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87z649\Documents\DATA\Beck, Ashley\22_MRE\suppFiles\August 2025\"/>
    </mc:Choice>
  </mc:AlternateContent>
  <xr:revisionPtr revIDLastSave="0" documentId="13_ncr:1_{63E62345-0A3E-48F6-8D36-77F8BCC952FB}" xr6:coauthVersionLast="47" xr6:coauthVersionMax="47" xr10:uidLastSave="{00000000-0000-0000-0000-000000000000}"/>
  <bookViews>
    <workbookView xWindow="27585" yWindow="2280" windowWidth="23445" windowHeight="13995" xr2:uid="{F4F9CD6F-A529-4736-A5B3-F92FBBD71A5F}"/>
  </bookViews>
  <sheets>
    <sheet name="DataS6" sheetId="11" r:id="rId1"/>
    <sheet name="MG1655" sheetId="9" r:id="rId2"/>
    <sheet name="NCM3722" sheetId="10" r:id="rId3"/>
    <sheet name="NCM PO" sheetId="12" r:id="rId4"/>
    <sheet name="NCM qATP" sheetId="13" r:id="rId5"/>
  </sheets>
  <externalReferences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P125" i="9" l="1"/>
  <c r="RO125" i="9"/>
  <c r="RN125" i="9"/>
  <c r="RM125" i="9"/>
  <c r="RL125" i="9"/>
  <c r="RK125" i="9"/>
  <c r="RJ125" i="9"/>
  <c r="RI125" i="9"/>
  <c r="RH125" i="9"/>
  <c r="RG125" i="9"/>
  <c r="RF125" i="9"/>
  <c r="RE125" i="9"/>
  <c r="RD125" i="9"/>
  <c r="RC125" i="9"/>
  <c r="RB125" i="9"/>
  <c r="RA125" i="9"/>
  <c r="QZ125" i="9"/>
  <c r="QY125" i="9"/>
  <c r="QX125" i="9"/>
  <c r="QW125" i="9"/>
  <c r="RP124" i="9"/>
  <c r="RO124" i="9"/>
  <c r="RN124" i="9"/>
  <c r="RM124" i="9"/>
  <c r="RL124" i="9"/>
  <c r="RK124" i="9"/>
  <c r="RJ124" i="9"/>
  <c r="RI124" i="9"/>
  <c r="RH124" i="9"/>
  <c r="RG124" i="9"/>
  <c r="RF124" i="9"/>
  <c r="RE124" i="9"/>
  <c r="RD124" i="9"/>
  <c r="RC124" i="9"/>
  <c r="RB124" i="9"/>
  <c r="RA124" i="9"/>
  <c r="QZ124" i="9"/>
  <c r="QY124" i="9"/>
  <c r="QX124" i="9"/>
  <c r="QW124" i="9"/>
  <c r="RP123" i="9"/>
  <c r="RO123" i="9"/>
  <c r="RN123" i="9"/>
  <c r="RM123" i="9"/>
  <c r="RL123" i="9"/>
  <c r="RK123" i="9"/>
  <c r="RJ123" i="9"/>
  <c r="RI123" i="9"/>
  <c r="RH123" i="9"/>
  <c r="RG123" i="9"/>
  <c r="RF123" i="9"/>
  <c r="RE123" i="9"/>
  <c r="RD123" i="9"/>
  <c r="RC123" i="9"/>
  <c r="RB123" i="9"/>
  <c r="RA123" i="9"/>
  <c r="QZ123" i="9"/>
  <c r="QY123" i="9"/>
  <c r="QX123" i="9"/>
  <c r="QW123" i="9"/>
  <c r="RP122" i="9"/>
  <c r="RO122" i="9"/>
  <c r="RN122" i="9"/>
  <c r="RM122" i="9"/>
  <c r="RL122" i="9"/>
  <c r="RK122" i="9"/>
  <c r="RJ122" i="9"/>
  <c r="RI122" i="9"/>
  <c r="RH122" i="9"/>
  <c r="RG122" i="9"/>
  <c r="RF122" i="9"/>
  <c r="RE122" i="9"/>
  <c r="RD122" i="9"/>
  <c r="RC122" i="9"/>
  <c r="RB122" i="9"/>
  <c r="RA122" i="9"/>
  <c r="QZ122" i="9"/>
  <c r="QY122" i="9"/>
  <c r="QX122" i="9"/>
  <c r="QW122" i="9"/>
  <c r="RP121" i="9"/>
  <c r="RO121" i="9"/>
  <c r="RN121" i="9"/>
  <c r="RM121" i="9"/>
  <c r="RL121" i="9"/>
  <c r="RK121" i="9"/>
  <c r="RJ121" i="9"/>
  <c r="RI121" i="9"/>
  <c r="RH121" i="9"/>
  <c r="RG121" i="9"/>
  <c r="RF121" i="9"/>
  <c r="RE121" i="9"/>
  <c r="RD121" i="9"/>
  <c r="RC121" i="9"/>
  <c r="RB121" i="9"/>
  <c r="RA121" i="9"/>
  <c r="QZ121" i="9"/>
  <c r="QY121" i="9"/>
  <c r="QX121" i="9"/>
  <c r="QW121" i="9"/>
  <c r="RP120" i="9"/>
  <c r="RO120" i="9"/>
  <c r="RN120" i="9"/>
  <c r="RM120" i="9"/>
  <c r="RL120" i="9"/>
  <c r="RK120" i="9"/>
  <c r="RJ120" i="9"/>
  <c r="RI120" i="9"/>
  <c r="RH120" i="9"/>
  <c r="RG120" i="9"/>
  <c r="RF120" i="9"/>
  <c r="RE120" i="9"/>
  <c r="RD120" i="9"/>
  <c r="RC120" i="9"/>
  <c r="RB120" i="9"/>
  <c r="RA120" i="9"/>
  <c r="QZ120" i="9"/>
  <c r="QY120" i="9"/>
  <c r="QX120" i="9"/>
  <c r="QW120" i="9"/>
  <c r="RP119" i="9"/>
  <c r="RO119" i="9"/>
  <c r="RN119" i="9"/>
  <c r="RM119" i="9"/>
  <c r="RL119" i="9"/>
  <c r="RK119" i="9"/>
  <c r="RJ119" i="9"/>
  <c r="RI119" i="9"/>
  <c r="RH119" i="9"/>
  <c r="RG119" i="9"/>
  <c r="RF119" i="9"/>
  <c r="RE119" i="9"/>
  <c r="RD119" i="9"/>
  <c r="RC119" i="9"/>
  <c r="RB119" i="9"/>
  <c r="RA119" i="9"/>
  <c r="QZ119" i="9"/>
  <c r="QY119" i="9"/>
  <c r="QX119" i="9"/>
  <c r="QW119" i="9"/>
  <c r="RP118" i="9"/>
  <c r="RO118" i="9"/>
  <c r="RN118" i="9"/>
  <c r="RM118" i="9"/>
  <c r="RL118" i="9"/>
  <c r="RK118" i="9"/>
  <c r="RJ118" i="9"/>
  <c r="RI118" i="9"/>
  <c r="RH118" i="9"/>
  <c r="RG118" i="9"/>
  <c r="RF118" i="9"/>
  <c r="RE118" i="9"/>
  <c r="RD118" i="9"/>
  <c r="RC118" i="9"/>
  <c r="RB118" i="9"/>
  <c r="RA118" i="9"/>
  <c r="QZ118" i="9"/>
  <c r="QY118" i="9"/>
  <c r="QX118" i="9"/>
  <c r="QW118" i="9"/>
  <c r="RP117" i="9"/>
  <c r="RO117" i="9"/>
  <c r="RN117" i="9"/>
  <c r="RM117" i="9"/>
  <c r="RL117" i="9"/>
  <c r="RK117" i="9"/>
  <c r="RJ117" i="9"/>
  <c r="RI117" i="9"/>
  <c r="RH117" i="9"/>
  <c r="RG117" i="9"/>
  <c r="RF117" i="9"/>
  <c r="RE117" i="9"/>
  <c r="RD117" i="9"/>
  <c r="RC117" i="9"/>
  <c r="RB117" i="9"/>
  <c r="RA117" i="9"/>
  <c r="QZ117" i="9"/>
  <c r="QY117" i="9"/>
  <c r="QX117" i="9"/>
  <c r="QW117" i="9"/>
  <c r="RP116" i="9"/>
  <c r="RO116" i="9"/>
  <c r="RN116" i="9"/>
  <c r="RM116" i="9"/>
  <c r="RL116" i="9"/>
  <c r="RK116" i="9"/>
  <c r="RJ116" i="9"/>
  <c r="RI116" i="9"/>
  <c r="RH116" i="9"/>
  <c r="RG116" i="9"/>
  <c r="RF116" i="9"/>
  <c r="RE116" i="9"/>
  <c r="RD116" i="9"/>
  <c r="RC116" i="9"/>
  <c r="RB116" i="9"/>
  <c r="RA116" i="9"/>
  <c r="QZ116" i="9"/>
  <c r="QY116" i="9"/>
  <c r="QX116" i="9"/>
  <c r="QW116" i="9"/>
  <c r="RP115" i="9"/>
  <c r="RO115" i="9"/>
  <c r="RN115" i="9"/>
  <c r="RM115" i="9"/>
  <c r="RL115" i="9"/>
  <c r="RK115" i="9"/>
  <c r="RJ115" i="9"/>
  <c r="RI115" i="9"/>
  <c r="RH115" i="9"/>
  <c r="RG115" i="9"/>
  <c r="RF115" i="9"/>
  <c r="RE115" i="9"/>
  <c r="RD115" i="9"/>
  <c r="RC115" i="9"/>
  <c r="RB115" i="9"/>
  <c r="RA115" i="9"/>
  <c r="QZ115" i="9"/>
  <c r="QY115" i="9"/>
  <c r="QX115" i="9"/>
  <c r="QW115" i="9"/>
  <c r="RP114" i="9"/>
  <c r="RO114" i="9"/>
  <c r="RN114" i="9"/>
  <c r="RM114" i="9"/>
  <c r="RL114" i="9"/>
  <c r="RK114" i="9"/>
  <c r="RJ114" i="9"/>
  <c r="RI114" i="9"/>
  <c r="RH114" i="9"/>
  <c r="RG114" i="9"/>
  <c r="RF114" i="9"/>
  <c r="RE114" i="9"/>
  <c r="RD114" i="9"/>
  <c r="RC114" i="9"/>
  <c r="RB114" i="9"/>
  <c r="RA114" i="9"/>
  <c r="QZ114" i="9"/>
  <c r="QY114" i="9"/>
  <c r="QX114" i="9"/>
  <c r="QW114" i="9"/>
  <c r="RP113" i="9"/>
  <c r="RO113" i="9"/>
  <c r="RN113" i="9"/>
  <c r="RM113" i="9"/>
  <c r="RL113" i="9"/>
  <c r="RK113" i="9"/>
  <c r="RJ113" i="9"/>
  <c r="RI113" i="9"/>
  <c r="RH113" i="9"/>
  <c r="RG113" i="9"/>
  <c r="RF113" i="9"/>
  <c r="RE113" i="9"/>
  <c r="RD113" i="9"/>
  <c r="RC113" i="9"/>
  <c r="RB113" i="9"/>
  <c r="RA113" i="9"/>
  <c r="QZ113" i="9"/>
  <c r="QY113" i="9"/>
  <c r="QX113" i="9"/>
  <c r="QW113" i="9"/>
  <c r="RP112" i="9"/>
  <c r="RO112" i="9"/>
  <c r="RN112" i="9"/>
  <c r="RM112" i="9"/>
  <c r="RL112" i="9"/>
  <c r="RK112" i="9"/>
  <c r="RJ112" i="9"/>
  <c r="RI112" i="9"/>
  <c r="RH112" i="9"/>
  <c r="RG112" i="9"/>
  <c r="RF112" i="9"/>
  <c r="RE112" i="9"/>
  <c r="RD112" i="9"/>
  <c r="RC112" i="9"/>
  <c r="RB112" i="9"/>
  <c r="RA112" i="9"/>
  <c r="QZ112" i="9"/>
  <c r="QY112" i="9"/>
  <c r="QX112" i="9"/>
  <c r="QW112" i="9"/>
  <c r="RP111" i="9"/>
  <c r="RO111" i="9"/>
  <c r="RN111" i="9"/>
  <c r="RM111" i="9"/>
  <c r="RL111" i="9"/>
  <c r="RK111" i="9"/>
  <c r="RJ111" i="9"/>
  <c r="RI111" i="9"/>
  <c r="RH111" i="9"/>
  <c r="RG111" i="9"/>
  <c r="RF111" i="9"/>
  <c r="RE111" i="9"/>
  <c r="RD111" i="9"/>
  <c r="RC111" i="9"/>
  <c r="RB111" i="9"/>
  <c r="RA111" i="9"/>
  <c r="QZ111" i="9"/>
  <c r="QY111" i="9"/>
  <c r="QX111" i="9"/>
  <c r="QW111" i="9"/>
  <c r="RP110" i="9"/>
  <c r="RO110" i="9"/>
  <c r="RN110" i="9"/>
  <c r="RM110" i="9"/>
  <c r="RL110" i="9"/>
  <c r="RK110" i="9"/>
  <c r="RJ110" i="9"/>
  <c r="RI110" i="9"/>
  <c r="RH110" i="9"/>
  <c r="RG110" i="9"/>
  <c r="RF110" i="9"/>
  <c r="RE110" i="9"/>
  <c r="RD110" i="9"/>
  <c r="RC110" i="9"/>
  <c r="RB110" i="9"/>
  <c r="RA110" i="9"/>
  <c r="QZ110" i="9"/>
  <c r="QY110" i="9"/>
  <c r="QX110" i="9"/>
  <c r="QW110" i="9"/>
  <c r="RP109" i="9"/>
  <c r="RO109" i="9"/>
  <c r="RN109" i="9"/>
  <c r="RM109" i="9"/>
  <c r="RL109" i="9"/>
  <c r="RK109" i="9"/>
  <c r="RJ109" i="9"/>
  <c r="RI109" i="9"/>
  <c r="RH109" i="9"/>
  <c r="RG109" i="9"/>
  <c r="RF109" i="9"/>
  <c r="RE109" i="9"/>
  <c r="RD109" i="9"/>
  <c r="RC109" i="9"/>
  <c r="RB109" i="9"/>
  <c r="RA109" i="9"/>
  <c r="QZ109" i="9"/>
  <c r="QY109" i="9"/>
  <c r="QX109" i="9"/>
  <c r="QW109" i="9"/>
  <c r="RP108" i="9"/>
  <c r="RO108" i="9"/>
  <c r="RN108" i="9"/>
  <c r="RM108" i="9"/>
  <c r="RL108" i="9"/>
  <c r="RK108" i="9"/>
  <c r="RJ108" i="9"/>
  <c r="RI108" i="9"/>
  <c r="RH108" i="9"/>
  <c r="RG108" i="9"/>
  <c r="RF108" i="9"/>
  <c r="RE108" i="9"/>
  <c r="RD108" i="9"/>
  <c r="RC108" i="9"/>
  <c r="RB108" i="9"/>
  <c r="RA108" i="9"/>
  <c r="QZ108" i="9"/>
  <c r="QY108" i="9"/>
  <c r="QX108" i="9"/>
  <c r="QW108" i="9"/>
  <c r="RP107" i="9"/>
  <c r="RO107" i="9"/>
  <c r="RN107" i="9"/>
  <c r="RM107" i="9"/>
  <c r="RL107" i="9"/>
  <c r="RK107" i="9"/>
  <c r="RJ107" i="9"/>
  <c r="RI107" i="9"/>
  <c r="RH107" i="9"/>
  <c r="RG107" i="9"/>
  <c r="RF107" i="9"/>
  <c r="RE107" i="9"/>
  <c r="RD107" i="9"/>
  <c r="RC107" i="9"/>
  <c r="RB107" i="9"/>
  <c r="RA107" i="9"/>
  <c r="QZ107" i="9"/>
  <c r="QY107" i="9"/>
  <c r="QX107" i="9"/>
  <c r="QW107" i="9"/>
  <c r="RP106" i="9"/>
  <c r="RO106" i="9"/>
  <c r="RN106" i="9"/>
  <c r="RM106" i="9"/>
  <c r="RL106" i="9"/>
  <c r="RK106" i="9"/>
  <c r="RJ106" i="9"/>
  <c r="RI106" i="9"/>
  <c r="RH106" i="9"/>
  <c r="RG106" i="9"/>
  <c r="RF106" i="9"/>
  <c r="RE106" i="9"/>
  <c r="RD106" i="9"/>
  <c r="RC106" i="9"/>
  <c r="RB106" i="9"/>
  <c r="RA106" i="9"/>
  <c r="QZ106" i="9"/>
  <c r="QY106" i="9"/>
  <c r="QX106" i="9"/>
  <c r="QW106" i="9"/>
  <c r="RP105" i="9"/>
  <c r="RO105" i="9"/>
  <c r="RN105" i="9"/>
  <c r="RM105" i="9"/>
  <c r="RL105" i="9"/>
  <c r="RK105" i="9"/>
  <c r="RJ105" i="9"/>
  <c r="RI105" i="9"/>
  <c r="RH105" i="9"/>
  <c r="RG105" i="9"/>
  <c r="RF105" i="9"/>
  <c r="RE105" i="9"/>
  <c r="RD105" i="9"/>
  <c r="RC105" i="9"/>
  <c r="RB105" i="9"/>
  <c r="RA105" i="9"/>
  <c r="QZ105" i="9"/>
  <c r="QY105" i="9"/>
  <c r="QX105" i="9"/>
  <c r="QW105" i="9"/>
  <c r="RP104" i="9"/>
  <c r="RO104" i="9"/>
  <c r="RN104" i="9"/>
  <c r="RM104" i="9"/>
  <c r="RL104" i="9"/>
  <c r="RK104" i="9"/>
  <c r="RJ104" i="9"/>
  <c r="RI104" i="9"/>
  <c r="RH104" i="9"/>
  <c r="RG104" i="9"/>
  <c r="RF104" i="9"/>
  <c r="RE104" i="9"/>
  <c r="RD104" i="9"/>
  <c r="RC104" i="9"/>
  <c r="RB104" i="9"/>
  <c r="RA104" i="9"/>
  <c r="QZ104" i="9"/>
  <c r="QY104" i="9"/>
  <c r="QX104" i="9"/>
  <c r="QW104" i="9"/>
  <c r="RP103" i="9"/>
  <c r="RO103" i="9"/>
  <c r="RN103" i="9"/>
  <c r="RM103" i="9"/>
  <c r="RL103" i="9"/>
  <c r="RK103" i="9"/>
  <c r="RJ103" i="9"/>
  <c r="RI103" i="9"/>
  <c r="RH103" i="9"/>
  <c r="RG103" i="9"/>
  <c r="RF103" i="9"/>
  <c r="RE103" i="9"/>
  <c r="RD103" i="9"/>
  <c r="RC103" i="9"/>
  <c r="RB103" i="9"/>
  <c r="RA103" i="9"/>
  <c r="QZ103" i="9"/>
  <c r="QY103" i="9"/>
  <c r="QX103" i="9"/>
  <c r="QW103" i="9"/>
  <c r="RP100" i="9"/>
  <c r="RO100" i="9"/>
  <c r="RN100" i="9"/>
  <c r="RM100" i="9"/>
  <c r="RL100" i="9"/>
  <c r="RK100" i="9"/>
  <c r="RJ100" i="9"/>
  <c r="RI100" i="9"/>
  <c r="RH100" i="9"/>
  <c r="RG100" i="9"/>
  <c r="RF100" i="9"/>
  <c r="RE100" i="9"/>
  <c r="RD100" i="9"/>
  <c r="RC100" i="9"/>
  <c r="RB100" i="9"/>
  <c r="RA100" i="9"/>
  <c r="QZ100" i="9"/>
  <c r="QY100" i="9"/>
  <c r="QX100" i="9"/>
  <c r="QW100" i="9"/>
  <c r="RP99" i="9"/>
  <c r="RO99" i="9"/>
  <c r="RN99" i="9"/>
  <c r="RM99" i="9"/>
  <c r="RL99" i="9"/>
  <c r="RK99" i="9"/>
  <c r="RJ99" i="9"/>
  <c r="RI99" i="9"/>
  <c r="RH99" i="9"/>
  <c r="RG99" i="9"/>
  <c r="RF99" i="9"/>
  <c r="RE99" i="9"/>
  <c r="RD99" i="9"/>
  <c r="RC99" i="9"/>
  <c r="RB99" i="9"/>
  <c r="RA99" i="9"/>
  <c r="QZ99" i="9"/>
  <c r="QY99" i="9"/>
  <c r="QX99" i="9"/>
  <c r="QW99" i="9"/>
  <c r="RP98" i="9"/>
  <c r="RO98" i="9"/>
  <c r="RN98" i="9"/>
  <c r="RM98" i="9"/>
  <c r="RL98" i="9"/>
  <c r="RK98" i="9"/>
  <c r="RJ98" i="9"/>
  <c r="RI98" i="9"/>
  <c r="RH98" i="9"/>
  <c r="RG98" i="9"/>
  <c r="RF98" i="9"/>
  <c r="RE98" i="9"/>
  <c r="RD98" i="9"/>
  <c r="RC98" i="9"/>
  <c r="RB98" i="9"/>
  <c r="RA98" i="9"/>
  <c r="QZ98" i="9"/>
  <c r="QY98" i="9"/>
  <c r="QX98" i="9"/>
  <c r="QW98" i="9"/>
  <c r="RP97" i="9"/>
  <c r="RO97" i="9"/>
  <c r="RN97" i="9"/>
  <c r="RM97" i="9"/>
  <c r="RL97" i="9"/>
  <c r="RK97" i="9"/>
  <c r="RJ97" i="9"/>
  <c r="RI97" i="9"/>
  <c r="RH97" i="9"/>
  <c r="RG97" i="9"/>
  <c r="RF97" i="9"/>
  <c r="RE97" i="9"/>
  <c r="RD97" i="9"/>
  <c r="RC97" i="9"/>
  <c r="RB97" i="9"/>
  <c r="RA97" i="9"/>
  <c r="QZ97" i="9"/>
  <c r="QY97" i="9"/>
  <c r="QX97" i="9"/>
  <c r="QW97" i="9"/>
  <c r="RP96" i="9"/>
  <c r="RO96" i="9"/>
  <c r="RN96" i="9"/>
  <c r="RM96" i="9"/>
  <c r="RL96" i="9"/>
  <c r="RK96" i="9"/>
  <c r="RJ96" i="9"/>
  <c r="RI96" i="9"/>
  <c r="RH96" i="9"/>
  <c r="RG96" i="9"/>
  <c r="RF96" i="9"/>
  <c r="RE96" i="9"/>
  <c r="RD96" i="9"/>
  <c r="RC96" i="9"/>
  <c r="RB96" i="9"/>
  <c r="RA96" i="9"/>
  <c r="QZ96" i="9"/>
  <c r="QY96" i="9"/>
  <c r="QX96" i="9"/>
  <c r="QW96" i="9"/>
  <c r="RP95" i="9"/>
  <c r="RO95" i="9"/>
  <c r="RN95" i="9"/>
  <c r="RM95" i="9"/>
  <c r="RL95" i="9"/>
  <c r="RK95" i="9"/>
  <c r="RJ95" i="9"/>
  <c r="RI95" i="9"/>
  <c r="RH95" i="9"/>
  <c r="RG95" i="9"/>
  <c r="RF95" i="9"/>
  <c r="RE95" i="9"/>
  <c r="RD95" i="9"/>
  <c r="RC95" i="9"/>
  <c r="RB95" i="9"/>
  <c r="RA95" i="9"/>
  <c r="QZ95" i="9"/>
  <c r="QY95" i="9"/>
  <c r="QX95" i="9"/>
  <c r="QW95" i="9"/>
  <c r="RP94" i="9"/>
  <c r="RO94" i="9"/>
  <c r="RN94" i="9"/>
  <c r="RM94" i="9"/>
  <c r="RL94" i="9"/>
  <c r="RK94" i="9"/>
  <c r="RJ94" i="9"/>
  <c r="RI94" i="9"/>
  <c r="RH94" i="9"/>
  <c r="RG94" i="9"/>
  <c r="RF94" i="9"/>
  <c r="RE94" i="9"/>
  <c r="RD94" i="9"/>
  <c r="RC94" i="9"/>
  <c r="RB94" i="9"/>
  <c r="RA94" i="9"/>
  <c r="QZ94" i="9"/>
  <c r="QY94" i="9"/>
  <c r="QX94" i="9"/>
  <c r="QW94" i="9"/>
  <c r="RP93" i="9"/>
  <c r="RO93" i="9"/>
  <c r="RN93" i="9"/>
  <c r="RM93" i="9"/>
  <c r="RL93" i="9"/>
  <c r="RK93" i="9"/>
  <c r="RJ93" i="9"/>
  <c r="RI93" i="9"/>
  <c r="RH93" i="9"/>
  <c r="RG93" i="9"/>
  <c r="RF93" i="9"/>
  <c r="RE93" i="9"/>
  <c r="RD93" i="9"/>
  <c r="RC93" i="9"/>
  <c r="RB93" i="9"/>
  <c r="RA93" i="9"/>
  <c r="QZ93" i="9"/>
  <c r="QY93" i="9"/>
  <c r="QX93" i="9"/>
  <c r="QW93" i="9"/>
  <c r="RP92" i="9"/>
  <c r="RO92" i="9"/>
  <c r="RN92" i="9"/>
  <c r="RM92" i="9"/>
  <c r="RL92" i="9"/>
  <c r="RK92" i="9"/>
  <c r="RJ92" i="9"/>
  <c r="RI92" i="9"/>
  <c r="RH92" i="9"/>
  <c r="RG92" i="9"/>
  <c r="RF92" i="9"/>
  <c r="RE92" i="9"/>
  <c r="RD92" i="9"/>
  <c r="RC92" i="9"/>
  <c r="RB92" i="9"/>
  <c r="RA92" i="9"/>
  <c r="QZ92" i="9"/>
  <c r="QY92" i="9"/>
  <c r="QX92" i="9"/>
  <c r="QW92" i="9"/>
  <c r="RP91" i="9"/>
  <c r="RO91" i="9"/>
  <c r="RN91" i="9"/>
  <c r="RM91" i="9"/>
  <c r="RL91" i="9"/>
  <c r="RK91" i="9"/>
  <c r="RJ91" i="9"/>
  <c r="RI91" i="9"/>
  <c r="RH91" i="9"/>
  <c r="RG91" i="9"/>
  <c r="RF91" i="9"/>
  <c r="RE91" i="9"/>
  <c r="RD91" i="9"/>
  <c r="RC91" i="9"/>
  <c r="RB91" i="9"/>
  <c r="RA91" i="9"/>
  <c r="QZ91" i="9"/>
  <c r="QY91" i="9"/>
  <c r="QX91" i="9"/>
  <c r="QW91" i="9"/>
  <c r="RP90" i="9"/>
  <c r="RO90" i="9"/>
  <c r="RN90" i="9"/>
  <c r="RM90" i="9"/>
  <c r="RL90" i="9"/>
  <c r="RK90" i="9"/>
  <c r="RJ90" i="9"/>
  <c r="RI90" i="9"/>
  <c r="RH90" i="9"/>
  <c r="RG90" i="9"/>
  <c r="RF90" i="9"/>
  <c r="RE90" i="9"/>
  <c r="RD90" i="9"/>
  <c r="RC90" i="9"/>
  <c r="RB90" i="9"/>
  <c r="RA90" i="9"/>
  <c r="QZ90" i="9"/>
  <c r="QY90" i="9"/>
  <c r="QX90" i="9"/>
  <c r="QW90" i="9"/>
  <c r="RP89" i="9"/>
  <c r="RO89" i="9"/>
  <c r="RN89" i="9"/>
  <c r="RM89" i="9"/>
  <c r="RL89" i="9"/>
  <c r="RK89" i="9"/>
  <c r="RJ89" i="9"/>
  <c r="RI89" i="9"/>
  <c r="RH89" i="9"/>
  <c r="RG89" i="9"/>
  <c r="RF89" i="9"/>
  <c r="RE89" i="9"/>
  <c r="RD89" i="9"/>
  <c r="RC89" i="9"/>
  <c r="RB89" i="9"/>
  <c r="RA89" i="9"/>
  <c r="QZ89" i="9"/>
  <c r="QY89" i="9"/>
  <c r="QX89" i="9"/>
  <c r="QW89" i="9"/>
  <c r="RP88" i="9"/>
  <c r="RO88" i="9"/>
  <c r="RN88" i="9"/>
  <c r="RM88" i="9"/>
  <c r="RL88" i="9"/>
  <c r="RK88" i="9"/>
  <c r="RJ88" i="9"/>
  <c r="RI88" i="9"/>
  <c r="RH88" i="9"/>
  <c r="RG88" i="9"/>
  <c r="RF88" i="9"/>
  <c r="RE88" i="9"/>
  <c r="RD88" i="9"/>
  <c r="RC88" i="9"/>
  <c r="RB88" i="9"/>
  <c r="RA88" i="9"/>
  <c r="QZ88" i="9"/>
  <c r="QY88" i="9"/>
  <c r="QX88" i="9"/>
  <c r="QW88" i="9"/>
  <c r="RP87" i="9"/>
  <c r="RO87" i="9"/>
  <c r="RN87" i="9"/>
  <c r="RM87" i="9"/>
  <c r="RL87" i="9"/>
  <c r="RK87" i="9"/>
  <c r="RJ87" i="9"/>
  <c r="RI87" i="9"/>
  <c r="RH87" i="9"/>
  <c r="RG87" i="9"/>
  <c r="RF87" i="9"/>
  <c r="RE87" i="9"/>
  <c r="RD87" i="9"/>
  <c r="RC87" i="9"/>
  <c r="RB87" i="9"/>
  <c r="RA87" i="9"/>
  <c r="QZ87" i="9"/>
  <c r="QY87" i="9"/>
  <c r="QX87" i="9"/>
  <c r="QW87" i="9"/>
  <c r="RP86" i="9"/>
  <c r="RO86" i="9"/>
  <c r="RN86" i="9"/>
  <c r="RM86" i="9"/>
  <c r="RL86" i="9"/>
  <c r="RK86" i="9"/>
  <c r="RJ86" i="9"/>
  <c r="RI86" i="9"/>
  <c r="RH86" i="9"/>
  <c r="RG86" i="9"/>
  <c r="RF86" i="9"/>
  <c r="RE86" i="9"/>
  <c r="RD86" i="9"/>
  <c r="RC86" i="9"/>
  <c r="RB86" i="9"/>
  <c r="RA86" i="9"/>
  <c r="QZ86" i="9"/>
  <c r="QY86" i="9"/>
  <c r="QX86" i="9"/>
  <c r="QW86" i="9"/>
  <c r="RP85" i="9"/>
  <c r="RO85" i="9"/>
  <c r="RN85" i="9"/>
  <c r="RM85" i="9"/>
  <c r="RL85" i="9"/>
  <c r="RK85" i="9"/>
  <c r="RJ85" i="9"/>
  <c r="RI85" i="9"/>
  <c r="RH85" i="9"/>
  <c r="RG85" i="9"/>
  <c r="RF85" i="9"/>
  <c r="RE85" i="9"/>
  <c r="RD85" i="9"/>
  <c r="RC85" i="9"/>
  <c r="RB85" i="9"/>
  <c r="RA85" i="9"/>
  <c r="QZ85" i="9"/>
  <c r="QY85" i="9"/>
  <c r="QX85" i="9"/>
  <c r="QW85" i="9"/>
  <c r="RP84" i="9"/>
  <c r="RO84" i="9"/>
  <c r="RN84" i="9"/>
  <c r="RM84" i="9"/>
  <c r="RL84" i="9"/>
  <c r="RK84" i="9"/>
  <c r="RJ84" i="9"/>
  <c r="RI84" i="9"/>
  <c r="RH84" i="9"/>
  <c r="RG84" i="9"/>
  <c r="RF84" i="9"/>
  <c r="RE84" i="9"/>
  <c r="RD84" i="9"/>
  <c r="RC84" i="9"/>
  <c r="RB84" i="9"/>
  <c r="RA84" i="9"/>
  <c r="QZ84" i="9"/>
  <c r="QY84" i="9"/>
  <c r="QX84" i="9"/>
  <c r="QW84" i="9"/>
  <c r="RP83" i="9"/>
  <c r="RO83" i="9"/>
  <c r="RN83" i="9"/>
  <c r="RM83" i="9"/>
  <c r="RL83" i="9"/>
  <c r="RK83" i="9"/>
  <c r="RJ83" i="9"/>
  <c r="RI83" i="9"/>
  <c r="RH83" i="9"/>
  <c r="RG83" i="9"/>
  <c r="RF83" i="9"/>
  <c r="RE83" i="9"/>
  <c r="RD83" i="9"/>
  <c r="RC83" i="9"/>
  <c r="RB83" i="9"/>
  <c r="RA83" i="9"/>
  <c r="QZ83" i="9"/>
  <c r="QY83" i="9"/>
  <c r="QX83" i="9"/>
  <c r="QW83" i="9"/>
  <c r="RP82" i="9"/>
  <c r="RO82" i="9"/>
  <c r="RN82" i="9"/>
  <c r="RM82" i="9"/>
  <c r="RL82" i="9"/>
  <c r="RK82" i="9"/>
  <c r="RJ82" i="9"/>
  <c r="RI82" i="9"/>
  <c r="RH82" i="9"/>
  <c r="RG82" i="9"/>
  <c r="RF82" i="9"/>
  <c r="RE82" i="9"/>
  <c r="RD82" i="9"/>
  <c r="RC82" i="9"/>
  <c r="RB82" i="9"/>
  <c r="RA82" i="9"/>
  <c r="QZ82" i="9"/>
  <c r="QY82" i="9"/>
  <c r="QX82" i="9"/>
  <c r="QW82" i="9"/>
  <c r="RP81" i="9"/>
  <c r="RO81" i="9"/>
  <c r="RN81" i="9"/>
  <c r="RM81" i="9"/>
  <c r="RL81" i="9"/>
  <c r="RK81" i="9"/>
  <c r="RJ81" i="9"/>
  <c r="RI81" i="9"/>
  <c r="RH81" i="9"/>
  <c r="RG81" i="9"/>
  <c r="RF81" i="9"/>
  <c r="RE81" i="9"/>
  <c r="RD81" i="9"/>
  <c r="RC81" i="9"/>
  <c r="RB81" i="9"/>
  <c r="RA81" i="9"/>
  <c r="QZ81" i="9"/>
  <c r="QY81" i="9"/>
  <c r="QX81" i="9"/>
  <c r="QW81" i="9"/>
  <c r="RP80" i="9"/>
  <c r="RO80" i="9"/>
  <c r="RN80" i="9"/>
  <c r="RM80" i="9"/>
  <c r="RL80" i="9"/>
  <c r="RK80" i="9"/>
  <c r="RJ80" i="9"/>
  <c r="RI80" i="9"/>
  <c r="RH80" i="9"/>
  <c r="RG80" i="9"/>
  <c r="RF80" i="9"/>
  <c r="RE80" i="9"/>
  <c r="RD80" i="9"/>
  <c r="RC80" i="9"/>
  <c r="RB80" i="9"/>
  <c r="RA80" i="9"/>
  <c r="QZ80" i="9"/>
  <c r="QY80" i="9"/>
  <c r="QX80" i="9"/>
  <c r="QW80" i="9"/>
  <c r="RP79" i="9"/>
  <c r="RO79" i="9"/>
  <c r="RN79" i="9"/>
  <c r="RM79" i="9"/>
  <c r="RL79" i="9"/>
  <c r="RK79" i="9"/>
  <c r="RJ79" i="9"/>
  <c r="RI79" i="9"/>
  <c r="RH79" i="9"/>
  <c r="RG79" i="9"/>
  <c r="RF79" i="9"/>
  <c r="RE79" i="9"/>
  <c r="RD79" i="9"/>
  <c r="RC79" i="9"/>
  <c r="RB79" i="9"/>
  <c r="RA79" i="9"/>
  <c r="QZ79" i="9"/>
  <c r="QY79" i="9"/>
  <c r="QX79" i="9"/>
  <c r="QW79" i="9"/>
  <c r="RP78" i="9"/>
  <c r="RO78" i="9"/>
  <c r="RN78" i="9"/>
  <c r="RM78" i="9"/>
  <c r="RL78" i="9"/>
  <c r="RK78" i="9"/>
  <c r="RJ78" i="9"/>
  <c r="RI78" i="9"/>
  <c r="RH78" i="9"/>
  <c r="RG78" i="9"/>
  <c r="RF78" i="9"/>
  <c r="RE78" i="9"/>
  <c r="RD78" i="9"/>
  <c r="RC78" i="9"/>
  <c r="RB78" i="9"/>
  <c r="RA78" i="9"/>
  <c r="QZ78" i="9"/>
  <c r="QY78" i="9"/>
  <c r="QX78" i="9"/>
  <c r="QW78" i="9"/>
  <c r="RR75" i="9"/>
  <c r="RP75" i="9"/>
  <c r="RO75" i="9"/>
  <c r="RN75" i="9"/>
  <c r="RM75" i="9"/>
  <c r="RL75" i="9"/>
  <c r="RK75" i="9"/>
  <c r="RJ75" i="9"/>
  <c r="RI75" i="9"/>
  <c r="RH75" i="9"/>
  <c r="RG75" i="9"/>
  <c r="RF75" i="9"/>
  <c r="RE75" i="9"/>
  <c r="RD75" i="9"/>
  <c r="RT75" i="9" s="1"/>
  <c r="RC75" i="9"/>
  <c r="RB75" i="9"/>
  <c r="RA75" i="9"/>
  <c r="QZ75" i="9"/>
  <c r="QY75" i="9"/>
  <c r="QX75" i="9"/>
  <c r="QW75" i="9"/>
  <c r="RR74" i="9"/>
  <c r="RP74" i="9"/>
  <c r="RO74" i="9"/>
  <c r="RN74" i="9"/>
  <c r="RM74" i="9"/>
  <c r="RL74" i="9"/>
  <c r="RK74" i="9"/>
  <c r="RJ74" i="9"/>
  <c r="RI74" i="9"/>
  <c r="RH74" i="9"/>
  <c r="RG74" i="9"/>
  <c r="RF74" i="9"/>
  <c r="RE74" i="9"/>
  <c r="RD74" i="9"/>
  <c r="RT74" i="9" s="1"/>
  <c r="RC74" i="9"/>
  <c r="RB74" i="9"/>
  <c r="RA74" i="9"/>
  <c r="QZ74" i="9"/>
  <c r="QY74" i="9"/>
  <c r="QX74" i="9"/>
  <c r="QW74" i="9"/>
  <c r="RR73" i="9"/>
  <c r="RP73" i="9"/>
  <c r="RO73" i="9"/>
  <c r="RN73" i="9"/>
  <c r="RM73" i="9"/>
  <c r="RL73" i="9"/>
  <c r="RK73" i="9"/>
  <c r="RJ73" i="9"/>
  <c r="RI73" i="9"/>
  <c r="RH73" i="9"/>
  <c r="RG73" i="9"/>
  <c r="RF73" i="9"/>
  <c r="RE73" i="9"/>
  <c r="RD73" i="9"/>
  <c r="RC73" i="9"/>
  <c r="RT73" i="9" s="1"/>
  <c r="RB73" i="9"/>
  <c r="RA73" i="9"/>
  <c r="QZ73" i="9"/>
  <c r="QY73" i="9"/>
  <c r="QX73" i="9"/>
  <c r="QW73" i="9"/>
  <c r="RR72" i="9"/>
  <c r="RP72" i="9"/>
  <c r="RO72" i="9"/>
  <c r="RN72" i="9"/>
  <c r="RM72" i="9"/>
  <c r="RL72" i="9"/>
  <c r="RK72" i="9"/>
  <c r="RJ72" i="9"/>
  <c r="RI72" i="9"/>
  <c r="RH72" i="9"/>
  <c r="RG72" i="9"/>
  <c r="RF72" i="9"/>
  <c r="RE72" i="9"/>
  <c r="RD72" i="9"/>
  <c r="RC72" i="9"/>
  <c r="RT72" i="9" s="1"/>
  <c r="RB72" i="9"/>
  <c r="RA72" i="9"/>
  <c r="QZ72" i="9"/>
  <c r="QY72" i="9"/>
  <c r="QX72" i="9"/>
  <c r="QW72" i="9"/>
  <c r="RR71" i="9"/>
  <c r="RP71" i="9"/>
  <c r="RO71" i="9"/>
  <c r="RN71" i="9"/>
  <c r="RM71" i="9"/>
  <c r="RL71" i="9"/>
  <c r="RK71" i="9"/>
  <c r="RJ71" i="9"/>
  <c r="RI71" i="9"/>
  <c r="RH71" i="9"/>
  <c r="RG71" i="9"/>
  <c r="RF71" i="9"/>
  <c r="RE71" i="9"/>
  <c r="RD71" i="9"/>
  <c r="RC71" i="9"/>
  <c r="RT71" i="9" s="1"/>
  <c r="RB71" i="9"/>
  <c r="RA71" i="9"/>
  <c r="QZ71" i="9"/>
  <c r="QY71" i="9"/>
  <c r="QX71" i="9"/>
  <c r="QW71" i="9"/>
  <c r="RR70" i="9"/>
  <c r="RP70" i="9"/>
  <c r="RO70" i="9"/>
  <c r="RN70" i="9"/>
  <c r="RM70" i="9"/>
  <c r="RL70" i="9"/>
  <c r="RK70" i="9"/>
  <c r="RJ70" i="9"/>
  <c r="RI70" i="9"/>
  <c r="RH70" i="9"/>
  <c r="RG70" i="9"/>
  <c r="RF70" i="9"/>
  <c r="RE70" i="9"/>
  <c r="RD70" i="9"/>
  <c r="RC70" i="9"/>
  <c r="RT70" i="9" s="1"/>
  <c r="RB70" i="9"/>
  <c r="RA70" i="9"/>
  <c r="QZ70" i="9"/>
  <c r="QY70" i="9"/>
  <c r="QX70" i="9"/>
  <c r="QW70" i="9"/>
  <c r="RR69" i="9"/>
  <c r="RP69" i="9"/>
  <c r="RO69" i="9"/>
  <c r="RN69" i="9"/>
  <c r="RM69" i="9"/>
  <c r="RL69" i="9"/>
  <c r="RK69" i="9"/>
  <c r="RJ69" i="9"/>
  <c r="RI69" i="9"/>
  <c r="RH69" i="9"/>
  <c r="RG69" i="9"/>
  <c r="RF69" i="9"/>
  <c r="RE69" i="9"/>
  <c r="RD69" i="9"/>
  <c r="RC69" i="9"/>
  <c r="RT69" i="9" s="1"/>
  <c r="RB69" i="9"/>
  <c r="RA69" i="9"/>
  <c r="QZ69" i="9"/>
  <c r="QY69" i="9"/>
  <c r="QX69" i="9"/>
  <c r="QW69" i="9"/>
  <c r="RR68" i="9"/>
  <c r="RP68" i="9"/>
  <c r="RO68" i="9"/>
  <c r="RN68" i="9"/>
  <c r="RM68" i="9"/>
  <c r="RL68" i="9"/>
  <c r="RK68" i="9"/>
  <c r="RJ68" i="9"/>
  <c r="RI68" i="9"/>
  <c r="RH68" i="9"/>
  <c r="RG68" i="9"/>
  <c r="RF68" i="9"/>
  <c r="RE68" i="9"/>
  <c r="RD68" i="9"/>
  <c r="RC68" i="9"/>
  <c r="RB68" i="9"/>
  <c r="RA68" i="9"/>
  <c r="QZ68" i="9"/>
  <c r="QY68" i="9"/>
  <c r="QX68" i="9"/>
  <c r="QW68" i="9"/>
  <c r="RR67" i="9"/>
  <c r="RP67" i="9"/>
  <c r="RO67" i="9"/>
  <c r="RN67" i="9"/>
  <c r="RM67" i="9"/>
  <c r="RL67" i="9"/>
  <c r="RK67" i="9"/>
  <c r="RJ67" i="9"/>
  <c r="RI67" i="9"/>
  <c r="RH67" i="9"/>
  <c r="RG67" i="9"/>
  <c r="RF67" i="9"/>
  <c r="RE67" i="9"/>
  <c r="RD67" i="9"/>
  <c r="RC67" i="9"/>
  <c r="RB67" i="9"/>
  <c r="RT67" i="9" s="1"/>
  <c r="RA67" i="9"/>
  <c r="QZ67" i="9"/>
  <c r="QY67" i="9"/>
  <c r="QX67" i="9"/>
  <c r="QW67" i="9"/>
  <c r="RR66" i="9"/>
  <c r="RP66" i="9"/>
  <c r="RO66" i="9"/>
  <c r="RN66" i="9"/>
  <c r="RM66" i="9"/>
  <c r="RL66" i="9"/>
  <c r="RK66" i="9"/>
  <c r="RJ66" i="9"/>
  <c r="RI66" i="9"/>
  <c r="RH66" i="9"/>
  <c r="RG66" i="9"/>
  <c r="RF66" i="9"/>
  <c r="RE66" i="9"/>
  <c r="RD66" i="9"/>
  <c r="RC66" i="9"/>
  <c r="RB66" i="9"/>
  <c r="RT66" i="9" s="1"/>
  <c r="RA66" i="9"/>
  <c r="QZ66" i="9"/>
  <c r="QY66" i="9"/>
  <c r="QX66" i="9"/>
  <c r="QW66" i="9"/>
  <c r="RR65" i="9"/>
  <c r="RP65" i="9"/>
  <c r="RO65" i="9"/>
  <c r="RN65" i="9"/>
  <c r="RM65" i="9"/>
  <c r="RL65" i="9"/>
  <c r="RK65" i="9"/>
  <c r="RJ65" i="9"/>
  <c r="RI65" i="9"/>
  <c r="RH65" i="9"/>
  <c r="RG65" i="9"/>
  <c r="RF65" i="9"/>
  <c r="RE65" i="9"/>
  <c r="RD65" i="9"/>
  <c r="RC65" i="9"/>
  <c r="RB65" i="9"/>
  <c r="RA65" i="9"/>
  <c r="QZ65" i="9"/>
  <c r="QY65" i="9"/>
  <c r="QX65" i="9"/>
  <c r="QW65" i="9"/>
  <c r="RR64" i="9"/>
  <c r="RP64" i="9"/>
  <c r="RO64" i="9"/>
  <c r="RN64" i="9"/>
  <c r="RM64" i="9"/>
  <c r="RL64" i="9"/>
  <c r="RK64" i="9"/>
  <c r="RJ64" i="9"/>
  <c r="RI64" i="9"/>
  <c r="RH64" i="9"/>
  <c r="RG64" i="9"/>
  <c r="RF64" i="9"/>
  <c r="RE64" i="9"/>
  <c r="RD64" i="9"/>
  <c r="RC64" i="9"/>
  <c r="RB64" i="9"/>
  <c r="RA64" i="9"/>
  <c r="RT64" i="9" s="1"/>
  <c r="QZ64" i="9"/>
  <c r="QY64" i="9"/>
  <c r="QX64" i="9"/>
  <c r="QW64" i="9"/>
  <c r="RR63" i="9"/>
  <c r="RP63" i="9"/>
  <c r="RO63" i="9"/>
  <c r="RN63" i="9"/>
  <c r="RM63" i="9"/>
  <c r="RL63" i="9"/>
  <c r="RK63" i="9"/>
  <c r="RJ63" i="9"/>
  <c r="RI63" i="9"/>
  <c r="RH63" i="9"/>
  <c r="RG63" i="9"/>
  <c r="RF63" i="9"/>
  <c r="RE63" i="9"/>
  <c r="RD63" i="9"/>
  <c r="RC63" i="9"/>
  <c r="RB63" i="9"/>
  <c r="RA63" i="9"/>
  <c r="QZ63" i="9"/>
  <c r="RT63" i="9" s="1"/>
  <c r="QY63" i="9"/>
  <c r="QX63" i="9"/>
  <c r="QW63" i="9"/>
  <c r="RR62" i="9"/>
  <c r="RP62" i="9"/>
  <c r="RO62" i="9"/>
  <c r="RN62" i="9"/>
  <c r="RM62" i="9"/>
  <c r="RL62" i="9"/>
  <c r="RK62" i="9"/>
  <c r="RJ62" i="9"/>
  <c r="RI62" i="9"/>
  <c r="RH62" i="9"/>
  <c r="RG62" i="9"/>
  <c r="RF62" i="9"/>
  <c r="RE62" i="9"/>
  <c r="RD62" i="9"/>
  <c r="RC62" i="9"/>
  <c r="RB62" i="9"/>
  <c r="RA62" i="9"/>
  <c r="RT62" i="9" s="1"/>
  <c r="QZ62" i="9"/>
  <c r="QY62" i="9"/>
  <c r="QX62" i="9"/>
  <c r="QW62" i="9"/>
  <c r="RR61" i="9"/>
  <c r="RP61" i="9"/>
  <c r="RO61" i="9"/>
  <c r="RN61" i="9"/>
  <c r="RM61" i="9"/>
  <c r="RL61" i="9"/>
  <c r="RK61" i="9"/>
  <c r="RJ61" i="9"/>
  <c r="RI61" i="9"/>
  <c r="RH61" i="9"/>
  <c r="RG61" i="9"/>
  <c r="RF61" i="9"/>
  <c r="RE61" i="9"/>
  <c r="RD61" i="9"/>
  <c r="RC61" i="9"/>
  <c r="RB61" i="9"/>
  <c r="RA61" i="9"/>
  <c r="QZ61" i="9"/>
  <c r="RT61" i="9" s="1"/>
  <c r="QY61" i="9"/>
  <c r="QX61" i="9"/>
  <c r="QW61" i="9"/>
  <c r="RR60" i="9"/>
  <c r="RP60" i="9"/>
  <c r="RO60" i="9"/>
  <c r="RN60" i="9"/>
  <c r="RM60" i="9"/>
  <c r="RL60" i="9"/>
  <c r="RK60" i="9"/>
  <c r="RJ60" i="9"/>
  <c r="RI60" i="9"/>
  <c r="RH60" i="9"/>
  <c r="RG60" i="9"/>
  <c r="RF60" i="9"/>
  <c r="RE60" i="9"/>
  <c r="RD60" i="9"/>
  <c r="RC60" i="9"/>
  <c r="RB60" i="9"/>
  <c r="RA60" i="9"/>
  <c r="QZ60" i="9"/>
  <c r="RT60" i="9" s="1"/>
  <c r="QY60" i="9"/>
  <c r="QX60" i="9"/>
  <c r="QW60" i="9"/>
  <c r="RR59" i="9"/>
  <c r="RP59" i="9"/>
  <c r="RO59" i="9"/>
  <c r="RN59" i="9"/>
  <c r="RM59" i="9"/>
  <c r="RL59" i="9"/>
  <c r="RK59" i="9"/>
  <c r="RJ59" i="9"/>
  <c r="RI59" i="9"/>
  <c r="RH59" i="9"/>
  <c r="RG59" i="9"/>
  <c r="RF59" i="9"/>
  <c r="RE59" i="9"/>
  <c r="RD59" i="9"/>
  <c r="RC59" i="9"/>
  <c r="RB59" i="9"/>
  <c r="RA59" i="9"/>
  <c r="QZ59" i="9"/>
  <c r="RT59" i="9" s="1"/>
  <c r="QY59" i="9"/>
  <c r="QX59" i="9"/>
  <c r="QW59" i="9"/>
  <c r="RT58" i="9"/>
  <c r="RR58" i="9"/>
  <c r="RP58" i="9"/>
  <c r="RO58" i="9"/>
  <c r="RN58" i="9"/>
  <c r="RM58" i="9"/>
  <c r="RL58" i="9"/>
  <c r="RK58" i="9"/>
  <c r="RJ58" i="9"/>
  <c r="RI58" i="9"/>
  <c r="RH58" i="9"/>
  <c r="RG58" i="9"/>
  <c r="RF58" i="9"/>
  <c r="RE58" i="9"/>
  <c r="RD58" i="9"/>
  <c r="RC58" i="9"/>
  <c r="RB58" i="9"/>
  <c r="RA58" i="9"/>
  <c r="QZ58" i="9"/>
  <c r="QY58" i="9"/>
  <c r="QX58" i="9"/>
  <c r="QW58" i="9"/>
  <c r="RR57" i="9"/>
  <c r="RP57" i="9"/>
  <c r="RO57" i="9"/>
  <c r="RN57" i="9"/>
  <c r="RM57" i="9"/>
  <c r="RL57" i="9"/>
  <c r="RK57" i="9"/>
  <c r="RJ57" i="9"/>
  <c r="RI57" i="9"/>
  <c r="RH57" i="9"/>
  <c r="RG57" i="9"/>
  <c r="RF57" i="9"/>
  <c r="RE57" i="9"/>
  <c r="RD57" i="9"/>
  <c r="RC57" i="9"/>
  <c r="RB57" i="9"/>
  <c r="RA57" i="9"/>
  <c r="QZ57" i="9"/>
  <c r="QY57" i="9"/>
  <c r="RT57" i="9" s="1"/>
  <c r="QX57" i="9"/>
  <c r="QW57" i="9"/>
  <c r="RR56" i="9"/>
  <c r="RP56" i="9"/>
  <c r="RO56" i="9"/>
  <c r="RN56" i="9"/>
  <c r="RM56" i="9"/>
  <c r="RL56" i="9"/>
  <c r="RK56" i="9"/>
  <c r="RJ56" i="9"/>
  <c r="RI56" i="9"/>
  <c r="RH56" i="9"/>
  <c r="RG56" i="9"/>
  <c r="RF56" i="9"/>
  <c r="RE56" i="9"/>
  <c r="RD56" i="9"/>
  <c r="RC56" i="9"/>
  <c r="RB56" i="9"/>
  <c r="RA56" i="9"/>
  <c r="QZ56" i="9"/>
  <c r="QY56" i="9"/>
  <c r="QX56" i="9"/>
  <c r="QW56" i="9"/>
  <c r="RR55" i="9"/>
  <c r="RP55" i="9"/>
  <c r="RO55" i="9"/>
  <c r="RN55" i="9"/>
  <c r="RM55" i="9"/>
  <c r="RL55" i="9"/>
  <c r="RK55" i="9"/>
  <c r="RJ55" i="9"/>
  <c r="RI55" i="9"/>
  <c r="RH55" i="9"/>
  <c r="RG55" i="9"/>
  <c r="RF55" i="9"/>
  <c r="RE55" i="9"/>
  <c r="RD55" i="9"/>
  <c r="RC55" i="9"/>
  <c r="RB55" i="9"/>
  <c r="RA55" i="9"/>
  <c r="QZ55" i="9"/>
  <c r="QY55" i="9"/>
  <c r="RT55" i="9" s="1"/>
  <c r="QX55" i="9"/>
  <c r="QW55" i="9"/>
  <c r="RR54" i="9"/>
  <c r="RP54" i="9"/>
  <c r="RO54" i="9"/>
  <c r="RN54" i="9"/>
  <c r="RM54" i="9"/>
  <c r="RL54" i="9"/>
  <c r="RK54" i="9"/>
  <c r="RJ54" i="9"/>
  <c r="RI54" i="9"/>
  <c r="RH54" i="9"/>
  <c r="RG54" i="9"/>
  <c r="RF54" i="9"/>
  <c r="RE54" i="9"/>
  <c r="RD54" i="9"/>
  <c r="RC54" i="9"/>
  <c r="RB54" i="9"/>
  <c r="RA54" i="9"/>
  <c r="QZ54" i="9"/>
  <c r="QY54" i="9"/>
  <c r="RT54" i="9" s="1"/>
  <c r="QX54" i="9"/>
  <c r="QW54" i="9"/>
  <c r="RR53" i="9"/>
  <c r="RP53" i="9"/>
  <c r="RO53" i="9"/>
  <c r="RN53" i="9"/>
  <c r="RM53" i="9"/>
  <c r="RL53" i="9"/>
  <c r="RK53" i="9"/>
  <c r="RJ53" i="9"/>
  <c r="RI53" i="9"/>
  <c r="RH53" i="9"/>
  <c r="RG53" i="9"/>
  <c r="RF53" i="9"/>
  <c r="RE53" i="9"/>
  <c r="RD53" i="9"/>
  <c r="RC53" i="9"/>
  <c r="RB53" i="9"/>
  <c r="RA53" i="9"/>
  <c r="QZ53" i="9"/>
  <c r="QY53" i="9"/>
  <c r="RT53" i="9" s="1"/>
  <c r="QX53" i="9"/>
  <c r="QW53" i="9"/>
  <c r="RR49" i="9"/>
  <c r="RP49" i="9"/>
  <c r="RO49" i="9"/>
  <c r="RN49" i="9"/>
  <c r="RM49" i="9"/>
  <c r="RL49" i="9"/>
  <c r="RK49" i="9"/>
  <c r="RJ49" i="9"/>
  <c r="RI49" i="9"/>
  <c r="RH49" i="9"/>
  <c r="RG49" i="9"/>
  <c r="RF49" i="9"/>
  <c r="RE49" i="9"/>
  <c r="RD49" i="9"/>
  <c r="RC49" i="9"/>
  <c r="RB49" i="9"/>
  <c r="RA49" i="9"/>
  <c r="QZ49" i="9"/>
  <c r="QY49" i="9"/>
  <c r="QX49" i="9"/>
  <c r="QW49" i="9"/>
  <c r="RR48" i="9"/>
  <c r="RP48" i="9"/>
  <c r="RO48" i="9"/>
  <c r="RN48" i="9"/>
  <c r="RM48" i="9"/>
  <c r="RL48" i="9"/>
  <c r="RK48" i="9"/>
  <c r="RJ48" i="9"/>
  <c r="RI48" i="9"/>
  <c r="RH48" i="9"/>
  <c r="RG48" i="9"/>
  <c r="RF48" i="9"/>
  <c r="RE48" i="9"/>
  <c r="RD48" i="9"/>
  <c r="RT48" i="9" s="1"/>
  <c r="RC48" i="9"/>
  <c r="RB48" i="9"/>
  <c r="RA48" i="9"/>
  <c r="QZ48" i="9"/>
  <c r="QY48" i="9"/>
  <c r="QX48" i="9"/>
  <c r="QW48" i="9"/>
  <c r="RR47" i="9"/>
  <c r="RP47" i="9"/>
  <c r="RO47" i="9"/>
  <c r="RN47" i="9"/>
  <c r="RM47" i="9"/>
  <c r="RL47" i="9"/>
  <c r="RK47" i="9"/>
  <c r="RJ47" i="9"/>
  <c r="RI47" i="9"/>
  <c r="RH47" i="9"/>
  <c r="RG47" i="9"/>
  <c r="RF47" i="9"/>
  <c r="RE47" i="9"/>
  <c r="RD47" i="9"/>
  <c r="RT47" i="9" s="1"/>
  <c r="RC47" i="9"/>
  <c r="RB47" i="9"/>
  <c r="RA47" i="9"/>
  <c r="QZ47" i="9"/>
  <c r="QY47" i="9"/>
  <c r="QX47" i="9"/>
  <c r="QW47" i="9"/>
  <c r="RR46" i="9"/>
  <c r="RP46" i="9"/>
  <c r="RO46" i="9"/>
  <c r="RN46" i="9"/>
  <c r="RM46" i="9"/>
  <c r="RL46" i="9"/>
  <c r="RK46" i="9"/>
  <c r="RJ46" i="9"/>
  <c r="RI46" i="9"/>
  <c r="RH46" i="9"/>
  <c r="RG46" i="9"/>
  <c r="RF46" i="9"/>
  <c r="RE46" i="9"/>
  <c r="RD46" i="9"/>
  <c r="RC46" i="9"/>
  <c r="RB46" i="9"/>
  <c r="RA46" i="9"/>
  <c r="QZ46" i="9"/>
  <c r="QY46" i="9"/>
  <c r="QX46" i="9"/>
  <c r="QW46" i="9"/>
  <c r="SG45" i="9"/>
  <c r="RR45" i="9"/>
  <c r="RP45" i="9"/>
  <c r="RO45" i="9"/>
  <c r="RN45" i="9"/>
  <c r="RM45" i="9"/>
  <c r="RL45" i="9"/>
  <c r="RK45" i="9"/>
  <c r="RJ45" i="9"/>
  <c r="RI45" i="9"/>
  <c r="RH45" i="9"/>
  <c r="RG45" i="9"/>
  <c r="RF45" i="9"/>
  <c r="RE45" i="9"/>
  <c r="RD45" i="9"/>
  <c r="RC45" i="9"/>
  <c r="RT45" i="9" s="1"/>
  <c r="RB45" i="9"/>
  <c r="RA45" i="9"/>
  <c r="QZ45" i="9"/>
  <c r="QY45" i="9"/>
  <c r="QX45" i="9"/>
  <c r="QW45" i="9"/>
  <c r="RR44" i="9"/>
  <c r="RP44" i="9"/>
  <c r="RO44" i="9"/>
  <c r="RN44" i="9"/>
  <c r="RM44" i="9"/>
  <c r="RL44" i="9"/>
  <c r="RK44" i="9"/>
  <c r="RJ44" i="9"/>
  <c r="RI44" i="9"/>
  <c r="RH44" i="9"/>
  <c r="RG44" i="9"/>
  <c r="RF44" i="9"/>
  <c r="RE44" i="9"/>
  <c r="RD44" i="9"/>
  <c r="RT44" i="9" s="1"/>
  <c r="RC44" i="9"/>
  <c r="RB44" i="9"/>
  <c r="RA44" i="9"/>
  <c r="QZ44" i="9"/>
  <c r="QY44" i="9"/>
  <c r="QX44" i="9"/>
  <c r="QW44" i="9"/>
  <c r="RT43" i="9"/>
  <c r="RR43" i="9"/>
  <c r="RP43" i="9"/>
  <c r="RO43" i="9"/>
  <c r="RN43" i="9"/>
  <c r="RM43" i="9"/>
  <c r="RL43" i="9"/>
  <c r="RK43" i="9"/>
  <c r="RJ43" i="9"/>
  <c r="RI43" i="9"/>
  <c r="RH43" i="9"/>
  <c r="RG43" i="9"/>
  <c r="RF43" i="9"/>
  <c r="RE43" i="9"/>
  <c r="RD43" i="9"/>
  <c r="RC43" i="9"/>
  <c r="RB43" i="9"/>
  <c r="RA43" i="9"/>
  <c r="QZ43" i="9"/>
  <c r="QY43" i="9"/>
  <c r="QX43" i="9"/>
  <c r="QW43" i="9"/>
  <c r="SI42" i="9"/>
  <c r="RR42" i="9"/>
  <c r="RP42" i="9"/>
  <c r="RO42" i="9"/>
  <c r="RN42" i="9"/>
  <c r="RM42" i="9"/>
  <c r="RL42" i="9"/>
  <c r="RK42" i="9"/>
  <c r="RJ42" i="9"/>
  <c r="RI42" i="9"/>
  <c r="RH42" i="9"/>
  <c r="RG42" i="9"/>
  <c r="RF42" i="9"/>
  <c r="RE42" i="9"/>
  <c r="RD42" i="9"/>
  <c r="RC42" i="9"/>
  <c r="RB42" i="9"/>
  <c r="RT42" i="9" s="1"/>
  <c r="RA42" i="9"/>
  <c r="QZ42" i="9"/>
  <c r="QY42" i="9"/>
  <c r="QX42" i="9"/>
  <c r="QW42" i="9"/>
  <c r="RR41" i="9"/>
  <c r="RP41" i="9"/>
  <c r="RO41" i="9"/>
  <c r="RN41" i="9"/>
  <c r="RM41" i="9"/>
  <c r="RL41" i="9"/>
  <c r="RK41" i="9"/>
  <c r="RJ41" i="9"/>
  <c r="RI41" i="9"/>
  <c r="RH41" i="9"/>
  <c r="RG41" i="9"/>
  <c r="RF41" i="9"/>
  <c r="RE41" i="9"/>
  <c r="RD41" i="9"/>
  <c r="RC41" i="9"/>
  <c r="RB41" i="9"/>
  <c r="RT41" i="9" s="1"/>
  <c r="RA41" i="9"/>
  <c r="QZ41" i="9"/>
  <c r="QY41" i="9"/>
  <c r="QX41" i="9"/>
  <c r="QW41" i="9"/>
  <c r="SY40" i="9"/>
  <c r="RR40" i="9"/>
  <c r="RP40" i="9"/>
  <c r="RO40" i="9"/>
  <c r="RN40" i="9"/>
  <c r="RM40" i="9"/>
  <c r="RL40" i="9"/>
  <c r="RK40" i="9"/>
  <c r="RJ40" i="9"/>
  <c r="RI40" i="9"/>
  <c r="RH40" i="9"/>
  <c r="RG40" i="9"/>
  <c r="RF40" i="9"/>
  <c r="RE40" i="9"/>
  <c r="RD40" i="9"/>
  <c r="RC40" i="9"/>
  <c r="RB40" i="9"/>
  <c r="RT40" i="9" s="1"/>
  <c r="RA40" i="9"/>
  <c r="QZ40" i="9"/>
  <c r="QY40" i="9"/>
  <c r="QX40" i="9"/>
  <c r="QW40" i="9"/>
  <c r="RR39" i="9"/>
  <c r="RP39" i="9"/>
  <c r="RO39" i="9"/>
  <c r="RN39" i="9"/>
  <c r="RM39" i="9"/>
  <c r="RL39" i="9"/>
  <c r="RK39" i="9"/>
  <c r="RJ39" i="9"/>
  <c r="RI39" i="9"/>
  <c r="RH39" i="9"/>
  <c r="RG39" i="9"/>
  <c r="RF39" i="9"/>
  <c r="RE39" i="9"/>
  <c r="RD39" i="9"/>
  <c r="RC39" i="9"/>
  <c r="RB39" i="9"/>
  <c r="RA39" i="9"/>
  <c r="RT39" i="9" s="1"/>
  <c r="QZ39" i="9"/>
  <c r="QY39" i="9"/>
  <c r="QX39" i="9"/>
  <c r="QW39" i="9"/>
  <c r="RR38" i="9"/>
  <c r="RP38" i="9"/>
  <c r="RO38" i="9"/>
  <c r="RN38" i="9"/>
  <c r="RM38" i="9"/>
  <c r="RL38" i="9"/>
  <c r="RK38" i="9"/>
  <c r="RJ38" i="9"/>
  <c r="RI38" i="9"/>
  <c r="RH38" i="9"/>
  <c r="RG38" i="9"/>
  <c r="RF38" i="9"/>
  <c r="RE38" i="9"/>
  <c r="RD38" i="9"/>
  <c r="RC38" i="9"/>
  <c r="RB38" i="9"/>
  <c r="RT38" i="9" s="1"/>
  <c r="RA38" i="9"/>
  <c r="QZ38" i="9"/>
  <c r="QY38" i="9"/>
  <c r="QX38" i="9"/>
  <c r="QW38" i="9"/>
  <c r="RR37" i="9"/>
  <c r="RP37" i="9"/>
  <c r="RO37" i="9"/>
  <c r="RN37" i="9"/>
  <c r="RM37" i="9"/>
  <c r="RL37" i="9"/>
  <c r="RK37" i="9"/>
  <c r="RJ37" i="9"/>
  <c r="RI37" i="9"/>
  <c r="RH37" i="9"/>
  <c r="RG37" i="9"/>
  <c r="RF37" i="9"/>
  <c r="RE37" i="9"/>
  <c r="RD37" i="9"/>
  <c r="RC37" i="9"/>
  <c r="RB37" i="9"/>
  <c r="RA37" i="9"/>
  <c r="QZ37" i="9"/>
  <c r="QY37" i="9"/>
  <c r="QX37" i="9"/>
  <c r="QW37" i="9"/>
  <c r="SU36" i="9"/>
  <c r="RR36" i="9"/>
  <c r="RP36" i="9"/>
  <c r="RO36" i="9"/>
  <c r="RN36" i="9"/>
  <c r="RM36" i="9"/>
  <c r="RL36" i="9"/>
  <c r="RK36" i="9"/>
  <c r="RJ36" i="9"/>
  <c r="RI36" i="9"/>
  <c r="RH36" i="9"/>
  <c r="RG36" i="9"/>
  <c r="RF36" i="9"/>
  <c r="RE36" i="9"/>
  <c r="RD36" i="9"/>
  <c r="RC36" i="9"/>
  <c r="RB36" i="9"/>
  <c r="RA36" i="9"/>
  <c r="QZ36" i="9"/>
  <c r="QY36" i="9"/>
  <c r="QX36" i="9"/>
  <c r="QW36" i="9"/>
  <c r="RR35" i="9"/>
  <c r="RP35" i="9"/>
  <c r="RO35" i="9"/>
  <c r="RN35" i="9"/>
  <c r="RM35" i="9"/>
  <c r="RL35" i="9"/>
  <c r="RK35" i="9"/>
  <c r="RJ35" i="9"/>
  <c r="RI35" i="9"/>
  <c r="RH35" i="9"/>
  <c r="RG35" i="9"/>
  <c r="RF35" i="9"/>
  <c r="RE35" i="9"/>
  <c r="RD35" i="9"/>
  <c r="RC35" i="9"/>
  <c r="RB35" i="9"/>
  <c r="RA35" i="9"/>
  <c r="QZ35" i="9"/>
  <c r="RT35" i="9" s="1"/>
  <c r="QY35" i="9"/>
  <c r="QX35" i="9"/>
  <c r="QW35" i="9"/>
  <c r="RR34" i="9"/>
  <c r="RP34" i="9"/>
  <c r="RO34" i="9"/>
  <c r="RN34" i="9"/>
  <c r="RM34" i="9"/>
  <c r="RL34" i="9"/>
  <c r="RK34" i="9"/>
  <c r="RJ34" i="9"/>
  <c r="RI34" i="9"/>
  <c r="RH34" i="9"/>
  <c r="RG34" i="9"/>
  <c r="RF34" i="9"/>
  <c r="RE34" i="9"/>
  <c r="RD34" i="9"/>
  <c r="RC34" i="9"/>
  <c r="RB34" i="9"/>
  <c r="RA34" i="9"/>
  <c r="QZ34" i="9"/>
  <c r="RT34" i="9" s="1"/>
  <c r="QY34" i="9"/>
  <c r="QX34" i="9"/>
  <c r="QW34" i="9"/>
  <c r="RR33" i="9"/>
  <c r="RP33" i="9"/>
  <c r="RO33" i="9"/>
  <c r="RN33" i="9"/>
  <c r="RM33" i="9"/>
  <c r="RL33" i="9"/>
  <c r="RK33" i="9"/>
  <c r="RJ33" i="9"/>
  <c r="RI33" i="9"/>
  <c r="RH33" i="9"/>
  <c r="RG33" i="9"/>
  <c r="RF33" i="9"/>
  <c r="RE33" i="9"/>
  <c r="RD33" i="9"/>
  <c r="RC33" i="9"/>
  <c r="RB33" i="9"/>
  <c r="RA33" i="9"/>
  <c r="RT33" i="9" s="1"/>
  <c r="QZ33" i="9"/>
  <c r="QY33" i="9"/>
  <c r="QX33" i="9"/>
  <c r="QW33" i="9"/>
  <c r="SK32" i="9"/>
  <c r="RR32" i="9"/>
  <c r="RP32" i="9"/>
  <c r="RO32" i="9"/>
  <c r="RN32" i="9"/>
  <c r="RM32" i="9"/>
  <c r="RL32" i="9"/>
  <c r="RK32" i="9"/>
  <c r="RJ32" i="9"/>
  <c r="RI32" i="9"/>
  <c r="RH32" i="9"/>
  <c r="RG32" i="9"/>
  <c r="RF32" i="9"/>
  <c r="RE32" i="9"/>
  <c r="RD32" i="9"/>
  <c r="RC32" i="9"/>
  <c r="RB32" i="9"/>
  <c r="RA32" i="9"/>
  <c r="QZ32" i="9"/>
  <c r="QY32" i="9"/>
  <c r="QX32" i="9"/>
  <c r="QW32" i="9"/>
  <c r="RR31" i="9"/>
  <c r="RP31" i="9"/>
  <c r="RO31" i="9"/>
  <c r="RN31" i="9"/>
  <c r="RM31" i="9"/>
  <c r="RL31" i="9"/>
  <c r="RK31" i="9"/>
  <c r="RJ31" i="9"/>
  <c r="RI31" i="9"/>
  <c r="RH31" i="9"/>
  <c r="RG31" i="9"/>
  <c r="RF31" i="9"/>
  <c r="RE31" i="9"/>
  <c r="RD31" i="9"/>
  <c r="RC31" i="9"/>
  <c r="RB31" i="9"/>
  <c r="RA31" i="9"/>
  <c r="QZ31" i="9"/>
  <c r="QY31" i="9"/>
  <c r="QX31" i="9"/>
  <c r="QW31" i="9"/>
  <c r="RR30" i="9"/>
  <c r="RP30" i="9"/>
  <c r="RO30" i="9"/>
  <c r="RN30" i="9"/>
  <c r="RM30" i="9"/>
  <c r="RL30" i="9"/>
  <c r="RK30" i="9"/>
  <c r="RJ30" i="9"/>
  <c r="RI30" i="9"/>
  <c r="RH30" i="9"/>
  <c r="RG30" i="9"/>
  <c r="RF30" i="9"/>
  <c r="RE30" i="9"/>
  <c r="RD30" i="9"/>
  <c r="RC30" i="9"/>
  <c r="RB30" i="9"/>
  <c r="RA30" i="9"/>
  <c r="QZ30" i="9"/>
  <c r="QY30" i="9"/>
  <c r="RT30" i="9" s="1"/>
  <c r="QX30" i="9"/>
  <c r="QW30" i="9"/>
  <c r="RR29" i="9"/>
  <c r="RP29" i="9"/>
  <c r="RO29" i="9"/>
  <c r="RN29" i="9"/>
  <c r="RM29" i="9"/>
  <c r="RL29" i="9"/>
  <c r="RK29" i="9"/>
  <c r="RJ29" i="9"/>
  <c r="RI29" i="9"/>
  <c r="RH29" i="9"/>
  <c r="RG29" i="9"/>
  <c r="RF29" i="9"/>
  <c r="RE29" i="9"/>
  <c r="RD29" i="9"/>
  <c r="RC29" i="9"/>
  <c r="RB29" i="9"/>
  <c r="RA29" i="9"/>
  <c r="QZ29" i="9"/>
  <c r="QY29" i="9"/>
  <c r="RT29" i="9" s="1"/>
  <c r="QX29" i="9"/>
  <c r="QW29" i="9"/>
  <c r="RR28" i="9"/>
  <c r="RP28" i="9"/>
  <c r="RO28" i="9"/>
  <c r="RN28" i="9"/>
  <c r="RM28" i="9"/>
  <c r="RL28" i="9"/>
  <c r="RK28" i="9"/>
  <c r="RJ28" i="9"/>
  <c r="RI28" i="9"/>
  <c r="RH28" i="9"/>
  <c r="RG28" i="9"/>
  <c r="RF28" i="9"/>
  <c r="RE28" i="9"/>
  <c r="RD28" i="9"/>
  <c r="RC28" i="9"/>
  <c r="RB28" i="9"/>
  <c r="RA28" i="9"/>
  <c r="QZ28" i="9"/>
  <c r="QY28" i="9"/>
  <c r="QX28" i="9"/>
  <c r="RT28" i="9" s="1"/>
  <c r="QW28" i="9"/>
  <c r="SG27" i="9"/>
  <c r="RP27" i="9"/>
  <c r="RO27" i="9"/>
  <c r="RN27" i="9"/>
  <c r="RM27" i="9"/>
  <c r="RL27" i="9"/>
  <c r="RK27" i="9"/>
  <c r="RJ27" i="9"/>
  <c r="RI27" i="9"/>
  <c r="RH27" i="9"/>
  <c r="RG27" i="9"/>
  <c r="RF27" i="9"/>
  <c r="RE27" i="9"/>
  <c r="RD27" i="9"/>
  <c r="RC27" i="9"/>
  <c r="RB27" i="9"/>
  <c r="RA27" i="9"/>
  <c r="QZ27" i="9"/>
  <c r="QY27" i="9"/>
  <c r="QX27" i="9"/>
  <c r="QW27" i="9"/>
  <c r="RR24" i="9"/>
  <c r="RP24" i="9"/>
  <c r="RO24" i="9"/>
  <c r="RN24" i="9"/>
  <c r="RM24" i="9"/>
  <c r="RL24" i="9"/>
  <c r="RK24" i="9"/>
  <c r="RJ24" i="9"/>
  <c r="RI24" i="9"/>
  <c r="RH24" i="9"/>
  <c r="RG24" i="9"/>
  <c r="RF24" i="9"/>
  <c r="RE24" i="9"/>
  <c r="RD24" i="9"/>
  <c r="RC24" i="9"/>
  <c r="RB24" i="9"/>
  <c r="RA24" i="9"/>
  <c r="QZ24" i="9"/>
  <c r="QY24" i="9"/>
  <c r="QX24" i="9"/>
  <c r="QW24" i="9"/>
  <c r="RR23" i="9"/>
  <c r="RP23" i="9"/>
  <c r="RO23" i="9"/>
  <c r="RN23" i="9"/>
  <c r="RM23" i="9"/>
  <c r="RL23" i="9"/>
  <c r="RK23" i="9"/>
  <c r="RJ23" i="9"/>
  <c r="RI23" i="9"/>
  <c r="RH23" i="9"/>
  <c r="RG23" i="9"/>
  <c r="RF23" i="9"/>
  <c r="RE23" i="9"/>
  <c r="RT23" i="9" s="1"/>
  <c r="RD23" i="9"/>
  <c r="RC23" i="9"/>
  <c r="RB23" i="9"/>
  <c r="RA23" i="9"/>
  <c r="QZ23" i="9"/>
  <c r="QY23" i="9"/>
  <c r="QX23" i="9"/>
  <c r="QW23" i="9"/>
  <c r="RR22" i="9"/>
  <c r="RP22" i="9"/>
  <c r="RO22" i="9"/>
  <c r="RN22" i="9"/>
  <c r="RM22" i="9"/>
  <c r="RL22" i="9"/>
  <c r="RK22" i="9"/>
  <c r="RJ22" i="9"/>
  <c r="RI22" i="9"/>
  <c r="RH22" i="9"/>
  <c r="RG22" i="9"/>
  <c r="RF22" i="9"/>
  <c r="RE22" i="9"/>
  <c r="RD22" i="9"/>
  <c r="RC22" i="9"/>
  <c r="RT22" i="9" s="1"/>
  <c r="RB22" i="9"/>
  <c r="RA22" i="9"/>
  <c r="QZ22" i="9"/>
  <c r="QY22" i="9"/>
  <c r="QX22" i="9"/>
  <c r="QW22" i="9"/>
  <c r="RR21" i="9"/>
  <c r="RP21" i="9"/>
  <c r="RO21" i="9"/>
  <c r="RN21" i="9"/>
  <c r="RM21" i="9"/>
  <c r="RL21" i="9"/>
  <c r="RK21" i="9"/>
  <c r="RJ21" i="9"/>
  <c r="RI21" i="9"/>
  <c r="RH21" i="9"/>
  <c r="RG21" i="9"/>
  <c r="RF21" i="9"/>
  <c r="RE21" i="9"/>
  <c r="RD21" i="9"/>
  <c r="RT21" i="9" s="1"/>
  <c r="RC21" i="9"/>
  <c r="RB21" i="9"/>
  <c r="RA21" i="9"/>
  <c r="QZ21" i="9"/>
  <c r="QY21" i="9"/>
  <c r="QX21" i="9"/>
  <c r="QW21" i="9"/>
  <c r="RR20" i="9"/>
  <c r="RP20" i="9"/>
  <c r="RO20" i="9"/>
  <c r="RN20" i="9"/>
  <c r="RM20" i="9"/>
  <c r="RL20" i="9"/>
  <c r="RK20" i="9"/>
  <c r="RJ20" i="9"/>
  <c r="RI20" i="9"/>
  <c r="RH20" i="9"/>
  <c r="RG20" i="9"/>
  <c r="RF20" i="9"/>
  <c r="RE20" i="9"/>
  <c r="RD20" i="9"/>
  <c r="RC20" i="9"/>
  <c r="RT20" i="9" s="1"/>
  <c r="RB20" i="9"/>
  <c r="RA20" i="9"/>
  <c r="QZ20" i="9"/>
  <c r="QY20" i="9"/>
  <c r="QX20" i="9"/>
  <c r="QW20" i="9"/>
  <c r="RR19" i="9"/>
  <c r="RP19" i="9"/>
  <c r="RO19" i="9"/>
  <c r="RN19" i="9"/>
  <c r="RM19" i="9"/>
  <c r="RL19" i="9"/>
  <c r="RK19" i="9"/>
  <c r="RJ19" i="9"/>
  <c r="RI19" i="9"/>
  <c r="RH19" i="9"/>
  <c r="RG19" i="9"/>
  <c r="RF19" i="9"/>
  <c r="RE19" i="9"/>
  <c r="RD19" i="9"/>
  <c r="RC19" i="9"/>
  <c r="RT19" i="9" s="1"/>
  <c r="RB19" i="9"/>
  <c r="RA19" i="9"/>
  <c r="QZ19" i="9"/>
  <c r="QY19" i="9"/>
  <c r="QX19" i="9"/>
  <c r="QW19" i="9"/>
  <c r="RR18" i="9"/>
  <c r="RP18" i="9"/>
  <c r="RO18" i="9"/>
  <c r="RN18" i="9"/>
  <c r="RM18" i="9"/>
  <c r="RL18" i="9"/>
  <c r="RK18" i="9"/>
  <c r="RJ18" i="9"/>
  <c r="RI18" i="9"/>
  <c r="RH18" i="9"/>
  <c r="RG18" i="9"/>
  <c r="RF18" i="9"/>
  <c r="RE18" i="9"/>
  <c r="RD18" i="9"/>
  <c r="RC18" i="9"/>
  <c r="RB18" i="9"/>
  <c r="RA18" i="9"/>
  <c r="QZ18" i="9"/>
  <c r="QY18" i="9"/>
  <c r="QX18" i="9"/>
  <c r="QW18" i="9"/>
  <c r="RR17" i="9"/>
  <c r="RP17" i="9"/>
  <c r="RO17" i="9"/>
  <c r="RN17" i="9"/>
  <c r="RM17" i="9"/>
  <c r="RL17" i="9"/>
  <c r="RK17" i="9"/>
  <c r="RJ17" i="9"/>
  <c r="RI17" i="9"/>
  <c r="RH17" i="9"/>
  <c r="RG17" i="9"/>
  <c r="RF17" i="9"/>
  <c r="RE17" i="9"/>
  <c r="RD17" i="9"/>
  <c r="RC17" i="9"/>
  <c r="RB17" i="9"/>
  <c r="RA17" i="9"/>
  <c r="QZ17" i="9"/>
  <c r="QY17" i="9"/>
  <c r="QX17" i="9"/>
  <c r="QW17" i="9"/>
  <c r="RR16" i="9"/>
  <c r="RP16" i="9"/>
  <c r="RO16" i="9"/>
  <c r="RN16" i="9"/>
  <c r="RM16" i="9"/>
  <c r="RL16" i="9"/>
  <c r="RK16" i="9"/>
  <c r="RJ16" i="9"/>
  <c r="RI16" i="9"/>
  <c r="RH16" i="9"/>
  <c r="RG16" i="9"/>
  <c r="RF16" i="9"/>
  <c r="RE16" i="9"/>
  <c r="RD16" i="9"/>
  <c r="RC16" i="9"/>
  <c r="RB16" i="9"/>
  <c r="RT16" i="9" s="1"/>
  <c r="RA16" i="9"/>
  <c r="QZ16" i="9"/>
  <c r="QY16" i="9"/>
  <c r="QX16" i="9"/>
  <c r="QW16" i="9"/>
  <c r="RR15" i="9"/>
  <c r="RP15" i="9"/>
  <c r="RO15" i="9"/>
  <c r="RN15" i="9"/>
  <c r="RM15" i="9"/>
  <c r="RL15" i="9"/>
  <c r="RK15" i="9"/>
  <c r="RJ15" i="9"/>
  <c r="RI15" i="9"/>
  <c r="RH15" i="9"/>
  <c r="RG15" i="9"/>
  <c r="RF15" i="9"/>
  <c r="RE15" i="9"/>
  <c r="RD15" i="9"/>
  <c r="RC15" i="9"/>
  <c r="RB15" i="9"/>
  <c r="RT15" i="9" s="1"/>
  <c r="RA15" i="9"/>
  <c r="QZ15" i="9"/>
  <c r="QY15" i="9"/>
  <c r="QX15" i="9"/>
  <c r="QW15" i="9"/>
  <c r="RR14" i="9"/>
  <c r="RP14" i="9"/>
  <c r="RO14" i="9"/>
  <c r="RN14" i="9"/>
  <c r="RM14" i="9"/>
  <c r="RL14" i="9"/>
  <c r="RK14" i="9"/>
  <c r="RJ14" i="9"/>
  <c r="RI14" i="9"/>
  <c r="RH14" i="9"/>
  <c r="RG14" i="9"/>
  <c r="RF14" i="9"/>
  <c r="RE14" i="9"/>
  <c r="RD14" i="9"/>
  <c r="RC14" i="9"/>
  <c r="RB14" i="9"/>
  <c r="RA14" i="9"/>
  <c r="RT14" i="9" s="1"/>
  <c r="QZ14" i="9"/>
  <c r="QY14" i="9"/>
  <c r="QX14" i="9"/>
  <c r="QW14" i="9"/>
  <c r="RR13" i="9"/>
  <c r="RP13" i="9"/>
  <c r="RO13" i="9"/>
  <c r="RN13" i="9"/>
  <c r="RM13" i="9"/>
  <c r="RL13" i="9"/>
  <c r="RK13" i="9"/>
  <c r="RJ13" i="9"/>
  <c r="RI13" i="9"/>
  <c r="RH13" i="9"/>
  <c r="RG13" i="9"/>
  <c r="RF13" i="9"/>
  <c r="RE13" i="9"/>
  <c r="RD13" i="9"/>
  <c r="RC13" i="9"/>
  <c r="RB13" i="9"/>
  <c r="RT13" i="9" s="1"/>
  <c r="RA13" i="9"/>
  <c r="QZ13" i="9"/>
  <c r="QY13" i="9"/>
  <c r="QX13" i="9"/>
  <c r="QW13" i="9"/>
  <c r="RR12" i="9"/>
  <c r="RP12" i="9"/>
  <c r="RO12" i="9"/>
  <c r="RN12" i="9"/>
  <c r="RM12" i="9"/>
  <c r="RL12" i="9"/>
  <c r="RK12" i="9"/>
  <c r="RJ12" i="9"/>
  <c r="RI12" i="9"/>
  <c r="RH12" i="9"/>
  <c r="RG12" i="9"/>
  <c r="RF12" i="9"/>
  <c r="RE12" i="9"/>
  <c r="RD12" i="9"/>
  <c r="RC12" i="9"/>
  <c r="RB12" i="9"/>
  <c r="RA12" i="9"/>
  <c r="QZ12" i="9"/>
  <c r="RT12" i="9" s="1"/>
  <c r="QY12" i="9"/>
  <c r="QX12" i="9"/>
  <c r="QW12" i="9"/>
  <c r="RR11" i="9"/>
  <c r="RP11" i="9"/>
  <c r="RO11" i="9"/>
  <c r="RN11" i="9"/>
  <c r="RM11" i="9"/>
  <c r="RL11" i="9"/>
  <c r="RK11" i="9"/>
  <c r="RJ11" i="9"/>
  <c r="RI11" i="9"/>
  <c r="RH11" i="9"/>
  <c r="RG11" i="9"/>
  <c r="RF11" i="9"/>
  <c r="RE11" i="9"/>
  <c r="RD11" i="9"/>
  <c r="RC11" i="9"/>
  <c r="RB11" i="9"/>
  <c r="RA11" i="9"/>
  <c r="QZ11" i="9"/>
  <c r="QY11" i="9"/>
  <c r="QX11" i="9"/>
  <c r="QW11" i="9"/>
  <c r="RR10" i="9"/>
  <c r="RP10" i="9"/>
  <c r="RO10" i="9"/>
  <c r="RN10" i="9"/>
  <c r="RM10" i="9"/>
  <c r="RL10" i="9"/>
  <c r="RK10" i="9"/>
  <c r="RJ10" i="9"/>
  <c r="RI10" i="9"/>
  <c r="RH10" i="9"/>
  <c r="RG10" i="9"/>
  <c r="RF10" i="9"/>
  <c r="RE10" i="9"/>
  <c r="RD10" i="9"/>
  <c r="RC10" i="9"/>
  <c r="RB10" i="9"/>
  <c r="RA10" i="9"/>
  <c r="QZ10" i="9"/>
  <c r="QY10" i="9"/>
  <c r="QX10" i="9"/>
  <c r="QW10" i="9"/>
  <c r="RR9" i="9"/>
  <c r="RP9" i="9"/>
  <c r="RO9" i="9"/>
  <c r="RN9" i="9"/>
  <c r="RM9" i="9"/>
  <c r="RL9" i="9"/>
  <c r="RK9" i="9"/>
  <c r="RJ9" i="9"/>
  <c r="RI9" i="9"/>
  <c r="RH9" i="9"/>
  <c r="RG9" i="9"/>
  <c r="RF9" i="9"/>
  <c r="RE9" i="9"/>
  <c r="RD9" i="9"/>
  <c r="RC9" i="9"/>
  <c r="RB9" i="9"/>
  <c r="RA9" i="9"/>
  <c r="QZ9" i="9"/>
  <c r="RT9" i="9" s="1"/>
  <c r="QY9" i="9"/>
  <c r="QX9" i="9"/>
  <c r="QW9" i="9"/>
  <c r="RR8" i="9"/>
  <c r="RP8" i="9"/>
  <c r="RO8" i="9"/>
  <c r="RN8" i="9"/>
  <c r="RM8" i="9"/>
  <c r="RL8" i="9"/>
  <c r="RK8" i="9"/>
  <c r="RJ8" i="9"/>
  <c r="RI8" i="9"/>
  <c r="RH8" i="9"/>
  <c r="RG8" i="9"/>
  <c r="RF8" i="9"/>
  <c r="RE8" i="9"/>
  <c r="RD8" i="9"/>
  <c r="RC8" i="9"/>
  <c r="RB8" i="9"/>
  <c r="RA8" i="9"/>
  <c r="QZ8" i="9"/>
  <c r="RT8" i="9" s="1"/>
  <c r="QY8" i="9"/>
  <c r="QX8" i="9"/>
  <c r="QW8" i="9"/>
  <c r="RT7" i="9"/>
  <c r="RR7" i="9"/>
  <c r="RP7" i="9"/>
  <c r="RO7" i="9"/>
  <c r="RN7" i="9"/>
  <c r="RM7" i="9"/>
  <c r="RL7" i="9"/>
  <c r="RK7" i="9"/>
  <c r="RJ7" i="9"/>
  <c r="RI7" i="9"/>
  <c r="RH7" i="9"/>
  <c r="RG7" i="9"/>
  <c r="RF7" i="9"/>
  <c r="RE7" i="9"/>
  <c r="RD7" i="9"/>
  <c r="RC7" i="9"/>
  <c r="RB7" i="9"/>
  <c r="RA7" i="9"/>
  <c r="QZ7" i="9"/>
  <c r="QY7" i="9"/>
  <c r="QX7" i="9"/>
  <c r="QW7" i="9"/>
  <c r="RR6" i="9"/>
  <c r="RP6" i="9"/>
  <c r="RO6" i="9"/>
  <c r="RN6" i="9"/>
  <c r="RM6" i="9"/>
  <c r="RL6" i="9"/>
  <c r="RK6" i="9"/>
  <c r="RJ6" i="9"/>
  <c r="RI6" i="9"/>
  <c r="RH6" i="9"/>
  <c r="RG6" i="9"/>
  <c r="RF6" i="9"/>
  <c r="RE6" i="9"/>
  <c r="RD6" i="9"/>
  <c r="RC6" i="9"/>
  <c r="RB6" i="9"/>
  <c r="RA6" i="9"/>
  <c r="QZ6" i="9"/>
  <c r="QY6" i="9"/>
  <c r="RT6" i="9" s="1"/>
  <c r="QX6" i="9"/>
  <c r="QW6" i="9"/>
  <c r="RR5" i="9"/>
  <c r="RP5" i="9"/>
  <c r="RO5" i="9"/>
  <c r="RN5" i="9"/>
  <c r="RM5" i="9"/>
  <c r="RL5" i="9"/>
  <c r="RK5" i="9"/>
  <c r="RJ5" i="9"/>
  <c r="RI5" i="9"/>
  <c r="RH5" i="9"/>
  <c r="RG5" i="9"/>
  <c r="RF5" i="9"/>
  <c r="RE5" i="9"/>
  <c r="RD5" i="9"/>
  <c r="RC5" i="9"/>
  <c r="RB5" i="9"/>
  <c r="RA5" i="9"/>
  <c r="QZ5" i="9"/>
  <c r="QY5" i="9"/>
  <c r="QX5" i="9"/>
  <c r="QW5" i="9"/>
  <c r="RR4" i="9"/>
  <c r="RP4" i="9"/>
  <c r="RO4" i="9"/>
  <c r="RN4" i="9"/>
  <c r="RM4" i="9"/>
  <c r="RL4" i="9"/>
  <c r="RK4" i="9"/>
  <c r="RJ4" i="9"/>
  <c r="RI4" i="9"/>
  <c r="RH4" i="9"/>
  <c r="RG4" i="9"/>
  <c r="RF4" i="9"/>
  <c r="RE4" i="9"/>
  <c r="RD4" i="9"/>
  <c r="RC4" i="9"/>
  <c r="RB4" i="9"/>
  <c r="RA4" i="9"/>
  <c r="QZ4" i="9"/>
  <c r="QY4" i="9"/>
  <c r="RT4" i="9" s="1"/>
  <c r="QX4" i="9"/>
  <c r="QW4" i="9"/>
  <c r="RR3" i="9"/>
  <c r="RP3" i="9"/>
  <c r="RO3" i="9"/>
  <c r="RN3" i="9"/>
  <c r="RM3" i="9"/>
  <c r="RL3" i="9"/>
  <c r="RK3" i="9"/>
  <c r="RJ3" i="9"/>
  <c r="RI3" i="9"/>
  <c r="RH3" i="9"/>
  <c r="RG3" i="9"/>
  <c r="RF3" i="9"/>
  <c r="RE3" i="9"/>
  <c r="RD3" i="9"/>
  <c r="RC3" i="9"/>
  <c r="RB3" i="9"/>
  <c r="RA3" i="9"/>
  <c r="QZ3" i="9"/>
  <c r="QY3" i="9"/>
  <c r="QX3" i="9"/>
  <c r="RT3" i="9" s="1"/>
  <c r="QW3" i="9"/>
  <c r="RP2" i="9"/>
  <c r="RO2" i="9"/>
  <c r="RN2" i="9"/>
  <c r="RM2" i="9"/>
  <c r="RL2" i="9"/>
  <c r="RK2" i="9"/>
  <c r="RJ2" i="9"/>
  <c r="RI2" i="9"/>
  <c r="RH2" i="9"/>
  <c r="RG2" i="9"/>
  <c r="RF2" i="9"/>
  <c r="RE2" i="9"/>
  <c r="RD2" i="9"/>
  <c r="RC2" i="9"/>
  <c r="RB2" i="9"/>
  <c r="RA2" i="9"/>
  <c r="QZ2" i="9"/>
  <c r="QY2" i="9"/>
  <c r="QX2" i="9"/>
  <c r="QW2" i="9"/>
  <c r="RP125" i="10"/>
  <c r="RO125" i="10"/>
  <c r="RN125" i="10"/>
  <c r="RM125" i="10"/>
  <c r="RL125" i="10"/>
  <c r="RK125" i="10"/>
  <c r="RJ125" i="10"/>
  <c r="RI125" i="10"/>
  <c r="RH125" i="10"/>
  <c r="RG125" i="10"/>
  <c r="RF125" i="10"/>
  <c r="RE125" i="10"/>
  <c r="RD125" i="10"/>
  <c r="RC125" i="10"/>
  <c r="RB125" i="10"/>
  <c r="RA125" i="10"/>
  <c r="QZ125" i="10"/>
  <c r="QY125" i="10"/>
  <c r="QX125" i="10"/>
  <c r="QW125" i="10"/>
  <c r="RP124" i="10"/>
  <c r="RO124" i="10"/>
  <c r="RN124" i="10"/>
  <c r="RM124" i="10"/>
  <c r="RL124" i="10"/>
  <c r="RK124" i="10"/>
  <c r="RJ124" i="10"/>
  <c r="RI124" i="10"/>
  <c r="RH124" i="10"/>
  <c r="RG124" i="10"/>
  <c r="RF124" i="10"/>
  <c r="RE124" i="10"/>
  <c r="RD124" i="10"/>
  <c r="RC124" i="10"/>
  <c r="RB124" i="10"/>
  <c r="RA124" i="10"/>
  <c r="QZ124" i="10"/>
  <c r="QY124" i="10"/>
  <c r="QX124" i="10"/>
  <c r="QW124" i="10"/>
  <c r="RP123" i="10"/>
  <c r="RO123" i="10"/>
  <c r="RN123" i="10"/>
  <c r="RM123" i="10"/>
  <c r="RL123" i="10"/>
  <c r="RK123" i="10"/>
  <c r="RJ123" i="10"/>
  <c r="RI123" i="10"/>
  <c r="RH123" i="10"/>
  <c r="RG123" i="10"/>
  <c r="RF123" i="10"/>
  <c r="RE123" i="10"/>
  <c r="RD123" i="10"/>
  <c r="RC123" i="10"/>
  <c r="RB123" i="10"/>
  <c r="RA123" i="10"/>
  <c r="QZ123" i="10"/>
  <c r="QY123" i="10"/>
  <c r="QX123" i="10"/>
  <c r="QW123" i="10"/>
  <c r="RP122" i="10"/>
  <c r="RO122" i="10"/>
  <c r="RN122" i="10"/>
  <c r="RM122" i="10"/>
  <c r="RL122" i="10"/>
  <c r="RK122" i="10"/>
  <c r="RJ122" i="10"/>
  <c r="RI122" i="10"/>
  <c r="RH122" i="10"/>
  <c r="RG122" i="10"/>
  <c r="RF122" i="10"/>
  <c r="RE122" i="10"/>
  <c r="RD122" i="10"/>
  <c r="RC122" i="10"/>
  <c r="RB122" i="10"/>
  <c r="RA122" i="10"/>
  <c r="QZ122" i="10"/>
  <c r="QY122" i="10"/>
  <c r="QX122" i="10"/>
  <c r="QW122" i="10"/>
  <c r="RP121" i="10"/>
  <c r="RO121" i="10"/>
  <c r="RN121" i="10"/>
  <c r="RM121" i="10"/>
  <c r="RL121" i="10"/>
  <c r="RK121" i="10"/>
  <c r="RJ121" i="10"/>
  <c r="RI121" i="10"/>
  <c r="RH121" i="10"/>
  <c r="RG121" i="10"/>
  <c r="RF121" i="10"/>
  <c r="RE121" i="10"/>
  <c r="RD121" i="10"/>
  <c r="RC121" i="10"/>
  <c r="RB121" i="10"/>
  <c r="RA121" i="10"/>
  <c r="QZ121" i="10"/>
  <c r="QY121" i="10"/>
  <c r="QX121" i="10"/>
  <c r="QW121" i="10"/>
  <c r="RP120" i="10"/>
  <c r="RO120" i="10"/>
  <c r="RN120" i="10"/>
  <c r="RM120" i="10"/>
  <c r="RL120" i="10"/>
  <c r="RK120" i="10"/>
  <c r="RJ120" i="10"/>
  <c r="RI120" i="10"/>
  <c r="RH120" i="10"/>
  <c r="RG120" i="10"/>
  <c r="RF120" i="10"/>
  <c r="RE120" i="10"/>
  <c r="RD120" i="10"/>
  <c r="RC120" i="10"/>
  <c r="RB120" i="10"/>
  <c r="RA120" i="10"/>
  <c r="QZ120" i="10"/>
  <c r="QY120" i="10"/>
  <c r="QX120" i="10"/>
  <c r="QW120" i="10"/>
  <c r="RP119" i="10"/>
  <c r="RO119" i="10"/>
  <c r="RN119" i="10"/>
  <c r="RM119" i="10"/>
  <c r="RL119" i="10"/>
  <c r="RK119" i="10"/>
  <c r="RJ119" i="10"/>
  <c r="RI119" i="10"/>
  <c r="RH119" i="10"/>
  <c r="RG119" i="10"/>
  <c r="RF119" i="10"/>
  <c r="RE119" i="10"/>
  <c r="RD119" i="10"/>
  <c r="RC119" i="10"/>
  <c r="RB119" i="10"/>
  <c r="RA119" i="10"/>
  <c r="QZ119" i="10"/>
  <c r="QY119" i="10"/>
  <c r="QX119" i="10"/>
  <c r="QW119" i="10"/>
  <c r="RP118" i="10"/>
  <c r="RO118" i="10"/>
  <c r="RN118" i="10"/>
  <c r="RM118" i="10"/>
  <c r="RL118" i="10"/>
  <c r="RK118" i="10"/>
  <c r="RJ118" i="10"/>
  <c r="RI118" i="10"/>
  <c r="RH118" i="10"/>
  <c r="RG118" i="10"/>
  <c r="RF118" i="10"/>
  <c r="RE118" i="10"/>
  <c r="RD118" i="10"/>
  <c r="RC118" i="10"/>
  <c r="RB118" i="10"/>
  <c r="RA118" i="10"/>
  <c r="QZ118" i="10"/>
  <c r="QY118" i="10"/>
  <c r="QX118" i="10"/>
  <c r="QW118" i="10"/>
  <c r="RP117" i="10"/>
  <c r="RO117" i="10"/>
  <c r="RN117" i="10"/>
  <c r="RM117" i="10"/>
  <c r="RL117" i="10"/>
  <c r="RK117" i="10"/>
  <c r="RJ117" i="10"/>
  <c r="RI117" i="10"/>
  <c r="RH117" i="10"/>
  <c r="RG117" i="10"/>
  <c r="RF117" i="10"/>
  <c r="RE117" i="10"/>
  <c r="RD117" i="10"/>
  <c r="RC117" i="10"/>
  <c r="RB117" i="10"/>
  <c r="RA117" i="10"/>
  <c r="QZ117" i="10"/>
  <c r="QY117" i="10"/>
  <c r="QX117" i="10"/>
  <c r="QW117" i="10"/>
  <c r="RP116" i="10"/>
  <c r="RO116" i="10"/>
  <c r="RN116" i="10"/>
  <c r="RM116" i="10"/>
  <c r="RL116" i="10"/>
  <c r="RK116" i="10"/>
  <c r="RJ116" i="10"/>
  <c r="RI116" i="10"/>
  <c r="RH116" i="10"/>
  <c r="RG116" i="10"/>
  <c r="RF116" i="10"/>
  <c r="RE116" i="10"/>
  <c r="RD116" i="10"/>
  <c r="RC116" i="10"/>
  <c r="RB116" i="10"/>
  <c r="RA116" i="10"/>
  <c r="QZ116" i="10"/>
  <c r="QY116" i="10"/>
  <c r="QX116" i="10"/>
  <c r="QW116" i="10"/>
  <c r="RP115" i="10"/>
  <c r="RO115" i="10"/>
  <c r="RN115" i="10"/>
  <c r="RM115" i="10"/>
  <c r="RL115" i="10"/>
  <c r="RK115" i="10"/>
  <c r="RJ115" i="10"/>
  <c r="RI115" i="10"/>
  <c r="RH115" i="10"/>
  <c r="RG115" i="10"/>
  <c r="RF115" i="10"/>
  <c r="RE115" i="10"/>
  <c r="RD115" i="10"/>
  <c r="RC115" i="10"/>
  <c r="RB115" i="10"/>
  <c r="RA115" i="10"/>
  <c r="QZ115" i="10"/>
  <c r="QY115" i="10"/>
  <c r="QX115" i="10"/>
  <c r="QW115" i="10"/>
  <c r="RP114" i="10"/>
  <c r="RO114" i="10"/>
  <c r="RN114" i="10"/>
  <c r="RM114" i="10"/>
  <c r="RL114" i="10"/>
  <c r="RK114" i="10"/>
  <c r="RJ114" i="10"/>
  <c r="RI114" i="10"/>
  <c r="RH114" i="10"/>
  <c r="RG114" i="10"/>
  <c r="RF114" i="10"/>
  <c r="RE114" i="10"/>
  <c r="RD114" i="10"/>
  <c r="RC114" i="10"/>
  <c r="RB114" i="10"/>
  <c r="RA114" i="10"/>
  <c r="QZ114" i="10"/>
  <c r="QY114" i="10"/>
  <c r="QX114" i="10"/>
  <c r="QW114" i="10"/>
  <c r="RP113" i="10"/>
  <c r="RO113" i="10"/>
  <c r="RN113" i="10"/>
  <c r="RM113" i="10"/>
  <c r="RL113" i="10"/>
  <c r="RK113" i="10"/>
  <c r="RJ113" i="10"/>
  <c r="RI113" i="10"/>
  <c r="RH113" i="10"/>
  <c r="RG113" i="10"/>
  <c r="RF113" i="10"/>
  <c r="RE113" i="10"/>
  <c r="RD113" i="10"/>
  <c r="RC113" i="10"/>
  <c r="RB113" i="10"/>
  <c r="RA113" i="10"/>
  <c r="QZ113" i="10"/>
  <c r="QY113" i="10"/>
  <c r="QX113" i="10"/>
  <c r="QW113" i="10"/>
  <c r="RP112" i="10"/>
  <c r="RO112" i="10"/>
  <c r="RN112" i="10"/>
  <c r="RM112" i="10"/>
  <c r="RL112" i="10"/>
  <c r="RK112" i="10"/>
  <c r="RJ112" i="10"/>
  <c r="RI112" i="10"/>
  <c r="RH112" i="10"/>
  <c r="RG112" i="10"/>
  <c r="RF112" i="10"/>
  <c r="RE112" i="10"/>
  <c r="RD112" i="10"/>
  <c r="RC112" i="10"/>
  <c r="RB112" i="10"/>
  <c r="RA112" i="10"/>
  <c r="QZ112" i="10"/>
  <c r="QY112" i="10"/>
  <c r="QX112" i="10"/>
  <c r="QW112" i="10"/>
  <c r="RP111" i="10"/>
  <c r="RO111" i="10"/>
  <c r="RN111" i="10"/>
  <c r="RM111" i="10"/>
  <c r="RL111" i="10"/>
  <c r="RK111" i="10"/>
  <c r="RJ111" i="10"/>
  <c r="RI111" i="10"/>
  <c r="RH111" i="10"/>
  <c r="RG111" i="10"/>
  <c r="RF111" i="10"/>
  <c r="RE111" i="10"/>
  <c r="RD111" i="10"/>
  <c r="RC111" i="10"/>
  <c r="RB111" i="10"/>
  <c r="RA111" i="10"/>
  <c r="QZ111" i="10"/>
  <c r="QY111" i="10"/>
  <c r="QX111" i="10"/>
  <c r="QW111" i="10"/>
  <c r="RP110" i="10"/>
  <c r="RO110" i="10"/>
  <c r="RN110" i="10"/>
  <c r="RM110" i="10"/>
  <c r="RL110" i="10"/>
  <c r="RK110" i="10"/>
  <c r="RJ110" i="10"/>
  <c r="RI110" i="10"/>
  <c r="RH110" i="10"/>
  <c r="RG110" i="10"/>
  <c r="RF110" i="10"/>
  <c r="RE110" i="10"/>
  <c r="RD110" i="10"/>
  <c r="RC110" i="10"/>
  <c r="RB110" i="10"/>
  <c r="RA110" i="10"/>
  <c r="QZ110" i="10"/>
  <c r="QY110" i="10"/>
  <c r="QX110" i="10"/>
  <c r="QW110" i="10"/>
  <c r="RP109" i="10"/>
  <c r="RO109" i="10"/>
  <c r="RN109" i="10"/>
  <c r="RM109" i="10"/>
  <c r="RL109" i="10"/>
  <c r="RK109" i="10"/>
  <c r="RJ109" i="10"/>
  <c r="RI109" i="10"/>
  <c r="RH109" i="10"/>
  <c r="RG109" i="10"/>
  <c r="RF109" i="10"/>
  <c r="RE109" i="10"/>
  <c r="RD109" i="10"/>
  <c r="RC109" i="10"/>
  <c r="RB109" i="10"/>
  <c r="RA109" i="10"/>
  <c r="QZ109" i="10"/>
  <c r="QY109" i="10"/>
  <c r="QX109" i="10"/>
  <c r="QW109" i="10"/>
  <c r="RP108" i="10"/>
  <c r="RO108" i="10"/>
  <c r="RN108" i="10"/>
  <c r="RM108" i="10"/>
  <c r="RL108" i="10"/>
  <c r="RK108" i="10"/>
  <c r="RJ108" i="10"/>
  <c r="RI108" i="10"/>
  <c r="RH108" i="10"/>
  <c r="RG108" i="10"/>
  <c r="RF108" i="10"/>
  <c r="RE108" i="10"/>
  <c r="RD108" i="10"/>
  <c r="RC108" i="10"/>
  <c r="RB108" i="10"/>
  <c r="RA108" i="10"/>
  <c r="QZ108" i="10"/>
  <c r="QY108" i="10"/>
  <c r="QX108" i="10"/>
  <c r="QW108" i="10"/>
  <c r="RP107" i="10"/>
  <c r="RO107" i="10"/>
  <c r="RN107" i="10"/>
  <c r="RM107" i="10"/>
  <c r="RL107" i="10"/>
  <c r="RK107" i="10"/>
  <c r="RJ107" i="10"/>
  <c r="RI107" i="10"/>
  <c r="RH107" i="10"/>
  <c r="RG107" i="10"/>
  <c r="RF107" i="10"/>
  <c r="RE107" i="10"/>
  <c r="RD107" i="10"/>
  <c r="RC107" i="10"/>
  <c r="RB107" i="10"/>
  <c r="RA107" i="10"/>
  <c r="QZ107" i="10"/>
  <c r="QY107" i="10"/>
  <c r="QX107" i="10"/>
  <c r="QW107" i="10"/>
  <c r="RP106" i="10"/>
  <c r="RO106" i="10"/>
  <c r="RN106" i="10"/>
  <c r="RM106" i="10"/>
  <c r="RL106" i="10"/>
  <c r="RK106" i="10"/>
  <c r="RJ106" i="10"/>
  <c r="RI106" i="10"/>
  <c r="RH106" i="10"/>
  <c r="RG106" i="10"/>
  <c r="RF106" i="10"/>
  <c r="RE106" i="10"/>
  <c r="RD106" i="10"/>
  <c r="RC106" i="10"/>
  <c r="RB106" i="10"/>
  <c r="RA106" i="10"/>
  <c r="QZ106" i="10"/>
  <c r="QY106" i="10"/>
  <c r="QX106" i="10"/>
  <c r="QW106" i="10"/>
  <c r="RP105" i="10"/>
  <c r="RO105" i="10"/>
  <c r="RN105" i="10"/>
  <c r="RM105" i="10"/>
  <c r="RL105" i="10"/>
  <c r="RK105" i="10"/>
  <c r="RJ105" i="10"/>
  <c r="RI105" i="10"/>
  <c r="RH105" i="10"/>
  <c r="RG105" i="10"/>
  <c r="RF105" i="10"/>
  <c r="RE105" i="10"/>
  <c r="RD105" i="10"/>
  <c r="RC105" i="10"/>
  <c r="RB105" i="10"/>
  <c r="RA105" i="10"/>
  <c r="QZ105" i="10"/>
  <c r="QY105" i="10"/>
  <c r="QX105" i="10"/>
  <c r="QW105" i="10"/>
  <c r="RP104" i="10"/>
  <c r="RO104" i="10"/>
  <c r="RN104" i="10"/>
  <c r="RM104" i="10"/>
  <c r="RL104" i="10"/>
  <c r="RK104" i="10"/>
  <c r="RJ104" i="10"/>
  <c r="RI104" i="10"/>
  <c r="RH104" i="10"/>
  <c r="RG104" i="10"/>
  <c r="RF104" i="10"/>
  <c r="RE104" i="10"/>
  <c r="RD104" i="10"/>
  <c r="RC104" i="10"/>
  <c r="RB104" i="10"/>
  <c r="RA104" i="10"/>
  <c r="QZ104" i="10"/>
  <c r="QY104" i="10"/>
  <c r="QX104" i="10"/>
  <c r="QW104" i="10"/>
  <c r="RP103" i="10"/>
  <c r="RO103" i="10"/>
  <c r="RN103" i="10"/>
  <c r="RM103" i="10"/>
  <c r="RL103" i="10"/>
  <c r="RK103" i="10"/>
  <c r="RJ103" i="10"/>
  <c r="RI103" i="10"/>
  <c r="RH103" i="10"/>
  <c r="RG103" i="10"/>
  <c r="RF103" i="10"/>
  <c r="RE103" i="10"/>
  <c r="RD103" i="10"/>
  <c r="RC103" i="10"/>
  <c r="RB103" i="10"/>
  <c r="RA103" i="10"/>
  <c r="QZ103" i="10"/>
  <c r="QY103" i="10"/>
  <c r="QX103" i="10"/>
  <c r="QW103" i="10"/>
  <c r="RP100" i="10"/>
  <c r="RO100" i="10"/>
  <c r="RN100" i="10"/>
  <c r="RM100" i="10"/>
  <c r="RL100" i="10"/>
  <c r="RK100" i="10"/>
  <c r="RJ100" i="10"/>
  <c r="RI100" i="10"/>
  <c r="RH100" i="10"/>
  <c r="RG100" i="10"/>
  <c r="RF100" i="10"/>
  <c r="RE100" i="10"/>
  <c r="RD100" i="10"/>
  <c r="RC100" i="10"/>
  <c r="RB100" i="10"/>
  <c r="RA100" i="10"/>
  <c r="QZ100" i="10"/>
  <c r="QY100" i="10"/>
  <c r="QX100" i="10"/>
  <c r="QW100" i="10"/>
  <c r="RP99" i="10"/>
  <c r="RO99" i="10"/>
  <c r="RN99" i="10"/>
  <c r="RM99" i="10"/>
  <c r="RL99" i="10"/>
  <c r="RK99" i="10"/>
  <c r="RJ99" i="10"/>
  <c r="RI99" i="10"/>
  <c r="RH99" i="10"/>
  <c r="RG99" i="10"/>
  <c r="RF99" i="10"/>
  <c r="RE99" i="10"/>
  <c r="RD99" i="10"/>
  <c r="RC99" i="10"/>
  <c r="RB99" i="10"/>
  <c r="RA99" i="10"/>
  <c r="QZ99" i="10"/>
  <c r="QY99" i="10"/>
  <c r="QX99" i="10"/>
  <c r="QW99" i="10"/>
  <c r="RP98" i="10"/>
  <c r="RO98" i="10"/>
  <c r="RN98" i="10"/>
  <c r="RM98" i="10"/>
  <c r="RL98" i="10"/>
  <c r="RK98" i="10"/>
  <c r="RJ98" i="10"/>
  <c r="RI98" i="10"/>
  <c r="RH98" i="10"/>
  <c r="RG98" i="10"/>
  <c r="RF98" i="10"/>
  <c r="RE98" i="10"/>
  <c r="RD98" i="10"/>
  <c r="RC98" i="10"/>
  <c r="RB98" i="10"/>
  <c r="RA98" i="10"/>
  <c r="QZ98" i="10"/>
  <c r="QY98" i="10"/>
  <c r="QX98" i="10"/>
  <c r="QW98" i="10"/>
  <c r="RP97" i="10"/>
  <c r="RO97" i="10"/>
  <c r="RN97" i="10"/>
  <c r="RM97" i="10"/>
  <c r="RL97" i="10"/>
  <c r="RK97" i="10"/>
  <c r="RJ97" i="10"/>
  <c r="RI97" i="10"/>
  <c r="RH97" i="10"/>
  <c r="RG97" i="10"/>
  <c r="RF97" i="10"/>
  <c r="RE97" i="10"/>
  <c r="RD97" i="10"/>
  <c r="RC97" i="10"/>
  <c r="RB97" i="10"/>
  <c r="RA97" i="10"/>
  <c r="QZ97" i="10"/>
  <c r="QY97" i="10"/>
  <c r="QX97" i="10"/>
  <c r="QW97" i="10"/>
  <c r="RP96" i="10"/>
  <c r="RO96" i="10"/>
  <c r="RN96" i="10"/>
  <c r="RM96" i="10"/>
  <c r="RL96" i="10"/>
  <c r="RK96" i="10"/>
  <c r="RJ96" i="10"/>
  <c r="RI96" i="10"/>
  <c r="RH96" i="10"/>
  <c r="RG96" i="10"/>
  <c r="RF96" i="10"/>
  <c r="RE96" i="10"/>
  <c r="RD96" i="10"/>
  <c r="RC96" i="10"/>
  <c r="RB96" i="10"/>
  <c r="RA96" i="10"/>
  <c r="QZ96" i="10"/>
  <c r="QY96" i="10"/>
  <c r="QX96" i="10"/>
  <c r="QW96" i="10"/>
  <c r="RP95" i="10"/>
  <c r="RO95" i="10"/>
  <c r="RN95" i="10"/>
  <c r="RM95" i="10"/>
  <c r="RL95" i="10"/>
  <c r="RK95" i="10"/>
  <c r="RJ95" i="10"/>
  <c r="RI95" i="10"/>
  <c r="RH95" i="10"/>
  <c r="RG95" i="10"/>
  <c r="RF95" i="10"/>
  <c r="RE95" i="10"/>
  <c r="RD95" i="10"/>
  <c r="RC95" i="10"/>
  <c r="RB95" i="10"/>
  <c r="RA95" i="10"/>
  <c r="QZ95" i="10"/>
  <c r="QY95" i="10"/>
  <c r="QX95" i="10"/>
  <c r="QW95" i="10"/>
  <c r="RP94" i="10"/>
  <c r="RO94" i="10"/>
  <c r="RN94" i="10"/>
  <c r="RM94" i="10"/>
  <c r="RL94" i="10"/>
  <c r="RK94" i="10"/>
  <c r="RJ94" i="10"/>
  <c r="RI94" i="10"/>
  <c r="RH94" i="10"/>
  <c r="RG94" i="10"/>
  <c r="RF94" i="10"/>
  <c r="RE94" i="10"/>
  <c r="RD94" i="10"/>
  <c r="RC94" i="10"/>
  <c r="RB94" i="10"/>
  <c r="RA94" i="10"/>
  <c r="QZ94" i="10"/>
  <c r="QY94" i="10"/>
  <c r="QX94" i="10"/>
  <c r="QW94" i="10"/>
  <c r="RP93" i="10"/>
  <c r="RO93" i="10"/>
  <c r="RN93" i="10"/>
  <c r="RM93" i="10"/>
  <c r="RL93" i="10"/>
  <c r="RK93" i="10"/>
  <c r="RJ93" i="10"/>
  <c r="RI93" i="10"/>
  <c r="RH93" i="10"/>
  <c r="RG93" i="10"/>
  <c r="RF93" i="10"/>
  <c r="RE93" i="10"/>
  <c r="RD93" i="10"/>
  <c r="RC93" i="10"/>
  <c r="RB93" i="10"/>
  <c r="RA93" i="10"/>
  <c r="QZ93" i="10"/>
  <c r="QY93" i="10"/>
  <c r="QX93" i="10"/>
  <c r="QW93" i="10"/>
  <c r="RP92" i="10"/>
  <c r="RO92" i="10"/>
  <c r="RN92" i="10"/>
  <c r="RM92" i="10"/>
  <c r="RL92" i="10"/>
  <c r="RK92" i="10"/>
  <c r="RJ92" i="10"/>
  <c r="RI92" i="10"/>
  <c r="RH92" i="10"/>
  <c r="RG92" i="10"/>
  <c r="RF92" i="10"/>
  <c r="RE92" i="10"/>
  <c r="RD92" i="10"/>
  <c r="RC92" i="10"/>
  <c r="RB92" i="10"/>
  <c r="RA92" i="10"/>
  <c r="QZ92" i="10"/>
  <c r="QY92" i="10"/>
  <c r="QX92" i="10"/>
  <c r="QW92" i="10"/>
  <c r="RP91" i="10"/>
  <c r="RO91" i="10"/>
  <c r="RN91" i="10"/>
  <c r="RM91" i="10"/>
  <c r="RL91" i="10"/>
  <c r="RK91" i="10"/>
  <c r="RJ91" i="10"/>
  <c r="RI91" i="10"/>
  <c r="RH91" i="10"/>
  <c r="RG91" i="10"/>
  <c r="RF91" i="10"/>
  <c r="RE91" i="10"/>
  <c r="RD91" i="10"/>
  <c r="RC91" i="10"/>
  <c r="RB91" i="10"/>
  <c r="RA91" i="10"/>
  <c r="QZ91" i="10"/>
  <c r="QY91" i="10"/>
  <c r="QX91" i="10"/>
  <c r="QW91" i="10"/>
  <c r="RP90" i="10"/>
  <c r="RO90" i="10"/>
  <c r="RN90" i="10"/>
  <c r="RM90" i="10"/>
  <c r="RL90" i="10"/>
  <c r="RK90" i="10"/>
  <c r="RJ90" i="10"/>
  <c r="RI90" i="10"/>
  <c r="RH90" i="10"/>
  <c r="RG90" i="10"/>
  <c r="RF90" i="10"/>
  <c r="RE90" i="10"/>
  <c r="RD90" i="10"/>
  <c r="RC90" i="10"/>
  <c r="RB90" i="10"/>
  <c r="RA90" i="10"/>
  <c r="QZ90" i="10"/>
  <c r="QY90" i="10"/>
  <c r="QX90" i="10"/>
  <c r="QW90" i="10"/>
  <c r="RP89" i="10"/>
  <c r="RO89" i="10"/>
  <c r="RN89" i="10"/>
  <c r="RM89" i="10"/>
  <c r="RL89" i="10"/>
  <c r="RK89" i="10"/>
  <c r="RJ89" i="10"/>
  <c r="RI89" i="10"/>
  <c r="RH89" i="10"/>
  <c r="RG89" i="10"/>
  <c r="RF89" i="10"/>
  <c r="RE89" i="10"/>
  <c r="RD89" i="10"/>
  <c r="RC89" i="10"/>
  <c r="RB89" i="10"/>
  <c r="RA89" i="10"/>
  <c r="QZ89" i="10"/>
  <c r="QY89" i="10"/>
  <c r="QX89" i="10"/>
  <c r="QW89" i="10"/>
  <c r="RP88" i="10"/>
  <c r="RO88" i="10"/>
  <c r="RN88" i="10"/>
  <c r="RM88" i="10"/>
  <c r="RL88" i="10"/>
  <c r="RK88" i="10"/>
  <c r="RJ88" i="10"/>
  <c r="RI88" i="10"/>
  <c r="RH88" i="10"/>
  <c r="RG88" i="10"/>
  <c r="RF88" i="10"/>
  <c r="RE88" i="10"/>
  <c r="RD88" i="10"/>
  <c r="RC88" i="10"/>
  <c r="RB88" i="10"/>
  <c r="RA88" i="10"/>
  <c r="QZ88" i="10"/>
  <c r="QY88" i="10"/>
  <c r="QX88" i="10"/>
  <c r="QW88" i="10"/>
  <c r="RP87" i="10"/>
  <c r="RO87" i="10"/>
  <c r="RN87" i="10"/>
  <c r="RM87" i="10"/>
  <c r="RL87" i="10"/>
  <c r="RK87" i="10"/>
  <c r="RJ87" i="10"/>
  <c r="RI87" i="10"/>
  <c r="RH87" i="10"/>
  <c r="RG87" i="10"/>
  <c r="RF87" i="10"/>
  <c r="RE87" i="10"/>
  <c r="RD87" i="10"/>
  <c r="RC87" i="10"/>
  <c r="RB87" i="10"/>
  <c r="RA87" i="10"/>
  <c r="QZ87" i="10"/>
  <c r="QY87" i="10"/>
  <c r="QX87" i="10"/>
  <c r="QW87" i="10"/>
  <c r="RP86" i="10"/>
  <c r="RO86" i="10"/>
  <c r="RN86" i="10"/>
  <c r="RM86" i="10"/>
  <c r="RL86" i="10"/>
  <c r="RK86" i="10"/>
  <c r="RJ86" i="10"/>
  <c r="RI86" i="10"/>
  <c r="RH86" i="10"/>
  <c r="RG86" i="10"/>
  <c r="RF86" i="10"/>
  <c r="RE86" i="10"/>
  <c r="RD86" i="10"/>
  <c r="RC86" i="10"/>
  <c r="RB86" i="10"/>
  <c r="RA86" i="10"/>
  <c r="QZ86" i="10"/>
  <c r="QY86" i="10"/>
  <c r="QX86" i="10"/>
  <c r="QW86" i="10"/>
  <c r="RP85" i="10"/>
  <c r="RO85" i="10"/>
  <c r="RN85" i="10"/>
  <c r="RM85" i="10"/>
  <c r="RL85" i="10"/>
  <c r="RK85" i="10"/>
  <c r="RJ85" i="10"/>
  <c r="RI85" i="10"/>
  <c r="RH85" i="10"/>
  <c r="RG85" i="10"/>
  <c r="RF85" i="10"/>
  <c r="RE85" i="10"/>
  <c r="RD85" i="10"/>
  <c r="RC85" i="10"/>
  <c r="RB85" i="10"/>
  <c r="RA85" i="10"/>
  <c r="QZ85" i="10"/>
  <c r="QY85" i="10"/>
  <c r="QX85" i="10"/>
  <c r="QW85" i="10"/>
  <c r="RP84" i="10"/>
  <c r="RO84" i="10"/>
  <c r="RN84" i="10"/>
  <c r="RM84" i="10"/>
  <c r="RL84" i="10"/>
  <c r="RK84" i="10"/>
  <c r="RJ84" i="10"/>
  <c r="RI84" i="10"/>
  <c r="RH84" i="10"/>
  <c r="RG84" i="10"/>
  <c r="RF84" i="10"/>
  <c r="RE84" i="10"/>
  <c r="RD84" i="10"/>
  <c r="RC84" i="10"/>
  <c r="RB84" i="10"/>
  <c r="RA84" i="10"/>
  <c r="QZ84" i="10"/>
  <c r="QY84" i="10"/>
  <c r="QX84" i="10"/>
  <c r="QW84" i="10"/>
  <c r="RP83" i="10"/>
  <c r="RO83" i="10"/>
  <c r="RN83" i="10"/>
  <c r="RM83" i="10"/>
  <c r="RL83" i="10"/>
  <c r="RK83" i="10"/>
  <c r="RJ83" i="10"/>
  <c r="RI83" i="10"/>
  <c r="RH83" i="10"/>
  <c r="RG83" i="10"/>
  <c r="RF83" i="10"/>
  <c r="RE83" i="10"/>
  <c r="RD83" i="10"/>
  <c r="RC83" i="10"/>
  <c r="RB83" i="10"/>
  <c r="RA83" i="10"/>
  <c r="QZ83" i="10"/>
  <c r="QY83" i="10"/>
  <c r="QX83" i="10"/>
  <c r="QW83" i="10"/>
  <c r="RP82" i="10"/>
  <c r="RO82" i="10"/>
  <c r="RN82" i="10"/>
  <c r="RM82" i="10"/>
  <c r="RL82" i="10"/>
  <c r="RK82" i="10"/>
  <c r="RJ82" i="10"/>
  <c r="RI82" i="10"/>
  <c r="RH82" i="10"/>
  <c r="RG82" i="10"/>
  <c r="RF82" i="10"/>
  <c r="RE82" i="10"/>
  <c r="RD82" i="10"/>
  <c r="RC82" i="10"/>
  <c r="RB82" i="10"/>
  <c r="RA82" i="10"/>
  <c r="QZ82" i="10"/>
  <c r="QY82" i="10"/>
  <c r="QX82" i="10"/>
  <c r="QW82" i="10"/>
  <c r="RP81" i="10"/>
  <c r="RO81" i="10"/>
  <c r="RN81" i="10"/>
  <c r="RM81" i="10"/>
  <c r="RL81" i="10"/>
  <c r="RK81" i="10"/>
  <c r="RJ81" i="10"/>
  <c r="RI81" i="10"/>
  <c r="RH81" i="10"/>
  <c r="RG81" i="10"/>
  <c r="RF81" i="10"/>
  <c r="RE81" i="10"/>
  <c r="RD81" i="10"/>
  <c r="RC81" i="10"/>
  <c r="RB81" i="10"/>
  <c r="RA81" i="10"/>
  <c r="QZ81" i="10"/>
  <c r="QY81" i="10"/>
  <c r="QX81" i="10"/>
  <c r="QW81" i="10"/>
  <c r="RP80" i="10"/>
  <c r="RO80" i="10"/>
  <c r="RN80" i="10"/>
  <c r="RM80" i="10"/>
  <c r="RL80" i="10"/>
  <c r="RK80" i="10"/>
  <c r="RJ80" i="10"/>
  <c r="RI80" i="10"/>
  <c r="RH80" i="10"/>
  <c r="RG80" i="10"/>
  <c r="RF80" i="10"/>
  <c r="RE80" i="10"/>
  <c r="RD80" i="10"/>
  <c r="RC80" i="10"/>
  <c r="RB80" i="10"/>
  <c r="RA80" i="10"/>
  <c r="QZ80" i="10"/>
  <c r="QY80" i="10"/>
  <c r="QX80" i="10"/>
  <c r="QW80" i="10"/>
  <c r="RP79" i="10"/>
  <c r="RO79" i="10"/>
  <c r="RN79" i="10"/>
  <c r="RM79" i="10"/>
  <c r="RL79" i="10"/>
  <c r="RK79" i="10"/>
  <c r="RJ79" i="10"/>
  <c r="RI79" i="10"/>
  <c r="RH79" i="10"/>
  <c r="RG79" i="10"/>
  <c r="RF79" i="10"/>
  <c r="RE79" i="10"/>
  <c r="RD79" i="10"/>
  <c r="RC79" i="10"/>
  <c r="RB79" i="10"/>
  <c r="RA79" i="10"/>
  <c r="QZ79" i="10"/>
  <c r="QY79" i="10"/>
  <c r="QX79" i="10"/>
  <c r="QW79" i="10"/>
  <c r="RP78" i="10"/>
  <c r="RO78" i="10"/>
  <c r="RN78" i="10"/>
  <c r="RM78" i="10"/>
  <c r="RL78" i="10"/>
  <c r="RK78" i="10"/>
  <c r="RJ78" i="10"/>
  <c r="RI78" i="10"/>
  <c r="RH78" i="10"/>
  <c r="RG78" i="10"/>
  <c r="RF78" i="10"/>
  <c r="RE78" i="10"/>
  <c r="RD78" i="10"/>
  <c r="RC78" i="10"/>
  <c r="RB78" i="10"/>
  <c r="RA78" i="10"/>
  <c r="QZ78" i="10"/>
  <c r="QY78" i="10"/>
  <c r="QX78" i="10"/>
  <c r="QW78" i="10"/>
  <c r="RR75" i="10"/>
  <c r="RP75" i="10"/>
  <c r="RO75" i="10"/>
  <c r="RN75" i="10"/>
  <c r="RM75" i="10"/>
  <c r="RL75" i="10"/>
  <c r="RK75" i="10"/>
  <c r="RJ75" i="10"/>
  <c r="RI75" i="10"/>
  <c r="RH75" i="10"/>
  <c r="RG75" i="10"/>
  <c r="RF75" i="10"/>
  <c r="RE75" i="10"/>
  <c r="RT75" i="10" s="1"/>
  <c r="RD75" i="10"/>
  <c r="RC75" i="10"/>
  <c r="RB75" i="10"/>
  <c r="RA75" i="10"/>
  <c r="QZ75" i="10"/>
  <c r="QY75" i="10"/>
  <c r="QX75" i="10"/>
  <c r="QW75" i="10"/>
  <c r="RR74" i="10"/>
  <c r="RP74" i="10"/>
  <c r="RO74" i="10"/>
  <c r="RN74" i="10"/>
  <c r="RM74" i="10"/>
  <c r="RL74" i="10"/>
  <c r="RK74" i="10"/>
  <c r="RJ74" i="10"/>
  <c r="RI74" i="10"/>
  <c r="RH74" i="10"/>
  <c r="RG74" i="10"/>
  <c r="RF74" i="10"/>
  <c r="RE74" i="10"/>
  <c r="RT74" i="10" s="1"/>
  <c r="RD74" i="10"/>
  <c r="RC74" i="10"/>
  <c r="RB74" i="10"/>
  <c r="RA74" i="10"/>
  <c r="QZ74" i="10"/>
  <c r="QY74" i="10"/>
  <c r="QX74" i="10"/>
  <c r="QW74" i="10"/>
  <c r="RR73" i="10"/>
  <c r="RP73" i="10"/>
  <c r="RO73" i="10"/>
  <c r="RN73" i="10"/>
  <c r="RM73" i="10"/>
  <c r="RL73" i="10"/>
  <c r="RK73" i="10"/>
  <c r="RJ73" i="10"/>
  <c r="RI73" i="10"/>
  <c r="RH73" i="10"/>
  <c r="RG73" i="10"/>
  <c r="RF73" i="10"/>
  <c r="RE73" i="10"/>
  <c r="RD73" i="10"/>
  <c r="RT73" i="10" s="1"/>
  <c r="RC73" i="10"/>
  <c r="RB73" i="10"/>
  <c r="RA73" i="10"/>
  <c r="QZ73" i="10"/>
  <c r="QY73" i="10"/>
  <c r="QX73" i="10"/>
  <c r="QW73" i="10"/>
  <c r="RR72" i="10"/>
  <c r="RP72" i="10"/>
  <c r="RO72" i="10"/>
  <c r="RN72" i="10"/>
  <c r="RM72" i="10"/>
  <c r="RL72" i="10"/>
  <c r="RK72" i="10"/>
  <c r="RJ72" i="10"/>
  <c r="RI72" i="10"/>
  <c r="RH72" i="10"/>
  <c r="RG72" i="10"/>
  <c r="RF72" i="10"/>
  <c r="RE72" i="10"/>
  <c r="RD72" i="10"/>
  <c r="RT72" i="10" s="1"/>
  <c r="RC72" i="10"/>
  <c r="RB72" i="10"/>
  <c r="RA72" i="10"/>
  <c r="QZ72" i="10"/>
  <c r="QY72" i="10"/>
  <c r="QX72" i="10"/>
  <c r="QW72" i="10"/>
  <c r="RR71" i="10"/>
  <c r="RP71" i="10"/>
  <c r="RO71" i="10"/>
  <c r="RN71" i="10"/>
  <c r="RM71" i="10"/>
  <c r="RL71" i="10"/>
  <c r="RK71" i="10"/>
  <c r="RJ71" i="10"/>
  <c r="RI71" i="10"/>
  <c r="RH71" i="10"/>
  <c r="RG71" i="10"/>
  <c r="RF71" i="10"/>
  <c r="RE71" i="10"/>
  <c r="RD71" i="10"/>
  <c r="RT71" i="10" s="1"/>
  <c r="RC71" i="10"/>
  <c r="RB71" i="10"/>
  <c r="RA71" i="10"/>
  <c r="QZ71" i="10"/>
  <c r="QY71" i="10"/>
  <c r="QX71" i="10"/>
  <c r="QW71" i="10"/>
  <c r="RT70" i="10"/>
  <c r="RR70" i="10"/>
  <c r="RP70" i="10"/>
  <c r="RO70" i="10"/>
  <c r="RN70" i="10"/>
  <c r="RM70" i="10"/>
  <c r="RL70" i="10"/>
  <c r="RK70" i="10"/>
  <c r="RJ70" i="10"/>
  <c r="RI70" i="10"/>
  <c r="RH70" i="10"/>
  <c r="RG70" i="10"/>
  <c r="RF70" i="10"/>
  <c r="RE70" i="10"/>
  <c r="RD70" i="10"/>
  <c r="RC70" i="10"/>
  <c r="RB70" i="10"/>
  <c r="RA70" i="10"/>
  <c r="QZ70" i="10"/>
  <c r="QY70" i="10"/>
  <c r="QX70" i="10"/>
  <c r="QW70" i="10"/>
  <c r="RR69" i="10"/>
  <c r="RP69" i="10"/>
  <c r="RO69" i="10"/>
  <c r="RN69" i="10"/>
  <c r="RM69" i="10"/>
  <c r="RL69" i="10"/>
  <c r="RK69" i="10"/>
  <c r="RJ69" i="10"/>
  <c r="RI69" i="10"/>
  <c r="RH69" i="10"/>
  <c r="RG69" i="10"/>
  <c r="RF69" i="10"/>
  <c r="RE69" i="10"/>
  <c r="RD69" i="10"/>
  <c r="RC69" i="10"/>
  <c r="RT69" i="10" s="1"/>
  <c r="RB69" i="10"/>
  <c r="RA69" i="10"/>
  <c r="QZ69" i="10"/>
  <c r="QY69" i="10"/>
  <c r="QX69" i="10"/>
  <c r="QW69" i="10"/>
  <c r="RR68" i="10"/>
  <c r="RP68" i="10"/>
  <c r="RO68" i="10"/>
  <c r="RN68" i="10"/>
  <c r="RM68" i="10"/>
  <c r="RL68" i="10"/>
  <c r="RK68" i="10"/>
  <c r="RJ68" i="10"/>
  <c r="RI68" i="10"/>
  <c r="RH68" i="10"/>
  <c r="RG68" i="10"/>
  <c r="RF68" i="10"/>
  <c r="RE68" i="10"/>
  <c r="RD68" i="10"/>
  <c r="RC68" i="10"/>
  <c r="RB68" i="10"/>
  <c r="RA68" i="10"/>
  <c r="QZ68" i="10"/>
  <c r="QY68" i="10"/>
  <c r="QX68" i="10"/>
  <c r="QW68" i="10"/>
  <c r="RR67" i="10"/>
  <c r="RP67" i="10"/>
  <c r="RO67" i="10"/>
  <c r="RN67" i="10"/>
  <c r="RM67" i="10"/>
  <c r="RL67" i="10"/>
  <c r="RK67" i="10"/>
  <c r="RJ67" i="10"/>
  <c r="RI67" i="10"/>
  <c r="RH67" i="10"/>
  <c r="RG67" i="10"/>
  <c r="RF67" i="10"/>
  <c r="RE67" i="10"/>
  <c r="RD67" i="10"/>
  <c r="RC67" i="10"/>
  <c r="RB67" i="10"/>
  <c r="RA67" i="10"/>
  <c r="RT67" i="10" s="1"/>
  <c r="QZ67" i="10"/>
  <c r="QY67" i="10"/>
  <c r="QX67" i="10"/>
  <c r="QW67" i="10"/>
  <c r="RR66" i="10"/>
  <c r="RP66" i="10"/>
  <c r="RO66" i="10"/>
  <c r="RN66" i="10"/>
  <c r="RM66" i="10"/>
  <c r="RL66" i="10"/>
  <c r="RK66" i="10"/>
  <c r="RJ66" i="10"/>
  <c r="RI66" i="10"/>
  <c r="RH66" i="10"/>
  <c r="RG66" i="10"/>
  <c r="RF66" i="10"/>
  <c r="RE66" i="10"/>
  <c r="RD66" i="10"/>
  <c r="RC66" i="10"/>
  <c r="RB66" i="10"/>
  <c r="RA66" i="10"/>
  <c r="RT66" i="10" s="1"/>
  <c r="QZ66" i="10"/>
  <c r="QY66" i="10"/>
  <c r="QX66" i="10"/>
  <c r="QW66" i="10"/>
  <c r="RR65" i="10"/>
  <c r="RP65" i="10"/>
  <c r="RO65" i="10"/>
  <c r="RN65" i="10"/>
  <c r="RM65" i="10"/>
  <c r="RL65" i="10"/>
  <c r="RK65" i="10"/>
  <c r="RJ65" i="10"/>
  <c r="RI65" i="10"/>
  <c r="RH65" i="10"/>
  <c r="RG65" i="10"/>
  <c r="RF65" i="10"/>
  <c r="RE65" i="10"/>
  <c r="RD65" i="10"/>
  <c r="RC65" i="10"/>
  <c r="RB65" i="10"/>
  <c r="RA65" i="10"/>
  <c r="QZ65" i="10"/>
  <c r="QY65" i="10"/>
  <c r="QX65" i="10"/>
  <c r="QW65" i="10"/>
  <c r="RR64" i="10"/>
  <c r="RP64" i="10"/>
  <c r="RO64" i="10"/>
  <c r="RN64" i="10"/>
  <c r="RM64" i="10"/>
  <c r="RL64" i="10"/>
  <c r="RK64" i="10"/>
  <c r="RJ64" i="10"/>
  <c r="RI64" i="10"/>
  <c r="RH64" i="10"/>
  <c r="RG64" i="10"/>
  <c r="RF64" i="10"/>
  <c r="RE64" i="10"/>
  <c r="RD64" i="10"/>
  <c r="RC64" i="10"/>
  <c r="RB64" i="10"/>
  <c r="RA64" i="10"/>
  <c r="QZ64" i="10"/>
  <c r="QY64" i="10"/>
  <c r="QX64" i="10"/>
  <c r="QW64" i="10"/>
  <c r="RR63" i="10"/>
  <c r="RP63" i="10"/>
  <c r="RO63" i="10"/>
  <c r="RN63" i="10"/>
  <c r="RM63" i="10"/>
  <c r="RL63" i="10"/>
  <c r="RK63" i="10"/>
  <c r="RJ63" i="10"/>
  <c r="RI63" i="10"/>
  <c r="RH63" i="10"/>
  <c r="RG63" i="10"/>
  <c r="RF63" i="10"/>
  <c r="RE63" i="10"/>
  <c r="RD63" i="10"/>
  <c r="RC63" i="10"/>
  <c r="RB63" i="10"/>
  <c r="RA63" i="10"/>
  <c r="QZ63" i="10"/>
  <c r="RT63" i="10" s="1"/>
  <c r="QY63" i="10"/>
  <c r="QX63" i="10"/>
  <c r="QW63" i="10"/>
  <c r="RR62" i="10"/>
  <c r="RP62" i="10"/>
  <c r="RO62" i="10"/>
  <c r="RN62" i="10"/>
  <c r="RM62" i="10"/>
  <c r="RL62" i="10"/>
  <c r="RK62" i="10"/>
  <c r="RJ62" i="10"/>
  <c r="RI62" i="10"/>
  <c r="RH62" i="10"/>
  <c r="RG62" i="10"/>
  <c r="RF62" i="10"/>
  <c r="RE62" i="10"/>
  <c r="RD62" i="10"/>
  <c r="RC62" i="10"/>
  <c r="RB62" i="10"/>
  <c r="RA62" i="10"/>
  <c r="QZ62" i="10"/>
  <c r="RT62" i="10" s="1"/>
  <c r="QY62" i="10"/>
  <c r="QX62" i="10"/>
  <c r="QW62" i="10"/>
  <c r="RR61" i="10"/>
  <c r="RP61" i="10"/>
  <c r="RO61" i="10"/>
  <c r="RN61" i="10"/>
  <c r="RM61" i="10"/>
  <c r="RL61" i="10"/>
  <c r="RK61" i="10"/>
  <c r="RJ61" i="10"/>
  <c r="RI61" i="10"/>
  <c r="RH61" i="10"/>
  <c r="RG61" i="10"/>
  <c r="RF61" i="10"/>
  <c r="RE61" i="10"/>
  <c r="RD61" i="10"/>
  <c r="RC61" i="10"/>
  <c r="RB61" i="10"/>
  <c r="RA61" i="10"/>
  <c r="QZ61" i="10"/>
  <c r="RT61" i="10" s="1"/>
  <c r="QY61" i="10"/>
  <c r="QX61" i="10"/>
  <c r="QW61" i="10"/>
  <c r="RR60" i="10"/>
  <c r="RP60" i="10"/>
  <c r="RO60" i="10"/>
  <c r="RN60" i="10"/>
  <c r="RM60" i="10"/>
  <c r="RL60" i="10"/>
  <c r="RK60" i="10"/>
  <c r="RJ60" i="10"/>
  <c r="RI60" i="10"/>
  <c r="RH60" i="10"/>
  <c r="RG60" i="10"/>
  <c r="RF60" i="10"/>
  <c r="RE60" i="10"/>
  <c r="RD60" i="10"/>
  <c r="RC60" i="10"/>
  <c r="RB60" i="10"/>
  <c r="RA60" i="10"/>
  <c r="QZ60" i="10"/>
  <c r="QY60" i="10"/>
  <c r="QX60" i="10"/>
  <c r="QW60" i="10"/>
  <c r="RR59" i="10"/>
  <c r="RP59" i="10"/>
  <c r="RO59" i="10"/>
  <c r="RN59" i="10"/>
  <c r="RM59" i="10"/>
  <c r="RL59" i="10"/>
  <c r="RK59" i="10"/>
  <c r="RJ59" i="10"/>
  <c r="RI59" i="10"/>
  <c r="RH59" i="10"/>
  <c r="RG59" i="10"/>
  <c r="RF59" i="10"/>
  <c r="RE59" i="10"/>
  <c r="RD59" i="10"/>
  <c r="RC59" i="10"/>
  <c r="RB59" i="10"/>
  <c r="RA59" i="10"/>
  <c r="QZ59" i="10"/>
  <c r="QY59" i="10"/>
  <c r="RT59" i="10" s="1"/>
  <c r="QX59" i="10"/>
  <c r="QW59" i="10"/>
  <c r="RR58" i="10"/>
  <c r="RP58" i="10"/>
  <c r="RO58" i="10"/>
  <c r="RN58" i="10"/>
  <c r="RM58" i="10"/>
  <c r="RL58" i="10"/>
  <c r="RK58" i="10"/>
  <c r="RJ58" i="10"/>
  <c r="RI58" i="10"/>
  <c r="RH58" i="10"/>
  <c r="RG58" i="10"/>
  <c r="RF58" i="10"/>
  <c r="RE58" i="10"/>
  <c r="RD58" i="10"/>
  <c r="RC58" i="10"/>
  <c r="RB58" i="10"/>
  <c r="RA58" i="10"/>
  <c r="QZ58" i="10"/>
  <c r="QY58" i="10"/>
  <c r="RT58" i="10" s="1"/>
  <c r="QX58" i="10"/>
  <c r="QW58" i="10"/>
  <c r="RR57" i="10"/>
  <c r="RP57" i="10"/>
  <c r="RO57" i="10"/>
  <c r="RN57" i="10"/>
  <c r="RM57" i="10"/>
  <c r="RL57" i="10"/>
  <c r="RK57" i="10"/>
  <c r="RJ57" i="10"/>
  <c r="RI57" i="10"/>
  <c r="RH57" i="10"/>
  <c r="RG57" i="10"/>
  <c r="RF57" i="10"/>
  <c r="RE57" i="10"/>
  <c r="RD57" i="10"/>
  <c r="RC57" i="10"/>
  <c r="RB57" i="10"/>
  <c r="RA57" i="10"/>
  <c r="QZ57" i="10"/>
  <c r="QY57" i="10"/>
  <c r="QX57" i="10"/>
  <c r="QW57" i="10"/>
  <c r="RR56" i="10"/>
  <c r="RP56" i="10"/>
  <c r="RO56" i="10"/>
  <c r="RN56" i="10"/>
  <c r="RM56" i="10"/>
  <c r="RL56" i="10"/>
  <c r="RK56" i="10"/>
  <c r="RJ56" i="10"/>
  <c r="RI56" i="10"/>
  <c r="RH56" i="10"/>
  <c r="RG56" i="10"/>
  <c r="RF56" i="10"/>
  <c r="RE56" i="10"/>
  <c r="RD56" i="10"/>
  <c r="RC56" i="10"/>
  <c r="RB56" i="10"/>
  <c r="RA56" i="10"/>
  <c r="QZ56" i="10"/>
  <c r="QY56" i="10"/>
  <c r="QX56" i="10"/>
  <c r="QW56" i="10"/>
  <c r="RR55" i="10"/>
  <c r="RP55" i="10"/>
  <c r="RO55" i="10"/>
  <c r="RN55" i="10"/>
  <c r="RM55" i="10"/>
  <c r="RL55" i="10"/>
  <c r="RK55" i="10"/>
  <c r="RJ55" i="10"/>
  <c r="RI55" i="10"/>
  <c r="RH55" i="10"/>
  <c r="RG55" i="10"/>
  <c r="RF55" i="10"/>
  <c r="RE55" i="10"/>
  <c r="RD55" i="10"/>
  <c r="RC55" i="10"/>
  <c r="RB55" i="10"/>
  <c r="RA55" i="10"/>
  <c r="QZ55" i="10"/>
  <c r="QY55" i="10"/>
  <c r="QX55" i="10"/>
  <c r="QW55" i="10"/>
  <c r="RR54" i="10"/>
  <c r="RP54" i="10"/>
  <c r="RO54" i="10"/>
  <c r="RN54" i="10"/>
  <c r="RM54" i="10"/>
  <c r="RL54" i="10"/>
  <c r="RK54" i="10"/>
  <c r="RJ54" i="10"/>
  <c r="RI54" i="10"/>
  <c r="RH54" i="10"/>
  <c r="RG54" i="10"/>
  <c r="RF54" i="10"/>
  <c r="RE54" i="10"/>
  <c r="RD54" i="10"/>
  <c r="RC54" i="10"/>
  <c r="RB54" i="10"/>
  <c r="RA54" i="10"/>
  <c r="QZ54" i="10"/>
  <c r="QY54" i="10"/>
  <c r="QX54" i="10"/>
  <c r="RT54" i="10" s="1"/>
  <c r="QW54" i="10"/>
  <c r="RP53" i="10"/>
  <c r="RO53" i="10"/>
  <c r="RN53" i="10"/>
  <c r="RM53" i="10"/>
  <c r="RL53" i="10"/>
  <c r="RK53" i="10"/>
  <c r="RJ53" i="10"/>
  <c r="RI53" i="10"/>
  <c r="RH53" i="10"/>
  <c r="RG53" i="10"/>
  <c r="RF53" i="10"/>
  <c r="RE53" i="10"/>
  <c r="RD53" i="10"/>
  <c r="RC53" i="10"/>
  <c r="RB53" i="10"/>
  <c r="RA53" i="10"/>
  <c r="QZ53" i="10"/>
  <c r="QY53" i="10"/>
  <c r="QX53" i="10"/>
  <c r="QW53" i="10"/>
  <c r="RR49" i="10"/>
  <c r="RP49" i="10"/>
  <c r="RO49" i="10"/>
  <c r="RN49" i="10"/>
  <c r="RM49" i="10"/>
  <c r="RL49" i="10"/>
  <c r="RK49" i="10"/>
  <c r="RJ49" i="10"/>
  <c r="RI49" i="10"/>
  <c r="RH49" i="10"/>
  <c r="RG49" i="10"/>
  <c r="RF49" i="10"/>
  <c r="RE49" i="10"/>
  <c r="RD49" i="10"/>
  <c r="RC49" i="10"/>
  <c r="RB49" i="10"/>
  <c r="RA49" i="10"/>
  <c r="QZ49" i="10"/>
  <c r="QY49" i="10"/>
  <c r="QX49" i="10"/>
  <c r="QW49" i="10"/>
  <c r="RT48" i="10"/>
  <c r="RR48" i="10"/>
  <c r="RP48" i="10"/>
  <c r="RO48" i="10"/>
  <c r="RN48" i="10"/>
  <c r="RM48" i="10"/>
  <c r="RL48" i="10"/>
  <c r="RK48" i="10"/>
  <c r="RJ48" i="10"/>
  <c r="RI48" i="10"/>
  <c r="RH48" i="10"/>
  <c r="RG48" i="10"/>
  <c r="RF48" i="10"/>
  <c r="RE48" i="10"/>
  <c r="RD48" i="10"/>
  <c r="RC48" i="10"/>
  <c r="RB48" i="10"/>
  <c r="RA48" i="10"/>
  <c r="QZ48" i="10"/>
  <c r="QY48" i="10"/>
  <c r="QX48" i="10"/>
  <c r="QW48" i="10"/>
  <c r="RT47" i="10"/>
  <c r="RR47" i="10"/>
  <c r="RP47" i="10"/>
  <c r="RO47" i="10"/>
  <c r="RN47" i="10"/>
  <c r="RM47" i="10"/>
  <c r="RL47" i="10"/>
  <c r="RK47" i="10"/>
  <c r="RJ47" i="10"/>
  <c r="RI47" i="10"/>
  <c r="RH47" i="10"/>
  <c r="RG47" i="10"/>
  <c r="RF47" i="10"/>
  <c r="RE47" i="10"/>
  <c r="RD47" i="10"/>
  <c r="RC47" i="10"/>
  <c r="RB47" i="10"/>
  <c r="RA47" i="10"/>
  <c r="QZ47" i="10"/>
  <c r="QY47" i="10"/>
  <c r="QX47" i="10"/>
  <c r="QW47" i="10"/>
  <c r="RR46" i="10"/>
  <c r="RP46" i="10"/>
  <c r="RO46" i="10"/>
  <c r="RN46" i="10"/>
  <c r="RM46" i="10"/>
  <c r="RL46" i="10"/>
  <c r="RK46" i="10"/>
  <c r="RJ46" i="10"/>
  <c r="RI46" i="10"/>
  <c r="RH46" i="10"/>
  <c r="RG46" i="10"/>
  <c r="RF46" i="10"/>
  <c r="RE46" i="10"/>
  <c r="RD46" i="10"/>
  <c r="RC46" i="10"/>
  <c r="RT46" i="10" s="1"/>
  <c r="RB46" i="10"/>
  <c r="RA46" i="10"/>
  <c r="QZ46" i="10"/>
  <c r="QY46" i="10"/>
  <c r="QX46" i="10"/>
  <c r="QW46" i="10"/>
  <c r="RR45" i="10"/>
  <c r="RP45" i="10"/>
  <c r="RO45" i="10"/>
  <c r="RN45" i="10"/>
  <c r="RM45" i="10"/>
  <c r="RL45" i="10"/>
  <c r="RK45" i="10"/>
  <c r="RJ45" i="10"/>
  <c r="RI45" i="10"/>
  <c r="RH45" i="10"/>
  <c r="RG45" i="10"/>
  <c r="RF45" i="10"/>
  <c r="RE45" i="10"/>
  <c r="RD45" i="10"/>
  <c r="RT45" i="10" s="1"/>
  <c r="RC45" i="10"/>
  <c r="RB45" i="10"/>
  <c r="RA45" i="10"/>
  <c r="QZ45" i="10"/>
  <c r="QY45" i="10"/>
  <c r="QX45" i="10"/>
  <c r="QW45" i="10"/>
  <c r="RT44" i="10"/>
  <c r="RR44" i="10"/>
  <c r="RP44" i="10"/>
  <c r="RO44" i="10"/>
  <c r="RN44" i="10"/>
  <c r="RM44" i="10"/>
  <c r="RL44" i="10"/>
  <c r="RK44" i="10"/>
  <c r="RJ44" i="10"/>
  <c r="RI44" i="10"/>
  <c r="RH44" i="10"/>
  <c r="RG44" i="10"/>
  <c r="RF44" i="10"/>
  <c r="RE44" i="10"/>
  <c r="RD44" i="10"/>
  <c r="RC44" i="10"/>
  <c r="RB44" i="10"/>
  <c r="RA44" i="10"/>
  <c r="QZ44" i="10"/>
  <c r="QY44" i="10"/>
  <c r="QX44" i="10"/>
  <c r="QW44" i="10"/>
  <c r="RR43" i="10"/>
  <c r="RP43" i="10"/>
  <c r="RO43" i="10"/>
  <c r="RN43" i="10"/>
  <c r="RM43" i="10"/>
  <c r="RL43" i="10"/>
  <c r="RK43" i="10"/>
  <c r="RJ43" i="10"/>
  <c r="RI43" i="10"/>
  <c r="RH43" i="10"/>
  <c r="RG43" i="10"/>
  <c r="RF43" i="10"/>
  <c r="RE43" i="10"/>
  <c r="RD43" i="10"/>
  <c r="RC43" i="10"/>
  <c r="RT43" i="10" s="1"/>
  <c r="RB43" i="10"/>
  <c r="RA43" i="10"/>
  <c r="QZ43" i="10"/>
  <c r="QY43" i="10"/>
  <c r="QX43" i="10"/>
  <c r="QW43" i="10"/>
  <c r="RR42" i="10"/>
  <c r="RP42" i="10"/>
  <c r="RO42" i="10"/>
  <c r="RN42" i="10"/>
  <c r="RM42" i="10"/>
  <c r="RL42" i="10"/>
  <c r="RK42" i="10"/>
  <c r="RJ42" i="10"/>
  <c r="RI42" i="10"/>
  <c r="RH42" i="10"/>
  <c r="RG42" i="10"/>
  <c r="RF42" i="10"/>
  <c r="RE42" i="10"/>
  <c r="RD42" i="10"/>
  <c r="RC42" i="10"/>
  <c r="RB42" i="10"/>
  <c r="RA42" i="10"/>
  <c r="QZ42" i="10"/>
  <c r="QY42" i="10"/>
  <c r="QX42" i="10"/>
  <c r="QW42" i="10"/>
  <c r="RR41" i="10"/>
  <c r="RP41" i="10"/>
  <c r="RO41" i="10"/>
  <c r="RN41" i="10"/>
  <c r="RM41" i="10"/>
  <c r="RL41" i="10"/>
  <c r="RK41" i="10"/>
  <c r="RJ41" i="10"/>
  <c r="RI41" i="10"/>
  <c r="RH41" i="10"/>
  <c r="RG41" i="10"/>
  <c r="RF41" i="10"/>
  <c r="RE41" i="10"/>
  <c r="RD41" i="10"/>
  <c r="RC41" i="10"/>
  <c r="RB41" i="10"/>
  <c r="RA41" i="10"/>
  <c r="RT41" i="10" s="1"/>
  <c r="QZ41" i="10"/>
  <c r="QY41" i="10"/>
  <c r="QX41" i="10"/>
  <c r="QW41" i="10"/>
  <c r="RR40" i="10"/>
  <c r="RP40" i="10"/>
  <c r="RO40" i="10"/>
  <c r="RN40" i="10"/>
  <c r="RM40" i="10"/>
  <c r="RL40" i="10"/>
  <c r="RK40" i="10"/>
  <c r="RJ40" i="10"/>
  <c r="RI40" i="10"/>
  <c r="RH40" i="10"/>
  <c r="RG40" i="10"/>
  <c r="RF40" i="10"/>
  <c r="RE40" i="10"/>
  <c r="RD40" i="10"/>
  <c r="RC40" i="10"/>
  <c r="RB40" i="10"/>
  <c r="RA40" i="10"/>
  <c r="QZ40" i="10"/>
  <c r="QY40" i="10"/>
  <c r="QX40" i="10"/>
  <c r="QW40" i="10"/>
  <c r="RR39" i="10"/>
  <c r="RP39" i="10"/>
  <c r="RO39" i="10"/>
  <c r="RN39" i="10"/>
  <c r="RM39" i="10"/>
  <c r="RL39" i="10"/>
  <c r="RK39" i="10"/>
  <c r="RJ39" i="10"/>
  <c r="RI39" i="10"/>
  <c r="RH39" i="10"/>
  <c r="RG39" i="10"/>
  <c r="RF39" i="10"/>
  <c r="RE39" i="10"/>
  <c r="RD39" i="10"/>
  <c r="RC39" i="10"/>
  <c r="RB39" i="10"/>
  <c r="RA39" i="10"/>
  <c r="QZ39" i="10"/>
  <c r="RT39" i="10" s="1"/>
  <c r="QY39" i="10"/>
  <c r="QX39" i="10"/>
  <c r="QW39" i="10"/>
  <c r="RR38" i="10"/>
  <c r="RP38" i="10"/>
  <c r="RO38" i="10"/>
  <c r="RN38" i="10"/>
  <c r="RM38" i="10"/>
  <c r="RL38" i="10"/>
  <c r="RK38" i="10"/>
  <c r="RJ38" i="10"/>
  <c r="RI38" i="10"/>
  <c r="RH38" i="10"/>
  <c r="RG38" i="10"/>
  <c r="RF38" i="10"/>
  <c r="RE38" i="10"/>
  <c r="RD38" i="10"/>
  <c r="RC38" i="10"/>
  <c r="RB38" i="10"/>
  <c r="RA38" i="10"/>
  <c r="RT38" i="10" s="1"/>
  <c r="QZ38" i="10"/>
  <c r="QY38" i="10"/>
  <c r="QX38" i="10"/>
  <c r="QW38" i="10"/>
  <c r="RR37" i="10"/>
  <c r="RP37" i="10"/>
  <c r="RO37" i="10"/>
  <c r="RN37" i="10"/>
  <c r="RM37" i="10"/>
  <c r="RL37" i="10"/>
  <c r="RK37" i="10"/>
  <c r="RJ37" i="10"/>
  <c r="RI37" i="10"/>
  <c r="RH37" i="10"/>
  <c r="RG37" i="10"/>
  <c r="RF37" i="10"/>
  <c r="RE37" i="10"/>
  <c r="RD37" i="10"/>
  <c r="RC37" i="10"/>
  <c r="RB37" i="10"/>
  <c r="RA37" i="10"/>
  <c r="QZ37" i="10"/>
  <c r="RT37" i="10" s="1"/>
  <c r="QY37" i="10"/>
  <c r="QX37" i="10"/>
  <c r="QW37" i="10"/>
  <c r="RR36" i="10"/>
  <c r="RP36" i="10"/>
  <c r="RO36" i="10"/>
  <c r="RN36" i="10"/>
  <c r="RM36" i="10"/>
  <c r="RL36" i="10"/>
  <c r="RK36" i="10"/>
  <c r="RJ36" i="10"/>
  <c r="RI36" i="10"/>
  <c r="RH36" i="10"/>
  <c r="RG36" i="10"/>
  <c r="RF36" i="10"/>
  <c r="RE36" i="10"/>
  <c r="RD36" i="10"/>
  <c r="RC36" i="10"/>
  <c r="RB36" i="10"/>
  <c r="RA36" i="10"/>
  <c r="QZ36" i="10"/>
  <c r="QY36" i="10"/>
  <c r="RT36" i="10" s="1"/>
  <c r="QX36" i="10"/>
  <c r="QW36" i="10"/>
  <c r="RR35" i="10"/>
  <c r="RP35" i="10"/>
  <c r="RO35" i="10"/>
  <c r="RN35" i="10"/>
  <c r="RM35" i="10"/>
  <c r="RL35" i="10"/>
  <c r="RK35" i="10"/>
  <c r="RJ35" i="10"/>
  <c r="RI35" i="10"/>
  <c r="RH35" i="10"/>
  <c r="RG35" i="10"/>
  <c r="RF35" i="10"/>
  <c r="RE35" i="10"/>
  <c r="RD35" i="10"/>
  <c r="RC35" i="10"/>
  <c r="RB35" i="10"/>
  <c r="RA35" i="10"/>
  <c r="QZ35" i="10"/>
  <c r="RT35" i="10" s="1"/>
  <c r="QY35" i="10"/>
  <c r="QX35" i="10"/>
  <c r="QW35" i="10"/>
  <c r="RR34" i="10"/>
  <c r="RP34" i="10"/>
  <c r="RO34" i="10"/>
  <c r="RN34" i="10"/>
  <c r="RM34" i="10"/>
  <c r="RL34" i="10"/>
  <c r="RK34" i="10"/>
  <c r="RJ34" i="10"/>
  <c r="RI34" i="10"/>
  <c r="RH34" i="10"/>
  <c r="RG34" i="10"/>
  <c r="RF34" i="10"/>
  <c r="RE34" i="10"/>
  <c r="RD34" i="10"/>
  <c r="RC34" i="10"/>
  <c r="RB34" i="10"/>
  <c r="RA34" i="10"/>
  <c r="QZ34" i="10"/>
  <c r="QY34" i="10"/>
  <c r="RT34" i="10" s="1"/>
  <c r="QX34" i="10"/>
  <c r="QW34" i="10"/>
  <c r="RR33" i="10"/>
  <c r="RP33" i="10"/>
  <c r="RO33" i="10"/>
  <c r="RN33" i="10"/>
  <c r="RM33" i="10"/>
  <c r="RL33" i="10"/>
  <c r="RK33" i="10"/>
  <c r="RJ33" i="10"/>
  <c r="RI33" i="10"/>
  <c r="RH33" i="10"/>
  <c r="RG33" i="10"/>
  <c r="RF33" i="10"/>
  <c r="RE33" i="10"/>
  <c r="RD33" i="10"/>
  <c r="RC33" i="10"/>
  <c r="RB33" i="10"/>
  <c r="RA33" i="10"/>
  <c r="QZ33" i="10"/>
  <c r="QY33" i="10"/>
  <c r="QX33" i="10"/>
  <c r="QW33" i="10"/>
  <c r="RR32" i="10"/>
  <c r="RP32" i="10"/>
  <c r="RO32" i="10"/>
  <c r="RN32" i="10"/>
  <c r="RM32" i="10"/>
  <c r="RL32" i="10"/>
  <c r="RK32" i="10"/>
  <c r="RJ32" i="10"/>
  <c r="RI32" i="10"/>
  <c r="RH32" i="10"/>
  <c r="RG32" i="10"/>
  <c r="RF32" i="10"/>
  <c r="RE32" i="10"/>
  <c r="RD32" i="10"/>
  <c r="RC32" i="10"/>
  <c r="RB32" i="10"/>
  <c r="RA32" i="10"/>
  <c r="QZ32" i="10"/>
  <c r="QY32" i="10"/>
  <c r="RT32" i="10" s="1"/>
  <c r="QX32" i="10"/>
  <c r="QW32" i="10"/>
  <c r="RR31" i="10"/>
  <c r="RP31" i="10"/>
  <c r="RO31" i="10"/>
  <c r="RN31" i="10"/>
  <c r="RM31" i="10"/>
  <c r="RL31" i="10"/>
  <c r="RK31" i="10"/>
  <c r="RJ31" i="10"/>
  <c r="RI31" i="10"/>
  <c r="RH31" i="10"/>
  <c r="RG31" i="10"/>
  <c r="RF31" i="10"/>
  <c r="RE31" i="10"/>
  <c r="RD31" i="10"/>
  <c r="RC31" i="10"/>
  <c r="RB31" i="10"/>
  <c r="RA31" i="10"/>
  <c r="QZ31" i="10"/>
  <c r="QY31" i="10"/>
  <c r="RT31" i="10" s="1"/>
  <c r="QX31" i="10"/>
  <c r="QW31" i="10"/>
  <c r="RR30" i="10"/>
  <c r="RP30" i="10"/>
  <c r="RO30" i="10"/>
  <c r="RN30" i="10"/>
  <c r="RM30" i="10"/>
  <c r="RL30" i="10"/>
  <c r="RK30" i="10"/>
  <c r="RJ30" i="10"/>
  <c r="RI30" i="10"/>
  <c r="RH30" i="10"/>
  <c r="RG30" i="10"/>
  <c r="RF30" i="10"/>
  <c r="RE30" i="10"/>
  <c r="RD30" i="10"/>
  <c r="RC30" i="10"/>
  <c r="RB30" i="10"/>
  <c r="RA30" i="10"/>
  <c r="QZ30" i="10"/>
  <c r="QY30" i="10"/>
  <c r="QX30" i="10"/>
  <c r="QW30" i="10"/>
  <c r="RR29" i="10"/>
  <c r="RP29" i="10"/>
  <c r="RO29" i="10"/>
  <c r="RN29" i="10"/>
  <c r="RM29" i="10"/>
  <c r="RL29" i="10"/>
  <c r="RK29" i="10"/>
  <c r="RJ29" i="10"/>
  <c r="RI29" i="10"/>
  <c r="RH29" i="10"/>
  <c r="RG29" i="10"/>
  <c r="RF29" i="10"/>
  <c r="RE29" i="10"/>
  <c r="RD29" i="10"/>
  <c r="RC29" i="10"/>
  <c r="RB29" i="10"/>
  <c r="RA29" i="10"/>
  <c r="QZ29" i="10"/>
  <c r="QY29" i="10"/>
  <c r="QX29" i="10"/>
  <c r="RT29" i="10" s="1"/>
  <c r="QW29" i="10"/>
  <c r="RT28" i="10"/>
  <c r="RR28" i="10"/>
  <c r="RP28" i="10"/>
  <c r="RO28" i="10"/>
  <c r="RN28" i="10"/>
  <c r="RM28" i="10"/>
  <c r="RL28" i="10"/>
  <c r="RK28" i="10"/>
  <c r="RJ28" i="10"/>
  <c r="RI28" i="10"/>
  <c r="RH28" i="10"/>
  <c r="RG28" i="10"/>
  <c r="RF28" i="10"/>
  <c r="RE28" i="10"/>
  <c r="RD28" i="10"/>
  <c r="RC28" i="10"/>
  <c r="RB28" i="10"/>
  <c r="RA28" i="10"/>
  <c r="QZ28" i="10"/>
  <c r="QY28" i="10"/>
  <c r="QX28" i="10"/>
  <c r="QW28" i="10"/>
  <c r="RP27" i="10"/>
  <c r="RO27" i="10"/>
  <c r="RN27" i="10"/>
  <c r="RM27" i="10"/>
  <c r="RL27" i="10"/>
  <c r="RK27" i="10"/>
  <c r="RJ27" i="10"/>
  <c r="RI27" i="10"/>
  <c r="RH27" i="10"/>
  <c r="RG27" i="10"/>
  <c r="RF27" i="10"/>
  <c r="RE27" i="10"/>
  <c r="RD27" i="10"/>
  <c r="RC27" i="10"/>
  <c r="RB27" i="10"/>
  <c r="RA27" i="10"/>
  <c r="QZ27" i="10"/>
  <c r="QY27" i="10"/>
  <c r="QX27" i="10"/>
  <c r="QW27" i="10"/>
  <c r="RR24" i="10"/>
  <c r="RP24" i="10"/>
  <c r="RO24" i="10"/>
  <c r="RN24" i="10"/>
  <c r="RM24" i="10"/>
  <c r="RL24" i="10"/>
  <c r="RK24" i="10"/>
  <c r="RJ24" i="10"/>
  <c r="RI24" i="10"/>
  <c r="RH24" i="10"/>
  <c r="RG24" i="10"/>
  <c r="RF24" i="10"/>
  <c r="RE24" i="10"/>
  <c r="RD24" i="10"/>
  <c r="RC24" i="10"/>
  <c r="RB24" i="10"/>
  <c r="RA24" i="10"/>
  <c r="QZ24" i="10"/>
  <c r="QY24" i="10"/>
  <c r="QX24" i="10"/>
  <c r="QW24" i="10"/>
  <c r="RT23" i="10"/>
  <c r="RR23" i="10"/>
  <c r="RP23" i="10"/>
  <c r="RO23" i="10"/>
  <c r="RN23" i="10"/>
  <c r="RM23" i="10"/>
  <c r="RL23" i="10"/>
  <c r="RK23" i="10"/>
  <c r="RJ23" i="10"/>
  <c r="RI23" i="10"/>
  <c r="RH23" i="10"/>
  <c r="RG23" i="10"/>
  <c r="RF23" i="10"/>
  <c r="RE23" i="10"/>
  <c r="RD23" i="10"/>
  <c r="RC23" i="10"/>
  <c r="RB23" i="10"/>
  <c r="RA23" i="10"/>
  <c r="QZ23" i="10"/>
  <c r="QY23" i="10"/>
  <c r="QX23" i="10"/>
  <c r="QW23" i="10"/>
  <c r="RR22" i="10"/>
  <c r="RP22" i="10"/>
  <c r="RO22" i="10"/>
  <c r="RN22" i="10"/>
  <c r="RM22" i="10"/>
  <c r="RL22" i="10"/>
  <c r="RK22" i="10"/>
  <c r="RJ22" i="10"/>
  <c r="RI22" i="10"/>
  <c r="RH22" i="10"/>
  <c r="RG22" i="10"/>
  <c r="RF22" i="10"/>
  <c r="RE22" i="10"/>
  <c r="RD22" i="10"/>
  <c r="RC22" i="10"/>
  <c r="RB22" i="10"/>
  <c r="RA22" i="10"/>
  <c r="QZ22" i="10"/>
  <c r="QY22" i="10"/>
  <c r="QX22" i="10"/>
  <c r="QW22" i="10"/>
  <c r="RR21" i="10"/>
  <c r="RP21" i="10"/>
  <c r="RO21" i="10"/>
  <c r="RN21" i="10"/>
  <c r="RM21" i="10"/>
  <c r="RL21" i="10"/>
  <c r="RK21" i="10"/>
  <c r="RJ21" i="10"/>
  <c r="RI21" i="10"/>
  <c r="RH21" i="10"/>
  <c r="RG21" i="10"/>
  <c r="RF21" i="10"/>
  <c r="RE21" i="10"/>
  <c r="RD21" i="10"/>
  <c r="RC21" i="10"/>
  <c r="RB21" i="10"/>
  <c r="RA21" i="10"/>
  <c r="QZ21" i="10"/>
  <c r="QY21" i="10"/>
  <c r="QX21" i="10"/>
  <c r="QW21" i="10"/>
  <c r="RR20" i="10"/>
  <c r="RP20" i="10"/>
  <c r="RO20" i="10"/>
  <c r="RN20" i="10"/>
  <c r="RM20" i="10"/>
  <c r="RL20" i="10"/>
  <c r="RK20" i="10"/>
  <c r="RJ20" i="10"/>
  <c r="RI20" i="10"/>
  <c r="RH20" i="10"/>
  <c r="RG20" i="10"/>
  <c r="RF20" i="10"/>
  <c r="RE20" i="10"/>
  <c r="RD20" i="10"/>
  <c r="RT20" i="10" s="1"/>
  <c r="RC20" i="10"/>
  <c r="RB20" i="10"/>
  <c r="RA20" i="10"/>
  <c r="QZ20" i="10"/>
  <c r="QY20" i="10"/>
  <c r="QX20" i="10"/>
  <c r="QW20" i="10"/>
  <c r="RR19" i="10"/>
  <c r="RP19" i="10"/>
  <c r="RO19" i="10"/>
  <c r="RN19" i="10"/>
  <c r="RM19" i="10"/>
  <c r="RL19" i="10"/>
  <c r="RK19" i="10"/>
  <c r="RJ19" i="10"/>
  <c r="RI19" i="10"/>
  <c r="RH19" i="10"/>
  <c r="RG19" i="10"/>
  <c r="RF19" i="10"/>
  <c r="RE19" i="10"/>
  <c r="RD19" i="10"/>
  <c r="RC19" i="10"/>
  <c r="RT19" i="10" s="1"/>
  <c r="RB19" i="10"/>
  <c r="RA19" i="10"/>
  <c r="QZ19" i="10"/>
  <c r="QY19" i="10"/>
  <c r="QX19" i="10"/>
  <c r="QW19" i="10"/>
  <c r="RR18" i="10"/>
  <c r="RP18" i="10"/>
  <c r="RO18" i="10"/>
  <c r="RN18" i="10"/>
  <c r="RM18" i="10"/>
  <c r="RL18" i="10"/>
  <c r="RK18" i="10"/>
  <c r="RJ18" i="10"/>
  <c r="RI18" i="10"/>
  <c r="RH18" i="10"/>
  <c r="RG18" i="10"/>
  <c r="RF18" i="10"/>
  <c r="RE18" i="10"/>
  <c r="RD18" i="10"/>
  <c r="RC18" i="10"/>
  <c r="RT18" i="10" s="1"/>
  <c r="RB18" i="10"/>
  <c r="RA18" i="10"/>
  <c r="QZ18" i="10"/>
  <c r="QY18" i="10"/>
  <c r="QX18" i="10"/>
  <c r="QW18" i="10"/>
  <c r="RR17" i="10"/>
  <c r="RP17" i="10"/>
  <c r="RO17" i="10"/>
  <c r="RN17" i="10"/>
  <c r="RM17" i="10"/>
  <c r="RL17" i="10"/>
  <c r="RK17" i="10"/>
  <c r="RJ17" i="10"/>
  <c r="RI17" i="10"/>
  <c r="RH17" i="10"/>
  <c r="RG17" i="10"/>
  <c r="RF17" i="10"/>
  <c r="RE17" i="10"/>
  <c r="RD17" i="10"/>
  <c r="RC17" i="10"/>
  <c r="RB17" i="10"/>
  <c r="RA17" i="10"/>
  <c r="RT17" i="10" s="1"/>
  <c r="QZ17" i="10"/>
  <c r="QY17" i="10"/>
  <c r="QX17" i="10"/>
  <c r="QW17" i="10"/>
  <c r="RR16" i="10"/>
  <c r="RP16" i="10"/>
  <c r="RO16" i="10"/>
  <c r="RN16" i="10"/>
  <c r="RM16" i="10"/>
  <c r="RL16" i="10"/>
  <c r="RK16" i="10"/>
  <c r="RJ16" i="10"/>
  <c r="RI16" i="10"/>
  <c r="RH16" i="10"/>
  <c r="RG16" i="10"/>
  <c r="RF16" i="10"/>
  <c r="RE16" i="10"/>
  <c r="RD16" i="10"/>
  <c r="RC16" i="10"/>
  <c r="RB16" i="10"/>
  <c r="RA16" i="10"/>
  <c r="RT16" i="10" s="1"/>
  <c r="QZ16" i="10"/>
  <c r="QY16" i="10"/>
  <c r="QX16" i="10"/>
  <c r="QW16" i="10"/>
  <c r="RT15" i="10"/>
  <c r="RR15" i="10"/>
  <c r="RP15" i="10"/>
  <c r="RO15" i="10"/>
  <c r="RN15" i="10"/>
  <c r="RM15" i="10"/>
  <c r="RL15" i="10"/>
  <c r="RK15" i="10"/>
  <c r="RJ15" i="10"/>
  <c r="RI15" i="10"/>
  <c r="RH15" i="10"/>
  <c r="RG15" i="10"/>
  <c r="RF15" i="10"/>
  <c r="RE15" i="10"/>
  <c r="RD15" i="10"/>
  <c r="RC15" i="10"/>
  <c r="RB15" i="10"/>
  <c r="RA15" i="10"/>
  <c r="QZ15" i="10"/>
  <c r="QY15" i="10"/>
  <c r="QX15" i="10"/>
  <c r="QW15" i="10"/>
  <c r="RR14" i="10"/>
  <c r="RP14" i="10"/>
  <c r="RO14" i="10"/>
  <c r="RN14" i="10"/>
  <c r="RM14" i="10"/>
  <c r="RL14" i="10"/>
  <c r="RK14" i="10"/>
  <c r="RJ14" i="10"/>
  <c r="RI14" i="10"/>
  <c r="RH14" i="10"/>
  <c r="RG14" i="10"/>
  <c r="RF14" i="10"/>
  <c r="RE14" i="10"/>
  <c r="RD14" i="10"/>
  <c r="RC14" i="10"/>
  <c r="RB14" i="10"/>
  <c r="RA14" i="10"/>
  <c r="RT14" i="10" s="1"/>
  <c r="QZ14" i="10"/>
  <c r="QY14" i="10"/>
  <c r="QX14" i="10"/>
  <c r="QW14" i="10"/>
  <c r="RR13" i="10"/>
  <c r="RP13" i="10"/>
  <c r="RO13" i="10"/>
  <c r="RN13" i="10"/>
  <c r="RM13" i="10"/>
  <c r="RL13" i="10"/>
  <c r="RK13" i="10"/>
  <c r="RJ13" i="10"/>
  <c r="RI13" i="10"/>
  <c r="RH13" i="10"/>
  <c r="RG13" i="10"/>
  <c r="RF13" i="10"/>
  <c r="RE13" i="10"/>
  <c r="RD13" i="10"/>
  <c r="RC13" i="10"/>
  <c r="RB13" i="10"/>
  <c r="RA13" i="10"/>
  <c r="QZ13" i="10"/>
  <c r="QY13" i="10"/>
  <c r="QX13" i="10"/>
  <c r="QW13" i="10"/>
  <c r="RT12" i="10"/>
  <c r="RR12" i="10"/>
  <c r="RP12" i="10"/>
  <c r="RO12" i="10"/>
  <c r="RN12" i="10"/>
  <c r="RM12" i="10"/>
  <c r="RL12" i="10"/>
  <c r="RK12" i="10"/>
  <c r="RJ12" i="10"/>
  <c r="RI12" i="10"/>
  <c r="RH12" i="10"/>
  <c r="RG12" i="10"/>
  <c r="RF12" i="10"/>
  <c r="RE12" i="10"/>
  <c r="RD12" i="10"/>
  <c r="RC12" i="10"/>
  <c r="RB12" i="10"/>
  <c r="RA12" i="10"/>
  <c r="QZ12" i="10"/>
  <c r="QY12" i="10"/>
  <c r="QX12" i="10"/>
  <c r="QW12" i="10"/>
  <c r="RT11" i="10"/>
  <c r="RR11" i="10"/>
  <c r="RP11" i="10"/>
  <c r="RO11" i="10"/>
  <c r="RN11" i="10"/>
  <c r="RM11" i="10"/>
  <c r="RL11" i="10"/>
  <c r="RK11" i="10"/>
  <c r="RJ11" i="10"/>
  <c r="RI11" i="10"/>
  <c r="RH11" i="10"/>
  <c r="RG11" i="10"/>
  <c r="RF11" i="10"/>
  <c r="RE11" i="10"/>
  <c r="RD11" i="10"/>
  <c r="RC11" i="10"/>
  <c r="RB11" i="10"/>
  <c r="RA11" i="10"/>
  <c r="QZ11" i="10"/>
  <c r="QY11" i="10"/>
  <c r="QX11" i="10"/>
  <c r="QW11" i="10"/>
  <c r="RR10" i="10"/>
  <c r="RP10" i="10"/>
  <c r="RO10" i="10"/>
  <c r="RN10" i="10"/>
  <c r="RM10" i="10"/>
  <c r="RL10" i="10"/>
  <c r="RK10" i="10"/>
  <c r="RJ10" i="10"/>
  <c r="RI10" i="10"/>
  <c r="RH10" i="10"/>
  <c r="RG10" i="10"/>
  <c r="RF10" i="10"/>
  <c r="RE10" i="10"/>
  <c r="RD10" i="10"/>
  <c r="RC10" i="10"/>
  <c r="RB10" i="10"/>
  <c r="RA10" i="10"/>
  <c r="QZ10" i="10"/>
  <c r="QY10" i="10"/>
  <c r="QX10" i="10"/>
  <c r="QW10" i="10"/>
  <c r="RR9" i="10"/>
  <c r="RP9" i="10"/>
  <c r="RO9" i="10"/>
  <c r="RN9" i="10"/>
  <c r="RM9" i="10"/>
  <c r="RL9" i="10"/>
  <c r="RK9" i="10"/>
  <c r="RJ9" i="10"/>
  <c r="RI9" i="10"/>
  <c r="RH9" i="10"/>
  <c r="RG9" i="10"/>
  <c r="RF9" i="10"/>
  <c r="RE9" i="10"/>
  <c r="RD9" i="10"/>
  <c r="RC9" i="10"/>
  <c r="RB9" i="10"/>
  <c r="RA9" i="10"/>
  <c r="QZ9" i="10"/>
  <c r="QY9" i="10"/>
  <c r="QX9" i="10"/>
  <c r="QW9" i="10"/>
  <c r="RT8" i="10"/>
  <c r="RR8" i="10"/>
  <c r="RP8" i="10"/>
  <c r="RO8" i="10"/>
  <c r="RN8" i="10"/>
  <c r="RM8" i="10"/>
  <c r="RL8" i="10"/>
  <c r="RK8" i="10"/>
  <c r="RJ8" i="10"/>
  <c r="RI8" i="10"/>
  <c r="RH8" i="10"/>
  <c r="RG8" i="10"/>
  <c r="RF8" i="10"/>
  <c r="RE8" i="10"/>
  <c r="RD8" i="10"/>
  <c r="RC8" i="10"/>
  <c r="RB8" i="10"/>
  <c r="RA8" i="10"/>
  <c r="QZ8" i="10"/>
  <c r="QY8" i="10"/>
  <c r="QX8" i="10"/>
  <c r="QW8" i="10"/>
  <c r="RR7" i="10"/>
  <c r="RP7" i="10"/>
  <c r="RO7" i="10"/>
  <c r="RN7" i="10"/>
  <c r="RM7" i="10"/>
  <c r="RL7" i="10"/>
  <c r="RK7" i="10"/>
  <c r="RJ7" i="10"/>
  <c r="RI7" i="10"/>
  <c r="RH7" i="10"/>
  <c r="RG7" i="10"/>
  <c r="RF7" i="10"/>
  <c r="RE7" i="10"/>
  <c r="RD7" i="10"/>
  <c r="RC7" i="10"/>
  <c r="RB7" i="10"/>
  <c r="RA7" i="10"/>
  <c r="QZ7" i="10"/>
  <c r="QY7" i="10"/>
  <c r="QX7" i="10"/>
  <c r="RT7" i="10" s="1"/>
  <c r="QW7" i="10"/>
  <c r="RR6" i="10"/>
  <c r="RP6" i="10"/>
  <c r="RO6" i="10"/>
  <c r="RN6" i="10"/>
  <c r="RM6" i="10"/>
  <c r="RL6" i="10"/>
  <c r="RK6" i="10"/>
  <c r="RJ6" i="10"/>
  <c r="RI6" i="10"/>
  <c r="RH6" i="10"/>
  <c r="RG6" i="10"/>
  <c r="RF6" i="10"/>
  <c r="RE6" i="10"/>
  <c r="RD6" i="10"/>
  <c r="RC6" i="10"/>
  <c r="RB6" i="10"/>
  <c r="RA6" i="10"/>
  <c r="QZ6" i="10"/>
  <c r="QY6" i="10"/>
  <c r="QX6" i="10"/>
  <c r="QW6" i="10"/>
  <c r="RR5" i="10"/>
  <c r="RP5" i="10"/>
  <c r="RO5" i="10"/>
  <c r="RN5" i="10"/>
  <c r="RM5" i="10"/>
  <c r="RL5" i="10"/>
  <c r="RK5" i="10"/>
  <c r="RJ5" i="10"/>
  <c r="RI5" i="10"/>
  <c r="RH5" i="10"/>
  <c r="RG5" i="10"/>
  <c r="RF5" i="10"/>
  <c r="RE5" i="10"/>
  <c r="RD5" i="10"/>
  <c r="RC5" i="10"/>
  <c r="RB5" i="10"/>
  <c r="RA5" i="10"/>
  <c r="QZ5" i="10"/>
  <c r="QY5" i="10"/>
  <c r="QX5" i="10"/>
  <c r="QW5" i="10"/>
  <c r="RT4" i="10"/>
  <c r="RR4" i="10"/>
  <c r="RP4" i="10"/>
  <c r="RO4" i="10"/>
  <c r="RN4" i="10"/>
  <c r="RM4" i="10"/>
  <c r="RL4" i="10"/>
  <c r="RK4" i="10"/>
  <c r="RJ4" i="10"/>
  <c r="RI4" i="10"/>
  <c r="RH4" i="10"/>
  <c r="RG4" i="10"/>
  <c r="RF4" i="10"/>
  <c r="RE4" i="10"/>
  <c r="RD4" i="10"/>
  <c r="RC4" i="10"/>
  <c r="RB4" i="10"/>
  <c r="RA4" i="10"/>
  <c r="QZ4" i="10"/>
  <c r="QY4" i="10"/>
  <c r="QX4" i="10"/>
  <c r="QW4" i="10"/>
  <c r="RR3" i="10"/>
  <c r="RP3" i="10"/>
  <c r="RO3" i="10"/>
  <c r="RN3" i="10"/>
  <c r="RM3" i="10"/>
  <c r="RL3" i="10"/>
  <c r="RK3" i="10"/>
  <c r="RJ3" i="10"/>
  <c r="RI3" i="10"/>
  <c r="RH3" i="10"/>
  <c r="RG3" i="10"/>
  <c r="RF3" i="10"/>
  <c r="RE3" i="10"/>
  <c r="RD3" i="10"/>
  <c r="RC3" i="10"/>
  <c r="RB3" i="10"/>
  <c r="RA3" i="10"/>
  <c r="QZ3" i="10"/>
  <c r="QY3" i="10"/>
  <c r="QX3" i="10"/>
  <c r="RT3" i="10" s="1"/>
  <c r="QW3" i="10"/>
  <c r="RP2" i="10"/>
  <c r="RO2" i="10"/>
  <c r="RN2" i="10"/>
  <c r="RM2" i="10"/>
  <c r="RL2" i="10"/>
  <c r="RK2" i="10"/>
  <c r="RJ2" i="10"/>
  <c r="RI2" i="10"/>
  <c r="RH2" i="10"/>
  <c r="RG2" i="10"/>
  <c r="RF2" i="10"/>
  <c r="RE2" i="10"/>
  <c r="RD2" i="10"/>
  <c r="RC2" i="10"/>
  <c r="RB2" i="10"/>
  <c r="RA2" i="10"/>
  <c r="QZ2" i="10"/>
  <c r="QY2" i="10"/>
  <c r="QX2" i="10"/>
  <c r="QW2" i="10"/>
  <c r="RT46" i="9" l="1"/>
  <c r="RT32" i="9"/>
  <c r="RT5" i="9"/>
  <c r="RT18" i="9"/>
  <c r="RT31" i="9"/>
  <c r="RT49" i="9"/>
  <c r="RT56" i="9"/>
  <c r="RT65" i="9"/>
  <c r="RT68" i="9"/>
  <c r="RT11" i="9"/>
  <c r="RT17" i="9"/>
  <c r="RT24" i="9"/>
  <c r="RT37" i="9"/>
  <c r="RT10" i="9"/>
  <c r="RT36" i="9"/>
  <c r="RT30" i="10"/>
  <c r="RT33" i="10"/>
  <c r="RT65" i="10"/>
  <c r="RT68" i="10"/>
  <c r="RT6" i="10"/>
  <c r="RT10" i="10"/>
  <c r="RT21" i="10"/>
  <c r="RT24" i="10"/>
  <c r="RT49" i="10"/>
  <c r="RT55" i="10"/>
  <c r="RT9" i="10"/>
  <c r="RT13" i="10"/>
  <c r="RT64" i="10"/>
  <c r="RT5" i="10"/>
  <c r="RT40" i="10"/>
  <c r="RT57" i="10"/>
  <c r="RT60" i="10"/>
  <c r="RT22" i="10"/>
  <c r="RT42" i="10"/>
  <c r="RT56" i="10"/>
  <c r="Z178" i="13" l="1"/>
  <c r="X178" i="13"/>
  <c r="Z177" i="13"/>
  <c r="X177" i="13"/>
  <c r="Z176" i="13"/>
  <c r="X176" i="13"/>
  <c r="Z175" i="13"/>
  <c r="X175" i="13"/>
  <c r="Z174" i="13"/>
  <c r="X174" i="13"/>
  <c r="Z173" i="13"/>
  <c r="X173" i="13"/>
  <c r="Z172" i="13"/>
  <c r="X172" i="13"/>
  <c r="Z171" i="13"/>
  <c r="X171" i="13"/>
  <c r="Z170" i="13"/>
  <c r="X170" i="13"/>
  <c r="Z169" i="13"/>
  <c r="X169" i="13"/>
  <c r="Z168" i="13"/>
  <c r="X168" i="13"/>
  <c r="Z167" i="13"/>
  <c r="X167" i="13"/>
  <c r="Z166" i="13"/>
  <c r="X166" i="13"/>
  <c r="Z165" i="13"/>
  <c r="X165" i="13"/>
  <c r="Z164" i="13"/>
  <c r="X164" i="13"/>
  <c r="Z163" i="13"/>
  <c r="X163" i="13"/>
  <c r="Z162" i="13"/>
  <c r="X162" i="13"/>
  <c r="Z161" i="13"/>
  <c r="X161" i="13"/>
  <c r="Z160" i="13"/>
  <c r="X160" i="13"/>
  <c r="Z159" i="13"/>
  <c r="X159" i="13"/>
  <c r="Z158" i="13"/>
  <c r="X158" i="13"/>
  <c r="Z157" i="13"/>
  <c r="X157" i="13"/>
  <c r="Z153" i="13"/>
  <c r="X153" i="13"/>
  <c r="Z152" i="13"/>
  <c r="X152" i="13"/>
  <c r="Z151" i="13"/>
  <c r="X151" i="13"/>
  <c r="Z150" i="13"/>
  <c r="X150" i="13"/>
  <c r="Z149" i="13"/>
  <c r="X149" i="13"/>
  <c r="Z148" i="13"/>
  <c r="X148" i="13"/>
  <c r="Z147" i="13"/>
  <c r="X147" i="13"/>
  <c r="Z146" i="13"/>
  <c r="X146" i="13"/>
  <c r="Z145" i="13"/>
  <c r="X145" i="13"/>
  <c r="Z144" i="13"/>
  <c r="X144" i="13"/>
  <c r="Z143" i="13"/>
  <c r="X143" i="13"/>
  <c r="Z142" i="13"/>
  <c r="X142" i="13"/>
  <c r="Z141" i="13"/>
  <c r="X141" i="13"/>
  <c r="Z140" i="13"/>
  <c r="X140" i="13"/>
  <c r="Z139" i="13"/>
  <c r="X139" i="13"/>
  <c r="Z138" i="13"/>
  <c r="X138" i="13"/>
  <c r="Z137" i="13"/>
  <c r="X137" i="13"/>
  <c r="Z136" i="13"/>
  <c r="X136" i="13"/>
  <c r="Z135" i="13"/>
  <c r="X135" i="13"/>
  <c r="Z134" i="13"/>
  <c r="X134" i="13"/>
  <c r="Z133" i="13"/>
  <c r="X133" i="13"/>
  <c r="Z132" i="13"/>
  <c r="X132" i="13"/>
  <c r="Z128" i="13"/>
  <c r="X128" i="13"/>
  <c r="Z127" i="13"/>
  <c r="X127" i="13"/>
  <c r="Z126" i="13"/>
  <c r="X126" i="13"/>
  <c r="Z125" i="13"/>
  <c r="X125" i="13"/>
  <c r="Z124" i="13"/>
  <c r="X124" i="13"/>
  <c r="Z123" i="13"/>
  <c r="X123" i="13"/>
  <c r="Z122" i="13"/>
  <c r="X122" i="13"/>
  <c r="Z121" i="13"/>
  <c r="X121" i="13"/>
  <c r="Z120" i="13"/>
  <c r="X120" i="13"/>
  <c r="Z119" i="13"/>
  <c r="X119" i="13"/>
  <c r="Z118" i="13"/>
  <c r="X118" i="13"/>
  <c r="Z117" i="13"/>
  <c r="X117" i="13"/>
  <c r="Z116" i="13"/>
  <c r="X116" i="13"/>
  <c r="Z115" i="13"/>
  <c r="X115" i="13"/>
  <c r="Z114" i="13"/>
  <c r="X114" i="13"/>
  <c r="Z113" i="13"/>
  <c r="X113" i="13"/>
  <c r="Z112" i="13"/>
  <c r="X112" i="13"/>
  <c r="Z111" i="13"/>
  <c r="X111" i="13"/>
  <c r="Z110" i="13"/>
  <c r="X110" i="13"/>
  <c r="Z109" i="13"/>
  <c r="X109" i="13"/>
  <c r="Z108" i="13"/>
  <c r="X108" i="13"/>
  <c r="Z107" i="13"/>
  <c r="X107" i="13"/>
  <c r="Z103" i="13"/>
  <c r="X103" i="13"/>
  <c r="Z102" i="13"/>
  <c r="X102" i="13"/>
  <c r="Z101" i="13"/>
  <c r="X101" i="13"/>
  <c r="Z100" i="13"/>
  <c r="X100" i="13"/>
  <c r="Z99" i="13"/>
  <c r="X99" i="13"/>
  <c r="Z98" i="13"/>
  <c r="X98" i="13"/>
  <c r="Z97" i="13"/>
  <c r="X97" i="13"/>
  <c r="Z96" i="13"/>
  <c r="X96" i="13"/>
  <c r="Z95" i="13"/>
  <c r="X95" i="13"/>
  <c r="Z94" i="13"/>
  <c r="X94" i="13"/>
  <c r="Z93" i="13"/>
  <c r="X93" i="13"/>
  <c r="Z92" i="13"/>
  <c r="X92" i="13"/>
  <c r="Z91" i="13"/>
  <c r="X91" i="13"/>
  <c r="Z90" i="13"/>
  <c r="X90" i="13"/>
  <c r="Z89" i="13"/>
  <c r="X89" i="13"/>
  <c r="Z88" i="13"/>
  <c r="X88" i="13"/>
  <c r="Z87" i="13"/>
  <c r="X87" i="13"/>
  <c r="Z86" i="13"/>
  <c r="X86" i="13"/>
  <c r="Z85" i="13"/>
  <c r="X85" i="13"/>
  <c r="Z84" i="13"/>
  <c r="X84" i="13"/>
  <c r="Z83" i="13"/>
  <c r="X83" i="13"/>
  <c r="Z82" i="13"/>
  <c r="X82" i="13"/>
  <c r="Z78" i="13"/>
  <c r="X78" i="13"/>
  <c r="Z77" i="13"/>
  <c r="X77" i="13"/>
  <c r="Z76" i="13"/>
  <c r="X76" i="13"/>
  <c r="Z75" i="13"/>
  <c r="X75" i="13"/>
  <c r="Z74" i="13"/>
  <c r="X74" i="13"/>
  <c r="Z73" i="13"/>
  <c r="X73" i="13"/>
  <c r="Z72" i="13"/>
  <c r="X72" i="13"/>
  <c r="Z71" i="13"/>
  <c r="X71" i="13"/>
  <c r="Z70" i="13"/>
  <c r="X70" i="13"/>
  <c r="Z69" i="13"/>
  <c r="X69" i="13"/>
  <c r="Z68" i="13"/>
  <c r="X68" i="13"/>
  <c r="Z67" i="13"/>
  <c r="X67" i="13"/>
  <c r="Z66" i="13"/>
  <c r="X66" i="13"/>
  <c r="Z65" i="13"/>
  <c r="X65" i="13"/>
  <c r="Z64" i="13"/>
  <c r="X64" i="13"/>
  <c r="Z63" i="13"/>
  <c r="X63" i="13"/>
  <c r="Z62" i="13"/>
  <c r="X62" i="13"/>
  <c r="Z61" i="13"/>
  <c r="X61" i="13"/>
  <c r="Z60" i="13"/>
  <c r="X60" i="13"/>
  <c r="Z59" i="13"/>
  <c r="X59" i="13"/>
  <c r="Z58" i="13"/>
  <c r="X58" i="13"/>
  <c r="Z57" i="13"/>
  <c r="X57" i="13"/>
  <c r="Z53" i="13"/>
  <c r="X53" i="13"/>
  <c r="Z52" i="13"/>
  <c r="X52" i="13"/>
  <c r="Z51" i="13"/>
  <c r="X51" i="13"/>
  <c r="Z50" i="13"/>
  <c r="X50" i="13"/>
  <c r="Z49" i="13"/>
  <c r="X49" i="13"/>
  <c r="Z48" i="13"/>
  <c r="X48" i="13"/>
  <c r="Z47" i="13"/>
  <c r="X47" i="13"/>
  <c r="Z46" i="13"/>
  <c r="X46" i="13"/>
  <c r="Z45" i="13"/>
  <c r="X45" i="13"/>
  <c r="Z44" i="13"/>
  <c r="X44" i="13"/>
  <c r="Z43" i="13"/>
  <c r="X43" i="13"/>
  <c r="Z42" i="13"/>
  <c r="X42" i="13"/>
  <c r="Z41" i="13"/>
  <c r="X41" i="13"/>
  <c r="Z40" i="13"/>
  <c r="X40" i="13"/>
  <c r="Z39" i="13"/>
  <c r="X39" i="13"/>
  <c r="Z38" i="13"/>
  <c r="X38" i="13"/>
  <c r="Z37" i="13"/>
  <c r="X37" i="13"/>
  <c r="Z36" i="13"/>
  <c r="X36" i="13"/>
  <c r="Z35" i="13"/>
  <c r="X35" i="13"/>
  <c r="Z34" i="13"/>
  <c r="X34" i="13"/>
  <c r="Z33" i="13"/>
  <c r="X33" i="13"/>
  <c r="Z32" i="13"/>
  <c r="X32" i="13"/>
  <c r="Z28" i="13"/>
  <c r="X28" i="13"/>
  <c r="Z27" i="13"/>
  <c r="X27" i="13"/>
  <c r="Z26" i="13"/>
  <c r="X26" i="13"/>
  <c r="Z25" i="13"/>
  <c r="X25" i="13"/>
  <c r="Z24" i="13"/>
  <c r="X24" i="13"/>
  <c r="Z23" i="13"/>
  <c r="X23" i="13"/>
  <c r="Z22" i="13"/>
  <c r="X22" i="13"/>
  <c r="Z21" i="13"/>
  <c r="X21" i="13"/>
  <c r="Z20" i="13"/>
  <c r="X20" i="13"/>
  <c r="Z19" i="13"/>
  <c r="X19" i="13"/>
  <c r="Z18" i="13"/>
  <c r="X18" i="13"/>
  <c r="Z17" i="13"/>
  <c r="X17" i="13"/>
  <c r="Z16" i="13"/>
  <c r="X16" i="13"/>
  <c r="Z15" i="13"/>
  <c r="X15" i="13"/>
  <c r="Z14" i="13"/>
  <c r="X14" i="13"/>
  <c r="Z13" i="13"/>
  <c r="X13" i="13"/>
  <c r="Z12" i="13"/>
  <c r="X12" i="13"/>
  <c r="Z11" i="13"/>
  <c r="X11" i="13"/>
  <c r="Z10" i="13"/>
  <c r="X10" i="13"/>
  <c r="Z9" i="13"/>
  <c r="X9" i="13"/>
  <c r="Z8" i="13"/>
  <c r="X8" i="13"/>
  <c r="Z7" i="13"/>
  <c r="X7" i="13"/>
  <c r="Z175" i="12"/>
  <c r="X175" i="12"/>
  <c r="Z174" i="12"/>
  <c r="X174" i="12"/>
  <c r="Z173" i="12"/>
  <c r="X173" i="12"/>
  <c r="Z172" i="12"/>
  <c r="X172" i="12"/>
  <c r="Z171" i="12"/>
  <c r="X171" i="12"/>
  <c r="Z170" i="12"/>
  <c r="X170" i="12"/>
  <c r="Z169" i="12"/>
  <c r="X169" i="12"/>
  <c r="Z168" i="12"/>
  <c r="X168" i="12"/>
  <c r="Z167" i="12"/>
  <c r="X167" i="12"/>
  <c r="Z166" i="12"/>
  <c r="X166" i="12"/>
  <c r="Z165" i="12"/>
  <c r="X165" i="12"/>
  <c r="Z164" i="12"/>
  <c r="X164" i="12"/>
  <c r="Z163" i="12"/>
  <c r="X163" i="12"/>
  <c r="Z162" i="12"/>
  <c r="X162" i="12"/>
  <c r="Z161" i="12"/>
  <c r="X161" i="12"/>
  <c r="Z160" i="12"/>
  <c r="X160" i="12"/>
  <c r="Z159" i="12"/>
  <c r="X159" i="12"/>
  <c r="Z158" i="12"/>
  <c r="X158" i="12"/>
  <c r="Z157" i="12"/>
  <c r="X157" i="12"/>
  <c r="Z156" i="12"/>
  <c r="X156" i="12"/>
  <c r="Z155" i="12"/>
  <c r="X155" i="12"/>
  <c r="Z154" i="12"/>
  <c r="X154" i="12"/>
  <c r="Z150" i="12"/>
  <c r="X150" i="12"/>
  <c r="Z149" i="12"/>
  <c r="X149" i="12"/>
  <c r="Z148" i="12"/>
  <c r="X148" i="12"/>
  <c r="Z147" i="12"/>
  <c r="X147" i="12"/>
  <c r="Z146" i="12"/>
  <c r="X146" i="12"/>
  <c r="Z145" i="12"/>
  <c r="X145" i="12"/>
  <c r="Z144" i="12"/>
  <c r="X144" i="12"/>
  <c r="Z143" i="12"/>
  <c r="X143" i="12"/>
  <c r="Z142" i="12"/>
  <c r="X142" i="12"/>
  <c r="Z141" i="12"/>
  <c r="X141" i="12"/>
  <c r="Z140" i="12"/>
  <c r="X140" i="12"/>
  <c r="Z139" i="12"/>
  <c r="X139" i="12"/>
  <c r="Z138" i="12"/>
  <c r="X138" i="12"/>
  <c r="Z137" i="12"/>
  <c r="X137" i="12"/>
  <c r="Z136" i="12"/>
  <c r="X136" i="12"/>
  <c r="Z135" i="12"/>
  <c r="X135" i="12"/>
  <c r="Z134" i="12"/>
  <c r="X134" i="12"/>
  <c r="Z133" i="12"/>
  <c r="X133" i="12"/>
  <c r="Z132" i="12"/>
  <c r="X132" i="12"/>
  <c r="Z131" i="12"/>
  <c r="X131" i="12"/>
  <c r="Z130" i="12"/>
  <c r="X130" i="12"/>
  <c r="Z129" i="12"/>
  <c r="X129" i="12"/>
  <c r="Z125" i="12"/>
  <c r="X125" i="12"/>
  <c r="Z124" i="12"/>
  <c r="X124" i="12"/>
  <c r="Z123" i="12"/>
  <c r="X123" i="12"/>
  <c r="Z122" i="12"/>
  <c r="X122" i="12"/>
  <c r="Z121" i="12"/>
  <c r="X121" i="12"/>
  <c r="Z120" i="12"/>
  <c r="X120" i="12"/>
  <c r="Z119" i="12"/>
  <c r="X119" i="12"/>
  <c r="Z118" i="12"/>
  <c r="X118" i="12"/>
  <c r="Z117" i="12"/>
  <c r="X117" i="12"/>
  <c r="Z116" i="12"/>
  <c r="X116" i="12"/>
  <c r="Z115" i="12"/>
  <c r="X115" i="12"/>
  <c r="Z114" i="12"/>
  <c r="X114" i="12"/>
  <c r="Z113" i="12"/>
  <c r="X113" i="12"/>
  <c r="Z112" i="12"/>
  <c r="X112" i="12"/>
  <c r="Z111" i="12"/>
  <c r="X111" i="12"/>
  <c r="Z110" i="12"/>
  <c r="X110" i="12"/>
  <c r="Z109" i="12"/>
  <c r="X109" i="12"/>
  <c r="Z108" i="12"/>
  <c r="X108" i="12"/>
  <c r="Z107" i="12"/>
  <c r="X107" i="12"/>
  <c r="Z106" i="12"/>
  <c r="X106" i="12"/>
  <c r="Z105" i="12"/>
  <c r="X105" i="12"/>
  <c r="Z104" i="12"/>
  <c r="X104" i="12"/>
  <c r="Z100" i="12"/>
  <c r="X100" i="12"/>
  <c r="Z99" i="12"/>
  <c r="X99" i="12"/>
  <c r="Z98" i="12"/>
  <c r="X98" i="12"/>
  <c r="Z97" i="12"/>
  <c r="X97" i="12"/>
  <c r="Z96" i="12"/>
  <c r="X96" i="12"/>
  <c r="Z95" i="12"/>
  <c r="X95" i="12"/>
  <c r="Z94" i="12"/>
  <c r="X94" i="12"/>
  <c r="Z93" i="12"/>
  <c r="X93" i="12"/>
  <c r="Z92" i="12"/>
  <c r="X92" i="12"/>
  <c r="Z91" i="12"/>
  <c r="X91" i="12"/>
  <c r="Z90" i="12"/>
  <c r="X90" i="12"/>
  <c r="Z89" i="12"/>
  <c r="X89" i="12"/>
  <c r="Z88" i="12"/>
  <c r="X88" i="12"/>
  <c r="Z87" i="12"/>
  <c r="X87" i="12"/>
  <c r="Z86" i="12"/>
  <c r="X86" i="12"/>
  <c r="Z85" i="12"/>
  <c r="X85" i="12"/>
  <c r="Z84" i="12"/>
  <c r="X84" i="12"/>
  <c r="Z83" i="12"/>
  <c r="X83" i="12"/>
  <c r="Z82" i="12"/>
  <c r="X82" i="12"/>
  <c r="Z81" i="12"/>
  <c r="X81" i="12"/>
  <c r="Z80" i="12"/>
  <c r="X80" i="12"/>
  <c r="Z79" i="12"/>
  <c r="X79" i="12"/>
  <c r="Z75" i="12"/>
  <c r="X75" i="12"/>
  <c r="Z74" i="12"/>
  <c r="X74" i="12"/>
  <c r="Z73" i="12"/>
  <c r="X73" i="12"/>
  <c r="Z72" i="12"/>
  <c r="X72" i="12"/>
  <c r="Z71" i="12"/>
  <c r="X71" i="12"/>
  <c r="Z70" i="12"/>
  <c r="X70" i="12"/>
  <c r="Z69" i="12"/>
  <c r="X69" i="12"/>
  <c r="Z68" i="12"/>
  <c r="X68" i="12"/>
  <c r="Z67" i="12"/>
  <c r="X67" i="12"/>
  <c r="Z66" i="12"/>
  <c r="X66" i="12"/>
  <c r="Z65" i="12"/>
  <c r="X65" i="12"/>
  <c r="Z64" i="12"/>
  <c r="X64" i="12"/>
  <c r="Z63" i="12"/>
  <c r="X63" i="12"/>
  <c r="Z62" i="12"/>
  <c r="X62" i="12"/>
  <c r="Z61" i="12"/>
  <c r="X61" i="12"/>
  <c r="Z60" i="12"/>
  <c r="X60" i="12"/>
  <c r="Z59" i="12"/>
  <c r="X59" i="12"/>
  <c r="Z58" i="12"/>
  <c r="X58" i="12"/>
  <c r="Z57" i="12"/>
  <c r="X57" i="12"/>
  <c r="Z56" i="12"/>
  <c r="X56" i="12"/>
  <c r="Z55" i="12"/>
  <c r="X55" i="12"/>
  <c r="Z54" i="12"/>
  <c r="X54" i="12"/>
  <c r="Z50" i="12"/>
  <c r="X50" i="12"/>
  <c r="Z49" i="12"/>
  <c r="X49" i="12"/>
  <c r="Z48" i="12"/>
  <c r="X48" i="12"/>
  <c r="Z47" i="12"/>
  <c r="X47" i="12"/>
  <c r="Z46" i="12"/>
  <c r="X46" i="12"/>
  <c r="Z45" i="12"/>
  <c r="X45" i="12"/>
  <c r="Z44" i="12"/>
  <c r="X44" i="12"/>
  <c r="Z43" i="12"/>
  <c r="X43" i="12"/>
  <c r="Z42" i="12"/>
  <c r="X42" i="12"/>
  <c r="Z41" i="12"/>
  <c r="X41" i="12"/>
  <c r="Z40" i="12"/>
  <c r="X40" i="12"/>
  <c r="Z39" i="12"/>
  <c r="X39" i="12"/>
  <c r="Z38" i="12"/>
  <c r="X38" i="12"/>
  <c r="Z37" i="12"/>
  <c r="X37" i="12"/>
  <c r="Z36" i="12"/>
  <c r="X36" i="12"/>
  <c r="Z35" i="12"/>
  <c r="X35" i="12"/>
  <c r="Z34" i="12"/>
  <c r="X34" i="12"/>
  <c r="Z33" i="12"/>
  <c r="X33" i="12"/>
  <c r="Z32" i="12"/>
  <c r="X32" i="12"/>
  <c r="AT31" i="12"/>
  <c r="Z31" i="12"/>
  <c r="X31" i="12"/>
  <c r="Z30" i="12"/>
  <c r="X30" i="12"/>
  <c r="Z29" i="12"/>
  <c r="X29" i="12"/>
  <c r="AW25" i="12"/>
  <c r="Z25" i="12"/>
  <c r="X25" i="12"/>
  <c r="AW24" i="12"/>
  <c r="Z24" i="12"/>
  <c r="X24" i="12"/>
  <c r="AW23" i="12"/>
  <c r="Z23" i="12"/>
  <c r="X23" i="12"/>
  <c r="AW22" i="12"/>
  <c r="Z22" i="12"/>
  <c r="X22" i="12"/>
  <c r="AW21" i="12"/>
  <c r="Z21" i="12"/>
  <c r="X21" i="12"/>
  <c r="AW20" i="12"/>
  <c r="Z20" i="12"/>
  <c r="X20" i="12"/>
  <c r="Z19" i="12"/>
  <c r="X19" i="12"/>
  <c r="Z18" i="12"/>
  <c r="X18" i="12"/>
  <c r="Z17" i="12"/>
  <c r="X17" i="12"/>
  <c r="AQ16" i="12"/>
  <c r="Z16" i="12"/>
  <c r="X16" i="12"/>
  <c r="Z15" i="12"/>
  <c r="X15" i="12"/>
  <c r="Z14" i="12"/>
  <c r="X14" i="12"/>
  <c r="Z13" i="12"/>
  <c r="X13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Z12" i="12"/>
  <c r="X12" i="12"/>
  <c r="Z11" i="12"/>
  <c r="X11" i="12"/>
  <c r="Z10" i="12"/>
  <c r="X10" i="12"/>
  <c r="Z9" i="12"/>
  <c r="X9" i="12"/>
  <c r="Z8" i="12"/>
  <c r="X8" i="12"/>
  <c r="Z7" i="12"/>
  <c r="X7" i="12"/>
  <c r="Z6" i="12"/>
  <c r="X6" i="12"/>
  <c r="Z5" i="12"/>
  <c r="X5" i="12"/>
  <c r="Z4" i="12"/>
  <c r="X4" i="12"/>
</calcChain>
</file>

<file path=xl/sharedStrings.xml><?xml version="1.0" encoding="utf-8"?>
<sst xmlns="http://schemas.openxmlformats.org/spreadsheetml/2006/main" count="936" uniqueCount="212">
  <si>
    <t xml:space="preserve"> </t>
  </si>
  <si>
    <t>qATP</t>
  </si>
  <si>
    <t>file</t>
  </si>
  <si>
    <t>P/O</t>
  </si>
  <si>
    <t>Schmidt</t>
  </si>
  <si>
    <t>Peebo</t>
  </si>
  <si>
    <t>Valgepea</t>
  </si>
  <si>
    <t>tab:</t>
  </si>
  <si>
    <t>Supplementary Data S6</t>
  </si>
  <si>
    <t>average of all experimental P/O values:</t>
  </si>
  <si>
    <t>average</t>
  </si>
  <si>
    <r>
      <t xml:space="preserve">summary of simulation output for </t>
    </r>
    <r>
      <rPr>
        <i/>
        <sz val="11"/>
        <color theme="1"/>
        <rFont val="Calibri"/>
        <family val="2"/>
        <scheme val="minor"/>
      </rPr>
      <t>E. coli</t>
    </r>
    <r>
      <rPr>
        <sz val="11"/>
        <color theme="1"/>
        <rFont val="Calibri"/>
        <family val="2"/>
        <scheme val="minor"/>
      </rPr>
      <t xml:space="preserve"> K 12 strains MG1655 and NCM3722</t>
    </r>
  </si>
  <si>
    <t>Supporting Information for</t>
  </si>
  <si>
    <r>
      <t>*</t>
    </r>
    <r>
      <rPr>
        <sz val="11"/>
        <color theme="1"/>
        <rFont val="Calibri"/>
        <family val="2"/>
        <scheme val="minor"/>
      </rPr>
      <t>corresponding author: R.P.C., Email: rossc@montana.edu</t>
    </r>
  </si>
  <si>
    <t>Cell Geometry and Membrane Protein Crowding Constrain Growth Rate, Overflow Metabolism, Respiration, and Maintenance Energy</t>
  </si>
  <si>
    <t>%MSA2</t>
  </si>
  <si>
    <t>%MSA3</t>
  </si>
  <si>
    <t>%MSA4</t>
  </si>
  <si>
    <t>%MSA5</t>
  </si>
  <si>
    <t>%MSA6</t>
  </si>
  <si>
    <t>%MSA6.5</t>
  </si>
  <si>
    <t>%MSA7</t>
  </si>
  <si>
    <t>%MSA8</t>
  </si>
  <si>
    <t>%MSA9</t>
  </si>
  <si>
    <t>%MSA10</t>
  </si>
  <si>
    <t>%MSA11</t>
  </si>
  <si>
    <t>%MSA12</t>
  </si>
  <si>
    <t>%MSA13</t>
  </si>
  <si>
    <t>%MSA14</t>
  </si>
  <si>
    <t>%MSA15</t>
  </si>
  <si>
    <t>%MSA16</t>
  </si>
  <si>
    <t>%MSA17</t>
  </si>
  <si>
    <t>%MSA18</t>
  </si>
  <si>
    <t>%MSA19</t>
  </si>
  <si>
    <t>%MSA20</t>
  </si>
  <si>
    <t>fMSA</t>
  </si>
  <si>
    <t>NCM56</t>
  </si>
  <si>
    <t>Mori et al 2021</t>
  </si>
  <si>
    <t>NCM3722</t>
  </si>
  <si>
    <t>base case</t>
  </si>
  <si>
    <t>Growth rate (1/h)</t>
  </si>
  <si>
    <t>ATP</t>
  </si>
  <si>
    <t>Nuo</t>
  </si>
  <si>
    <t>Ndh</t>
  </si>
  <si>
    <t>Cyo</t>
  </si>
  <si>
    <t>Cyd</t>
  </si>
  <si>
    <t>Sdh</t>
  </si>
  <si>
    <t>inflection point MSA = 7%</t>
  </si>
  <si>
    <t>1/h</t>
  </si>
  <si>
    <t>residual</t>
  </si>
  <si>
    <t>SA:V</t>
  </si>
  <si>
    <t>line fit equation</t>
  </si>
  <si>
    <t>(1/h)</t>
  </si>
  <si>
    <t>minus10%</t>
  </si>
  <si>
    <r>
      <t>y = -2.3339x</t>
    </r>
    <r>
      <rPr>
        <b/>
        <vertAlign val="superscript"/>
        <sz val="12"/>
        <color theme="9" tint="-0.499984740745262"/>
        <rFont val="Calibri"/>
        <family val="2"/>
        <scheme val="minor"/>
      </rPr>
      <t>3</t>
    </r>
    <r>
      <rPr>
        <b/>
        <sz val="12"/>
        <color theme="9" tint="-0.499984740745262"/>
        <rFont val="Calibri"/>
        <family val="2"/>
        <scheme val="minor"/>
      </rPr>
      <t xml:space="preserve"> + 4.5348x</t>
    </r>
    <r>
      <rPr>
        <b/>
        <vertAlign val="superscript"/>
        <sz val="12"/>
        <color theme="9" tint="-0.499984740745262"/>
        <rFont val="Calibri"/>
        <family val="2"/>
        <scheme val="minor"/>
      </rPr>
      <t>2</t>
    </r>
    <r>
      <rPr>
        <b/>
        <sz val="12"/>
        <color theme="9" tint="-0.499984740745262"/>
        <rFont val="Calibri"/>
        <family val="2"/>
        <scheme val="minor"/>
      </rPr>
      <t xml:space="preserve"> - 3.1508x + 1.8013</t>
    </r>
  </si>
  <si>
    <t>base</t>
  </si>
  <si>
    <r>
      <t>y = -2.4174x</t>
    </r>
    <r>
      <rPr>
        <b/>
        <vertAlign val="superscript"/>
        <sz val="12"/>
        <color rgb="FFC00000"/>
        <rFont val="Calibri"/>
        <family val="2"/>
        <scheme val="minor"/>
      </rPr>
      <t>3</t>
    </r>
    <r>
      <rPr>
        <b/>
        <sz val="12"/>
        <color rgb="FFC00000"/>
        <rFont val="Calibri"/>
        <family val="2"/>
        <scheme val="minor"/>
      </rPr>
      <t xml:space="preserve"> + 4.9355x</t>
    </r>
    <r>
      <rPr>
        <b/>
        <vertAlign val="superscript"/>
        <sz val="12"/>
        <color rgb="FFC00000"/>
        <rFont val="Calibri"/>
        <family val="2"/>
        <scheme val="minor"/>
      </rPr>
      <t>2</t>
    </r>
    <r>
      <rPr>
        <b/>
        <sz val="12"/>
        <color rgb="FFC00000"/>
        <rFont val="Calibri"/>
        <family val="2"/>
        <scheme val="minor"/>
      </rPr>
      <t xml:space="preserve"> - 3.486x + 1.9317</t>
    </r>
  </si>
  <si>
    <t>plus10%</t>
  </si>
  <si>
    <r>
      <t>y = -2.0504x</t>
    </r>
    <r>
      <rPr>
        <b/>
        <vertAlign val="superscript"/>
        <sz val="12"/>
        <color rgb="FFFFC000"/>
        <rFont val="Calibri"/>
        <family val="2"/>
        <scheme val="minor"/>
      </rPr>
      <t>3</t>
    </r>
    <r>
      <rPr>
        <b/>
        <sz val="12"/>
        <color rgb="FFFFC000"/>
        <rFont val="Calibri"/>
        <family val="2"/>
        <scheme val="minor"/>
      </rPr>
      <t xml:space="preserve"> + 4.477x</t>
    </r>
    <r>
      <rPr>
        <b/>
        <vertAlign val="superscript"/>
        <sz val="12"/>
        <color rgb="FFFFC000"/>
        <rFont val="Calibri"/>
        <family val="2"/>
        <scheme val="minor"/>
      </rPr>
      <t>2</t>
    </r>
    <r>
      <rPr>
        <b/>
        <sz val="12"/>
        <color rgb="FFFFC000"/>
        <rFont val="Calibri"/>
        <family val="2"/>
        <scheme val="minor"/>
      </rPr>
      <t xml:space="preserve"> - 3.3845x + 2.0031</t>
    </r>
  </si>
  <si>
    <t>plus25%</t>
  </si>
  <si>
    <r>
      <t>y = -1.9384x</t>
    </r>
    <r>
      <rPr>
        <b/>
        <vertAlign val="superscript"/>
        <sz val="12"/>
        <color theme="3" tint="0.499984740745262"/>
        <rFont val="Calibri"/>
        <family val="2"/>
        <scheme val="minor"/>
      </rPr>
      <t>3</t>
    </r>
    <r>
      <rPr>
        <b/>
        <sz val="12"/>
        <color theme="3" tint="0.499984740745262"/>
        <rFont val="Calibri"/>
        <family val="2"/>
        <scheme val="minor"/>
      </rPr>
      <t xml:space="preserve"> + 4.3252x</t>
    </r>
    <r>
      <rPr>
        <b/>
        <vertAlign val="superscript"/>
        <sz val="12"/>
        <color theme="3" tint="0.499984740745262"/>
        <rFont val="Calibri"/>
        <family val="2"/>
        <scheme val="minor"/>
      </rPr>
      <t>2</t>
    </r>
    <r>
      <rPr>
        <b/>
        <sz val="12"/>
        <color theme="3" tint="0.499984740745262"/>
        <rFont val="Calibri"/>
        <family val="2"/>
        <scheme val="minor"/>
      </rPr>
      <t xml:space="preserve"> - 3.3739x + 2.1017</t>
    </r>
  </si>
  <si>
    <t>plus50%</t>
  </si>
  <si>
    <r>
      <t>y = -1.099x</t>
    </r>
    <r>
      <rPr>
        <b/>
        <vertAlign val="superscript"/>
        <sz val="12"/>
        <color theme="9" tint="-0.249977111117893"/>
        <rFont val="Calibri"/>
        <family val="2"/>
        <scheme val="minor"/>
      </rPr>
      <t>3</t>
    </r>
    <r>
      <rPr>
        <b/>
        <sz val="12"/>
        <color theme="9" tint="-0.249977111117893"/>
        <rFont val="Calibri"/>
        <family val="2"/>
        <scheme val="minor"/>
      </rPr>
      <t xml:space="preserve"> + 2.6323x</t>
    </r>
    <r>
      <rPr>
        <b/>
        <vertAlign val="superscript"/>
        <sz val="12"/>
        <color theme="9" tint="-0.249977111117893"/>
        <rFont val="Calibri"/>
        <family val="2"/>
        <scheme val="minor"/>
      </rPr>
      <t>2</t>
    </r>
    <r>
      <rPr>
        <b/>
        <sz val="12"/>
        <color theme="9" tint="-0.249977111117893"/>
        <rFont val="Calibri"/>
        <family val="2"/>
        <scheme val="minor"/>
      </rPr>
      <t xml:space="preserve"> - 2.4001x + 2.0809</t>
    </r>
  </si>
  <si>
    <t>MG base</t>
  </si>
  <si>
    <r>
      <t>y = -1.399x</t>
    </r>
    <r>
      <rPr>
        <b/>
        <vertAlign val="superscript"/>
        <sz val="12"/>
        <color theme="3" tint="0.249977111117893"/>
        <rFont val="Calibri"/>
        <family val="2"/>
        <scheme val="minor"/>
      </rPr>
      <t>3</t>
    </r>
    <r>
      <rPr>
        <b/>
        <sz val="12"/>
        <color theme="3" tint="0.249977111117893"/>
        <rFont val="Calibri"/>
        <family val="2"/>
        <scheme val="minor"/>
      </rPr>
      <t xml:space="preserve"> + 2.5326x</t>
    </r>
    <r>
      <rPr>
        <b/>
        <vertAlign val="superscript"/>
        <sz val="12"/>
        <color theme="3" tint="0.249977111117893"/>
        <rFont val="Calibri"/>
        <family val="2"/>
        <scheme val="minor"/>
      </rPr>
      <t>2</t>
    </r>
    <r>
      <rPr>
        <b/>
        <sz val="12"/>
        <color theme="3" tint="0.249977111117893"/>
        <rFont val="Calibri"/>
        <family val="2"/>
        <scheme val="minor"/>
      </rPr>
      <t xml:space="preserve"> - 1.881x + 1.4346</t>
    </r>
  </si>
  <si>
    <t>Basan 2013</t>
  </si>
  <si>
    <t>Mori 2023</t>
  </si>
  <si>
    <t>%MSA1</t>
  </si>
  <si>
    <t>mu (1/h)</t>
  </si>
  <si>
    <t>NCM68</t>
  </si>
  <si>
    <t>Yx/s (g/g)</t>
  </si>
  <si>
    <t>pos10%</t>
  </si>
  <si>
    <t>maxium biomass yield</t>
  </si>
  <si>
    <t>NCM70</t>
  </si>
  <si>
    <t>NCM67</t>
  </si>
  <si>
    <t>pos25% SA:V</t>
  </si>
  <si>
    <t>NCM66</t>
  </si>
  <si>
    <t>minus25% SA:V</t>
  </si>
  <si>
    <t>NCM58</t>
  </si>
  <si>
    <t>pos50% SA:V</t>
  </si>
  <si>
    <t xml:space="preserve">NCM59 </t>
  </si>
  <si>
    <t>minus 50%</t>
  </si>
  <si>
    <t>NCM71</t>
  </si>
  <si>
    <t>NCM fluxes</t>
  </si>
  <si>
    <t>MG base SA:V</t>
  </si>
  <si>
    <t>atpsyn/area</t>
  </si>
  <si>
    <t>ATP syn/area</t>
  </si>
  <si>
    <t>Reaction 1:  G1 :</t>
  </si>
  <si>
    <t>Reaction 2:  G2a :</t>
  </si>
  <si>
    <t>Reaction 3:  G2b :</t>
  </si>
  <si>
    <t>Reaction 4:  G3r :</t>
  </si>
  <si>
    <t>Reaction 5:  G4 :</t>
  </si>
  <si>
    <t>Reaction 6:  G5 :</t>
  </si>
  <si>
    <t>Reaction 7:  G6r :</t>
  </si>
  <si>
    <t>Reaction 8:  G7r :</t>
  </si>
  <si>
    <t>Reaction 9:  G8r :</t>
  </si>
  <si>
    <t>Reaction 10:  G9r :</t>
  </si>
  <si>
    <t>Reaction 11:  G10r :</t>
  </si>
  <si>
    <t>Reaction 12:  G11r :</t>
  </si>
  <si>
    <t>Reaction 13:  G12r :</t>
  </si>
  <si>
    <t>Reaction 14:  PPP1r :</t>
  </si>
  <si>
    <t>Reaction 15:  PPP2r :</t>
  </si>
  <si>
    <t>Reaction 16:  PPP3 :</t>
  </si>
  <si>
    <t>Reaction 17:  PPP4 :</t>
  </si>
  <si>
    <t>Reaction 18:  PPP5 :</t>
  </si>
  <si>
    <t>Reaction 19:  PPP6r :</t>
  </si>
  <si>
    <t>Reaction 20:  PPP7r :</t>
  </si>
  <si>
    <t>Reaction 21:  PPP8r :</t>
  </si>
  <si>
    <t>Reaction 22:  PPP9r :</t>
  </si>
  <si>
    <t>Reaction 23:  PPP10r :</t>
  </si>
  <si>
    <t>Reaction 24:  TCA1 :</t>
  </si>
  <si>
    <t>Reaction 25:  TCA2r :</t>
  </si>
  <si>
    <t>Reaction 26:  TCA3 :</t>
  </si>
  <si>
    <t>Reaction 27:  TCA4 :</t>
  </si>
  <si>
    <t>Reaction 28:  TCA5r :</t>
  </si>
  <si>
    <t>Reaction 29:  TCA6 :</t>
  </si>
  <si>
    <t>Reaction 30:  TCA7 :</t>
  </si>
  <si>
    <t>Reaction 31:  TCA8r :</t>
  </si>
  <si>
    <t>Reaction 32:  TCA9r :</t>
  </si>
  <si>
    <t>Reaction 33:  AP1 :</t>
  </si>
  <si>
    <t>Reaction 34:  AP2 :</t>
  </si>
  <si>
    <t>Reaction 35:  AP3 :</t>
  </si>
  <si>
    <t>Reaction 36:  IM1 :</t>
  </si>
  <si>
    <t>Reaction 37:  IM2 :</t>
  </si>
  <si>
    <t>Reaction 38:  IM3 :</t>
  </si>
  <si>
    <t>Reaction 39:  IM3b :</t>
  </si>
  <si>
    <t>Reaction 40:  IM4 :</t>
  </si>
  <si>
    <t>Reaction 41:  IM5r :</t>
  </si>
  <si>
    <t>Reaction 42:  IM6 :</t>
  </si>
  <si>
    <t>Reaction 43:  IM7 :</t>
  </si>
  <si>
    <t>Reaction 44:  IM8 :</t>
  </si>
  <si>
    <t>Reaction 45:  R1 :</t>
  </si>
  <si>
    <t>Reaction 46:  R2 :</t>
  </si>
  <si>
    <t>Reaction 47:  R3 :</t>
  </si>
  <si>
    <t>Reaction 48:  R4 :</t>
  </si>
  <si>
    <t>Reaction 49:  R5 :</t>
  </si>
  <si>
    <t>Reaction 50:  R6f :</t>
  </si>
  <si>
    <t>R6r</t>
  </si>
  <si>
    <t>Reaction 51:  R7 :</t>
  </si>
  <si>
    <t>Reaction 52:  R8 :</t>
  </si>
  <si>
    <t>Reaction 53:  GS1r :</t>
  </si>
  <si>
    <t>Reaction 54:  GS2 :</t>
  </si>
  <si>
    <t>Reaction 55:  AA1 :</t>
  </si>
  <si>
    <t>Reaction 56:  AA2 :</t>
  </si>
  <si>
    <t>Reaction 57:  AA3r :</t>
  </si>
  <si>
    <t>Reaction 58:  ATPm :</t>
  </si>
  <si>
    <t>Reaction 59:  ADK :</t>
  </si>
  <si>
    <t>Reaction 60:  PYRO :</t>
  </si>
  <si>
    <t>Reaction 61:  PH :</t>
  </si>
  <si>
    <t>Reaction 62:  Phin :</t>
  </si>
  <si>
    <t>Reaction 63:  BIOM :</t>
  </si>
  <si>
    <t>Reaction 64:  T1 :</t>
  </si>
  <si>
    <t>Reaction 65:  T2 :</t>
  </si>
  <si>
    <t>Reaction 66:  T2cost :</t>
  </si>
  <si>
    <t>Reaction 67:  T2in :</t>
  </si>
  <si>
    <t>Reaction 68:  T3 :</t>
  </si>
  <si>
    <t>Reaction 69:  T4 :</t>
  </si>
  <si>
    <t>Reaction 70:  T4cost :</t>
  </si>
  <si>
    <t>Reaction 71:  T4in :</t>
  </si>
  <si>
    <t>Reaction 72:  T5 :</t>
  </si>
  <si>
    <t>Reaction 73:  T5cost :</t>
  </si>
  <si>
    <t>Reaction 74:  T6 :</t>
  </si>
  <si>
    <t>Reaction 75:  T6in :</t>
  </si>
  <si>
    <t>Reaction 76:  T7r :</t>
  </si>
  <si>
    <t>Reaction 77:  T8 :</t>
  </si>
  <si>
    <t>Reaction 78:  T9 :</t>
  </si>
  <si>
    <t>Reaction 79:  T9in :</t>
  </si>
  <si>
    <t>Reaction 80:  T10 :</t>
  </si>
  <si>
    <t>Reaction 81:  T11 :</t>
  </si>
  <si>
    <t>Reaction 82:  T11cost :</t>
  </si>
  <si>
    <t>Reaction 83:  T11in :</t>
  </si>
  <si>
    <t>Reaction 84:  T12 :</t>
  </si>
  <si>
    <t>Reaction 85:  T12cost :</t>
  </si>
  <si>
    <t>Reaction 86:  T12in :</t>
  </si>
  <si>
    <t>Reaction 87:  T25 :</t>
  </si>
  <si>
    <t>Reaction 88:  T26 :</t>
  </si>
  <si>
    <t>Reaction 89:  T27 :</t>
  </si>
  <si>
    <t>Reaction 90:  T28 :</t>
  </si>
  <si>
    <t>ATPsyn/nm2</t>
  </si>
  <si>
    <t>Glyc split</t>
  </si>
  <si>
    <t>NADPH PPP</t>
  </si>
  <si>
    <t>NADPH PntAT</t>
  </si>
  <si>
    <t>NADPH Icd</t>
  </si>
  <si>
    <t>qace</t>
  </si>
  <si>
    <t>qglc</t>
  </si>
  <si>
    <t>50%+ SA:V</t>
  </si>
  <si>
    <t>ATP syn/nm2</t>
  </si>
  <si>
    <t>P/O number inflection point</t>
  </si>
  <si>
    <r>
      <t>mu (h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</si>
  <si>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mu at maximum yield:</t>
  </si>
  <si>
    <t>source</t>
  </si>
  <si>
    <t>beck</t>
  </si>
  <si>
    <t>folsom</t>
  </si>
  <si>
    <t>nanchen</t>
  </si>
  <si>
    <t>valgepea</t>
  </si>
  <si>
    <t>varma palsson</t>
  </si>
  <si>
    <t>monk</t>
  </si>
  <si>
    <t>enjalbert</t>
  </si>
  <si>
    <t>fMSA calc</t>
  </si>
  <si>
    <r>
      <rPr>
        <b/>
        <sz val="11"/>
        <color theme="1"/>
        <rFont val="Calibri"/>
        <family val="2"/>
        <scheme val="minor"/>
      </rPr>
      <t>NCM PO</t>
    </r>
    <r>
      <rPr>
        <sz val="11"/>
        <color theme="1"/>
        <rFont val="Calibri"/>
        <family val="2"/>
        <scheme val="minor"/>
      </rPr>
      <t>: summary of simulation output analyzing E. coli NCM3722 predictions as a function of SA:V</t>
    </r>
  </si>
  <si>
    <r>
      <rPr>
        <b/>
        <sz val="11"/>
        <color theme="1"/>
        <rFont val="Calibri"/>
        <family val="2"/>
        <scheme val="minor"/>
      </rPr>
      <t>fMSA7</t>
    </r>
    <r>
      <rPr>
        <sz val="11"/>
        <color theme="1"/>
        <rFont val="Calibri"/>
        <family val="2"/>
        <scheme val="minor"/>
      </rPr>
      <t xml:space="preserve">: simulation output data for E. coli MG1655 assuming 7% of the membrane was available for hosting proteins (fMSA = 0.07) </t>
    </r>
  </si>
  <si>
    <r>
      <rPr>
        <b/>
        <sz val="11"/>
        <color theme="1"/>
        <rFont val="Calibri"/>
        <family val="2"/>
        <scheme val="minor"/>
      </rPr>
      <t>MG1655</t>
    </r>
    <r>
      <rPr>
        <sz val="11"/>
        <color theme="1"/>
        <rFont val="Calibri"/>
        <family val="2"/>
        <scheme val="minor"/>
      </rPr>
      <t>: summary of simulation output analyzing E. coli MG1655 consensus fluxes, simulations analyzed fMSA = 0.02 to 0.2</t>
    </r>
  </si>
  <si>
    <r>
      <rPr>
        <b/>
        <sz val="11"/>
        <color theme="1"/>
        <rFont val="Calibri"/>
        <family val="2"/>
        <scheme val="minor"/>
      </rPr>
      <t>NCM3722</t>
    </r>
    <r>
      <rPr>
        <sz val="11"/>
        <color theme="1"/>
        <rFont val="Calibri"/>
        <family val="2"/>
        <scheme val="minor"/>
      </rPr>
      <t>: summary of simulation output analyzing E. coli NCM3722 consensus fluxes, simulations analyzed fMSA = 0.02 to 0.2</t>
    </r>
  </si>
  <si>
    <r>
      <rPr>
        <b/>
        <sz val="11"/>
        <color theme="1"/>
        <rFont val="Calibri"/>
        <family val="2"/>
        <scheme val="minor"/>
      </rPr>
      <t>NCM qATP</t>
    </r>
    <r>
      <rPr>
        <sz val="11"/>
        <color theme="1"/>
        <rFont val="Calibri"/>
        <family val="2"/>
        <scheme val="minor"/>
      </rPr>
      <t>: summary of simulation output analyzing E. coli NCM3722 predictions as a function of SA:V</t>
    </r>
  </si>
  <si>
    <t>experimental P/O numbers from proteomics data (supplementary data S7)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</si>
  <si>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Chemical and Biological Engineering, Center for Biofilm Engineering, Montana State University, Bozeman, MT USA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</si>
  <si>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Biological and Environmental Sciences, Carroll College, Helena, MT USA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</si>
  <si>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Mathematical Sciences, Montana State University, Bozeman, MT USA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</si>
  <si>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Ecology, Evolution, and Behavior, University of Minnesota, St. Paul, MN USA</t>
    </r>
  </si>
  <si>
    <r>
      <t>Ross P. Carlson</t>
    </r>
    <r>
      <rPr>
        <vertAlign val="superscript"/>
        <sz val="11"/>
        <color theme="1"/>
        <rFont val="Calibri"/>
        <family val="2"/>
        <scheme val="minor"/>
      </rPr>
      <t>1*</t>
    </r>
    <r>
      <rPr>
        <sz val="11"/>
        <color theme="1"/>
        <rFont val="Calibri"/>
        <family val="2"/>
        <scheme val="minor"/>
      </rPr>
      <t>, Tomáš Gedeon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Mauricio Garcia Benitez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William R. Harcombe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Radhakrishnan Mahadevan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 Ashley E. Beck</t>
    </r>
    <r>
      <rPr>
        <vertAlign val="superscript"/>
        <sz val="11"/>
        <color theme="1"/>
        <rFont val="Calibri"/>
        <family val="2"/>
        <scheme val="minor"/>
      </rPr>
      <t>5</t>
    </r>
  </si>
  <si>
    <t>3.     Department of Chemical Engineering and Applied Chemistry, University of Toronto, Canada</t>
  </si>
  <si>
    <t>See supplementary data S7 for emperical fit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</si>
</sst>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vertAlign val="superscript"/>
      <sz val="12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vertAlign val="superscript"/>
      <sz val="12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vertAlign val="superscript"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3" tint="0.499984740745262"/>
      <name val="Calibri"/>
      <family val="2"/>
      <scheme val="minor"/>
    </font>
    <font>
      <b/>
      <sz val="12"/>
      <color theme="3" tint="0.499984740745262"/>
      <name val="Calibri"/>
      <family val="2"/>
      <scheme val="minor"/>
    </font>
    <font>
      <b/>
      <vertAlign val="superscript"/>
      <sz val="12"/>
      <color theme="3" tint="0.499984740745262"/>
      <name val="Calibri"/>
      <family val="2"/>
      <scheme val="minor"/>
    </font>
    <font>
      <sz val="11"/>
      <color theme="3" tint="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vertAlign val="superscript"/>
      <sz val="12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3" tint="0.249977111117893"/>
      <name val="Calibri"/>
      <family val="2"/>
      <scheme val="minor"/>
    </font>
    <font>
      <b/>
      <sz val="12"/>
      <color theme="3" tint="0.249977111117893"/>
      <name val="Calibri"/>
      <family val="2"/>
      <scheme val="minor"/>
    </font>
    <font>
      <b/>
      <vertAlign val="superscript"/>
      <sz val="12"/>
      <color theme="3" tint="0.249977111117893"/>
      <name val="Calibri"/>
      <family val="2"/>
      <scheme val="minor"/>
    </font>
    <font>
      <sz val="11"/>
      <color theme="3" tint="0.249977111117893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left" vertical="center" readingOrder="1"/>
    </xf>
    <xf numFmtId="2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center" readingOrder="1"/>
    </xf>
    <xf numFmtId="2" fontId="1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 vertical="center" readingOrder="1"/>
    </xf>
    <xf numFmtId="0" fontId="21" fillId="0" borderId="0" xfId="0" applyFont="1"/>
    <xf numFmtId="2" fontId="18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left" vertical="center" readingOrder="1"/>
    </xf>
    <xf numFmtId="0" fontId="25" fillId="0" borderId="0" xfId="0" applyFont="1"/>
    <xf numFmtId="2" fontId="22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27" fillId="0" borderId="0" xfId="0" applyFont="1" applyAlignment="1">
      <alignment horizontal="left" vertical="center" readingOrder="1"/>
    </xf>
    <xf numFmtId="0" fontId="29" fillId="0" borderId="0" xfId="0" applyFont="1"/>
    <xf numFmtId="2" fontId="26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left" vertical="center" readingOrder="1"/>
    </xf>
    <xf numFmtId="2" fontId="30" fillId="0" borderId="0" xfId="0" applyNumberFormat="1" applyFont="1" applyAlignment="1">
      <alignment horizontal="center" vertical="center" readingOrder="1"/>
    </xf>
    <xf numFmtId="0" fontId="33" fillId="0" borderId="0" xfId="0" applyFont="1" applyAlignment="1">
      <alignment horizontal="center" vertical="center" readingOrder="1"/>
    </xf>
    <xf numFmtId="2" fontId="0" fillId="0" borderId="0" xfId="0" applyNumberFormat="1"/>
    <xf numFmtId="0" fontId="34" fillId="0" borderId="0" xfId="0" applyFont="1"/>
    <xf numFmtId="0" fontId="35" fillId="0" borderId="0" xfId="0" applyFont="1"/>
    <xf numFmtId="0" fontId="0" fillId="2" borderId="0" xfId="0" applyFill="1"/>
    <xf numFmtId="0" fontId="36" fillId="0" borderId="0" xfId="0" applyFont="1" applyAlignment="1">
      <alignment vertical="center"/>
    </xf>
    <xf numFmtId="0" fontId="36" fillId="0" borderId="0" xfId="0" applyFont="1"/>
    <xf numFmtId="0" fontId="0" fillId="0" borderId="0" xfId="0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1D"/>
      <color rgb="FFF75B4B"/>
      <color rgb="FFFB7769"/>
      <color rgb="FFF93925"/>
      <color rgb="FFFA5948"/>
      <color rgb="FFFDBFB9"/>
      <color rgb="FFFA6B5C"/>
      <color rgb="FFF6412E"/>
      <color rgb="FFFF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Maintenance</a:t>
            </a:r>
            <a:r>
              <a:rPr lang="en-US" baseline="0"/>
              <a:t> energy, adjusted for MSA changes, optimal theoretical P/O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5875">
                <a:solidFill>
                  <a:schemeClr val="tx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'MG1655'!$F$98:$F$113</c:f>
                <c:numCache>
                  <c:formatCode>General</c:formatCode>
                  <c:ptCount val="16"/>
                  <c:pt idx="0">
                    <c:v>0.92586381993434075</c:v>
                  </c:pt>
                </c:numCache>
              </c:numRef>
            </c:plus>
            <c:minus>
              <c:numRef>
                <c:f>'MG1655'!$F$98:$F$113</c:f>
                <c:numCache>
                  <c:formatCode>General</c:formatCode>
                  <c:ptCount val="16"/>
                  <c:pt idx="0">
                    <c:v>0.92586381993434075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'MG1655'!$D$98:$D$113</c:f>
              <c:numCache>
                <c:formatCode>General</c:formatCode>
                <c:ptCount val="16"/>
                <c:pt idx="0">
                  <c:v>0.92483611214780748</c:v>
                </c:pt>
              </c:numCache>
            </c:numRef>
          </c:xVal>
          <c:yVal>
            <c:numRef>
              <c:f>'MG1655'!$E$98:$E$113</c:f>
              <c:numCache>
                <c:formatCode>General</c:formatCode>
                <c:ptCount val="16"/>
                <c:pt idx="0">
                  <c:v>0.93902243296897225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F-48F2-A17D-4D760FBA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846048"/>
        <c:axId val="1189011376"/>
      </c:scatterChart>
      <c:valAx>
        <c:axId val="13278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growth rate (h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11376"/>
        <c:crosses val="autoZero"/>
        <c:crossBetween val="midCat"/>
      </c:valAx>
      <c:valAx>
        <c:axId val="1189011376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qATP</a:t>
                </a:r>
                <a:r>
                  <a:rPr lang="en-US" baseline="0"/>
                  <a:t> (mmol ATP/g cdw/h) adjusted for MSA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570048309178744E-2"/>
              <c:y val="0.1586291210847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46048"/>
        <c:crosses val="autoZero"/>
        <c:crossBetween val="midCat"/>
        <c:majorUnit val="10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[2]outsF!$RB$102:$RB$124</c:f>
                <c:numCache>
                  <c:formatCode>General</c:formatCode>
                  <c:ptCount val="23"/>
                  <c:pt idx="0">
                    <c:v>1.7619690996104174</c:v>
                  </c:pt>
                  <c:pt idx="1">
                    <c:v>1.8882128548624029</c:v>
                  </c:pt>
                  <c:pt idx="2">
                    <c:v>2.5028816111379584</c:v>
                  </c:pt>
                  <c:pt idx="3">
                    <c:v>2.3697968756207843</c:v>
                  </c:pt>
                  <c:pt idx="4">
                    <c:v>3.2580087990957352</c:v>
                  </c:pt>
                  <c:pt idx="5">
                    <c:v>2.2528285952975953</c:v>
                  </c:pt>
                  <c:pt idx="6">
                    <c:v>1.9920256866361397</c:v>
                  </c:pt>
                  <c:pt idx="7">
                    <c:v>2.4069189412630951</c:v>
                  </c:pt>
                  <c:pt idx="8">
                    <c:v>2.5916087693135204</c:v>
                  </c:pt>
                  <c:pt idx="9">
                    <c:v>2.8054955544957356</c:v>
                  </c:pt>
                  <c:pt idx="10">
                    <c:v>3.3594258828990657</c:v>
                  </c:pt>
                  <c:pt idx="11">
                    <c:v>3.3001210365261455</c:v>
                  </c:pt>
                  <c:pt idx="12">
                    <c:v>3.3497518098231858</c:v>
                  </c:pt>
                  <c:pt idx="13">
                    <c:v>4.2921250164075602</c:v>
                  </c:pt>
                  <c:pt idx="14">
                    <c:v>3.8730344643756767</c:v>
                  </c:pt>
                  <c:pt idx="15">
                    <c:v>4.4248909420583775</c:v>
                  </c:pt>
                  <c:pt idx="16">
                    <c:v>4.8673582162289044</c:v>
                  </c:pt>
                  <c:pt idx="17">
                    <c:v>3.5593506185231347</c:v>
                  </c:pt>
                  <c:pt idx="18">
                    <c:v>3.7857240382523361</c:v>
                  </c:pt>
                  <c:pt idx="19">
                    <c:v>3.2041588739662208</c:v>
                  </c:pt>
                  <c:pt idx="20">
                    <c:v>2.9877726342137572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[2]outsF!$RB$102:$RB$124</c:f>
                <c:numCache>
                  <c:formatCode>General</c:formatCode>
                  <c:ptCount val="23"/>
                  <c:pt idx="0">
                    <c:v>1.7619690996104174</c:v>
                  </c:pt>
                  <c:pt idx="1">
                    <c:v>1.8882128548624029</c:v>
                  </c:pt>
                  <c:pt idx="2">
                    <c:v>2.5028816111379584</c:v>
                  </c:pt>
                  <c:pt idx="3">
                    <c:v>2.3697968756207843</c:v>
                  </c:pt>
                  <c:pt idx="4">
                    <c:v>3.2580087990957352</c:v>
                  </c:pt>
                  <c:pt idx="5">
                    <c:v>2.2528285952975953</c:v>
                  </c:pt>
                  <c:pt idx="6">
                    <c:v>1.9920256866361397</c:v>
                  </c:pt>
                  <c:pt idx="7">
                    <c:v>2.4069189412630951</c:v>
                  </c:pt>
                  <c:pt idx="8">
                    <c:v>2.5916087693135204</c:v>
                  </c:pt>
                  <c:pt idx="9">
                    <c:v>2.8054955544957356</c:v>
                  </c:pt>
                  <c:pt idx="10">
                    <c:v>3.3594258828990657</c:v>
                  </c:pt>
                  <c:pt idx="11">
                    <c:v>3.3001210365261455</c:v>
                  </c:pt>
                  <c:pt idx="12">
                    <c:v>3.3497518098231858</c:v>
                  </c:pt>
                  <c:pt idx="13">
                    <c:v>4.2921250164075602</c:v>
                  </c:pt>
                  <c:pt idx="14">
                    <c:v>3.8730344643756767</c:v>
                  </c:pt>
                  <c:pt idx="15">
                    <c:v>4.4248909420583775</c:v>
                  </c:pt>
                  <c:pt idx="16">
                    <c:v>4.8673582162289044</c:v>
                  </c:pt>
                  <c:pt idx="17">
                    <c:v>3.5593506185231347</c:v>
                  </c:pt>
                  <c:pt idx="18">
                    <c:v>3.7857240382523361</c:v>
                  </c:pt>
                  <c:pt idx="19">
                    <c:v>3.2041588739662208</c:v>
                  </c:pt>
                  <c:pt idx="20">
                    <c:v>2.9877726342137572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[2]outmF!$RC$102:$RC$124</c:f>
              <c:numCache>
                <c:formatCode>General</c:formatCode>
                <c:ptCount val="23"/>
                <c:pt idx="0">
                  <c:v>18.011147729580554</c:v>
                </c:pt>
                <c:pt idx="1">
                  <c:v>20.120552760884042</c:v>
                </c:pt>
                <c:pt idx="2">
                  <c:v>22.449600314636683</c:v>
                </c:pt>
                <c:pt idx="3">
                  <c:v>25.794124593792713</c:v>
                </c:pt>
                <c:pt idx="4">
                  <c:v>28.808305224557628</c:v>
                </c:pt>
                <c:pt idx="5">
                  <c:v>31.731866007696247</c:v>
                </c:pt>
                <c:pt idx="6">
                  <c:v>32.552910939369681</c:v>
                </c:pt>
                <c:pt idx="7">
                  <c:v>32.943947403914109</c:v>
                </c:pt>
                <c:pt idx="8">
                  <c:v>32.636319865612315</c:v>
                </c:pt>
                <c:pt idx="9">
                  <c:v>32.051744819232788</c:v>
                </c:pt>
                <c:pt idx="10">
                  <c:v>32.425657172540781</c:v>
                </c:pt>
                <c:pt idx="11">
                  <c:v>32.66503997950845</c:v>
                </c:pt>
                <c:pt idx="12">
                  <c:v>32.644384245983922</c:v>
                </c:pt>
                <c:pt idx="13">
                  <c:v>34.20225534262299</c:v>
                </c:pt>
                <c:pt idx="14">
                  <c:v>32.155436828979958</c:v>
                </c:pt>
                <c:pt idx="15">
                  <c:v>33.625351364566555</c:v>
                </c:pt>
                <c:pt idx="16">
                  <c:v>33.410377088467385</c:v>
                </c:pt>
                <c:pt idx="17">
                  <c:v>36.974147100961375</c:v>
                </c:pt>
                <c:pt idx="18">
                  <c:v>35.415743270190333</c:v>
                </c:pt>
                <c:pt idx="19">
                  <c:v>31.451924828227618</c:v>
                </c:pt>
                <c:pt idx="20">
                  <c:v>26.552330583823768</c:v>
                </c:pt>
                <c:pt idx="21">
                  <c:v>22.371638306235791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C-499B-840C-5DC9F715DD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[2]outmF!$QZ$194:$QZ$216</c:f>
                <c:numCache>
                  <c:formatCode>General</c:formatCode>
                  <c:ptCount val="23"/>
                  <c:pt idx="0">
                    <c:v>1.7619690996104174</c:v>
                  </c:pt>
                  <c:pt idx="1">
                    <c:v>1.8882128548624029</c:v>
                  </c:pt>
                  <c:pt idx="2">
                    <c:v>2.5028816111379584</c:v>
                  </c:pt>
                  <c:pt idx="3">
                    <c:v>2.3697968756207843</c:v>
                  </c:pt>
                  <c:pt idx="4">
                    <c:v>3.3490955056024538</c:v>
                  </c:pt>
                  <c:pt idx="5">
                    <c:v>3.5069995077949518</c:v>
                  </c:pt>
                  <c:pt idx="6">
                    <c:v>3.9036327982538652</c:v>
                  </c:pt>
                  <c:pt idx="7">
                    <c:v>3.9221969485110013</c:v>
                  </c:pt>
                  <c:pt idx="8">
                    <c:v>2.9379210197372623</c:v>
                  </c:pt>
                  <c:pt idx="9">
                    <c:v>2.8069072742032533</c:v>
                  </c:pt>
                  <c:pt idx="10">
                    <c:v>3.3642716346170465</c:v>
                  </c:pt>
                  <c:pt idx="11">
                    <c:v>3.3038196967500291</c:v>
                  </c:pt>
                  <c:pt idx="12">
                    <c:v>3.3510528703726008</c:v>
                  </c:pt>
                  <c:pt idx="13">
                    <c:v>4.3089587892044294</c:v>
                  </c:pt>
                  <c:pt idx="14">
                    <c:v>3.8795772809082858</c:v>
                  </c:pt>
                  <c:pt idx="15">
                    <c:v>4.4455826318970981</c:v>
                  </c:pt>
                  <c:pt idx="16">
                    <c:v>5.2976515225647747</c:v>
                  </c:pt>
                  <c:pt idx="17">
                    <c:v>5.69852995890861</c:v>
                  </c:pt>
                  <c:pt idx="18">
                    <c:v>6.5015903636792141</c:v>
                  </c:pt>
                  <c:pt idx="19">
                    <c:v>7.1382590031223661</c:v>
                  </c:pt>
                  <c:pt idx="20">
                    <c:v>6.200491224337509</c:v>
                  </c:pt>
                  <c:pt idx="21">
                    <c:v>4.4917210888576706</c:v>
                  </c:pt>
                  <c:pt idx="22">
                    <c:v>5.985883194445246</c:v>
                  </c:pt>
                </c:numCache>
              </c:numRef>
            </c:plus>
            <c:minus>
              <c:numRef>
                <c:f>[2]outmF!$QZ$194:$QZ$216</c:f>
                <c:numCache>
                  <c:formatCode>General</c:formatCode>
                  <c:ptCount val="23"/>
                  <c:pt idx="0">
                    <c:v>1.7619690996104174</c:v>
                  </c:pt>
                  <c:pt idx="1">
                    <c:v>1.8882128548624029</c:v>
                  </c:pt>
                  <c:pt idx="2">
                    <c:v>2.5028816111379584</c:v>
                  </c:pt>
                  <c:pt idx="3">
                    <c:v>2.3697968756207843</c:v>
                  </c:pt>
                  <c:pt idx="4">
                    <c:v>3.3490955056024538</c:v>
                  </c:pt>
                  <c:pt idx="5">
                    <c:v>3.5069995077949518</c:v>
                  </c:pt>
                  <c:pt idx="6">
                    <c:v>3.9036327982538652</c:v>
                  </c:pt>
                  <c:pt idx="7">
                    <c:v>3.9221969485110013</c:v>
                  </c:pt>
                  <c:pt idx="8">
                    <c:v>2.9379210197372623</c:v>
                  </c:pt>
                  <c:pt idx="9">
                    <c:v>2.8069072742032533</c:v>
                  </c:pt>
                  <c:pt idx="10">
                    <c:v>3.3642716346170465</c:v>
                  </c:pt>
                  <c:pt idx="11">
                    <c:v>3.3038196967500291</c:v>
                  </c:pt>
                  <c:pt idx="12">
                    <c:v>3.3510528703726008</c:v>
                  </c:pt>
                  <c:pt idx="13">
                    <c:v>4.3089587892044294</c:v>
                  </c:pt>
                  <c:pt idx="14">
                    <c:v>3.8795772809082858</c:v>
                  </c:pt>
                  <c:pt idx="15">
                    <c:v>4.4455826318970981</c:v>
                  </c:pt>
                  <c:pt idx="16">
                    <c:v>5.2976515225647747</c:v>
                  </c:pt>
                  <c:pt idx="17">
                    <c:v>5.69852995890861</c:v>
                  </c:pt>
                  <c:pt idx="18">
                    <c:v>6.5015903636792141</c:v>
                  </c:pt>
                  <c:pt idx="19">
                    <c:v>7.1382590031223661</c:v>
                  </c:pt>
                  <c:pt idx="20">
                    <c:v>6.200491224337509</c:v>
                  </c:pt>
                  <c:pt idx="21">
                    <c:v>4.4917210888576706</c:v>
                  </c:pt>
                  <c:pt idx="22">
                    <c:v>5.985883194445246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[2]outmF!$QV$194:$QV$216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[2]outmF!$QX$194:$QX$216</c:f>
              <c:numCache>
                <c:formatCode>General</c:formatCode>
                <c:ptCount val="23"/>
                <c:pt idx="0">
                  <c:v>18.011147729580554</c:v>
                </c:pt>
                <c:pt idx="1">
                  <c:v>20.120552760884042</c:v>
                </c:pt>
                <c:pt idx="2">
                  <c:v>22.449600314636683</c:v>
                </c:pt>
                <c:pt idx="3">
                  <c:v>25.794124593792713</c:v>
                </c:pt>
                <c:pt idx="4">
                  <c:v>28.808305224557628</c:v>
                </c:pt>
                <c:pt idx="5">
                  <c:v>32.149292766125484</c:v>
                </c:pt>
                <c:pt idx="6">
                  <c:v>35.519639246060748</c:v>
                </c:pt>
                <c:pt idx="7">
                  <c:v>39.838716568533989</c:v>
                </c:pt>
                <c:pt idx="8">
                  <c:v>42.737902730601974</c:v>
                </c:pt>
                <c:pt idx="9">
                  <c:v>43.901477238952303</c:v>
                </c:pt>
                <c:pt idx="10">
                  <c:v>44.740172569596091</c:v>
                </c:pt>
                <c:pt idx="11">
                  <c:v>44.810195722415841</c:v>
                </c:pt>
                <c:pt idx="12">
                  <c:v>44.577539500654701</c:v>
                </c:pt>
                <c:pt idx="13">
                  <c:v>45.928689640371068</c:v>
                </c:pt>
                <c:pt idx="14">
                  <c:v>43.663359784657381</c:v>
                </c:pt>
                <c:pt idx="15">
                  <c:v>44.923182695524218</c:v>
                </c:pt>
                <c:pt idx="16">
                  <c:v>44.505776956470953</c:v>
                </c:pt>
                <c:pt idx="17">
                  <c:v>48.621970941465385</c:v>
                </c:pt>
                <c:pt idx="18">
                  <c:v>50.056424032306595</c:v>
                </c:pt>
                <c:pt idx="19">
                  <c:v>53.427655691499588</c:v>
                </c:pt>
                <c:pt idx="20">
                  <c:v>57.99823132460169</c:v>
                </c:pt>
                <c:pt idx="21">
                  <c:v>66.430987339133225</c:v>
                </c:pt>
                <c:pt idx="22">
                  <c:v>68.193204381222088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C-499B-840C-5DC9F715DDC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[2]outmF!$RI$194:$RI$216</c:f>
                <c:numCache>
                  <c:formatCode>General</c:formatCode>
                  <c:ptCount val="23"/>
                  <c:pt idx="0">
                    <c:v>1.9437540579414898</c:v>
                  </c:pt>
                  <c:pt idx="1">
                    <c:v>1.2942981740589714</c:v>
                  </c:pt>
                  <c:pt idx="2">
                    <c:v>1.3435882751791941</c:v>
                  </c:pt>
                  <c:pt idx="3">
                    <c:v>1.386793581099472</c:v>
                  </c:pt>
                  <c:pt idx="4">
                    <c:v>1.4774951414133206</c:v>
                  </c:pt>
                  <c:pt idx="5">
                    <c:v>1.8426679159990127</c:v>
                  </c:pt>
                  <c:pt idx="6">
                    <c:v>2.3486491393973554</c:v>
                  </c:pt>
                  <c:pt idx="7">
                    <c:v>2.4392240514723134</c:v>
                  </c:pt>
                  <c:pt idx="8">
                    <c:v>2.5043753542378719</c:v>
                  </c:pt>
                  <c:pt idx="9">
                    <c:v>1.8739293465502054</c:v>
                  </c:pt>
                  <c:pt idx="10">
                    <c:v>1.7017922067369744</c:v>
                  </c:pt>
                  <c:pt idx="11">
                    <c:v>1.6871620978297135</c:v>
                  </c:pt>
                  <c:pt idx="12">
                    <c:v>0.74163111755509736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[2]outmF!$RI$194:$RI$216</c:f>
                <c:numCache>
                  <c:formatCode>General</c:formatCode>
                  <c:ptCount val="23"/>
                  <c:pt idx="0">
                    <c:v>1.9437540579414898</c:v>
                  </c:pt>
                  <c:pt idx="1">
                    <c:v>1.2942981740589714</c:v>
                  </c:pt>
                  <c:pt idx="2">
                    <c:v>1.3435882751791941</c:v>
                  </c:pt>
                  <c:pt idx="3">
                    <c:v>1.386793581099472</c:v>
                  </c:pt>
                  <c:pt idx="4">
                    <c:v>1.4774951414133206</c:v>
                  </c:pt>
                  <c:pt idx="5">
                    <c:v>1.8426679159990127</c:v>
                  </c:pt>
                  <c:pt idx="6">
                    <c:v>2.3486491393973554</c:v>
                  </c:pt>
                  <c:pt idx="7">
                    <c:v>2.4392240514723134</c:v>
                  </c:pt>
                  <c:pt idx="8">
                    <c:v>2.5043753542378719</c:v>
                  </c:pt>
                  <c:pt idx="9">
                    <c:v>1.8739293465502054</c:v>
                  </c:pt>
                  <c:pt idx="10">
                    <c:v>1.7017922067369744</c:v>
                  </c:pt>
                  <c:pt idx="11">
                    <c:v>1.6871620978297135</c:v>
                  </c:pt>
                  <c:pt idx="12">
                    <c:v>0.74163111755509736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[2]outmF!$RD$194:$RD$216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[2]outmF!$RF$194:$RF$216</c:f>
              <c:numCache>
                <c:formatCode>General</c:formatCode>
                <c:ptCount val="23"/>
                <c:pt idx="0">
                  <c:v>17.958729737263528</c:v>
                </c:pt>
                <c:pt idx="1">
                  <c:v>19.739482326615835</c:v>
                </c:pt>
                <c:pt idx="2">
                  <c:v>19.641219730138129</c:v>
                </c:pt>
                <c:pt idx="3">
                  <c:v>19.555054782990865</c:v>
                </c:pt>
                <c:pt idx="4">
                  <c:v>19.637779694250764</c:v>
                </c:pt>
                <c:pt idx="5">
                  <c:v>19.171737587014015</c:v>
                </c:pt>
                <c:pt idx="6">
                  <c:v>19.484149931614333</c:v>
                </c:pt>
                <c:pt idx="7">
                  <c:v>19.264544405878322</c:v>
                </c:pt>
                <c:pt idx="8">
                  <c:v>19.846347628869704</c:v>
                </c:pt>
                <c:pt idx="9">
                  <c:v>18.689404865889735</c:v>
                </c:pt>
                <c:pt idx="10">
                  <c:v>13.707247607009482</c:v>
                </c:pt>
                <c:pt idx="11">
                  <c:v>6.7636808293603803</c:v>
                </c:pt>
                <c:pt idx="12">
                  <c:v>2.409429229746447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DC-499B-840C-5DC9F715D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13344"/>
        <c:axId val="576739744"/>
      </c:scatterChart>
      <c:valAx>
        <c:axId val="576713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39744"/>
        <c:crosses val="autoZero"/>
        <c:crossBetween val="midCat"/>
      </c:valAx>
      <c:valAx>
        <c:axId val="57673974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1334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[3]PO!$B$4:$B$25</c:f>
              <c:numCache>
                <c:formatCode>General</c:formatCode>
                <c:ptCount val="22"/>
                <c:pt idx="0">
                  <c:v>0.15000000000000002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0.39999999999999997</c:v>
                </c:pt>
                <c:pt idx="6">
                  <c:v>0.44999999999999996</c:v>
                </c:pt>
                <c:pt idx="7">
                  <c:v>0.49999999999999994</c:v>
                </c:pt>
                <c:pt idx="8">
                  <c:v>0.54999999999999993</c:v>
                </c:pt>
                <c:pt idx="9">
                  <c:v>0.6</c:v>
                </c:pt>
                <c:pt idx="10">
                  <c:v>0.65</c:v>
                </c:pt>
                <c:pt idx="11">
                  <c:v>0.70000000000000007</c:v>
                </c:pt>
                <c:pt idx="12">
                  <c:v>0.75000000000000011</c:v>
                </c:pt>
                <c:pt idx="13">
                  <c:v>0.80000000000000016</c:v>
                </c:pt>
                <c:pt idx="14">
                  <c:v>0.8500000000000002</c:v>
                </c:pt>
                <c:pt idx="15">
                  <c:v>0.90000000000000024</c:v>
                </c:pt>
                <c:pt idx="16">
                  <c:v>0.95000000000000029</c:v>
                </c:pt>
                <c:pt idx="17">
                  <c:v>1.0000000000000002</c:v>
                </c:pt>
                <c:pt idx="18">
                  <c:v>1.0500000000000003</c:v>
                </c:pt>
                <c:pt idx="19">
                  <c:v>1.1000000000000003</c:v>
                </c:pt>
                <c:pt idx="20">
                  <c:v>1.1500000000000004</c:v>
                </c:pt>
                <c:pt idx="21">
                  <c:v>1.2000000000000004</c:v>
                </c:pt>
              </c:numCache>
            </c:numRef>
          </c:xVal>
          <c:yVal>
            <c:numRef>
              <c:f>[3]PO!$Z$4:$Z$25</c:f>
              <c:numCache>
                <c:formatCode>General</c:formatCode>
                <c:ptCount val="22"/>
                <c:pt idx="0">
                  <c:v>1.5866484784454278</c:v>
                </c:pt>
                <c:pt idx="1">
                  <c:v>1.3427889582918486</c:v>
                </c:pt>
                <c:pt idx="2">
                  <c:v>1.2934231897371919</c:v>
                </c:pt>
                <c:pt idx="3">
                  <c:v>1.2461782169075106</c:v>
                </c:pt>
                <c:pt idx="4">
                  <c:v>1.2151471570445311</c:v>
                </c:pt>
                <c:pt idx="5">
                  <c:v>1.1910197270667446</c:v>
                </c:pt>
                <c:pt idx="6">
                  <c:v>1.1611480355817376</c:v>
                </c:pt>
                <c:pt idx="7">
                  <c:v>1.1420648943649985</c:v>
                </c:pt>
                <c:pt idx="8">
                  <c:v>1.1213071000930999</c:v>
                </c:pt>
                <c:pt idx="9">
                  <c:v>1.1047174964919244</c:v>
                </c:pt>
                <c:pt idx="10">
                  <c:v>1.0873948370379523</c:v>
                </c:pt>
                <c:pt idx="11">
                  <c:v>1.0715867524240861</c:v>
                </c:pt>
                <c:pt idx="12">
                  <c:v>1.0488155004106321</c:v>
                </c:pt>
                <c:pt idx="13">
                  <c:v>1.0558394815509446</c:v>
                </c:pt>
                <c:pt idx="14">
                  <c:v>1.037660293948248</c:v>
                </c:pt>
                <c:pt idx="15">
                  <c:v>1.0262591286196396</c:v>
                </c:pt>
                <c:pt idx="16">
                  <c:v>1.0119861797563536</c:v>
                </c:pt>
                <c:pt idx="17">
                  <c:v>0.97296568256541449</c:v>
                </c:pt>
                <c:pt idx="18">
                  <c:v>0.92102363971878631</c:v>
                </c:pt>
                <c:pt idx="19">
                  <c:v>0.84607930924189723</c:v>
                </c:pt>
                <c:pt idx="20">
                  <c:v>0.72120189884520114</c:v>
                </c:pt>
                <c:pt idx="21">
                  <c:v>0.65598725733408614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E0-4580-9649-F3B61BDBD3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[3]PO!$B$29:$B$50</c:f>
              <c:numCache>
                <c:formatCode>General</c:formatCode>
                <c:ptCount val="22"/>
                <c:pt idx="0">
                  <c:v>0.15000000000000002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0.39999999999999997</c:v>
                </c:pt>
                <c:pt idx="6">
                  <c:v>0.44999999999999996</c:v>
                </c:pt>
                <c:pt idx="7">
                  <c:v>0.49999999999999994</c:v>
                </c:pt>
                <c:pt idx="8">
                  <c:v>0.54999999999999993</c:v>
                </c:pt>
                <c:pt idx="9">
                  <c:v>0.6</c:v>
                </c:pt>
                <c:pt idx="10">
                  <c:v>0.65</c:v>
                </c:pt>
                <c:pt idx="11">
                  <c:v>0.70000000000000007</c:v>
                </c:pt>
                <c:pt idx="12">
                  <c:v>0.75000000000000011</c:v>
                </c:pt>
                <c:pt idx="13">
                  <c:v>0.80000000000000016</c:v>
                </c:pt>
                <c:pt idx="14">
                  <c:v>0.8500000000000002</c:v>
                </c:pt>
                <c:pt idx="15">
                  <c:v>0.90000000000000024</c:v>
                </c:pt>
                <c:pt idx="16">
                  <c:v>0.95000000000000029</c:v>
                </c:pt>
                <c:pt idx="17">
                  <c:v>1.0000000000000002</c:v>
                </c:pt>
                <c:pt idx="18">
                  <c:v>1.0500000000000003</c:v>
                </c:pt>
                <c:pt idx="19">
                  <c:v>1.1000000000000003</c:v>
                </c:pt>
                <c:pt idx="20">
                  <c:v>1.1500000000000004</c:v>
                </c:pt>
                <c:pt idx="21">
                  <c:v>1.2000000000000004</c:v>
                </c:pt>
              </c:numCache>
            </c:numRef>
          </c:xVal>
          <c:yVal>
            <c:numRef>
              <c:f>[3]PO!$Z$29:$Z$50</c:f>
              <c:numCache>
                <c:formatCode>General</c:formatCode>
                <c:ptCount val="22"/>
                <c:pt idx="0">
                  <c:v>1.6741616063618525</c:v>
                </c:pt>
                <c:pt idx="1">
                  <c:v>1.4121780269971462</c:v>
                </c:pt>
                <c:pt idx="2">
                  <c:v>1.3680615238831244</c:v>
                </c:pt>
                <c:pt idx="3">
                  <c:v>1.3091748747578331</c:v>
                </c:pt>
                <c:pt idx="4">
                  <c:v>1.2788037959066858</c:v>
                </c:pt>
                <c:pt idx="5">
                  <c:v>1.2518753891385261</c:v>
                </c:pt>
                <c:pt idx="6">
                  <c:v>1.2170136794668311</c:v>
                </c:pt>
                <c:pt idx="7">
                  <c:v>1.1942760419295215</c:v>
                </c:pt>
                <c:pt idx="8">
                  <c:v>1.1756264514766941</c:v>
                </c:pt>
                <c:pt idx="9">
                  <c:v>1.1550429039898735</c:v>
                </c:pt>
                <c:pt idx="10">
                  <c:v>1.138035534791455</c:v>
                </c:pt>
                <c:pt idx="11">
                  <c:v>1.1200203414470837</c:v>
                </c:pt>
                <c:pt idx="12">
                  <c:v>1.1005086049402744</c:v>
                </c:pt>
                <c:pt idx="13">
                  <c:v>1.0915506164234094</c:v>
                </c:pt>
                <c:pt idx="14">
                  <c:v>1.0903905107688625</c:v>
                </c:pt>
                <c:pt idx="15">
                  <c:v>1.0841458518030602</c:v>
                </c:pt>
                <c:pt idx="16">
                  <c:v>1.0739180381506674</c:v>
                </c:pt>
                <c:pt idx="17">
                  <c:v>1.0477101135311657</c:v>
                </c:pt>
                <c:pt idx="18">
                  <c:v>1.0183829346869282</c:v>
                </c:pt>
                <c:pt idx="19">
                  <c:v>0.97091119860064934</c:v>
                </c:pt>
                <c:pt idx="20">
                  <c:v>0.86831691486736429</c:v>
                </c:pt>
                <c:pt idx="21">
                  <c:v>0.74433954546148962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E0-4580-9649-F3B61BDBD30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[3]PO!$B$54:$B$75</c:f>
              <c:numCache>
                <c:formatCode>General</c:formatCode>
                <c:ptCount val="22"/>
                <c:pt idx="0">
                  <c:v>0.15000000000000002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0.39999999999999997</c:v>
                </c:pt>
                <c:pt idx="6">
                  <c:v>0.44999999999999996</c:v>
                </c:pt>
                <c:pt idx="7">
                  <c:v>0.49999999999999994</c:v>
                </c:pt>
                <c:pt idx="8">
                  <c:v>0.54999999999999993</c:v>
                </c:pt>
                <c:pt idx="9">
                  <c:v>0.6</c:v>
                </c:pt>
                <c:pt idx="10">
                  <c:v>0.65</c:v>
                </c:pt>
                <c:pt idx="11">
                  <c:v>0.70000000000000007</c:v>
                </c:pt>
                <c:pt idx="12">
                  <c:v>0.75000000000000011</c:v>
                </c:pt>
                <c:pt idx="13">
                  <c:v>0.80000000000000016</c:v>
                </c:pt>
                <c:pt idx="14">
                  <c:v>0.8500000000000002</c:v>
                </c:pt>
                <c:pt idx="15">
                  <c:v>0.90000000000000024</c:v>
                </c:pt>
                <c:pt idx="16">
                  <c:v>0.95000000000000029</c:v>
                </c:pt>
                <c:pt idx="17">
                  <c:v>1.0000000000000002</c:v>
                </c:pt>
                <c:pt idx="18">
                  <c:v>1.0500000000000003</c:v>
                </c:pt>
                <c:pt idx="19">
                  <c:v>1.1000000000000003</c:v>
                </c:pt>
                <c:pt idx="20">
                  <c:v>1.1500000000000004</c:v>
                </c:pt>
                <c:pt idx="21">
                  <c:v>1.2000000000000004</c:v>
                </c:pt>
              </c:numCache>
            </c:numRef>
          </c:xVal>
          <c:yVal>
            <c:numRef>
              <c:f>[3]PO!$Z$54:$Z$75</c:f>
              <c:numCache>
                <c:formatCode>General</c:formatCode>
                <c:ptCount val="22"/>
                <c:pt idx="0">
                  <c:v>1.495261038763473</c:v>
                </c:pt>
                <c:pt idx="1">
                  <c:v>1.2680352404114639</c:v>
                </c:pt>
                <c:pt idx="2">
                  <c:v>1.2221364419849237</c:v>
                </c:pt>
                <c:pt idx="3">
                  <c:v>1.1851740271143871</c:v>
                </c:pt>
                <c:pt idx="4">
                  <c:v>1.1526955671456198</c:v>
                </c:pt>
                <c:pt idx="5">
                  <c:v>1.1334209976832146</c:v>
                </c:pt>
                <c:pt idx="6">
                  <c:v>1.1091108111610459</c:v>
                </c:pt>
                <c:pt idx="7">
                  <c:v>1.0903213770070073</c:v>
                </c:pt>
                <c:pt idx="8">
                  <c:v>1.0671201846234866</c:v>
                </c:pt>
                <c:pt idx="9">
                  <c:v>1.0482657638754524</c:v>
                </c:pt>
                <c:pt idx="10">
                  <c:v>1.0399150081088515</c:v>
                </c:pt>
                <c:pt idx="11">
                  <c:v>1.0067258172015645</c:v>
                </c:pt>
                <c:pt idx="12">
                  <c:v>0.96842048257626823</c:v>
                </c:pt>
                <c:pt idx="13">
                  <c:v>0.98453877067484108</c:v>
                </c:pt>
                <c:pt idx="14">
                  <c:v>0.93399807727489415</c:v>
                </c:pt>
                <c:pt idx="15">
                  <c:v>0.94670025671838132</c:v>
                </c:pt>
                <c:pt idx="16">
                  <c:v>0.93321142087438735</c:v>
                </c:pt>
                <c:pt idx="17">
                  <c:v>0.84574036291917831</c:v>
                </c:pt>
                <c:pt idx="18">
                  <c:v>0.78948720180646237</c:v>
                </c:pt>
                <c:pt idx="19">
                  <c:v>0.71563352786316647</c:v>
                </c:pt>
                <c:pt idx="20">
                  <c:v>0.67382409359790529</c:v>
                </c:pt>
                <c:pt idx="21">
                  <c:v>0.57825203861658614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E0-4580-9649-F3B61BDBD30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[3]PO!$B$79:$B$100</c:f>
              <c:numCache>
                <c:formatCode>General</c:formatCode>
                <c:ptCount val="22"/>
                <c:pt idx="0">
                  <c:v>0.15000000000000002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0.39999999999999997</c:v>
                </c:pt>
                <c:pt idx="6">
                  <c:v>0.44999999999999996</c:v>
                </c:pt>
                <c:pt idx="7">
                  <c:v>0.49999999999999994</c:v>
                </c:pt>
                <c:pt idx="8">
                  <c:v>0.54999999999999993</c:v>
                </c:pt>
                <c:pt idx="9">
                  <c:v>0.6</c:v>
                </c:pt>
                <c:pt idx="10">
                  <c:v>0.65</c:v>
                </c:pt>
                <c:pt idx="11">
                  <c:v>0.70000000000000007</c:v>
                </c:pt>
                <c:pt idx="12">
                  <c:v>0.75000000000000011</c:v>
                </c:pt>
                <c:pt idx="13">
                  <c:v>0.80000000000000016</c:v>
                </c:pt>
                <c:pt idx="14">
                  <c:v>0.8500000000000002</c:v>
                </c:pt>
                <c:pt idx="15">
                  <c:v>0.90000000000000024</c:v>
                </c:pt>
                <c:pt idx="16">
                  <c:v>0.95000000000000029</c:v>
                </c:pt>
                <c:pt idx="17">
                  <c:v>1.0000000000000002</c:v>
                </c:pt>
                <c:pt idx="18">
                  <c:v>1.0500000000000003</c:v>
                </c:pt>
                <c:pt idx="19">
                  <c:v>1.1000000000000003</c:v>
                </c:pt>
                <c:pt idx="20">
                  <c:v>1.1500000000000004</c:v>
                </c:pt>
                <c:pt idx="21">
                  <c:v>1.2000000000000004</c:v>
                </c:pt>
              </c:numCache>
            </c:numRef>
          </c:xVal>
          <c:yVal>
            <c:numRef>
              <c:f>[3]PO!$Z$79:$Z$100</c:f>
              <c:numCache>
                <c:formatCode>General</c:formatCode>
                <c:ptCount val="22"/>
                <c:pt idx="0">
                  <c:v>1.764550985575372</c:v>
                </c:pt>
                <c:pt idx="1">
                  <c:v>1.5169946396010769</c:v>
                </c:pt>
                <c:pt idx="2">
                  <c:v>1.4597136802569373</c:v>
                </c:pt>
                <c:pt idx="3">
                  <c:v>1.4057451116038884</c:v>
                </c:pt>
                <c:pt idx="4">
                  <c:v>1.3668063179641365</c:v>
                </c:pt>
                <c:pt idx="5">
                  <c:v>1.3362747113694531</c:v>
                </c:pt>
                <c:pt idx="6">
                  <c:v>1.292803692531729</c:v>
                </c:pt>
                <c:pt idx="7">
                  <c:v>1.2754041782910599</c:v>
                </c:pt>
                <c:pt idx="8">
                  <c:v>1.2447276554111921</c:v>
                </c:pt>
                <c:pt idx="9">
                  <c:v>1.2303226230719042</c:v>
                </c:pt>
                <c:pt idx="10">
                  <c:v>1.2160073315722322</c:v>
                </c:pt>
                <c:pt idx="11">
                  <c:v>1.1936120383780517</c:v>
                </c:pt>
                <c:pt idx="12">
                  <c:v>1.1693350083493108</c:v>
                </c:pt>
                <c:pt idx="13">
                  <c:v>1.1597380359499072</c:v>
                </c:pt>
                <c:pt idx="14">
                  <c:v>1.1556984095151668</c:v>
                </c:pt>
                <c:pt idx="15">
                  <c:v>1.1609486132398303</c:v>
                </c:pt>
                <c:pt idx="16">
                  <c:v>1.1343300742918523</c:v>
                </c:pt>
                <c:pt idx="17">
                  <c:v>1.1113364610782706</c:v>
                </c:pt>
                <c:pt idx="18">
                  <c:v>1.0848446515414045</c:v>
                </c:pt>
                <c:pt idx="19">
                  <c:v>1.0538939152227733</c:v>
                </c:pt>
                <c:pt idx="20">
                  <c:v>0.99829357209614522</c:v>
                </c:pt>
                <c:pt idx="21">
                  <c:v>0.93227048399383849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E0-4580-9649-F3B61BDBD304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[3]PO!$B$129:$B$150</c:f>
              <c:numCache>
                <c:formatCode>General</c:formatCode>
                <c:ptCount val="22"/>
                <c:pt idx="0">
                  <c:v>0.15000000000000002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0.39999999999999997</c:v>
                </c:pt>
                <c:pt idx="6">
                  <c:v>0.44999999999999996</c:v>
                </c:pt>
                <c:pt idx="7">
                  <c:v>0.49999999999999994</c:v>
                </c:pt>
                <c:pt idx="8">
                  <c:v>0.54999999999999993</c:v>
                </c:pt>
                <c:pt idx="9">
                  <c:v>0.6</c:v>
                </c:pt>
                <c:pt idx="10">
                  <c:v>0.65</c:v>
                </c:pt>
                <c:pt idx="11">
                  <c:v>0.70000000000000007</c:v>
                </c:pt>
                <c:pt idx="12">
                  <c:v>0.75000000000000011</c:v>
                </c:pt>
                <c:pt idx="13">
                  <c:v>0.80000000000000016</c:v>
                </c:pt>
                <c:pt idx="14">
                  <c:v>0.8500000000000002</c:v>
                </c:pt>
                <c:pt idx="15">
                  <c:v>0.90000000000000024</c:v>
                </c:pt>
                <c:pt idx="16">
                  <c:v>0.95000000000000029</c:v>
                </c:pt>
                <c:pt idx="17">
                  <c:v>1.0000000000000002</c:v>
                </c:pt>
                <c:pt idx="18">
                  <c:v>1.0500000000000003</c:v>
                </c:pt>
                <c:pt idx="19">
                  <c:v>1.1000000000000003</c:v>
                </c:pt>
                <c:pt idx="20">
                  <c:v>1.1500000000000004</c:v>
                </c:pt>
                <c:pt idx="21">
                  <c:v>1.2000000000000004</c:v>
                </c:pt>
              </c:numCache>
            </c:numRef>
          </c:xVal>
          <c:yVal>
            <c:numRef>
              <c:f>[3]PO!$Z$129:$Z$150</c:f>
              <c:numCache>
                <c:formatCode>General</c:formatCode>
                <c:ptCount val="22"/>
                <c:pt idx="0">
                  <c:v>1.8043252356151545</c:v>
                </c:pt>
                <c:pt idx="1">
                  <c:v>1.6656907609470357</c:v>
                </c:pt>
                <c:pt idx="2">
                  <c:v>1.6215060185222339</c:v>
                </c:pt>
                <c:pt idx="3">
                  <c:v>1.558785559689956</c:v>
                </c:pt>
                <c:pt idx="4">
                  <c:v>1.5120857026943439</c:v>
                </c:pt>
                <c:pt idx="5">
                  <c:v>1.4810295065138419</c:v>
                </c:pt>
                <c:pt idx="6">
                  <c:v>1.4524103572445004</c:v>
                </c:pt>
                <c:pt idx="7">
                  <c:v>1.4094022858090307</c:v>
                </c:pt>
                <c:pt idx="8">
                  <c:v>1.3840254515478003</c:v>
                </c:pt>
                <c:pt idx="9">
                  <c:v>1.3456331931769203</c:v>
                </c:pt>
                <c:pt idx="10">
                  <c:v>1.3349085372110558</c:v>
                </c:pt>
                <c:pt idx="11">
                  <c:v>1.3062024445603342</c:v>
                </c:pt>
                <c:pt idx="12">
                  <c:v>1.2761030949305152</c:v>
                </c:pt>
                <c:pt idx="13">
                  <c:v>1.2719756488510239</c:v>
                </c:pt>
                <c:pt idx="14">
                  <c:v>1.2635168035510351</c:v>
                </c:pt>
                <c:pt idx="15">
                  <c:v>1.2741167182675346</c:v>
                </c:pt>
                <c:pt idx="16">
                  <c:v>1.2353291400992239</c:v>
                </c:pt>
                <c:pt idx="17">
                  <c:v>1.2179687090973461</c:v>
                </c:pt>
                <c:pt idx="18">
                  <c:v>1.196211428001567</c:v>
                </c:pt>
                <c:pt idx="19">
                  <c:v>1.1541392557077956</c:v>
                </c:pt>
                <c:pt idx="20">
                  <c:v>1.1114987908376008</c:v>
                </c:pt>
                <c:pt idx="21">
                  <c:v>1.0651299045451448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E0-4580-9649-F3B61BDBD304}"/>
            </c:ext>
          </c:extLst>
        </c:ser>
        <c:ser>
          <c:idx val="4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[3]PO!$AQ$4:$BP$4</c:f>
              <c:numCache>
                <c:formatCode>General</c:formatCode>
                <c:ptCount val="26"/>
                <c:pt idx="0">
                  <c:v>0.22</c:v>
                </c:pt>
                <c:pt idx="1">
                  <c:v>0.33</c:v>
                </c:pt>
                <c:pt idx="2">
                  <c:v>0.34</c:v>
                </c:pt>
                <c:pt idx="3">
                  <c:v>0.35</c:v>
                </c:pt>
                <c:pt idx="4">
                  <c:v>0.36</c:v>
                </c:pt>
                <c:pt idx="5">
                  <c:v>0.36</c:v>
                </c:pt>
                <c:pt idx="6">
                  <c:v>0.48</c:v>
                </c:pt>
                <c:pt idx="7">
                  <c:v>0.49</c:v>
                </c:pt>
                <c:pt idx="8">
                  <c:v>0.49</c:v>
                </c:pt>
                <c:pt idx="9">
                  <c:v>0.5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0.61</c:v>
                </c:pt>
                <c:pt idx="15">
                  <c:v>0.67</c:v>
                </c:pt>
                <c:pt idx="16">
                  <c:v>0.69</c:v>
                </c:pt>
                <c:pt idx="17">
                  <c:v>0.71</c:v>
                </c:pt>
                <c:pt idx="18">
                  <c:v>0.72</c:v>
                </c:pt>
                <c:pt idx="19">
                  <c:v>0.77</c:v>
                </c:pt>
                <c:pt idx="20">
                  <c:v>0.79</c:v>
                </c:pt>
                <c:pt idx="21">
                  <c:v>0.81</c:v>
                </c:pt>
                <c:pt idx="22">
                  <c:v>0.84</c:v>
                </c:pt>
                <c:pt idx="23">
                  <c:v>0.89</c:v>
                </c:pt>
                <c:pt idx="24">
                  <c:v>0.91</c:v>
                </c:pt>
                <c:pt idx="25">
                  <c:v>0.91</c:v>
                </c:pt>
              </c:numCache>
            </c:numRef>
          </c:xVal>
          <c:yVal>
            <c:numRef>
              <c:f>[3]PO!$AQ$12:$BP$12</c:f>
              <c:numCache>
                <c:formatCode>General</c:formatCode>
                <c:ptCount val="26"/>
                <c:pt idx="0">
                  <c:v>0.98682958199602777</c:v>
                </c:pt>
                <c:pt idx="1">
                  <c:v>1.0439241104951167</c:v>
                </c:pt>
                <c:pt idx="2">
                  <c:v>1.0493387787977724</c:v>
                </c:pt>
                <c:pt idx="3">
                  <c:v>1.0532820001872369</c:v>
                </c:pt>
                <c:pt idx="4">
                  <c:v>1.0065490536438073</c:v>
                </c:pt>
                <c:pt idx="5">
                  <c:v>1.0677271655658913</c:v>
                </c:pt>
                <c:pt idx="6">
                  <c:v>1.0514596422964562</c:v>
                </c:pt>
                <c:pt idx="7">
                  <c:v>1.0461427197179696</c:v>
                </c:pt>
                <c:pt idx="8">
                  <c:v>1.069427693538973</c:v>
                </c:pt>
                <c:pt idx="9">
                  <c:v>1.0600468239787038</c:v>
                </c:pt>
                <c:pt idx="10">
                  <c:v>1.0106327117375653</c:v>
                </c:pt>
                <c:pt idx="11">
                  <c:v>1.0744456643233473</c:v>
                </c:pt>
                <c:pt idx="12">
                  <c:v>1.0641870343333752</c:v>
                </c:pt>
                <c:pt idx="13">
                  <c:v>1.0606943371189617</c:v>
                </c:pt>
                <c:pt idx="14">
                  <c:v>1.0996343479261099</c:v>
                </c:pt>
                <c:pt idx="15">
                  <c:v>1.026876465783654</c:v>
                </c:pt>
                <c:pt idx="16">
                  <c:v>1.0647487405657299</c:v>
                </c:pt>
                <c:pt idx="17">
                  <c:v>1.0861110721653595</c:v>
                </c:pt>
                <c:pt idx="18">
                  <c:v>1.0604624408575976</c:v>
                </c:pt>
                <c:pt idx="19">
                  <c:v>1.0726856665822719</c:v>
                </c:pt>
                <c:pt idx="20">
                  <c:v>1.0899746987657071</c:v>
                </c:pt>
                <c:pt idx="21">
                  <c:v>1.0747923982588126</c:v>
                </c:pt>
                <c:pt idx="22">
                  <c:v>1.051758611967053</c:v>
                </c:pt>
                <c:pt idx="23">
                  <c:v>1.0437148788296258</c:v>
                </c:pt>
                <c:pt idx="24">
                  <c:v>1.0618321621308304</c:v>
                </c:pt>
                <c:pt idx="25">
                  <c:v>1.0385211169091022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E0-4580-9649-F3B61BDBD30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pattFill prst="dkDnDiag">
                <a:fgClr>
                  <a:schemeClr val="tx1"/>
                </a:fgClr>
                <a:bgClr>
                  <a:schemeClr val="bg1"/>
                </a:bgClr>
              </a:patt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[3]PO!$AQ$27:$BD$27</c:f>
              <c:numCache>
                <c:formatCode>General</c:formatCode>
                <c:ptCount val="14"/>
                <c:pt idx="0">
                  <c:v>0.33</c:v>
                </c:pt>
                <c:pt idx="1">
                  <c:v>0.57999999999999996</c:v>
                </c:pt>
                <c:pt idx="2">
                  <c:v>0.68</c:v>
                </c:pt>
                <c:pt idx="3">
                  <c:v>0.71</c:v>
                </c:pt>
                <c:pt idx="4">
                  <c:v>0.74</c:v>
                </c:pt>
                <c:pt idx="5">
                  <c:v>0.75</c:v>
                </c:pt>
                <c:pt idx="6">
                  <c:v>0.78</c:v>
                </c:pt>
                <c:pt idx="7">
                  <c:v>0.81</c:v>
                </c:pt>
                <c:pt idx="8">
                  <c:v>0.81</c:v>
                </c:pt>
                <c:pt idx="9">
                  <c:v>0.87</c:v>
                </c:pt>
                <c:pt idx="10">
                  <c:v>0.88</c:v>
                </c:pt>
                <c:pt idx="11">
                  <c:v>0.88</c:v>
                </c:pt>
                <c:pt idx="12">
                  <c:v>0.94</c:v>
                </c:pt>
                <c:pt idx="13">
                  <c:v>0.92</c:v>
                </c:pt>
              </c:numCache>
            </c:numRef>
          </c:xVal>
          <c:yVal>
            <c:numRef>
              <c:f>[3]PO!$AQ$28:$BD$28</c:f>
              <c:numCache>
                <c:formatCode>General</c:formatCode>
                <c:ptCount val="14"/>
                <c:pt idx="0">
                  <c:v>0.43035993740219097</c:v>
                </c:pt>
                <c:pt idx="1">
                  <c:v>0.49572649572649563</c:v>
                </c:pt>
                <c:pt idx="2">
                  <c:v>0.4794134235758602</c:v>
                </c:pt>
                <c:pt idx="3">
                  <c:v>0.50569800569800571</c:v>
                </c:pt>
                <c:pt idx="4">
                  <c:v>0.4882554763789918</c:v>
                </c:pt>
                <c:pt idx="5">
                  <c:v>0.48337200309358086</c:v>
                </c:pt>
                <c:pt idx="6">
                  <c:v>0.4857997010463378</c:v>
                </c:pt>
                <c:pt idx="7">
                  <c:v>0.45546558704453438</c:v>
                </c:pt>
                <c:pt idx="8">
                  <c:v>0.47974413646055436</c:v>
                </c:pt>
                <c:pt idx="9">
                  <c:v>0.46925566343042069</c:v>
                </c:pt>
                <c:pt idx="10">
                  <c:v>0.43807248108323377</c:v>
                </c:pt>
                <c:pt idx="11">
                  <c:v>0.47836486192650568</c:v>
                </c:pt>
                <c:pt idx="12">
                  <c:v>0.43807248108323377</c:v>
                </c:pt>
                <c:pt idx="13">
                  <c:v>0.47836486192650568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E0-4580-9649-F3B61BDBD30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[4]outmF!$QV$28:$QV$48</c:f>
              <c:numCache>
                <c:formatCode>General</c:formatCode>
                <c:ptCount val="21"/>
                <c:pt idx="0">
                  <c:v>0.15000000000000002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0.39999999999999997</c:v>
                </c:pt>
                <c:pt idx="6">
                  <c:v>0.44999999999999996</c:v>
                </c:pt>
                <c:pt idx="7">
                  <c:v>0.49999999999999994</c:v>
                </c:pt>
                <c:pt idx="8">
                  <c:v>0.54999999999999993</c:v>
                </c:pt>
                <c:pt idx="9">
                  <c:v>0.6</c:v>
                </c:pt>
                <c:pt idx="10">
                  <c:v>0.65</c:v>
                </c:pt>
                <c:pt idx="11">
                  <c:v>0.70000000000000007</c:v>
                </c:pt>
                <c:pt idx="12">
                  <c:v>0.75000000000000011</c:v>
                </c:pt>
                <c:pt idx="13">
                  <c:v>0.80000000000000016</c:v>
                </c:pt>
                <c:pt idx="14">
                  <c:v>0.8500000000000002</c:v>
                </c:pt>
                <c:pt idx="15">
                  <c:v>0.90000000000000024</c:v>
                </c:pt>
                <c:pt idx="16">
                  <c:v>0.95000000000000029</c:v>
                </c:pt>
                <c:pt idx="17">
                  <c:v>1.0000000000000002</c:v>
                </c:pt>
                <c:pt idx="18">
                  <c:v>1.0500000000000003</c:v>
                </c:pt>
                <c:pt idx="19">
                  <c:v>1.1000000000000003</c:v>
                </c:pt>
                <c:pt idx="20">
                  <c:v>1.1500000000000004</c:v>
                </c:pt>
              </c:numCache>
            </c:numRef>
          </c:xVal>
          <c:yVal>
            <c:numRef>
              <c:f>[4]outmF!$RT$28:$RT$48</c:f>
              <c:numCache>
                <c:formatCode>General</c:formatCode>
                <c:ptCount val="21"/>
                <c:pt idx="0">
                  <c:v>1.1718709425733944</c:v>
                </c:pt>
                <c:pt idx="1">
                  <c:v>1.1473662066259813</c:v>
                </c:pt>
                <c:pt idx="2">
                  <c:v>1.0871027741108241</c:v>
                </c:pt>
                <c:pt idx="3">
                  <c:v>1.0871893696086161</c:v>
                </c:pt>
                <c:pt idx="4">
                  <c:v>1.0552274115448375</c:v>
                </c:pt>
                <c:pt idx="5">
                  <c:v>0.99863995799340599</c:v>
                </c:pt>
                <c:pt idx="6">
                  <c:v>1.0267977364791587</c:v>
                </c:pt>
                <c:pt idx="7">
                  <c:v>0.97760705844003071</c:v>
                </c:pt>
                <c:pt idx="8">
                  <c:v>0.92139498464916303</c:v>
                </c:pt>
                <c:pt idx="9">
                  <c:v>0.94170532808559504</c:v>
                </c:pt>
                <c:pt idx="10">
                  <c:v>0.86459734857777892</c:v>
                </c:pt>
                <c:pt idx="11">
                  <c:v>0.82192011619047922</c:v>
                </c:pt>
                <c:pt idx="12">
                  <c:v>0.81045918190888722</c:v>
                </c:pt>
                <c:pt idx="13">
                  <c:v>0.78486232469779571</c:v>
                </c:pt>
                <c:pt idx="14">
                  <c:v>0.75596680396894267</c:v>
                </c:pt>
                <c:pt idx="15">
                  <c:v>0.79683451607335254</c:v>
                </c:pt>
                <c:pt idx="16">
                  <c:v>0.75728221994124567</c:v>
                </c:pt>
                <c:pt idx="17">
                  <c:v>0.73269618417014715</c:v>
                </c:pt>
                <c:pt idx="18">
                  <c:v>0.67355269883757762</c:v>
                </c:pt>
                <c:pt idx="19">
                  <c:v>0.6180144283893324</c:v>
                </c:pt>
                <c:pt idx="20">
                  <c:v>0.57121641748960106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CE0-4580-9649-F3B61BDBD30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2">
                    <a:lumMod val="75000"/>
                    <a:lumOff val="25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[3]PO!$B$179:$B$200</c:f>
              <c:numCache>
                <c:formatCode>General</c:formatCode>
                <c:ptCount val="22"/>
                <c:pt idx="0">
                  <c:v>0.15000000000000002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0.39999999999999997</c:v>
                </c:pt>
                <c:pt idx="6">
                  <c:v>0.44999999999999996</c:v>
                </c:pt>
                <c:pt idx="7">
                  <c:v>0.49999999999999994</c:v>
                </c:pt>
                <c:pt idx="8">
                  <c:v>0.54999999999999993</c:v>
                </c:pt>
                <c:pt idx="9">
                  <c:v>0.6</c:v>
                </c:pt>
                <c:pt idx="10">
                  <c:v>0.65</c:v>
                </c:pt>
                <c:pt idx="11">
                  <c:v>0.70000000000000007</c:v>
                </c:pt>
                <c:pt idx="12">
                  <c:v>0.75000000000000011</c:v>
                </c:pt>
                <c:pt idx="13">
                  <c:v>0.80000000000000016</c:v>
                </c:pt>
                <c:pt idx="14">
                  <c:v>0.8500000000000002</c:v>
                </c:pt>
                <c:pt idx="15">
                  <c:v>0.90000000000000024</c:v>
                </c:pt>
                <c:pt idx="16">
                  <c:v>0.95000000000000029</c:v>
                </c:pt>
                <c:pt idx="17">
                  <c:v>1.0000000000000002</c:v>
                </c:pt>
                <c:pt idx="18">
                  <c:v>1.0500000000000003</c:v>
                </c:pt>
                <c:pt idx="19">
                  <c:v>1.1000000000000003</c:v>
                </c:pt>
                <c:pt idx="20">
                  <c:v>1.1500000000000004</c:v>
                </c:pt>
                <c:pt idx="21">
                  <c:v>1.2000000000000004</c:v>
                </c:pt>
              </c:numCache>
            </c:numRef>
          </c:xVal>
          <c:yVal>
            <c:numRef>
              <c:f>[3]PO!$Z$179:$Z$200</c:f>
              <c:numCache>
                <c:formatCode>General</c:formatCode>
                <c:ptCount val="22"/>
                <c:pt idx="0">
                  <c:v>1.1718709425733944</c:v>
                </c:pt>
                <c:pt idx="1">
                  <c:v>1.1473662066259813</c:v>
                </c:pt>
                <c:pt idx="2">
                  <c:v>1.0871027741108241</c:v>
                </c:pt>
                <c:pt idx="3">
                  <c:v>1.0871893696086161</c:v>
                </c:pt>
                <c:pt idx="4">
                  <c:v>1.0552274115448375</c:v>
                </c:pt>
                <c:pt idx="5">
                  <c:v>0.99863995799340599</c:v>
                </c:pt>
                <c:pt idx="6">
                  <c:v>1.0267977364791587</c:v>
                </c:pt>
                <c:pt idx="7">
                  <c:v>0.97760705844003071</c:v>
                </c:pt>
                <c:pt idx="8">
                  <c:v>0.92139498464916303</c:v>
                </c:pt>
                <c:pt idx="9">
                  <c:v>0.94170532808559504</c:v>
                </c:pt>
                <c:pt idx="10">
                  <c:v>0.86459734857777892</c:v>
                </c:pt>
                <c:pt idx="11">
                  <c:v>0.82192011619047922</c:v>
                </c:pt>
                <c:pt idx="12">
                  <c:v>0.81045918190888722</c:v>
                </c:pt>
                <c:pt idx="13">
                  <c:v>0.78486232469779571</c:v>
                </c:pt>
                <c:pt idx="14">
                  <c:v>0.75596680396894267</c:v>
                </c:pt>
                <c:pt idx="15">
                  <c:v>0.79683451607335254</c:v>
                </c:pt>
                <c:pt idx="16">
                  <c:v>0.75728221994124567</c:v>
                </c:pt>
                <c:pt idx="17">
                  <c:v>0.73269618417014715</c:v>
                </c:pt>
                <c:pt idx="18">
                  <c:v>0.67355269883757762</c:v>
                </c:pt>
                <c:pt idx="19">
                  <c:v>0.6180144283893324</c:v>
                </c:pt>
                <c:pt idx="20">
                  <c:v>0.57121641748960106</c:v>
                </c:pt>
                <c:pt idx="21">
                  <c:v>0.27126198623121855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CE0-4580-9649-F3B61BDB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03744"/>
        <c:axId val="1353219104"/>
      </c:scatterChart>
      <c:valAx>
        <c:axId val="1353203744"/>
        <c:scaling>
          <c:orientation val="minMax"/>
          <c:max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growth rate (h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19104"/>
        <c:crosses val="autoZero"/>
        <c:crossBetween val="midCat"/>
        <c:minorUnit val="0.1"/>
      </c:valAx>
      <c:valAx>
        <c:axId val="1353219104"/>
        <c:scaling>
          <c:orientation val="minMax"/>
          <c:max val="1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P/O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03744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[3]qATP!$B$6:$B$27</c:f>
              <c:numCache>
                <c:formatCode>General</c:formatCode>
                <c:ptCount val="22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</c:numCache>
            </c:numRef>
          </c:xVal>
          <c:yVal>
            <c:numRef>
              <c:f>[3]qATP!$I$6:$I$27</c:f>
              <c:numCache>
                <c:formatCode>General</c:formatCode>
                <c:ptCount val="22"/>
                <c:pt idx="0">
                  <c:v>18.011147729580554</c:v>
                </c:pt>
                <c:pt idx="1">
                  <c:v>20.120552760884042</c:v>
                </c:pt>
                <c:pt idx="2">
                  <c:v>22.449600314636683</c:v>
                </c:pt>
                <c:pt idx="3">
                  <c:v>25.794124593792713</c:v>
                </c:pt>
                <c:pt idx="4">
                  <c:v>28.808305224557628</c:v>
                </c:pt>
                <c:pt idx="5">
                  <c:v>31.731866007696247</c:v>
                </c:pt>
                <c:pt idx="6">
                  <c:v>32.552910939369681</c:v>
                </c:pt>
                <c:pt idx="7">
                  <c:v>32.943947403914109</c:v>
                </c:pt>
                <c:pt idx="8">
                  <c:v>32.636319865612315</c:v>
                </c:pt>
                <c:pt idx="9">
                  <c:v>32.051744819232788</c:v>
                </c:pt>
                <c:pt idx="10">
                  <c:v>32.425657172540781</c:v>
                </c:pt>
                <c:pt idx="11">
                  <c:v>32.66503997950845</c:v>
                </c:pt>
                <c:pt idx="12">
                  <c:v>32.644384245983922</c:v>
                </c:pt>
                <c:pt idx="13">
                  <c:v>34.20225534262299</c:v>
                </c:pt>
                <c:pt idx="14">
                  <c:v>32.155436828979958</c:v>
                </c:pt>
                <c:pt idx="15">
                  <c:v>33.625351364566555</c:v>
                </c:pt>
                <c:pt idx="16">
                  <c:v>33.410377088467385</c:v>
                </c:pt>
                <c:pt idx="17">
                  <c:v>36.974147100961375</c:v>
                </c:pt>
                <c:pt idx="18">
                  <c:v>35.415743270190333</c:v>
                </c:pt>
                <c:pt idx="19">
                  <c:v>31.451924828227618</c:v>
                </c:pt>
                <c:pt idx="20">
                  <c:v>26.552330583823768</c:v>
                </c:pt>
                <c:pt idx="21">
                  <c:v>22.371638306235791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0-4764-B711-1F6FCF492BA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[3]qATP!$B$31:$B$52</c:f>
              <c:numCache>
                <c:formatCode>General</c:formatCode>
                <c:ptCount val="22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</c:numCache>
            </c:numRef>
          </c:xVal>
          <c:yVal>
            <c:numRef>
              <c:f>[3]qATP!$I$31:$I$52</c:f>
              <c:numCache>
                <c:formatCode>General</c:formatCode>
                <c:ptCount val="22"/>
                <c:pt idx="0">
                  <c:v>18.156181636001953</c:v>
                </c:pt>
                <c:pt idx="1">
                  <c:v>20.45279169848623</c:v>
                </c:pt>
                <c:pt idx="2">
                  <c:v>23.073444683745429</c:v>
                </c:pt>
                <c:pt idx="3">
                  <c:v>25.702041664715367</c:v>
                </c:pt>
                <c:pt idx="4">
                  <c:v>27.978915271455477</c:v>
                </c:pt>
                <c:pt idx="5">
                  <c:v>31.963243435528362</c:v>
                </c:pt>
                <c:pt idx="6">
                  <c:v>34.585155600034071</c:v>
                </c:pt>
                <c:pt idx="7">
                  <c:v>35.736983441149398</c:v>
                </c:pt>
                <c:pt idx="8">
                  <c:v>35.121439667666337</c:v>
                </c:pt>
                <c:pt idx="9">
                  <c:v>35.056329438179759</c:v>
                </c:pt>
                <c:pt idx="10">
                  <c:v>34.373867799263046</c:v>
                </c:pt>
                <c:pt idx="11">
                  <c:v>34.714324678605308</c:v>
                </c:pt>
                <c:pt idx="12">
                  <c:v>34.908221251076355</c:v>
                </c:pt>
                <c:pt idx="13">
                  <c:v>36.679206436530237</c:v>
                </c:pt>
                <c:pt idx="14">
                  <c:v>35.046243479228217</c:v>
                </c:pt>
                <c:pt idx="15">
                  <c:v>35.124355870532554</c:v>
                </c:pt>
                <c:pt idx="16">
                  <c:v>35.952834727945628</c:v>
                </c:pt>
                <c:pt idx="17">
                  <c:v>37.424737713426453</c:v>
                </c:pt>
                <c:pt idx="18">
                  <c:v>40.468907453365006</c:v>
                </c:pt>
                <c:pt idx="19">
                  <c:v>41.674469475200276</c:v>
                </c:pt>
                <c:pt idx="20">
                  <c:v>37.435963635451664</c:v>
                </c:pt>
                <c:pt idx="21">
                  <c:v>31.450322981804245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0-4764-B711-1F6FCF492BA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[3]qATP!$B$56:$B$77</c:f>
              <c:numCache>
                <c:formatCode>General</c:formatCode>
                <c:ptCount val="22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</c:numCache>
            </c:numRef>
          </c:xVal>
          <c:yVal>
            <c:numRef>
              <c:f>[3]qATP!$I$56:$I$77</c:f>
              <c:numCache>
                <c:formatCode>General</c:formatCode>
                <c:ptCount val="22"/>
                <c:pt idx="0">
                  <c:v>18.110843409267176</c:v>
                </c:pt>
                <c:pt idx="1">
                  <c:v>20.295758665460216</c:v>
                </c:pt>
                <c:pt idx="2">
                  <c:v>23.131859600016433</c:v>
                </c:pt>
                <c:pt idx="3">
                  <c:v>25.421515040363751</c:v>
                </c:pt>
                <c:pt idx="4">
                  <c:v>28.355666400487717</c:v>
                </c:pt>
                <c:pt idx="5">
                  <c:v>30.206799572598648</c:v>
                </c:pt>
                <c:pt idx="6">
                  <c:v>30.198094526976679</c:v>
                </c:pt>
                <c:pt idx="7">
                  <c:v>30.315399595749629</c:v>
                </c:pt>
                <c:pt idx="8">
                  <c:v>30.615243546680027</c:v>
                </c:pt>
                <c:pt idx="9">
                  <c:v>29.890451196819445</c:v>
                </c:pt>
                <c:pt idx="10">
                  <c:v>30.005194108088471</c:v>
                </c:pt>
                <c:pt idx="11">
                  <c:v>29.762092016375572</c:v>
                </c:pt>
                <c:pt idx="12">
                  <c:v>30.347503407768986</c:v>
                </c:pt>
                <c:pt idx="13">
                  <c:v>32.004085033863483</c:v>
                </c:pt>
                <c:pt idx="14">
                  <c:v>29.9972719977387</c:v>
                </c:pt>
                <c:pt idx="15">
                  <c:v>32.333168659898099</c:v>
                </c:pt>
                <c:pt idx="16">
                  <c:v>30.346083796647768</c:v>
                </c:pt>
                <c:pt idx="17">
                  <c:v>29.730026655499326</c:v>
                </c:pt>
                <c:pt idx="18">
                  <c:v>24.385973428848882</c:v>
                </c:pt>
                <c:pt idx="19">
                  <c:v>19.462400324253188</c:v>
                </c:pt>
                <c:pt idx="20">
                  <c:v>17.052001295601894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D0-4764-B711-1F6FCF492BA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[3]qATP!$B$81:$B$102</c:f>
              <c:numCache>
                <c:formatCode>General</c:formatCode>
                <c:ptCount val="22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</c:numCache>
            </c:numRef>
          </c:xVal>
          <c:yVal>
            <c:numRef>
              <c:f>[3]qATP!$I$81:$I$102</c:f>
              <c:numCache>
                <c:formatCode>General</c:formatCode>
                <c:ptCount val="22"/>
                <c:pt idx="0">
                  <c:v>17.958729737263528</c:v>
                </c:pt>
                <c:pt idx="1">
                  <c:v>20.131402540658364</c:v>
                </c:pt>
                <c:pt idx="2">
                  <c:v>22.739651829321051</c:v>
                </c:pt>
                <c:pt idx="3">
                  <c:v>25.836029198689371</c:v>
                </c:pt>
                <c:pt idx="4">
                  <c:v>29.284972906585846</c:v>
                </c:pt>
                <c:pt idx="5">
                  <c:v>31.704516237364651</c:v>
                </c:pt>
                <c:pt idx="6">
                  <c:v>35.618437741734851</c:v>
                </c:pt>
                <c:pt idx="7">
                  <c:v>37.702934551155707</c:v>
                </c:pt>
                <c:pt idx="8">
                  <c:v>38.947872880380935</c:v>
                </c:pt>
                <c:pt idx="9">
                  <c:v>38.712506611325168</c:v>
                </c:pt>
                <c:pt idx="10">
                  <c:v>38.618745188743638</c:v>
                </c:pt>
                <c:pt idx="11">
                  <c:v>38.986816748602024</c:v>
                </c:pt>
                <c:pt idx="12">
                  <c:v>38.904054886146689</c:v>
                </c:pt>
                <c:pt idx="13">
                  <c:v>40.122956414916914</c:v>
                </c:pt>
                <c:pt idx="14">
                  <c:v>38.545071491028423</c:v>
                </c:pt>
                <c:pt idx="15">
                  <c:v>39.403502527866578</c:v>
                </c:pt>
                <c:pt idx="16">
                  <c:v>38.253350463164054</c:v>
                </c:pt>
                <c:pt idx="17">
                  <c:v>41.721203695524345</c:v>
                </c:pt>
                <c:pt idx="18">
                  <c:v>45.009894359006196</c:v>
                </c:pt>
                <c:pt idx="19">
                  <c:v>47.975355024722582</c:v>
                </c:pt>
                <c:pt idx="20">
                  <c:v>50.857489103633682</c:v>
                </c:pt>
                <c:pt idx="21">
                  <c:v>47.914389076300573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D0-4764-B711-1F6FCF492BA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[3]qATP!$B$106:$B$127</c:f>
              <c:numCache>
                <c:formatCode>General</c:formatCode>
                <c:ptCount val="22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</c:numCache>
            </c:numRef>
          </c:xVal>
          <c:yVal>
            <c:numRef>
              <c:f>[3]qATP!$I$106:$I$127</c:f>
              <c:numCache>
                <c:formatCode>General</c:formatCode>
                <c:ptCount val="22"/>
                <c:pt idx="0">
                  <c:v>18.011147729580554</c:v>
                </c:pt>
                <c:pt idx="1">
                  <c:v>19.685752608542479</c:v>
                </c:pt>
                <c:pt idx="2">
                  <c:v>19.468864324456209</c:v>
                </c:pt>
                <c:pt idx="3">
                  <c:v>19.518979206480846</c:v>
                </c:pt>
                <c:pt idx="4">
                  <c:v>19.353181881837912</c:v>
                </c:pt>
                <c:pt idx="5">
                  <c:v>19.40523552062799</c:v>
                </c:pt>
                <c:pt idx="6">
                  <c:v>19.43373448831785</c:v>
                </c:pt>
                <c:pt idx="7">
                  <c:v>19.947705161878716</c:v>
                </c:pt>
                <c:pt idx="8">
                  <c:v>19.85079474367647</c:v>
                </c:pt>
                <c:pt idx="9">
                  <c:v>18.566345756792749</c:v>
                </c:pt>
                <c:pt idx="10">
                  <c:v>13.73015950577666</c:v>
                </c:pt>
                <c:pt idx="11">
                  <c:v>6.8438858249838521</c:v>
                </c:pt>
                <c:pt idx="12">
                  <c:v>2.3554887018116268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D0-4764-B711-1F6FCF492BA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[3]qATP!$B$131:$B$152</c:f>
              <c:numCache>
                <c:formatCode>General</c:formatCode>
                <c:ptCount val="22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</c:numCache>
            </c:numRef>
          </c:xVal>
          <c:yVal>
            <c:numRef>
              <c:f>[3]qATP!$I$131:$I$152</c:f>
              <c:numCache>
                <c:formatCode>General</c:formatCode>
                <c:ptCount val="22"/>
                <c:pt idx="0">
                  <c:v>18.011147729580554</c:v>
                </c:pt>
                <c:pt idx="1">
                  <c:v>20.120552760884042</c:v>
                </c:pt>
                <c:pt idx="2">
                  <c:v>22.449600314636683</c:v>
                </c:pt>
                <c:pt idx="3">
                  <c:v>25.794124593792713</c:v>
                </c:pt>
                <c:pt idx="4">
                  <c:v>28.808305224557628</c:v>
                </c:pt>
                <c:pt idx="5">
                  <c:v>32.149292766125484</c:v>
                </c:pt>
                <c:pt idx="6">
                  <c:v>35.519639246060748</c:v>
                </c:pt>
                <c:pt idx="7">
                  <c:v>39.838716568533989</c:v>
                </c:pt>
                <c:pt idx="8">
                  <c:v>42.737902730601974</c:v>
                </c:pt>
                <c:pt idx="9">
                  <c:v>43.901477238952303</c:v>
                </c:pt>
                <c:pt idx="10">
                  <c:v>44.740172569596091</c:v>
                </c:pt>
                <c:pt idx="11">
                  <c:v>44.810195722415841</c:v>
                </c:pt>
                <c:pt idx="12">
                  <c:v>44.577539500654701</c:v>
                </c:pt>
                <c:pt idx="13">
                  <c:v>45.928689640371068</c:v>
                </c:pt>
                <c:pt idx="14">
                  <c:v>43.663359784657381</c:v>
                </c:pt>
                <c:pt idx="15">
                  <c:v>44.923182695524218</c:v>
                </c:pt>
                <c:pt idx="16">
                  <c:v>44.505776956470953</c:v>
                </c:pt>
                <c:pt idx="17">
                  <c:v>48.621970941465385</c:v>
                </c:pt>
                <c:pt idx="18">
                  <c:v>50.056424032306595</c:v>
                </c:pt>
                <c:pt idx="19">
                  <c:v>53.427655691499588</c:v>
                </c:pt>
                <c:pt idx="20">
                  <c:v>57.99823132460169</c:v>
                </c:pt>
                <c:pt idx="21">
                  <c:v>66.430987339133225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D0-4764-B711-1F6FCF492BA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EF8F85"/>
              </a:solidFill>
              <a:ln w="9525">
                <a:solidFill>
                  <a:srgbClr val="EF8F85"/>
                </a:solidFill>
              </a:ln>
              <a:effectLst/>
            </c:spPr>
          </c:marker>
          <c:xVal>
            <c:numRef>
              <c:f>[3]qATP!$B$156:$B$177</c:f>
              <c:numCache>
                <c:formatCode>General</c:formatCode>
                <c:ptCount val="22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</c:numCache>
            </c:numRef>
          </c:xVal>
          <c:yVal>
            <c:numRef>
              <c:f>[3]qATP!$I$156:$I$177</c:f>
              <c:numCache>
                <c:formatCode>General</c:formatCode>
                <c:ptCount val="22"/>
                <c:pt idx="0">
                  <c:v>17.958729737263528</c:v>
                </c:pt>
                <c:pt idx="1">
                  <c:v>19.739482326615835</c:v>
                </c:pt>
                <c:pt idx="2">
                  <c:v>19.641219730138129</c:v>
                </c:pt>
                <c:pt idx="3">
                  <c:v>19.555054782990865</c:v>
                </c:pt>
                <c:pt idx="4">
                  <c:v>19.637779694250764</c:v>
                </c:pt>
                <c:pt idx="5">
                  <c:v>19.171737587014015</c:v>
                </c:pt>
                <c:pt idx="6">
                  <c:v>19.484149931614333</c:v>
                </c:pt>
                <c:pt idx="7">
                  <c:v>19.264544405878322</c:v>
                </c:pt>
                <c:pt idx="8">
                  <c:v>19.846347628869704</c:v>
                </c:pt>
                <c:pt idx="9">
                  <c:v>18.689404865889735</c:v>
                </c:pt>
                <c:pt idx="10">
                  <c:v>13.707247607009482</c:v>
                </c:pt>
                <c:pt idx="11">
                  <c:v>6.7636808293603803</c:v>
                </c:pt>
                <c:pt idx="12">
                  <c:v>2.409429229746447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D0-4764-B711-1F6FCF492BA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[3]qATP!$B$181:$B$203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[3]qATP!$I$181:$I$203</c:f>
              <c:numCache>
                <c:formatCode>General</c:formatCode>
                <c:ptCount val="23"/>
                <c:pt idx="0">
                  <c:v>17.967879560230351</c:v>
                </c:pt>
                <c:pt idx="1">
                  <c:v>20.03570790760871</c:v>
                </c:pt>
                <c:pt idx="2">
                  <c:v>22.714190680947258</c:v>
                </c:pt>
                <c:pt idx="3">
                  <c:v>25.239708316119195</c:v>
                </c:pt>
                <c:pt idx="4">
                  <c:v>26.095327332538819</c:v>
                </c:pt>
                <c:pt idx="5">
                  <c:v>26.502172385633834</c:v>
                </c:pt>
                <c:pt idx="6">
                  <c:v>25.97972611267959</c:v>
                </c:pt>
                <c:pt idx="7">
                  <c:v>25.948672998319747</c:v>
                </c:pt>
                <c:pt idx="8">
                  <c:v>25.965917112390642</c:v>
                </c:pt>
                <c:pt idx="9">
                  <c:v>26.594394218319472</c:v>
                </c:pt>
                <c:pt idx="10">
                  <c:v>26.446349347073674</c:v>
                </c:pt>
                <c:pt idx="11">
                  <c:v>26.902707796169693</c:v>
                </c:pt>
                <c:pt idx="12">
                  <c:v>28.176616795297868</c:v>
                </c:pt>
                <c:pt idx="13">
                  <c:v>28.510217165788532</c:v>
                </c:pt>
                <c:pt idx="14">
                  <c:v>27.130499988734872</c:v>
                </c:pt>
                <c:pt idx="15">
                  <c:v>25.381102727455588</c:v>
                </c:pt>
                <c:pt idx="16">
                  <c:v>22.074182755971627</c:v>
                </c:pt>
                <c:pt idx="17">
                  <c:v>18.135952742573295</c:v>
                </c:pt>
                <c:pt idx="18">
                  <c:v>14.410810769148267</c:v>
                </c:pt>
                <c:pt idx="19">
                  <c:v>11.0440512696361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D0-4764-B711-1F6FCF49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48048"/>
        <c:axId val="1210748528"/>
      </c:scatterChart>
      <c:valAx>
        <c:axId val="1210748048"/>
        <c:scaling>
          <c:orientation val="minMax"/>
          <c:max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growth rate (</a:t>
                </a: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h</a:t>
                </a:r>
                <a:r>
                  <a:rPr lang="en-US" sz="1400" b="0" i="0" u="none" strike="noStrike" kern="12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</a:rPr>
                  <a:t>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48528"/>
        <c:crosses val="autoZero"/>
        <c:crossBetween val="midCat"/>
        <c:minorUnit val="0.1"/>
      </c:valAx>
      <c:valAx>
        <c:axId val="121074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</a:rPr>
                  <a:t>q</a:t>
                </a:r>
                <a:r>
                  <a:rPr lang="en-US" sz="1400" b="1" i="0" u="none" strike="noStrike" kern="1200" baseline="-25000">
                    <a:solidFill>
                      <a:sysClr val="windowText" lastClr="000000"/>
                    </a:solidFill>
                  </a:rPr>
                  <a:t>ATP</a:t>
                </a: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</a:rPr>
                  <a:t> (mmol ATP (g cdw h)</a:t>
                </a:r>
                <a:r>
                  <a:rPr lang="en-US" sz="1400" b="1" i="0" u="none" strike="noStrike" kern="1200" baseline="30000">
                    <a:solidFill>
                      <a:sysClr val="windowText" lastClr="000000"/>
                    </a:solidFill>
                  </a:rPr>
                  <a:t>-1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48048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'MG1655'!$G$151:$G$165</c:f>
                <c:numCache>
                  <c:formatCode>General</c:formatCode>
                  <c:ptCount val="15"/>
                </c:numCache>
              </c:numRef>
            </c:plus>
            <c:minus>
              <c:numRef>
                <c:f>'MG1655'!$G$151:$G$165</c:f>
                <c:numCache>
                  <c:formatCode>General</c:formatCode>
                  <c:ptCount val="15"/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'MG1655'!$D$151:$D$165</c:f>
              <c:numCache>
                <c:formatCode>General</c:formatCode>
                <c:ptCount val="15"/>
              </c:numCache>
            </c:numRef>
          </c:xVal>
          <c:yVal>
            <c:numRef>
              <c:f>'MG1655'!$F$151:$F$165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B-4FAF-BFF9-634AB205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26944"/>
        <c:axId val="308998544"/>
      </c:scatterChart>
      <c:valAx>
        <c:axId val="80472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specific growth rate (h</a:t>
                </a:r>
                <a:r>
                  <a:rPr lang="en-US" sz="1600" baseline="30000"/>
                  <a:t>-1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0.3736366492920779"/>
              <c:y val="0.91177074337111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98544"/>
        <c:crosses val="autoZero"/>
        <c:crossBetween val="midCat"/>
        <c:minorUnit val="0.1"/>
      </c:valAx>
      <c:valAx>
        <c:axId val="30899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q</a:t>
                </a:r>
                <a:r>
                  <a:rPr lang="en-US" sz="1600" baseline="-25000"/>
                  <a:t>ATP</a:t>
                </a:r>
                <a:r>
                  <a:rPr lang="en-US" sz="1600"/>
                  <a:t> </a:t>
                </a:r>
                <a:r>
                  <a:rPr lang="en-US" sz="1600" baseline="0"/>
                  <a:t>(mmol ATP (gcdw h)</a:t>
                </a:r>
                <a:r>
                  <a:rPr lang="en-US" sz="1600" baseline="30000"/>
                  <a:t>-1</a:t>
                </a:r>
                <a:r>
                  <a:rPr lang="en-US" sz="1600" baseline="0"/>
                  <a:t>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737089201877934E-2"/>
              <c:y val="0.1411831831118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26944"/>
        <c:crosses val="autoZero"/>
        <c:crossBetween val="midCat"/>
        <c:majorUnit val="10"/>
        <c:minorUnit val="5"/>
      </c:valAx>
      <c:spPr>
        <a:noFill/>
        <a:ln w="34925">
          <a:solidFill>
            <a:schemeClr val="accent1">
              <a:lumMod val="50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 vs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'MG1655'!$AI$98:$AI$111</c:f>
              <c:numCache>
                <c:formatCode>General</c:formatCode>
                <c:ptCount val="14"/>
                <c:pt idx="0">
                  <c:v>0.87894972846821962</c:v>
                </c:pt>
              </c:numCache>
            </c:numRef>
          </c:xVal>
          <c:yVal>
            <c:numRef>
              <c:f>'MG1655'!$AK$98:$AK$111</c:f>
              <c:numCache>
                <c:formatCode>General</c:formatCode>
                <c:ptCount val="14"/>
                <c:pt idx="0">
                  <c:v>0.86186286195559381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E-4A16-BD42-6565FE4C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47071"/>
        <c:axId val="466065311"/>
      </c:scatterChart>
      <c:valAx>
        <c:axId val="46604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65311"/>
        <c:crosses val="autoZero"/>
        <c:crossBetween val="midCat"/>
      </c:valAx>
      <c:valAx>
        <c:axId val="4660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4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qATP vs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'MG1655'!$AI$98:$AI$111</c:f>
              <c:numCache>
                <c:formatCode>General</c:formatCode>
                <c:ptCount val="14"/>
                <c:pt idx="0">
                  <c:v>0.87894972846821962</c:v>
                </c:pt>
              </c:numCache>
            </c:numRef>
          </c:xVal>
          <c:yVal>
            <c:numRef>
              <c:f>'MG1655'!$AL$98:$AL$111</c:f>
              <c:numCache>
                <c:formatCode>General</c:formatCode>
                <c:ptCount val="14"/>
                <c:pt idx="0">
                  <c:v>0.87040214301874763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F-443D-B18E-1151AB4A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48991"/>
        <c:axId val="466049471"/>
      </c:scatterChart>
      <c:valAx>
        <c:axId val="46604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49471"/>
        <c:crosses val="autoZero"/>
        <c:crossBetween val="midCat"/>
      </c:valAx>
      <c:valAx>
        <c:axId val="4660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qATP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4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[1]error!$RT$102:$RT$124</c:f>
                <c:numCache>
                  <c:formatCode>General</c:formatCode>
                  <c:ptCount val="23"/>
                  <c:pt idx="0">
                    <c:v>0.87467231446274529</c:v>
                  </c:pt>
                  <c:pt idx="1">
                    <c:v>0.96196878816106257</c:v>
                  </c:pt>
                  <c:pt idx="2">
                    <c:v>1.223086955271615</c:v>
                  </c:pt>
                  <c:pt idx="3">
                    <c:v>1.6711625148894567</c:v>
                  </c:pt>
                  <c:pt idx="4">
                    <c:v>2.3922950449627076</c:v>
                  </c:pt>
                  <c:pt idx="5">
                    <c:v>2.3717125823569938</c:v>
                  </c:pt>
                  <c:pt idx="6">
                    <c:v>2.5649939170459732</c:v>
                  </c:pt>
                  <c:pt idx="7">
                    <c:v>2.7073501163658338</c:v>
                  </c:pt>
                  <c:pt idx="8">
                    <c:v>2.9831669218307351</c:v>
                  </c:pt>
                  <c:pt idx="9">
                    <c:v>3.0613027280607001</c:v>
                  </c:pt>
                  <c:pt idx="10">
                    <c:v>2.9501423078747337</c:v>
                  </c:pt>
                  <c:pt idx="11">
                    <c:v>3.1941446989303039</c:v>
                  </c:pt>
                  <c:pt idx="12">
                    <c:v>3.6150472017348263</c:v>
                  </c:pt>
                  <c:pt idx="13">
                    <c:v>3.6924910844389078</c:v>
                  </c:pt>
                  <c:pt idx="14">
                    <c:v>3.9556281826142685</c:v>
                  </c:pt>
                  <c:pt idx="15">
                    <c:v>3.7861474648911027</c:v>
                  </c:pt>
                  <c:pt idx="16">
                    <c:v>3.6153342357091867</c:v>
                  </c:pt>
                  <c:pt idx="17">
                    <c:v>3.5945775187295057</c:v>
                  </c:pt>
                  <c:pt idx="18">
                    <c:v>3.8685330930446811</c:v>
                  </c:pt>
                  <c:pt idx="19">
                    <c:v>3.5740661298178882</c:v>
                  </c:pt>
                  <c:pt idx="20">
                    <c:v>4.047969628925582</c:v>
                  </c:pt>
                  <c:pt idx="21">
                    <c:v>3.3762122660064628</c:v>
                  </c:pt>
                  <c:pt idx="22">
                    <c:v>3.6104426327499191</c:v>
                  </c:pt>
                </c:numCache>
              </c:numRef>
            </c:plus>
            <c:minus>
              <c:numRef>
                <c:f>[1]error!$RT$102:$RT$124</c:f>
                <c:numCache>
                  <c:formatCode>General</c:formatCode>
                  <c:ptCount val="23"/>
                  <c:pt idx="0">
                    <c:v>0.87467231446274529</c:v>
                  </c:pt>
                  <c:pt idx="1">
                    <c:v>0.96196878816106257</c:v>
                  </c:pt>
                  <c:pt idx="2">
                    <c:v>1.223086955271615</c:v>
                  </c:pt>
                  <c:pt idx="3">
                    <c:v>1.6711625148894567</c:v>
                  </c:pt>
                  <c:pt idx="4">
                    <c:v>2.3922950449627076</c:v>
                  </c:pt>
                  <c:pt idx="5">
                    <c:v>2.3717125823569938</c:v>
                  </c:pt>
                  <c:pt idx="6">
                    <c:v>2.5649939170459732</c:v>
                  </c:pt>
                  <c:pt idx="7">
                    <c:v>2.7073501163658338</c:v>
                  </c:pt>
                  <c:pt idx="8">
                    <c:v>2.9831669218307351</c:v>
                  </c:pt>
                  <c:pt idx="9">
                    <c:v>3.0613027280607001</c:v>
                  </c:pt>
                  <c:pt idx="10">
                    <c:v>2.9501423078747337</c:v>
                  </c:pt>
                  <c:pt idx="11">
                    <c:v>3.1941446989303039</c:v>
                  </c:pt>
                  <c:pt idx="12">
                    <c:v>3.6150472017348263</c:v>
                  </c:pt>
                  <c:pt idx="13">
                    <c:v>3.6924910844389078</c:v>
                  </c:pt>
                  <c:pt idx="14">
                    <c:v>3.9556281826142685</c:v>
                  </c:pt>
                  <c:pt idx="15">
                    <c:v>3.7861474648911027</c:v>
                  </c:pt>
                  <c:pt idx="16">
                    <c:v>3.6153342357091867</c:v>
                  </c:pt>
                  <c:pt idx="17">
                    <c:v>3.5945775187295057</c:v>
                  </c:pt>
                  <c:pt idx="18">
                    <c:v>3.8685330930446811</c:v>
                  </c:pt>
                  <c:pt idx="19">
                    <c:v>3.5740661298178882</c:v>
                  </c:pt>
                  <c:pt idx="20">
                    <c:v>4.047969628925582</c:v>
                  </c:pt>
                  <c:pt idx="21">
                    <c:v>3.3762122660064628</c:v>
                  </c:pt>
                  <c:pt idx="22">
                    <c:v>3.6104426327499191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[1]MGoutput!$QV$102:$QV$124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0.33299999999999996</c:v>
                </c:pt>
                <c:pt idx="6">
                  <c:v>0.36599999999999999</c:v>
                </c:pt>
                <c:pt idx="7">
                  <c:v>0.4</c:v>
                </c:pt>
                <c:pt idx="8">
                  <c:v>0.43300000000000005</c:v>
                </c:pt>
                <c:pt idx="9">
                  <c:v>0.46600000000000008</c:v>
                </c:pt>
                <c:pt idx="10">
                  <c:v>0.5</c:v>
                </c:pt>
                <c:pt idx="11">
                  <c:v>0.53300000000000003</c:v>
                </c:pt>
                <c:pt idx="12">
                  <c:v>0.56600000000000006</c:v>
                </c:pt>
                <c:pt idx="13">
                  <c:v>0.6</c:v>
                </c:pt>
                <c:pt idx="14">
                  <c:v>0.63300000000000001</c:v>
                </c:pt>
                <c:pt idx="15">
                  <c:v>0.66600000000000004</c:v>
                </c:pt>
                <c:pt idx="16">
                  <c:v>0.7</c:v>
                </c:pt>
                <c:pt idx="17">
                  <c:v>0.73299999999999998</c:v>
                </c:pt>
                <c:pt idx="18">
                  <c:v>0.76600000000000001</c:v>
                </c:pt>
                <c:pt idx="19">
                  <c:v>0.8</c:v>
                </c:pt>
                <c:pt idx="20">
                  <c:v>0.83300000000000007</c:v>
                </c:pt>
                <c:pt idx="21">
                  <c:v>0.8660000000000001</c:v>
                </c:pt>
                <c:pt idx="22">
                  <c:v>0.9</c:v>
                </c:pt>
              </c:numCache>
            </c:numRef>
          </c:xVal>
          <c:yVal>
            <c:numRef>
              <c:f>[1]MGoutput!$RT$102:$RT$124</c:f>
              <c:numCache>
                <c:formatCode>General</c:formatCode>
                <c:ptCount val="23"/>
                <c:pt idx="0">
                  <c:v>15.751073632742898</c:v>
                </c:pt>
                <c:pt idx="1">
                  <c:v>18.701286535788491</c:v>
                </c:pt>
                <c:pt idx="2">
                  <c:v>21.58850607316424</c:v>
                </c:pt>
                <c:pt idx="3">
                  <c:v>24.372985133236309</c:v>
                </c:pt>
                <c:pt idx="4">
                  <c:v>26.929207881889077</c:v>
                </c:pt>
                <c:pt idx="5">
                  <c:v>28.728960683302816</c:v>
                </c:pt>
                <c:pt idx="6">
                  <c:v>29.843962438230157</c:v>
                </c:pt>
                <c:pt idx="7">
                  <c:v>30.103177841655629</c:v>
                </c:pt>
                <c:pt idx="8">
                  <c:v>31.180821730088486</c:v>
                </c:pt>
                <c:pt idx="9">
                  <c:v>31.769754109665094</c:v>
                </c:pt>
                <c:pt idx="10">
                  <c:v>32.630964780437104</c:v>
                </c:pt>
                <c:pt idx="11">
                  <c:v>33.199419958085215</c:v>
                </c:pt>
                <c:pt idx="12">
                  <c:v>34.302765237482269</c:v>
                </c:pt>
                <c:pt idx="13">
                  <c:v>35.039589841083355</c:v>
                </c:pt>
                <c:pt idx="14">
                  <c:v>35.617714444139779</c:v>
                </c:pt>
                <c:pt idx="15">
                  <c:v>36.658098711168115</c:v>
                </c:pt>
                <c:pt idx="16">
                  <c:v>36.709177826752352</c:v>
                </c:pt>
                <c:pt idx="17">
                  <c:v>37.106619879804668</c:v>
                </c:pt>
                <c:pt idx="18">
                  <c:v>36.597892736400397</c:v>
                </c:pt>
                <c:pt idx="19">
                  <c:v>37.192026728661155</c:v>
                </c:pt>
                <c:pt idx="20">
                  <c:v>37.979380220486895</c:v>
                </c:pt>
                <c:pt idx="21">
                  <c:v>37.824418767346636</c:v>
                </c:pt>
                <c:pt idx="22">
                  <c:v>37.492031868142831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B5-AA76-D59E5F98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22831"/>
        <c:axId val="871909871"/>
      </c:scatterChart>
      <c:valAx>
        <c:axId val="87192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growth rate (h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09871"/>
        <c:crosses val="autoZero"/>
        <c:crossBetween val="midCat"/>
      </c:valAx>
      <c:valAx>
        <c:axId val="871909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qATP (mmol ATP (g cdw h)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22831"/>
        <c:crosses val="autoZero"/>
        <c:crossBetween val="midCat"/>
        <c:majorUnit val="1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[1]error!$QW$102:$QW$124</c:f>
                <c:numCache>
                  <c:formatCode>General</c:formatCode>
                  <c:ptCount val="23"/>
                  <c:pt idx="0">
                    <c:v>0.8469483819267849</c:v>
                  </c:pt>
                  <c:pt idx="1">
                    <c:v>1.2033652368325432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[1]error!$QW$102:$QW$124</c:f>
                <c:numCache>
                  <c:formatCode>General</c:formatCode>
                  <c:ptCount val="23"/>
                  <c:pt idx="0">
                    <c:v>0.8469483819267849</c:v>
                  </c:pt>
                  <c:pt idx="1">
                    <c:v>1.2033652368325432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[1]MGoutput!$QV$102:$QV$124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0.33299999999999996</c:v>
                </c:pt>
                <c:pt idx="6">
                  <c:v>0.36599999999999999</c:v>
                </c:pt>
                <c:pt idx="7">
                  <c:v>0.4</c:v>
                </c:pt>
                <c:pt idx="8">
                  <c:v>0.43300000000000005</c:v>
                </c:pt>
                <c:pt idx="9">
                  <c:v>0.46600000000000008</c:v>
                </c:pt>
                <c:pt idx="10">
                  <c:v>0.5</c:v>
                </c:pt>
                <c:pt idx="11">
                  <c:v>0.53300000000000003</c:v>
                </c:pt>
                <c:pt idx="12">
                  <c:v>0.56600000000000006</c:v>
                </c:pt>
                <c:pt idx="13">
                  <c:v>0.6</c:v>
                </c:pt>
                <c:pt idx="14">
                  <c:v>0.63300000000000001</c:v>
                </c:pt>
                <c:pt idx="15">
                  <c:v>0.66600000000000004</c:v>
                </c:pt>
                <c:pt idx="16">
                  <c:v>0.7</c:v>
                </c:pt>
                <c:pt idx="17">
                  <c:v>0.73299999999999998</c:v>
                </c:pt>
                <c:pt idx="18">
                  <c:v>0.76600000000000001</c:v>
                </c:pt>
                <c:pt idx="19">
                  <c:v>0.8</c:v>
                </c:pt>
                <c:pt idx="20">
                  <c:v>0.83300000000000007</c:v>
                </c:pt>
                <c:pt idx="21">
                  <c:v>0.8660000000000001</c:v>
                </c:pt>
                <c:pt idx="22">
                  <c:v>0.9</c:v>
                </c:pt>
              </c:numCache>
            </c:numRef>
          </c:xVal>
          <c:yVal>
            <c:numRef>
              <c:f>[1]MGoutput!$QW$102:$QW$124</c:f>
              <c:numCache>
                <c:formatCode>General</c:formatCode>
                <c:ptCount val="23"/>
                <c:pt idx="0">
                  <c:v>10.965691076358285</c:v>
                </c:pt>
                <c:pt idx="1">
                  <c:v>8.1991355122360119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D-4D95-99B8-20CDF0E36B81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2">
                  <a:lumMod val="10000"/>
                  <a:lumOff val="90000"/>
                </a:schemeClr>
              </a:solidFill>
              <a:ln w="9525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[1]error!$QX$102:$QX$124</c:f>
                <c:numCache>
                  <c:formatCode>General</c:formatCode>
                  <c:ptCount val="23"/>
                  <c:pt idx="0">
                    <c:v>0.86398025497846243</c:v>
                  </c:pt>
                  <c:pt idx="1">
                    <c:v>1.0269455792581599</c:v>
                  </c:pt>
                  <c:pt idx="2">
                    <c:v>1.4158206135428191</c:v>
                  </c:pt>
                  <c:pt idx="3">
                    <c:v>1.0902682150441612</c:v>
                  </c:pt>
                  <c:pt idx="4">
                    <c:v>2.6166610142493121</c:v>
                  </c:pt>
                  <c:pt idx="5">
                    <c:v>2.6974485614885251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[1]error!$QX$102:$QX$124</c:f>
                <c:numCache>
                  <c:formatCode>General</c:formatCode>
                  <c:ptCount val="23"/>
                  <c:pt idx="0">
                    <c:v>0.86398025497846243</c:v>
                  </c:pt>
                  <c:pt idx="1">
                    <c:v>1.0269455792581599</c:v>
                  </c:pt>
                  <c:pt idx="2">
                    <c:v>1.4158206135428191</c:v>
                  </c:pt>
                  <c:pt idx="3">
                    <c:v>1.0902682150441612</c:v>
                  </c:pt>
                  <c:pt idx="4">
                    <c:v>2.6166610142493121</c:v>
                  </c:pt>
                  <c:pt idx="5">
                    <c:v>2.6974485614885251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[1]MGoutput!$QV$102:$QV$124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0.33299999999999996</c:v>
                </c:pt>
                <c:pt idx="6">
                  <c:v>0.36599999999999999</c:v>
                </c:pt>
                <c:pt idx="7">
                  <c:v>0.4</c:v>
                </c:pt>
                <c:pt idx="8">
                  <c:v>0.43300000000000005</c:v>
                </c:pt>
                <c:pt idx="9">
                  <c:v>0.46600000000000008</c:v>
                </c:pt>
                <c:pt idx="10">
                  <c:v>0.5</c:v>
                </c:pt>
                <c:pt idx="11">
                  <c:v>0.53300000000000003</c:v>
                </c:pt>
                <c:pt idx="12">
                  <c:v>0.56600000000000006</c:v>
                </c:pt>
                <c:pt idx="13">
                  <c:v>0.6</c:v>
                </c:pt>
                <c:pt idx="14">
                  <c:v>0.63300000000000001</c:v>
                </c:pt>
                <c:pt idx="15">
                  <c:v>0.66600000000000004</c:v>
                </c:pt>
                <c:pt idx="16">
                  <c:v>0.7</c:v>
                </c:pt>
                <c:pt idx="17">
                  <c:v>0.73299999999999998</c:v>
                </c:pt>
                <c:pt idx="18">
                  <c:v>0.76600000000000001</c:v>
                </c:pt>
                <c:pt idx="19">
                  <c:v>0.8</c:v>
                </c:pt>
                <c:pt idx="20">
                  <c:v>0.83300000000000007</c:v>
                </c:pt>
                <c:pt idx="21">
                  <c:v>0.8660000000000001</c:v>
                </c:pt>
                <c:pt idx="22">
                  <c:v>0.9</c:v>
                </c:pt>
              </c:numCache>
            </c:numRef>
          </c:xVal>
          <c:yVal>
            <c:numRef>
              <c:f>[1]MGoutput!$QX$102:$QX$124</c:f>
              <c:numCache>
                <c:formatCode>General</c:formatCode>
                <c:ptCount val="23"/>
                <c:pt idx="0">
                  <c:v>13.97703718919448</c:v>
                </c:pt>
                <c:pt idx="1">
                  <c:v>16.103296491484148</c:v>
                </c:pt>
                <c:pt idx="2">
                  <c:v>18.075627082873471</c:v>
                </c:pt>
                <c:pt idx="3">
                  <c:v>16.845532325190153</c:v>
                </c:pt>
                <c:pt idx="4">
                  <c:v>9.8885330132225153</c:v>
                </c:pt>
                <c:pt idx="5">
                  <c:v>7.1677212104797059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D-4D95-99B8-20CDF0E36B81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[1]error!$QY$102:$QY$124</c:f>
                <c:numCache>
                  <c:formatCode>General</c:formatCode>
                  <c:ptCount val="23"/>
                  <c:pt idx="0">
                    <c:v>0.88307321834325325</c:v>
                  </c:pt>
                  <c:pt idx="1">
                    <c:v>0.95139117100572113</c:v>
                  </c:pt>
                  <c:pt idx="2">
                    <c:v>1.1790888572941021</c:v>
                  </c:pt>
                  <c:pt idx="3">
                    <c:v>1.5954469979446233</c:v>
                  </c:pt>
                  <c:pt idx="4">
                    <c:v>2.2051338523776689</c:v>
                  </c:pt>
                  <c:pt idx="5">
                    <c:v>1.6575777499890694</c:v>
                  </c:pt>
                  <c:pt idx="6">
                    <c:v>1.5095032074648291</c:v>
                  </c:pt>
                  <c:pt idx="7">
                    <c:v>1.8396575626254215</c:v>
                  </c:pt>
                  <c:pt idx="8">
                    <c:v>2.9010882096748629</c:v>
                  </c:pt>
                  <c:pt idx="9">
                    <c:v>2.5040028526694358</c:v>
                  </c:pt>
                  <c:pt idx="10">
                    <c:v>3.201316496203487</c:v>
                  </c:pt>
                  <c:pt idx="11">
                    <c:v>1.9821686716400497</c:v>
                  </c:pt>
                  <c:pt idx="12">
                    <c:v>2.3994747359046449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[1]error!$QY$102:$QY$124</c:f>
                <c:numCache>
                  <c:formatCode>General</c:formatCode>
                  <c:ptCount val="23"/>
                  <c:pt idx="0">
                    <c:v>0.88307321834325325</c:v>
                  </c:pt>
                  <c:pt idx="1">
                    <c:v>0.95139117100572113</c:v>
                  </c:pt>
                  <c:pt idx="2">
                    <c:v>1.1790888572941021</c:v>
                  </c:pt>
                  <c:pt idx="3">
                    <c:v>1.5954469979446233</c:v>
                  </c:pt>
                  <c:pt idx="4">
                    <c:v>2.2051338523776689</c:v>
                  </c:pt>
                  <c:pt idx="5">
                    <c:v>1.6575777499890694</c:v>
                  </c:pt>
                  <c:pt idx="6">
                    <c:v>1.5095032074648291</c:v>
                  </c:pt>
                  <c:pt idx="7">
                    <c:v>1.8396575626254215</c:v>
                  </c:pt>
                  <c:pt idx="8">
                    <c:v>2.9010882096748629</c:v>
                  </c:pt>
                  <c:pt idx="9">
                    <c:v>2.5040028526694358</c:v>
                  </c:pt>
                  <c:pt idx="10">
                    <c:v>3.201316496203487</c:v>
                  </c:pt>
                  <c:pt idx="11">
                    <c:v>1.9821686716400497</c:v>
                  </c:pt>
                  <c:pt idx="12">
                    <c:v>2.3994747359046449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[1]MGoutput!$QV$102:$QV$124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0.33299999999999996</c:v>
                </c:pt>
                <c:pt idx="6">
                  <c:v>0.36599999999999999</c:v>
                </c:pt>
                <c:pt idx="7">
                  <c:v>0.4</c:v>
                </c:pt>
                <c:pt idx="8">
                  <c:v>0.43300000000000005</c:v>
                </c:pt>
                <c:pt idx="9">
                  <c:v>0.46600000000000008</c:v>
                </c:pt>
                <c:pt idx="10">
                  <c:v>0.5</c:v>
                </c:pt>
                <c:pt idx="11">
                  <c:v>0.53300000000000003</c:v>
                </c:pt>
                <c:pt idx="12">
                  <c:v>0.56600000000000006</c:v>
                </c:pt>
                <c:pt idx="13">
                  <c:v>0.6</c:v>
                </c:pt>
                <c:pt idx="14">
                  <c:v>0.63300000000000001</c:v>
                </c:pt>
                <c:pt idx="15">
                  <c:v>0.66600000000000004</c:v>
                </c:pt>
                <c:pt idx="16">
                  <c:v>0.7</c:v>
                </c:pt>
                <c:pt idx="17">
                  <c:v>0.73299999999999998</c:v>
                </c:pt>
                <c:pt idx="18">
                  <c:v>0.76600000000000001</c:v>
                </c:pt>
                <c:pt idx="19">
                  <c:v>0.8</c:v>
                </c:pt>
                <c:pt idx="20">
                  <c:v>0.83300000000000007</c:v>
                </c:pt>
                <c:pt idx="21">
                  <c:v>0.8660000000000001</c:v>
                </c:pt>
                <c:pt idx="22">
                  <c:v>0.9</c:v>
                </c:pt>
              </c:numCache>
            </c:numRef>
          </c:xVal>
          <c:yVal>
            <c:numRef>
              <c:f>[1]MGoutput!$QY$102:$QY$124</c:f>
              <c:numCache>
                <c:formatCode>General</c:formatCode>
                <c:ptCount val="23"/>
                <c:pt idx="0">
                  <c:v>17.14495940981665</c:v>
                </c:pt>
                <c:pt idx="1">
                  <c:v>19.124215147651991</c:v>
                </c:pt>
                <c:pt idx="2">
                  <c:v>21.147564956787559</c:v>
                </c:pt>
                <c:pt idx="3">
                  <c:v>22.715949506102305</c:v>
                </c:pt>
                <c:pt idx="4">
                  <c:v>24.641068433250165</c:v>
                </c:pt>
                <c:pt idx="5">
                  <c:v>25.036003816254212</c:v>
                </c:pt>
                <c:pt idx="6">
                  <c:v>22.795383624136488</c:v>
                </c:pt>
                <c:pt idx="7">
                  <c:v>19.530457429355931</c:v>
                </c:pt>
                <c:pt idx="8">
                  <c:v>15.873132716378903</c:v>
                </c:pt>
                <c:pt idx="9">
                  <c:v>12.688936197737858</c:v>
                </c:pt>
                <c:pt idx="10">
                  <c:v>10.121467613260558</c:v>
                </c:pt>
                <c:pt idx="11">
                  <c:v>9.0760320501375595</c:v>
                </c:pt>
                <c:pt idx="12">
                  <c:v>5.1417946092435765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8D-4D95-99B8-20CDF0E36B81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[1]error!$QZ$102:$QZ$124</c:f>
                <c:numCache>
                  <c:formatCode>General</c:formatCode>
                  <c:ptCount val="23"/>
                  <c:pt idx="0">
                    <c:v>1.5916291335703863</c:v>
                  </c:pt>
                  <c:pt idx="1">
                    <c:v>1.0760088113279276</c:v>
                  </c:pt>
                  <c:pt idx="2">
                    <c:v>1.4379011983382959</c:v>
                  </c:pt>
                  <c:pt idx="3">
                    <c:v>1.7383064638782713</c:v>
                  </c:pt>
                  <c:pt idx="4">
                    <c:v>2.4482003362543425</c:v>
                  </c:pt>
                  <c:pt idx="5">
                    <c:v>2.401468200372324</c:v>
                  </c:pt>
                  <c:pt idx="6">
                    <c:v>2.5462678392079638</c:v>
                  </c:pt>
                  <c:pt idx="7">
                    <c:v>2.7457636747408953</c:v>
                  </c:pt>
                  <c:pt idx="8">
                    <c:v>2.7458111529931499</c:v>
                  </c:pt>
                  <c:pt idx="9">
                    <c:v>2.395218385002456</c:v>
                  </c:pt>
                  <c:pt idx="10">
                    <c:v>2.0718717125168751</c:v>
                  </c:pt>
                  <c:pt idx="11">
                    <c:v>1.7387671888074892</c:v>
                  </c:pt>
                  <c:pt idx="12">
                    <c:v>2.3960009405034746</c:v>
                  </c:pt>
                  <c:pt idx="13">
                    <c:v>3.5536756720640752</c:v>
                  </c:pt>
                  <c:pt idx="14">
                    <c:v>3.0059283166434567</c:v>
                  </c:pt>
                  <c:pt idx="15">
                    <c:v>4.2974958115167992</c:v>
                  </c:pt>
                  <c:pt idx="16">
                    <c:v>1.9683570243657591</c:v>
                  </c:pt>
                  <c:pt idx="17">
                    <c:v>2.1530054768247053</c:v>
                  </c:pt>
                  <c:pt idx="18">
                    <c:v>2.2320774758120101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[1]error!$QZ$102:$QZ$124</c:f>
                <c:numCache>
                  <c:formatCode>General</c:formatCode>
                  <c:ptCount val="23"/>
                  <c:pt idx="0">
                    <c:v>1.5916291335703863</c:v>
                  </c:pt>
                  <c:pt idx="1">
                    <c:v>1.0760088113279276</c:v>
                  </c:pt>
                  <c:pt idx="2">
                    <c:v>1.4379011983382959</c:v>
                  </c:pt>
                  <c:pt idx="3">
                    <c:v>1.7383064638782713</c:v>
                  </c:pt>
                  <c:pt idx="4">
                    <c:v>2.4482003362543425</c:v>
                  </c:pt>
                  <c:pt idx="5">
                    <c:v>2.401468200372324</c:v>
                  </c:pt>
                  <c:pt idx="6">
                    <c:v>2.5462678392079638</c:v>
                  </c:pt>
                  <c:pt idx="7">
                    <c:v>2.7457636747408953</c:v>
                  </c:pt>
                  <c:pt idx="8">
                    <c:v>2.7458111529931499</c:v>
                  </c:pt>
                  <c:pt idx="9">
                    <c:v>2.395218385002456</c:v>
                  </c:pt>
                  <c:pt idx="10">
                    <c:v>2.0718717125168751</c:v>
                  </c:pt>
                  <c:pt idx="11">
                    <c:v>1.7387671888074892</c:v>
                  </c:pt>
                  <c:pt idx="12">
                    <c:v>2.3960009405034746</c:v>
                  </c:pt>
                  <c:pt idx="13">
                    <c:v>3.5536756720640752</c:v>
                  </c:pt>
                  <c:pt idx="14">
                    <c:v>3.0059283166434567</c:v>
                  </c:pt>
                  <c:pt idx="15">
                    <c:v>4.2974958115167992</c:v>
                  </c:pt>
                  <c:pt idx="16">
                    <c:v>1.9683570243657591</c:v>
                  </c:pt>
                  <c:pt idx="17">
                    <c:v>2.1530054768247053</c:v>
                  </c:pt>
                  <c:pt idx="18">
                    <c:v>2.2320774758120101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[1]MGoutput!$QV$102:$QV$124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0.33299999999999996</c:v>
                </c:pt>
                <c:pt idx="6">
                  <c:v>0.36599999999999999</c:v>
                </c:pt>
                <c:pt idx="7">
                  <c:v>0.4</c:v>
                </c:pt>
                <c:pt idx="8">
                  <c:v>0.43300000000000005</c:v>
                </c:pt>
                <c:pt idx="9">
                  <c:v>0.46600000000000008</c:v>
                </c:pt>
                <c:pt idx="10">
                  <c:v>0.5</c:v>
                </c:pt>
                <c:pt idx="11">
                  <c:v>0.53300000000000003</c:v>
                </c:pt>
                <c:pt idx="12">
                  <c:v>0.56600000000000006</c:v>
                </c:pt>
                <c:pt idx="13">
                  <c:v>0.6</c:v>
                </c:pt>
                <c:pt idx="14">
                  <c:v>0.63300000000000001</c:v>
                </c:pt>
                <c:pt idx="15">
                  <c:v>0.66600000000000004</c:v>
                </c:pt>
                <c:pt idx="16">
                  <c:v>0.7</c:v>
                </c:pt>
                <c:pt idx="17">
                  <c:v>0.73299999999999998</c:v>
                </c:pt>
                <c:pt idx="18">
                  <c:v>0.76600000000000001</c:v>
                </c:pt>
                <c:pt idx="19">
                  <c:v>0.8</c:v>
                </c:pt>
                <c:pt idx="20">
                  <c:v>0.83300000000000007</c:v>
                </c:pt>
                <c:pt idx="21">
                  <c:v>0.8660000000000001</c:v>
                </c:pt>
                <c:pt idx="22">
                  <c:v>0.9</c:v>
                </c:pt>
              </c:numCache>
            </c:numRef>
          </c:xVal>
          <c:yVal>
            <c:numRef>
              <c:f>[1]MGoutput!$QZ$102:$QZ$124</c:f>
              <c:numCache>
                <c:formatCode>General</c:formatCode>
                <c:ptCount val="23"/>
                <c:pt idx="0">
                  <c:v>19.474560043450335</c:v>
                </c:pt>
                <c:pt idx="1">
                  <c:v>22.248774500843783</c:v>
                </c:pt>
                <c:pt idx="2">
                  <c:v>23.741336229591578</c:v>
                </c:pt>
                <c:pt idx="3">
                  <c:v>25.84243182144948</c:v>
                </c:pt>
                <c:pt idx="4">
                  <c:v>27.612678106807188</c:v>
                </c:pt>
                <c:pt idx="5">
                  <c:v>28.88283388609651</c:v>
                </c:pt>
                <c:pt idx="6">
                  <c:v>29.380175226213556</c:v>
                </c:pt>
                <c:pt idx="7">
                  <c:v>29.242011304975275</c:v>
                </c:pt>
                <c:pt idx="8">
                  <c:v>29.466401962162539</c:v>
                </c:pt>
                <c:pt idx="9">
                  <c:v>29.028013574779951</c:v>
                </c:pt>
                <c:pt idx="10">
                  <c:v>27.966068499186335</c:v>
                </c:pt>
                <c:pt idx="11">
                  <c:v>25.498847187192819</c:v>
                </c:pt>
                <c:pt idx="12">
                  <c:v>22.386156271297022</c:v>
                </c:pt>
                <c:pt idx="13">
                  <c:v>18.941960967079062</c:v>
                </c:pt>
                <c:pt idx="14">
                  <c:v>15.155026844240918</c:v>
                </c:pt>
                <c:pt idx="15">
                  <c:v>10.730211434534388</c:v>
                </c:pt>
                <c:pt idx="16">
                  <c:v>10.995911464900745</c:v>
                </c:pt>
                <c:pt idx="17">
                  <c:v>6.8852141445403605</c:v>
                </c:pt>
                <c:pt idx="18">
                  <c:v>4.0952073485706268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8D-4D95-99B8-20CDF0E36B81}"/>
            </c:ext>
          </c:extLst>
        </c:ser>
        <c:ser>
          <c:idx val="4"/>
          <c:order val="4"/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[1]error!$RA$102:$RA$124</c:f>
                <c:numCache>
                  <c:formatCode>General</c:formatCode>
                  <c:ptCount val="23"/>
                  <c:pt idx="0">
                    <c:v>1.6584851583329996</c:v>
                  </c:pt>
                  <c:pt idx="1">
                    <c:v>1.5411831452922882</c:v>
                  </c:pt>
                  <c:pt idx="2">
                    <c:v>1.3974505544669389</c:v>
                  </c:pt>
                  <c:pt idx="3">
                    <c:v>1.5179973275693013</c:v>
                  </c:pt>
                  <c:pt idx="4">
                    <c:v>2.1295305767195178</c:v>
                  </c:pt>
                  <c:pt idx="5">
                    <c:v>2.3278689067514291</c:v>
                  </c:pt>
                  <c:pt idx="6">
                    <c:v>2.6564212382550783</c:v>
                  </c:pt>
                  <c:pt idx="7">
                    <c:v>2.6419432467001887</c:v>
                  </c:pt>
                  <c:pt idx="8">
                    <c:v>3.1696607402031227</c:v>
                  </c:pt>
                  <c:pt idx="9">
                    <c:v>3.2602629863767993</c:v>
                  </c:pt>
                  <c:pt idx="10">
                    <c:v>2.9773053159785849</c:v>
                  </c:pt>
                  <c:pt idx="11">
                    <c:v>3.3444778574913947</c:v>
                  </c:pt>
                  <c:pt idx="12">
                    <c:v>3.6149251758229894</c:v>
                  </c:pt>
                  <c:pt idx="13">
                    <c:v>3.0104332869464221</c:v>
                  </c:pt>
                  <c:pt idx="14">
                    <c:v>2.8194243104437171</c:v>
                  </c:pt>
                  <c:pt idx="15">
                    <c:v>2.2953097684937109</c:v>
                  </c:pt>
                  <c:pt idx="16">
                    <c:v>1.851117077389467</c:v>
                  </c:pt>
                  <c:pt idx="17">
                    <c:v>3.1852521515740611</c:v>
                  </c:pt>
                  <c:pt idx="18">
                    <c:v>3.3343193402083884</c:v>
                  </c:pt>
                  <c:pt idx="19">
                    <c:v>4.0074295526928081</c:v>
                  </c:pt>
                  <c:pt idx="20">
                    <c:v>3.3173227918035768</c:v>
                  </c:pt>
                  <c:pt idx="21">
                    <c:v>2.2068229971737523</c:v>
                  </c:pt>
                  <c:pt idx="22">
                    <c:v>1.9381329836099297</c:v>
                  </c:pt>
                </c:numCache>
              </c:numRef>
            </c:plus>
            <c:minus>
              <c:numRef>
                <c:f>[1]error!$RA$102:$RA$124</c:f>
                <c:numCache>
                  <c:formatCode>General</c:formatCode>
                  <c:ptCount val="23"/>
                  <c:pt idx="0">
                    <c:v>1.6584851583329996</c:v>
                  </c:pt>
                  <c:pt idx="1">
                    <c:v>1.5411831452922882</c:v>
                  </c:pt>
                  <c:pt idx="2">
                    <c:v>1.3974505544669389</c:v>
                  </c:pt>
                  <c:pt idx="3">
                    <c:v>1.5179973275693013</c:v>
                  </c:pt>
                  <c:pt idx="4">
                    <c:v>2.1295305767195178</c:v>
                  </c:pt>
                  <c:pt idx="5">
                    <c:v>2.3278689067514291</c:v>
                  </c:pt>
                  <c:pt idx="6">
                    <c:v>2.6564212382550783</c:v>
                  </c:pt>
                  <c:pt idx="7">
                    <c:v>2.6419432467001887</c:v>
                  </c:pt>
                  <c:pt idx="8">
                    <c:v>3.1696607402031227</c:v>
                  </c:pt>
                  <c:pt idx="9">
                    <c:v>3.2602629863767993</c:v>
                  </c:pt>
                  <c:pt idx="10">
                    <c:v>2.9773053159785849</c:v>
                  </c:pt>
                  <c:pt idx="11">
                    <c:v>3.3444778574913947</c:v>
                  </c:pt>
                  <c:pt idx="12">
                    <c:v>3.6149251758229894</c:v>
                  </c:pt>
                  <c:pt idx="13">
                    <c:v>3.0104332869464221</c:v>
                  </c:pt>
                  <c:pt idx="14">
                    <c:v>2.8194243104437171</c:v>
                  </c:pt>
                  <c:pt idx="15">
                    <c:v>2.2953097684937109</c:v>
                  </c:pt>
                  <c:pt idx="16">
                    <c:v>1.851117077389467</c:v>
                  </c:pt>
                  <c:pt idx="17">
                    <c:v>3.1852521515740611</c:v>
                  </c:pt>
                  <c:pt idx="18">
                    <c:v>3.3343193402083884</c:v>
                  </c:pt>
                  <c:pt idx="19">
                    <c:v>4.0074295526928081</c:v>
                  </c:pt>
                  <c:pt idx="20">
                    <c:v>3.3173227918035768</c:v>
                  </c:pt>
                  <c:pt idx="21">
                    <c:v>2.2068229971737523</c:v>
                  </c:pt>
                  <c:pt idx="22">
                    <c:v>1.9381329836099297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[1]MGoutput!$QV$102:$QV$124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0.33299999999999996</c:v>
                </c:pt>
                <c:pt idx="6">
                  <c:v>0.36599999999999999</c:v>
                </c:pt>
                <c:pt idx="7">
                  <c:v>0.4</c:v>
                </c:pt>
                <c:pt idx="8">
                  <c:v>0.43300000000000005</c:v>
                </c:pt>
                <c:pt idx="9">
                  <c:v>0.46600000000000008</c:v>
                </c:pt>
                <c:pt idx="10">
                  <c:v>0.5</c:v>
                </c:pt>
                <c:pt idx="11">
                  <c:v>0.53300000000000003</c:v>
                </c:pt>
                <c:pt idx="12">
                  <c:v>0.56600000000000006</c:v>
                </c:pt>
                <c:pt idx="13">
                  <c:v>0.6</c:v>
                </c:pt>
                <c:pt idx="14">
                  <c:v>0.63300000000000001</c:v>
                </c:pt>
                <c:pt idx="15">
                  <c:v>0.66600000000000004</c:v>
                </c:pt>
                <c:pt idx="16">
                  <c:v>0.7</c:v>
                </c:pt>
                <c:pt idx="17">
                  <c:v>0.73299999999999998</c:v>
                </c:pt>
                <c:pt idx="18">
                  <c:v>0.76600000000000001</c:v>
                </c:pt>
                <c:pt idx="19">
                  <c:v>0.8</c:v>
                </c:pt>
                <c:pt idx="20">
                  <c:v>0.83300000000000007</c:v>
                </c:pt>
                <c:pt idx="21">
                  <c:v>0.8660000000000001</c:v>
                </c:pt>
                <c:pt idx="22">
                  <c:v>0.9</c:v>
                </c:pt>
              </c:numCache>
            </c:numRef>
          </c:xVal>
          <c:yVal>
            <c:numRef>
              <c:f>[1]MGoutput!$RA$102:$RA$124</c:f>
              <c:numCache>
                <c:formatCode>General</c:formatCode>
                <c:ptCount val="23"/>
                <c:pt idx="0">
                  <c:v>19.977397255896548</c:v>
                </c:pt>
                <c:pt idx="1">
                  <c:v>24.944015976205186</c:v>
                </c:pt>
                <c:pt idx="2">
                  <c:v>26.994679950101144</c:v>
                </c:pt>
                <c:pt idx="3">
                  <c:v>28.615195549287236</c:v>
                </c:pt>
                <c:pt idx="4">
                  <c:v>30.420248177727299</c:v>
                </c:pt>
                <c:pt idx="5">
                  <c:v>31.560397202917603</c:v>
                </c:pt>
                <c:pt idx="6">
                  <c:v>32.108335296899448</c:v>
                </c:pt>
                <c:pt idx="7">
                  <c:v>31.569488431138385</c:v>
                </c:pt>
                <c:pt idx="8">
                  <c:v>32.527865833458868</c:v>
                </c:pt>
                <c:pt idx="9">
                  <c:v>32.588715568137275</c:v>
                </c:pt>
                <c:pt idx="10">
                  <c:v>32.775239923156199</c:v>
                </c:pt>
                <c:pt idx="11">
                  <c:v>32.754663300568978</c:v>
                </c:pt>
                <c:pt idx="12">
                  <c:v>33.129078721426247</c:v>
                </c:pt>
                <c:pt idx="13">
                  <c:v>32.622762512253573</c:v>
                </c:pt>
                <c:pt idx="14">
                  <c:v>31.802576487015052</c:v>
                </c:pt>
                <c:pt idx="15">
                  <c:v>29.48296206556406</c:v>
                </c:pt>
                <c:pt idx="16">
                  <c:v>26.64364916391099</c:v>
                </c:pt>
                <c:pt idx="17">
                  <c:v>22.197771762737105</c:v>
                </c:pt>
                <c:pt idx="18">
                  <c:v>18.400920090050718</c:v>
                </c:pt>
                <c:pt idx="19">
                  <c:v>13.218618453316465</c:v>
                </c:pt>
                <c:pt idx="20">
                  <c:v>12.03475269675995</c:v>
                </c:pt>
                <c:pt idx="21">
                  <c:v>8.8235148583284921</c:v>
                </c:pt>
                <c:pt idx="22">
                  <c:v>5.2510332534131363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8D-4D95-99B8-20CDF0E36B81}"/>
            </c:ext>
          </c:extLst>
        </c:ser>
        <c:ser>
          <c:idx val="5"/>
          <c:order val="5"/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[1]error!$RB$102:$RB$124</c:f>
                <c:numCache>
                  <c:formatCode>General</c:formatCode>
                  <c:ptCount val="23"/>
                  <c:pt idx="0">
                    <c:v>1.6493821188728741</c:v>
                  </c:pt>
                  <c:pt idx="1">
                    <c:v>2.0525074142850634</c:v>
                  </c:pt>
                  <c:pt idx="2">
                    <c:v>1.3032498906129137</c:v>
                  </c:pt>
                  <c:pt idx="3">
                    <c:v>1.6832993933418985</c:v>
                  </c:pt>
                  <c:pt idx="4">
                    <c:v>2.1496015516814242</c:v>
                  </c:pt>
                  <c:pt idx="5">
                    <c:v>2.4770744419736306</c:v>
                  </c:pt>
                  <c:pt idx="6">
                    <c:v>2.321794498373094</c:v>
                  </c:pt>
                  <c:pt idx="7">
                    <c:v>2.711998486814192</c:v>
                  </c:pt>
                  <c:pt idx="8">
                    <c:v>3.042433034183202</c:v>
                  </c:pt>
                  <c:pt idx="9">
                    <c:v>2.9862919295160264</c:v>
                  </c:pt>
                  <c:pt idx="10">
                    <c:v>2.9228572951754042</c:v>
                  </c:pt>
                  <c:pt idx="11">
                    <c:v>2.902321508782304</c:v>
                  </c:pt>
                  <c:pt idx="12">
                    <c:v>3.6150994985541853</c:v>
                  </c:pt>
                  <c:pt idx="13">
                    <c:v>3.6879785546183022</c:v>
                  </c:pt>
                  <c:pt idx="14">
                    <c:v>3.8721920732537187</c:v>
                  </c:pt>
                  <c:pt idx="15">
                    <c:v>3.06749722245927</c:v>
                  </c:pt>
                  <c:pt idx="16">
                    <c:v>2.6621004400974577</c:v>
                  </c:pt>
                  <c:pt idx="17">
                    <c:v>2.613636138161076</c:v>
                  </c:pt>
                  <c:pt idx="18">
                    <c:v>2.8274826687533596</c:v>
                  </c:pt>
                  <c:pt idx="19">
                    <c:v>4.2578228693413438</c:v>
                  </c:pt>
                  <c:pt idx="20">
                    <c:v>4.1726299687460795</c:v>
                  </c:pt>
                  <c:pt idx="21">
                    <c:v>3.4862097480659875</c:v>
                  </c:pt>
                  <c:pt idx="22">
                    <c:v>3.4120228223564975</c:v>
                  </c:pt>
                </c:numCache>
              </c:numRef>
            </c:plus>
            <c:minus>
              <c:numRef>
                <c:f>[1]error!$RB$102:$RB$124</c:f>
                <c:numCache>
                  <c:formatCode>General</c:formatCode>
                  <c:ptCount val="23"/>
                  <c:pt idx="0">
                    <c:v>1.6493821188728741</c:v>
                  </c:pt>
                  <c:pt idx="1">
                    <c:v>2.0525074142850634</c:v>
                  </c:pt>
                  <c:pt idx="2">
                    <c:v>1.3032498906129137</c:v>
                  </c:pt>
                  <c:pt idx="3">
                    <c:v>1.6832993933418985</c:v>
                  </c:pt>
                  <c:pt idx="4">
                    <c:v>2.1496015516814242</c:v>
                  </c:pt>
                  <c:pt idx="5">
                    <c:v>2.4770744419736306</c:v>
                  </c:pt>
                  <c:pt idx="6">
                    <c:v>2.321794498373094</c:v>
                  </c:pt>
                  <c:pt idx="7">
                    <c:v>2.711998486814192</c:v>
                  </c:pt>
                  <c:pt idx="8">
                    <c:v>3.042433034183202</c:v>
                  </c:pt>
                  <c:pt idx="9">
                    <c:v>2.9862919295160264</c:v>
                  </c:pt>
                  <c:pt idx="10">
                    <c:v>2.9228572951754042</c:v>
                  </c:pt>
                  <c:pt idx="11">
                    <c:v>2.902321508782304</c:v>
                  </c:pt>
                  <c:pt idx="12">
                    <c:v>3.6150994985541853</c:v>
                  </c:pt>
                  <c:pt idx="13">
                    <c:v>3.6879785546183022</c:v>
                  </c:pt>
                  <c:pt idx="14">
                    <c:v>3.8721920732537187</c:v>
                  </c:pt>
                  <c:pt idx="15">
                    <c:v>3.06749722245927</c:v>
                  </c:pt>
                  <c:pt idx="16">
                    <c:v>2.6621004400974577</c:v>
                  </c:pt>
                  <c:pt idx="17">
                    <c:v>2.613636138161076</c:v>
                  </c:pt>
                  <c:pt idx="18">
                    <c:v>2.8274826687533596</c:v>
                  </c:pt>
                  <c:pt idx="19">
                    <c:v>4.2578228693413438</c:v>
                  </c:pt>
                  <c:pt idx="20">
                    <c:v>4.1726299687460795</c:v>
                  </c:pt>
                  <c:pt idx="21">
                    <c:v>3.4862097480659875</c:v>
                  </c:pt>
                  <c:pt idx="22">
                    <c:v>3.4120228223564975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[1]MGoutput!$QV$102:$QV$124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0.33299999999999996</c:v>
                </c:pt>
                <c:pt idx="6">
                  <c:v>0.36599999999999999</c:v>
                </c:pt>
                <c:pt idx="7">
                  <c:v>0.4</c:v>
                </c:pt>
                <c:pt idx="8">
                  <c:v>0.43300000000000005</c:v>
                </c:pt>
                <c:pt idx="9">
                  <c:v>0.46600000000000008</c:v>
                </c:pt>
                <c:pt idx="10">
                  <c:v>0.5</c:v>
                </c:pt>
                <c:pt idx="11">
                  <c:v>0.53300000000000003</c:v>
                </c:pt>
                <c:pt idx="12">
                  <c:v>0.56600000000000006</c:v>
                </c:pt>
                <c:pt idx="13">
                  <c:v>0.6</c:v>
                </c:pt>
                <c:pt idx="14">
                  <c:v>0.63300000000000001</c:v>
                </c:pt>
                <c:pt idx="15">
                  <c:v>0.66600000000000004</c:v>
                </c:pt>
                <c:pt idx="16">
                  <c:v>0.7</c:v>
                </c:pt>
                <c:pt idx="17">
                  <c:v>0.73299999999999998</c:v>
                </c:pt>
                <c:pt idx="18">
                  <c:v>0.76600000000000001</c:v>
                </c:pt>
                <c:pt idx="19">
                  <c:v>0.8</c:v>
                </c:pt>
                <c:pt idx="20">
                  <c:v>0.83300000000000007</c:v>
                </c:pt>
                <c:pt idx="21">
                  <c:v>0.8660000000000001</c:v>
                </c:pt>
                <c:pt idx="22">
                  <c:v>0.9</c:v>
                </c:pt>
              </c:numCache>
            </c:numRef>
          </c:xVal>
          <c:yVal>
            <c:numRef>
              <c:f>[1]MGoutput!$RB$102:$RB$124</c:f>
              <c:numCache>
                <c:formatCode>General</c:formatCode>
                <c:ptCount val="23"/>
                <c:pt idx="0">
                  <c:v>19.691730283249012</c:v>
                </c:pt>
                <c:pt idx="1">
                  <c:v>25.649018402971542</c:v>
                </c:pt>
                <c:pt idx="2">
                  <c:v>28.39335513864231</c:v>
                </c:pt>
                <c:pt idx="3">
                  <c:v>30.07394255879867</c:v>
                </c:pt>
                <c:pt idx="4">
                  <c:v>32.251851044735602</c:v>
                </c:pt>
                <c:pt idx="5">
                  <c:v>33.181122781792524</c:v>
                </c:pt>
                <c:pt idx="6">
                  <c:v>33.661415737632026</c:v>
                </c:pt>
                <c:pt idx="7">
                  <c:v>33.860622887585215</c:v>
                </c:pt>
                <c:pt idx="8">
                  <c:v>34.191034795327489</c:v>
                </c:pt>
                <c:pt idx="9">
                  <c:v>33.904125401360261</c:v>
                </c:pt>
                <c:pt idx="10">
                  <c:v>34.131596348371907</c:v>
                </c:pt>
                <c:pt idx="11">
                  <c:v>34.062771116793215</c:v>
                </c:pt>
                <c:pt idx="12">
                  <c:v>34.805773744363421</c:v>
                </c:pt>
                <c:pt idx="13">
                  <c:v>34.928722281119661</c:v>
                </c:pt>
                <c:pt idx="14">
                  <c:v>34.902004891878946</c:v>
                </c:pt>
                <c:pt idx="15">
                  <c:v>34.437806005948794</c:v>
                </c:pt>
                <c:pt idx="16">
                  <c:v>33.155422998922312</c:v>
                </c:pt>
                <c:pt idx="17">
                  <c:v>29.782679703284934</c:v>
                </c:pt>
                <c:pt idx="18">
                  <c:v>26.635954384238531</c:v>
                </c:pt>
                <c:pt idx="19">
                  <c:v>22.055364687434324</c:v>
                </c:pt>
                <c:pt idx="20">
                  <c:v>17.465917110889212</c:v>
                </c:pt>
                <c:pt idx="21">
                  <c:v>14.906051095985626</c:v>
                </c:pt>
                <c:pt idx="22">
                  <c:v>13.038835987288994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8D-4D95-99B8-20CDF0E36B81}"/>
            </c:ext>
          </c:extLst>
        </c:ser>
        <c:ser>
          <c:idx val="6"/>
          <c:order val="6"/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[1]error!$RC$102:$RC$124</c:f>
                <c:numCache>
                  <c:formatCode>General</c:formatCode>
                  <c:ptCount val="23"/>
                  <c:pt idx="0">
                    <c:v>1.8255033495609614</c:v>
                  </c:pt>
                  <c:pt idx="1">
                    <c:v>2.4208242398217164</c:v>
                  </c:pt>
                  <c:pt idx="2">
                    <c:v>1.2859820745877899</c:v>
                  </c:pt>
                  <c:pt idx="3">
                    <c:v>1.5535044181477073</c:v>
                  </c:pt>
                  <c:pt idx="4">
                    <c:v>2.0722352289544772</c:v>
                  </c:pt>
                  <c:pt idx="5">
                    <c:v>2.4271490345797249</c:v>
                  </c:pt>
                  <c:pt idx="6">
                    <c:v>2.3479746351832311</c:v>
                  </c:pt>
                  <c:pt idx="7">
                    <c:v>2.729546982052848</c:v>
                  </c:pt>
                  <c:pt idx="8">
                    <c:v>3.0048264698972176</c:v>
                  </c:pt>
                  <c:pt idx="9">
                    <c:v>2.9521503941959155</c:v>
                  </c:pt>
                  <c:pt idx="10">
                    <c:v>3.0477795785843362</c:v>
                  </c:pt>
                  <c:pt idx="11">
                    <c:v>3.429553245421106</c:v>
                  </c:pt>
                  <c:pt idx="12">
                    <c:v>3.7220985353030001</c:v>
                  </c:pt>
                  <c:pt idx="13">
                    <c:v>3.7524432663412326</c:v>
                  </c:pt>
                  <c:pt idx="14">
                    <c:v>4.0238940902728997</c:v>
                  </c:pt>
                  <c:pt idx="15">
                    <c:v>3.8008137963693032</c:v>
                  </c:pt>
                  <c:pt idx="16">
                    <c:v>3.5466986277501986</c:v>
                  </c:pt>
                  <c:pt idx="17">
                    <c:v>3.0936735391912076</c:v>
                  </c:pt>
                  <c:pt idx="18">
                    <c:v>2.6837902145430115</c:v>
                  </c:pt>
                  <c:pt idx="19">
                    <c:v>2.3181978814006725</c:v>
                  </c:pt>
                  <c:pt idx="20">
                    <c:v>3.0385006468282638</c:v>
                  </c:pt>
                  <c:pt idx="21">
                    <c:v>2.8743074070927994</c:v>
                  </c:pt>
                  <c:pt idx="22">
                    <c:v>3.4957434319414733</c:v>
                  </c:pt>
                </c:numCache>
              </c:numRef>
            </c:plus>
            <c:minus>
              <c:numRef>
                <c:f>[1]error!$RC$102:$RC$124</c:f>
                <c:numCache>
                  <c:formatCode>General</c:formatCode>
                  <c:ptCount val="23"/>
                  <c:pt idx="0">
                    <c:v>1.8255033495609614</c:v>
                  </c:pt>
                  <c:pt idx="1">
                    <c:v>2.4208242398217164</c:v>
                  </c:pt>
                  <c:pt idx="2">
                    <c:v>1.2859820745877899</c:v>
                  </c:pt>
                  <c:pt idx="3">
                    <c:v>1.5535044181477073</c:v>
                  </c:pt>
                  <c:pt idx="4">
                    <c:v>2.0722352289544772</c:v>
                  </c:pt>
                  <c:pt idx="5">
                    <c:v>2.4271490345797249</c:v>
                  </c:pt>
                  <c:pt idx="6">
                    <c:v>2.3479746351832311</c:v>
                  </c:pt>
                  <c:pt idx="7">
                    <c:v>2.729546982052848</c:v>
                  </c:pt>
                  <c:pt idx="8">
                    <c:v>3.0048264698972176</c:v>
                  </c:pt>
                  <c:pt idx="9">
                    <c:v>2.9521503941959155</c:v>
                  </c:pt>
                  <c:pt idx="10">
                    <c:v>3.0477795785843362</c:v>
                  </c:pt>
                  <c:pt idx="11">
                    <c:v>3.429553245421106</c:v>
                  </c:pt>
                  <c:pt idx="12">
                    <c:v>3.7220985353030001</c:v>
                  </c:pt>
                  <c:pt idx="13">
                    <c:v>3.7524432663412326</c:v>
                  </c:pt>
                  <c:pt idx="14">
                    <c:v>4.0238940902728997</c:v>
                  </c:pt>
                  <c:pt idx="15">
                    <c:v>3.8008137963693032</c:v>
                  </c:pt>
                  <c:pt idx="16">
                    <c:v>3.5466986277501986</c:v>
                  </c:pt>
                  <c:pt idx="17">
                    <c:v>3.0936735391912076</c:v>
                  </c:pt>
                  <c:pt idx="18">
                    <c:v>2.6837902145430115</c:v>
                  </c:pt>
                  <c:pt idx="19">
                    <c:v>2.3181978814006725</c:v>
                  </c:pt>
                  <c:pt idx="20">
                    <c:v>3.0385006468282638</c:v>
                  </c:pt>
                  <c:pt idx="21">
                    <c:v>2.8743074070927994</c:v>
                  </c:pt>
                  <c:pt idx="22">
                    <c:v>3.4957434319414733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[1]MGoutput!$QV$102:$QV$124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0.33299999999999996</c:v>
                </c:pt>
                <c:pt idx="6">
                  <c:v>0.36599999999999999</c:v>
                </c:pt>
                <c:pt idx="7">
                  <c:v>0.4</c:v>
                </c:pt>
                <c:pt idx="8">
                  <c:v>0.43300000000000005</c:v>
                </c:pt>
                <c:pt idx="9">
                  <c:v>0.46600000000000008</c:v>
                </c:pt>
                <c:pt idx="10">
                  <c:v>0.5</c:v>
                </c:pt>
                <c:pt idx="11">
                  <c:v>0.53300000000000003</c:v>
                </c:pt>
                <c:pt idx="12">
                  <c:v>0.56600000000000006</c:v>
                </c:pt>
                <c:pt idx="13">
                  <c:v>0.6</c:v>
                </c:pt>
                <c:pt idx="14">
                  <c:v>0.63300000000000001</c:v>
                </c:pt>
                <c:pt idx="15">
                  <c:v>0.66600000000000004</c:v>
                </c:pt>
                <c:pt idx="16">
                  <c:v>0.7</c:v>
                </c:pt>
                <c:pt idx="17">
                  <c:v>0.73299999999999998</c:v>
                </c:pt>
                <c:pt idx="18">
                  <c:v>0.76600000000000001</c:v>
                </c:pt>
                <c:pt idx="19">
                  <c:v>0.8</c:v>
                </c:pt>
                <c:pt idx="20">
                  <c:v>0.83300000000000007</c:v>
                </c:pt>
                <c:pt idx="21">
                  <c:v>0.8660000000000001</c:v>
                </c:pt>
                <c:pt idx="22">
                  <c:v>0.9</c:v>
                </c:pt>
              </c:numCache>
            </c:numRef>
          </c:xVal>
          <c:yVal>
            <c:numRef>
              <c:f>[1]MGoutput!$RC$102:$RC$124</c:f>
              <c:numCache>
                <c:formatCode>General</c:formatCode>
                <c:ptCount val="23"/>
                <c:pt idx="0">
                  <c:v>20.022934821121108</c:v>
                </c:pt>
                <c:pt idx="1">
                  <c:v>26.142915209387773</c:v>
                </c:pt>
                <c:pt idx="2">
                  <c:v>30.011805418613626</c:v>
                </c:pt>
                <c:pt idx="3">
                  <c:v>31.676827011904333</c:v>
                </c:pt>
                <c:pt idx="4">
                  <c:v>33.334413719307939</c:v>
                </c:pt>
                <c:pt idx="5">
                  <c:v>34.955644344531102</c:v>
                </c:pt>
                <c:pt idx="6">
                  <c:v>35.372230054489506</c:v>
                </c:pt>
                <c:pt idx="7">
                  <c:v>35.240727951750031</c:v>
                </c:pt>
                <c:pt idx="8">
                  <c:v>34.805058529658965</c:v>
                </c:pt>
                <c:pt idx="9">
                  <c:v>35.484296260408712</c:v>
                </c:pt>
                <c:pt idx="10">
                  <c:v>35.516108943454235</c:v>
                </c:pt>
                <c:pt idx="11">
                  <c:v>36.112110069832468</c:v>
                </c:pt>
                <c:pt idx="12">
                  <c:v>35.192670531244822</c:v>
                </c:pt>
                <c:pt idx="13">
                  <c:v>36.512544566315199</c:v>
                </c:pt>
                <c:pt idx="14">
                  <c:v>36.203294986898641</c:v>
                </c:pt>
                <c:pt idx="15">
                  <c:v>36.703410807193002</c:v>
                </c:pt>
                <c:pt idx="16">
                  <c:v>36.434384191358191</c:v>
                </c:pt>
                <c:pt idx="17">
                  <c:v>35.862364299331944</c:v>
                </c:pt>
                <c:pt idx="18">
                  <c:v>33.855115886143295</c:v>
                </c:pt>
                <c:pt idx="19">
                  <c:v>30.848333142471677</c:v>
                </c:pt>
                <c:pt idx="20">
                  <c:v>26.731703146378717</c:v>
                </c:pt>
                <c:pt idx="21">
                  <c:v>23.514785926650653</c:v>
                </c:pt>
                <c:pt idx="22">
                  <c:v>18.831089771024022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8D-4D95-99B8-20CDF0E36B81}"/>
            </c:ext>
          </c:extLst>
        </c:ser>
        <c:ser>
          <c:idx val="7"/>
          <c:order val="7"/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[1]error!$RD$102:$RD$124</c:f>
                <c:numCache>
                  <c:formatCode>General</c:formatCode>
                  <c:ptCount val="23"/>
                  <c:pt idx="0">
                    <c:v>1.6720474476117722</c:v>
                  </c:pt>
                  <c:pt idx="1">
                    <c:v>2.1560030015842635</c:v>
                  </c:pt>
                  <c:pt idx="2">
                    <c:v>1.9716240052068594</c:v>
                  </c:pt>
                  <c:pt idx="3">
                    <c:v>1.4981370639538745</c:v>
                  </c:pt>
                  <c:pt idx="4">
                    <c:v>2.1052306499238709</c:v>
                  </c:pt>
                  <c:pt idx="5">
                    <c:v>2.2686626358465856</c:v>
                  </c:pt>
                  <c:pt idx="6">
                    <c:v>2.4801179047836945</c:v>
                  </c:pt>
                  <c:pt idx="7">
                    <c:v>2.4076778138543351</c:v>
                  </c:pt>
                  <c:pt idx="8">
                    <c:v>3.0431209667732375</c:v>
                  </c:pt>
                  <c:pt idx="9">
                    <c:v>2.8795517980200009</c:v>
                  </c:pt>
                  <c:pt idx="10">
                    <c:v>3.1659278476449759</c:v>
                  </c:pt>
                  <c:pt idx="11">
                    <c:v>3.8124760374402324</c:v>
                  </c:pt>
                  <c:pt idx="12">
                    <c:v>3.8062551106676681</c:v>
                  </c:pt>
                  <c:pt idx="13">
                    <c:v>3.869914343831613</c:v>
                  </c:pt>
                  <c:pt idx="14">
                    <c:v>4.0870003719013077</c:v>
                  </c:pt>
                  <c:pt idx="15">
                    <c:v>4.2005864835516542</c:v>
                  </c:pt>
                  <c:pt idx="16">
                    <c:v>4.1186620274084351</c:v>
                  </c:pt>
                  <c:pt idx="17">
                    <c:v>4.4118419063972549</c:v>
                  </c:pt>
                  <c:pt idx="18">
                    <c:v>4.6583616787124607</c:v>
                  </c:pt>
                  <c:pt idx="19">
                    <c:v>3.9282853793714616</c:v>
                  </c:pt>
                  <c:pt idx="20">
                    <c:v>4.0685710367234869</c:v>
                  </c:pt>
                  <c:pt idx="21">
                    <c:v>2.9465242168302614</c:v>
                  </c:pt>
                  <c:pt idx="22">
                    <c:v>3.0128548552530705</c:v>
                  </c:pt>
                </c:numCache>
              </c:numRef>
            </c:plus>
            <c:minus>
              <c:numRef>
                <c:f>[1]error!$RD$102:$RD$124</c:f>
                <c:numCache>
                  <c:formatCode>General</c:formatCode>
                  <c:ptCount val="23"/>
                  <c:pt idx="0">
                    <c:v>1.6720474476117722</c:v>
                  </c:pt>
                  <c:pt idx="1">
                    <c:v>2.1560030015842635</c:v>
                  </c:pt>
                  <c:pt idx="2">
                    <c:v>1.9716240052068594</c:v>
                  </c:pt>
                  <c:pt idx="3">
                    <c:v>1.4981370639538745</c:v>
                  </c:pt>
                  <c:pt idx="4">
                    <c:v>2.1052306499238709</c:v>
                  </c:pt>
                  <c:pt idx="5">
                    <c:v>2.2686626358465856</c:v>
                  </c:pt>
                  <c:pt idx="6">
                    <c:v>2.4801179047836945</c:v>
                  </c:pt>
                  <c:pt idx="7">
                    <c:v>2.4076778138543351</c:v>
                  </c:pt>
                  <c:pt idx="8">
                    <c:v>3.0431209667732375</c:v>
                  </c:pt>
                  <c:pt idx="9">
                    <c:v>2.8795517980200009</c:v>
                  </c:pt>
                  <c:pt idx="10">
                    <c:v>3.1659278476449759</c:v>
                  </c:pt>
                  <c:pt idx="11">
                    <c:v>3.8124760374402324</c:v>
                  </c:pt>
                  <c:pt idx="12">
                    <c:v>3.8062551106676681</c:v>
                  </c:pt>
                  <c:pt idx="13">
                    <c:v>3.869914343831613</c:v>
                  </c:pt>
                  <c:pt idx="14">
                    <c:v>4.0870003719013077</c:v>
                  </c:pt>
                  <c:pt idx="15">
                    <c:v>4.2005864835516542</c:v>
                  </c:pt>
                  <c:pt idx="16">
                    <c:v>4.1186620274084351</c:v>
                  </c:pt>
                  <c:pt idx="17">
                    <c:v>4.4118419063972549</c:v>
                  </c:pt>
                  <c:pt idx="18">
                    <c:v>4.6583616787124607</c:v>
                  </c:pt>
                  <c:pt idx="19">
                    <c:v>3.9282853793714616</c:v>
                  </c:pt>
                  <c:pt idx="20">
                    <c:v>4.0685710367234869</c:v>
                  </c:pt>
                  <c:pt idx="21">
                    <c:v>2.9465242168302614</c:v>
                  </c:pt>
                  <c:pt idx="22">
                    <c:v>3.0128548552530705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[1]MGoutput!$QV$102:$QV$124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0.33299999999999996</c:v>
                </c:pt>
                <c:pt idx="6">
                  <c:v>0.36599999999999999</c:v>
                </c:pt>
                <c:pt idx="7">
                  <c:v>0.4</c:v>
                </c:pt>
                <c:pt idx="8">
                  <c:v>0.43300000000000005</c:v>
                </c:pt>
                <c:pt idx="9">
                  <c:v>0.46600000000000008</c:v>
                </c:pt>
                <c:pt idx="10">
                  <c:v>0.5</c:v>
                </c:pt>
                <c:pt idx="11">
                  <c:v>0.53300000000000003</c:v>
                </c:pt>
                <c:pt idx="12">
                  <c:v>0.56600000000000006</c:v>
                </c:pt>
                <c:pt idx="13">
                  <c:v>0.6</c:v>
                </c:pt>
                <c:pt idx="14">
                  <c:v>0.63300000000000001</c:v>
                </c:pt>
                <c:pt idx="15">
                  <c:v>0.66600000000000004</c:v>
                </c:pt>
                <c:pt idx="16">
                  <c:v>0.7</c:v>
                </c:pt>
                <c:pt idx="17">
                  <c:v>0.73299999999999998</c:v>
                </c:pt>
                <c:pt idx="18">
                  <c:v>0.76600000000000001</c:v>
                </c:pt>
                <c:pt idx="19">
                  <c:v>0.8</c:v>
                </c:pt>
                <c:pt idx="20">
                  <c:v>0.83300000000000007</c:v>
                </c:pt>
                <c:pt idx="21">
                  <c:v>0.8660000000000001</c:v>
                </c:pt>
                <c:pt idx="22">
                  <c:v>0.9</c:v>
                </c:pt>
              </c:numCache>
            </c:numRef>
          </c:xVal>
          <c:yVal>
            <c:numRef>
              <c:f>[1]MGoutput!$RD$102:$RD$124</c:f>
              <c:numCache>
                <c:formatCode>General</c:formatCode>
                <c:ptCount val="23"/>
                <c:pt idx="0">
                  <c:v>19.557646843909776</c:v>
                </c:pt>
                <c:pt idx="1">
                  <c:v>26.169554533753722</c:v>
                </c:pt>
                <c:pt idx="2">
                  <c:v>32.745384751899863</c:v>
                </c:pt>
                <c:pt idx="3">
                  <c:v>34.724533607515042</c:v>
                </c:pt>
                <c:pt idx="4">
                  <c:v>36.320125047597159</c:v>
                </c:pt>
                <c:pt idx="5">
                  <c:v>37.863703310982643</c:v>
                </c:pt>
                <c:pt idx="6">
                  <c:v>38.012093822115119</c:v>
                </c:pt>
                <c:pt idx="7">
                  <c:v>38.277742973568529</c:v>
                </c:pt>
                <c:pt idx="8">
                  <c:v>38.134265880263023</c:v>
                </c:pt>
                <c:pt idx="9">
                  <c:v>38.132733741947831</c:v>
                </c:pt>
                <c:pt idx="10">
                  <c:v>37.91487690020314</c:v>
                </c:pt>
                <c:pt idx="11">
                  <c:v>38.256591524282626</c:v>
                </c:pt>
                <c:pt idx="12">
                  <c:v>39.179883552155417</c:v>
                </c:pt>
                <c:pt idx="13">
                  <c:v>38.819054040521088</c:v>
                </c:pt>
                <c:pt idx="14">
                  <c:v>39.500216529427902</c:v>
                </c:pt>
                <c:pt idx="15">
                  <c:v>39.104457684553161</c:v>
                </c:pt>
                <c:pt idx="16">
                  <c:v>38.724331152976198</c:v>
                </c:pt>
                <c:pt idx="17">
                  <c:v>39.136721090049633</c:v>
                </c:pt>
                <c:pt idx="18">
                  <c:v>38.426410636571802</c:v>
                </c:pt>
                <c:pt idx="19">
                  <c:v>38.981273637586391</c:v>
                </c:pt>
                <c:pt idx="20">
                  <c:v>38.208924650570737</c:v>
                </c:pt>
                <c:pt idx="21">
                  <c:v>37.1255302356169</c:v>
                </c:pt>
                <c:pt idx="22">
                  <c:v>34.666580160584779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8D-4D95-99B8-20CDF0E36B81}"/>
            </c:ext>
          </c:extLst>
        </c:ser>
        <c:ser>
          <c:idx val="8"/>
          <c:order val="8"/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[1]error!$RD$102:$RD$124</c:f>
                <c:numCache>
                  <c:formatCode>General</c:formatCode>
                  <c:ptCount val="23"/>
                  <c:pt idx="0">
                    <c:v>1.6720474476117722</c:v>
                  </c:pt>
                  <c:pt idx="1">
                    <c:v>2.1560030015842635</c:v>
                  </c:pt>
                  <c:pt idx="2">
                    <c:v>1.9716240052068594</c:v>
                  </c:pt>
                  <c:pt idx="3">
                    <c:v>1.4981370639538745</c:v>
                  </c:pt>
                  <c:pt idx="4">
                    <c:v>2.1052306499238709</c:v>
                  </c:pt>
                  <c:pt idx="5">
                    <c:v>2.2686626358465856</c:v>
                  </c:pt>
                  <c:pt idx="6">
                    <c:v>2.4801179047836945</c:v>
                  </c:pt>
                  <c:pt idx="7">
                    <c:v>2.4076778138543351</c:v>
                  </c:pt>
                  <c:pt idx="8">
                    <c:v>3.0431209667732375</c:v>
                  </c:pt>
                  <c:pt idx="9">
                    <c:v>2.8795517980200009</c:v>
                  </c:pt>
                  <c:pt idx="10">
                    <c:v>3.1659278476449759</c:v>
                  </c:pt>
                  <c:pt idx="11">
                    <c:v>3.8124760374402324</c:v>
                  </c:pt>
                  <c:pt idx="12">
                    <c:v>3.8062551106676681</c:v>
                  </c:pt>
                  <c:pt idx="13">
                    <c:v>3.869914343831613</c:v>
                  </c:pt>
                  <c:pt idx="14">
                    <c:v>4.0870003719013077</c:v>
                  </c:pt>
                  <c:pt idx="15">
                    <c:v>4.2005864835516542</c:v>
                  </c:pt>
                  <c:pt idx="16">
                    <c:v>4.1186620274084351</c:v>
                  </c:pt>
                  <c:pt idx="17">
                    <c:v>4.4118419063972549</c:v>
                  </c:pt>
                  <c:pt idx="18">
                    <c:v>4.6583616787124607</c:v>
                  </c:pt>
                  <c:pt idx="19">
                    <c:v>3.9282853793714616</c:v>
                  </c:pt>
                  <c:pt idx="20">
                    <c:v>4.0685710367234869</c:v>
                  </c:pt>
                  <c:pt idx="21">
                    <c:v>2.9465242168302614</c:v>
                  </c:pt>
                  <c:pt idx="22">
                    <c:v>3.0128548552530705</c:v>
                  </c:pt>
                </c:numCache>
              </c:numRef>
            </c:plus>
            <c:minus>
              <c:numRef>
                <c:f>[1]error!$RD$102:$RD$124</c:f>
                <c:numCache>
                  <c:formatCode>General</c:formatCode>
                  <c:ptCount val="23"/>
                  <c:pt idx="0">
                    <c:v>1.6720474476117722</c:v>
                  </c:pt>
                  <c:pt idx="1">
                    <c:v>2.1560030015842635</c:v>
                  </c:pt>
                  <c:pt idx="2">
                    <c:v>1.9716240052068594</c:v>
                  </c:pt>
                  <c:pt idx="3">
                    <c:v>1.4981370639538745</c:v>
                  </c:pt>
                  <c:pt idx="4">
                    <c:v>2.1052306499238709</c:v>
                  </c:pt>
                  <c:pt idx="5">
                    <c:v>2.2686626358465856</c:v>
                  </c:pt>
                  <c:pt idx="6">
                    <c:v>2.4801179047836945</c:v>
                  </c:pt>
                  <c:pt idx="7">
                    <c:v>2.4076778138543351</c:v>
                  </c:pt>
                  <c:pt idx="8">
                    <c:v>3.0431209667732375</c:v>
                  </c:pt>
                  <c:pt idx="9">
                    <c:v>2.8795517980200009</c:v>
                  </c:pt>
                  <c:pt idx="10">
                    <c:v>3.1659278476449759</c:v>
                  </c:pt>
                  <c:pt idx="11">
                    <c:v>3.8124760374402324</c:v>
                  </c:pt>
                  <c:pt idx="12">
                    <c:v>3.8062551106676681</c:v>
                  </c:pt>
                  <c:pt idx="13">
                    <c:v>3.869914343831613</c:v>
                  </c:pt>
                  <c:pt idx="14">
                    <c:v>4.0870003719013077</c:v>
                  </c:pt>
                  <c:pt idx="15">
                    <c:v>4.2005864835516542</c:v>
                  </c:pt>
                  <c:pt idx="16">
                    <c:v>4.1186620274084351</c:v>
                  </c:pt>
                  <c:pt idx="17">
                    <c:v>4.4118419063972549</c:v>
                  </c:pt>
                  <c:pt idx="18">
                    <c:v>4.6583616787124607</c:v>
                  </c:pt>
                  <c:pt idx="19">
                    <c:v>3.9282853793714616</c:v>
                  </c:pt>
                  <c:pt idx="20">
                    <c:v>4.0685710367234869</c:v>
                  </c:pt>
                  <c:pt idx="21">
                    <c:v>2.9465242168302614</c:v>
                  </c:pt>
                  <c:pt idx="22">
                    <c:v>3.0128548552530705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[1]MGoutput!$QV$102:$QV$124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0.33299999999999996</c:v>
                </c:pt>
                <c:pt idx="6">
                  <c:v>0.36599999999999999</c:v>
                </c:pt>
                <c:pt idx="7">
                  <c:v>0.4</c:v>
                </c:pt>
                <c:pt idx="8">
                  <c:v>0.43300000000000005</c:v>
                </c:pt>
                <c:pt idx="9">
                  <c:v>0.46600000000000008</c:v>
                </c:pt>
                <c:pt idx="10">
                  <c:v>0.5</c:v>
                </c:pt>
                <c:pt idx="11">
                  <c:v>0.53300000000000003</c:v>
                </c:pt>
                <c:pt idx="12">
                  <c:v>0.56600000000000006</c:v>
                </c:pt>
                <c:pt idx="13">
                  <c:v>0.6</c:v>
                </c:pt>
                <c:pt idx="14">
                  <c:v>0.63300000000000001</c:v>
                </c:pt>
                <c:pt idx="15">
                  <c:v>0.66600000000000004</c:v>
                </c:pt>
                <c:pt idx="16">
                  <c:v>0.7</c:v>
                </c:pt>
                <c:pt idx="17">
                  <c:v>0.73299999999999998</c:v>
                </c:pt>
                <c:pt idx="18">
                  <c:v>0.76600000000000001</c:v>
                </c:pt>
                <c:pt idx="19">
                  <c:v>0.8</c:v>
                </c:pt>
                <c:pt idx="20">
                  <c:v>0.83300000000000007</c:v>
                </c:pt>
                <c:pt idx="21">
                  <c:v>0.8660000000000001</c:v>
                </c:pt>
                <c:pt idx="22">
                  <c:v>0.9</c:v>
                </c:pt>
              </c:numCache>
            </c:numRef>
          </c:xVal>
          <c:yVal>
            <c:numRef>
              <c:f>[1]MGoutput!$RE$102:$RE$124</c:f>
              <c:numCache>
                <c:formatCode>General</c:formatCode>
                <c:ptCount val="23"/>
                <c:pt idx="0">
                  <c:v>19.860621144388304</c:v>
                </c:pt>
                <c:pt idx="1">
                  <c:v>26.198974345528097</c:v>
                </c:pt>
                <c:pt idx="2">
                  <c:v>32.652361260462328</c:v>
                </c:pt>
                <c:pt idx="3">
                  <c:v>37.501284326703626</c:v>
                </c:pt>
                <c:pt idx="4">
                  <c:v>39.16069284134872</c:v>
                </c:pt>
                <c:pt idx="5">
                  <c:v>40.339176713615288</c:v>
                </c:pt>
                <c:pt idx="6">
                  <c:v>41.142075716614379</c:v>
                </c:pt>
                <c:pt idx="7">
                  <c:v>40.876562196098547</c:v>
                </c:pt>
                <c:pt idx="8">
                  <c:v>40.702880399713585</c:v>
                </c:pt>
                <c:pt idx="9">
                  <c:v>40.72400376464013</c:v>
                </c:pt>
                <c:pt idx="10">
                  <c:v>41.118240663218828</c:v>
                </c:pt>
                <c:pt idx="11">
                  <c:v>41.759938204851032</c:v>
                </c:pt>
                <c:pt idx="12">
                  <c:v>41.44011937110804</c:v>
                </c:pt>
                <c:pt idx="13">
                  <c:v>41.574695617305537</c:v>
                </c:pt>
                <c:pt idx="14">
                  <c:v>41.834555892680328</c:v>
                </c:pt>
                <c:pt idx="15">
                  <c:v>41.779932431034403</c:v>
                </c:pt>
                <c:pt idx="16">
                  <c:v>42.075211078831238</c:v>
                </c:pt>
                <c:pt idx="17">
                  <c:v>41.2173467028883</c:v>
                </c:pt>
                <c:pt idx="18">
                  <c:v>41.907622861059757</c:v>
                </c:pt>
                <c:pt idx="19">
                  <c:v>40.929149636153433</c:v>
                </c:pt>
                <c:pt idx="20">
                  <c:v>41.355398518466771</c:v>
                </c:pt>
                <c:pt idx="21">
                  <c:v>40.803890928931303</c:v>
                </c:pt>
                <c:pt idx="22">
                  <c:v>41.911328128682335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8D-4D95-99B8-20CDF0E3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090319"/>
        <c:axId val="1735096079"/>
      </c:scatterChart>
      <c:valAx>
        <c:axId val="173509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growth rate (h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96079"/>
        <c:crosses val="autoZero"/>
        <c:crossBetween val="midCat"/>
      </c:valAx>
      <c:valAx>
        <c:axId val="1735096079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qATP (mmol ATP (g cdw h)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90319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948921776747314E-2"/>
                  <c:y val="-0.24848516650473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[1]error!$RT$28:$RT$49</c:f>
                <c:numCache>
                  <c:formatCode>General</c:formatCode>
                  <c:ptCount val="22"/>
                  <c:pt idx="0">
                    <c:v>3.5887386031977837E-2</c:v>
                  </c:pt>
                  <c:pt idx="1">
                    <c:v>2.9354853613184417E-2</c:v>
                  </c:pt>
                  <c:pt idx="2">
                    <c:v>3.2364834104439563E-2</c:v>
                  </c:pt>
                  <c:pt idx="3">
                    <c:v>2.9372803027221017E-2</c:v>
                  </c:pt>
                  <c:pt idx="4">
                    <c:v>2.8232159724360838E-2</c:v>
                  </c:pt>
                  <c:pt idx="5">
                    <c:v>2.5432026580806E-2</c:v>
                  </c:pt>
                  <c:pt idx="6">
                    <c:v>2.5911527613121099E-2</c:v>
                  </c:pt>
                  <c:pt idx="7">
                    <c:v>2.9678252484179473E-2</c:v>
                  </c:pt>
                  <c:pt idx="8">
                    <c:v>3.5435703351928222E-2</c:v>
                  </c:pt>
                  <c:pt idx="9">
                    <c:v>2.7138757687308741E-2</c:v>
                  </c:pt>
                  <c:pt idx="10">
                    <c:v>2.5282913715972598E-2</c:v>
                  </c:pt>
                  <c:pt idx="11">
                    <c:v>2.8622014497155568E-2</c:v>
                  </c:pt>
                  <c:pt idx="12">
                    <c:v>2.6963061625863771E-2</c:v>
                  </c:pt>
                  <c:pt idx="13">
                    <c:v>3.1673964666024818E-2</c:v>
                  </c:pt>
                  <c:pt idx="14">
                    <c:v>2.5155087869781885E-2</c:v>
                  </c:pt>
                  <c:pt idx="15">
                    <c:v>3.3764209123531057E-2</c:v>
                  </c:pt>
                  <c:pt idx="16">
                    <c:v>5.2049604498930535E-2</c:v>
                  </c:pt>
                  <c:pt idx="17">
                    <c:v>5.8247092514358959E-2</c:v>
                  </c:pt>
                  <c:pt idx="18">
                    <c:v>4.6819533436778457E-2</c:v>
                  </c:pt>
                  <c:pt idx="19">
                    <c:v>5.4421770263948968E-2</c:v>
                  </c:pt>
                  <c:pt idx="20">
                    <c:v>7.6708483652017947E-2</c:v>
                  </c:pt>
                  <c:pt idx="21">
                    <c:v>8.0645690534240838E-2</c:v>
                  </c:pt>
                </c:numCache>
              </c:numRef>
            </c:plus>
            <c:minus>
              <c:numRef>
                <c:f>[1]error!$RT$28:$RT$49</c:f>
                <c:numCache>
                  <c:formatCode>General</c:formatCode>
                  <c:ptCount val="22"/>
                  <c:pt idx="0">
                    <c:v>3.5887386031977837E-2</c:v>
                  </c:pt>
                  <c:pt idx="1">
                    <c:v>2.9354853613184417E-2</c:v>
                  </c:pt>
                  <c:pt idx="2">
                    <c:v>3.2364834104439563E-2</c:v>
                  </c:pt>
                  <c:pt idx="3">
                    <c:v>2.9372803027221017E-2</c:v>
                  </c:pt>
                  <c:pt idx="4">
                    <c:v>2.8232159724360838E-2</c:v>
                  </c:pt>
                  <c:pt idx="5">
                    <c:v>2.5432026580806E-2</c:v>
                  </c:pt>
                  <c:pt idx="6">
                    <c:v>2.5911527613121099E-2</c:v>
                  </c:pt>
                  <c:pt idx="7">
                    <c:v>2.9678252484179473E-2</c:v>
                  </c:pt>
                  <c:pt idx="8">
                    <c:v>3.5435703351928222E-2</c:v>
                  </c:pt>
                  <c:pt idx="9">
                    <c:v>2.7138757687308741E-2</c:v>
                  </c:pt>
                  <c:pt idx="10">
                    <c:v>2.5282913715972598E-2</c:v>
                  </c:pt>
                  <c:pt idx="11">
                    <c:v>2.8622014497155568E-2</c:v>
                  </c:pt>
                  <c:pt idx="12">
                    <c:v>2.6963061625863771E-2</c:v>
                  </c:pt>
                  <c:pt idx="13">
                    <c:v>3.1673964666024818E-2</c:v>
                  </c:pt>
                  <c:pt idx="14">
                    <c:v>2.5155087869781885E-2</c:v>
                  </c:pt>
                  <c:pt idx="15">
                    <c:v>3.3764209123531057E-2</c:v>
                  </c:pt>
                  <c:pt idx="16">
                    <c:v>5.2049604498930535E-2</c:v>
                  </c:pt>
                  <c:pt idx="17">
                    <c:v>5.8247092514358959E-2</c:v>
                  </c:pt>
                  <c:pt idx="18">
                    <c:v>4.6819533436778457E-2</c:v>
                  </c:pt>
                  <c:pt idx="19">
                    <c:v>5.4421770263948968E-2</c:v>
                  </c:pt>
                  <c:pt idx="20">
                    <c:v>7.6708483652017947E-2</c:v>
                  </c:pt>
                  <c:pt idx="21">
                    <c:v>8.0645690534240838E-2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[1]MGoutput!$QV$28:$QV$49</c:f>
              <c:numCache>
                <c:formatCode>General</c:formatCode>
                <c:ptCount val="2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0.33299999999999996</c:v>
                </c:pt>
                <c:pt idx="5">
                  <c:v>0.36599999999999999</c:v>
                </c:pt>
                <c:pt idx="6">
                  <c:v>0.4</c:v>
                </c:pt>
                <c:pt idx="7">
                  <c:v>0.43300000000000005</c:v>
                </c:pt>
                <c:pt idx="8">
                  <c:v>0.46600000000000008</c:v>
                </c:pt>
                <c:pt idx="9">
                  <c:v>0.5</c:v>
                </c:pt>
                <c:pt idx="10">
                  <c:v>0.53300000000000003</c:v>
                </c:pt>
                <c:pt idx="11">
                  <c:v>0.56600000000000006</c:v>
                </c:pt>
                <c:pt idx="12">
                  <c:v>0.6</c:v>
                </c:pt>
                <c:pt idx="13">
                  <c:v>0.63300000000000001</c:v>
                </c:pt>
                <c:pt idx="14">
                  <c:v>0.66600000000000004</c:v>
                </c:pt>
                <c:pt idx="15">
                  <c:v>0.7</c:v>
                </c:pt>
                <c:pt idx="16">
                  <c:v>0.73299999999999998</c:v>
                </c:pt>
                <c:pt idx="17">
                  <c:v>0.76600000000000001</c:v>
                </c:pt>
                <c:pt idx="18">
                  <c:v>0.8</c:v>
                </c:pt>
                <c:pt idx="19">
                  <c:v>0.83300000000000007</c:v>
                </c:pt>
                <c:pt idx="20">
                  <c:v>0.8660000000000001</c:v>
                </c:pt>
                <c:pt idx="21">
                  <c:v>0.9</c:v>
                </c:pt>
              </c:numCache>
            </c:numRef>
          </c:xVal>
          <c:yVal>
            <c:numRef>
              <c:f>[1]MGoutput!$RT$28:$RT$49</c:f>
              <c:numCache>
                <c:formatCode>General</c:formatCode>
                <c:ptCount val="22"/>
                <c:pt idx="0">
                  <c:v>1.3212297656911252</c:v>
                </c:pt>
                <c:pt idx="1">
                  <c:v>1.2298368861187994</c:v>
                </c:pt>
                <c:pt idx="2">
                  <c:v>1.178367288118658</c:v>
                </c:pt>
                <c:pt idx="3">
                  <c:v>1.1235095980920884</c:v>
                </c:pt>
                <c:pt idx="4">
                  <c:v>1.098080887333424</c:v>
                </c:pt>
                <c:pt idx="5">
                  <c:v>1.0908471979123904</c:v>
                </c:pt>
                <c:pt idx="6">
                  <c:v>1.0868849780833434</c:v>
                </c:pt>
                <c:pt idx="7">
                  <c:v>1.0766069528327995</c:v>
                </c:pt>
                <c:pt idx="8">
                  <c:v>1.0705262302237206</c:v>
                </c:pt>
                <c:pt idx="9">
                  <c:v>1.06641929401823</c:v>
                </c:pt>
                <c:pt idx="10">
                  <c:v>1.0635642074784701</c:v>
                </c:pt>
                <c:pt idx="11">
                  <c:v>1.0537148336576418</c:v>
                </c:pt>
                <c:pt idx="12">
                  <c:v>1.0477580354952669</c:v>
                </c:pt>
                <c:pt idx="13">
                  <c:v>1.0450364716051896</c:v>
                </c:pt>
                <c:pt idx="14">
                  <c:v>1.040904525113733</c:v>
                </c:pt>
                <c:pt idx="15">
                  <c:v>1.0277965297690725</c:v>
                </c:pt>
                <c:pt idx="16">
                  <c:v>1.0114054104827122</c:v>
                </c:pt>
                <c:pt idx="17">
                  <c:v>1.0083004370012527</c:v>
                </c:pt>
                <c:pt idx="18">
                  <c:v>0.99666103563903019</c:v>
                </c:pt>
                <c:pt idx="19">
                  <c:v>0.99743139346417786</c:v>
                </c:pt>
                <c:pt idx="20">
                  <c:v>0.98208785552632949</c:v>
                </c:pt>
                <c:pt idx="21">
                  <c:v>0.97178712088848651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A9-4364-8ACC-0B2CE4E35B20}"/>
            </c:ext>
          </c:extLst>
        </c:ser>
        <c:ser>
          <c:idx val="4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pattFill prst="narVert">
                <a:fgClr>
                  <a:schemeClr val="tx1"/>
                </a:fgClr>
                <a:bgClr>
                  <a:schemeClr val="bg1"/>
                </a:bgClr>
              </a:patt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'MG1655'!$SF$47:$TH$47</c:f>
              <c:numCache>
                <c:formatCode>0.00</c:formatCode>
                <c:ptCount val="29"/>
                <c:pt idx="0">
                  <c:v>0.65</c:v>
                </c:pt>
                <c:pt idx="1">
                  <c:v>0.68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0.1</c:v>
                </c:pt>
                <c:pt idx="7">
                  <c:v>0.1</c:v>
                </c:pt>
                <c:pt idx="8">
                  <c:v>0.125</c:v>
                </c:pt>
                <c:pt idx="9">
                  <c:v>0.125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0.51</c:v>
                </c:pt>
                <c:pt idx="17">
                  <c:v>0.55000000000000004</c:v>
                </c:pt>
                <c:pt idx="18">
                  <c:v>0.57499999999999996</c:v>
                </c:pt>
                <c:pt idx="19">
                  <c:v>0.68</c:v>
                </c:pt>
                <c:pt idx="20">
                  <c:v>0.24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0.4</c:v>
                </c:pt>
                <c:pt idx="25">
                  <c:v>0.5</c:v>
                </c:pt>
                <c:pt idx="26">
                  <c:v>0.7</c:v>
                </c:pt>
                <c:pt idx="27">
                  <c:v>0.73</c:v>
                </c:pt>
                <c:pt idx="28">
                  <c:v>0.67</c:v>
                </c:pt>
              </c:numCache>
            </c:numRef>
          </c:xVal>
          <c:yVal>
            <c:numRef>
              <c:f>'MG1655'!$SF$48:$TH$48</c:f>
              <c:numCache>
                <c:formatCode>0.00</c:formatCode>
                <c:ptCount val="29"/>
                <c:pt idx="0">
                  <c:v>0.39591399999999999</c:v>
                </c:pt>
                <c:pt idx="1">
                  <c:v>0.40580699999999997</c:v>
                </c:pt>
                <c:pt idx="2">
                  <c:v>0.35612500000000002</c:v>
                </c:pt>
                <c:pt idx="3">
                  <c:v>0.41386299999999998</c:v>
                </c:pt>
                <c:pt idx="4">
                  <c:v>0.411885</c:v>
                </c:pt>
                <c:pt idx="5">
                  <c:v>0.37537500000000001</c:v>
                </c:pt>
                <c:pt idx="6">
                  <c:v>0.315</c:v>
                </c:pt>
                <c:pt idx="7">
                  <c:v>0.35</c:v>
                </c:pt>
                <c:pt idx="8">
                  <c:v>0.35</c:v>
                </c:pt>
                <c:pt idx="9">
                  <c:v>0.32500000000000001</c:v>
                </c:pt>
                <c:pt idx="10">
                  <c:v>0.37</c:v>
                </c:pt>
                <c:pt idx="11">
                  <c:v>0.375</c:v>
                </c:pt>
                <c:pt idx="12">
                  <c:v>0.375</c:v>
                </c:pt>
                <c:pt idx="13">
                  <c:v>0.37</c:v>
                </c:pt>
                <c:pt idx="14">
                  <c:v>0.4</c:v>
                </c:pt>
                <c:pt idx="15">
                  <c:v>0.38</c:v>
                </c:pt>
                <c:pt idx="16">
                  <c:v>0.42</c:v>
                </c:pt>
                <c:pt idx="17">
                  <c:v>0.42</c:v>
                </c:pt>
                <c:pt idx="18">
                  <c:v>0.41499999999999998</c:v>
                </c:pt>
                <c:pt idx="19">
                  <c:v>0.37</c:v>
                </c:pt>
                <c:pt idx="20">
                  <c:v>0.43</c:v>
                </c:pt>
                <c:pt idx="21">
                  <c:v>0.45</c:v>
                </c:pt>
                <c:pt idx="22">
                  <c:v>0.435</c:v>
                </c:pt>
                <c:pt idx="23">
                  <c:v>0.42499999999999999</c:v>
                </c:pt>
                <c:pt idx="24">
                  <c:v>0.41152300000000003</c:v>
                </c:pt>
                <c:pt idx="25">
                  <c:v>0.44444400000000001</c:v>
                </c:pt>
                <c:pt idx="26">
                  <c:v>0.38888899999999998</c:v>
                </c:pt>
                <c:pt idx="27">
                  <c:v>0.42555700000000002</c:v>
                </c:pt>
                <c:pt idx="28">
                  <c:v>0.42399999999999999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5-4949-927F-B50321AA6321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pattFill prst="dkDnDiag">
                <a:fgClr>
                  <a:schemeClr val="accent2">
                    <a:lumMod val="7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'MG1655'!$SE$39:$SW$39</c:f>
              <c:numCache>
                <c:formatCode>General</c:formatCode>
                <c:ptCount val="19"/>
                <c:pt idx="0">
                  <c:v>0.21</c:v>
                </c:pt>
                <c:pt idx="1">
                  <c:v>0.22</c:v>
                </c:pt>
                <c:pt idx="2">
                  <c:v>0.22</c:v>
                </c:pt>
                <c:pt idx="3">
                  <c:v>0.25</c:v>
                </c:pt>
                <c:pt idx="4">
                  <c:v>0.26</c:v>
                </c:pt>
                <c:pt idx="5">
                  <c:v>0.31</c:v>
                </c:pt>
                <c:pt idx="6">
                  <c:v>0.35</c:v>
                </c:pt>
                <c:pt idx="7">
                  <c:v>0.36</c:v>
                </c:pt>
                <c:pt idx="8">
                  <c:v>0.41</c:v>
                </c:pt>
                <c:pt idx="9">
                  <c:v>0.42</c:v>
                </c:pt>
                <c:pt idx="10">
                  <c:v>0.45</c:v>
                </c:pt>
                <c:pt idx="11">
                  <c:v>0.46</c:v>
                </c:pt>
                <c:pt idx="12">
                  <c:v>0.51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0.63</c:v>
                </c:pt>
                <c:pt idx="16">
                  <c:v>0.65</c:v>
                </c:pt>
                <c:pt idx="17">
                  <c:v>0.73</c:v>
                </c:pt>
                <c:pt idx="18">
                  <c:v>0.74</c:v>
                </c:pt>
              </c:numCache>
            </c:numRef>
          </c:xVal>
          <c:yVal>
            <c:numRef>
              <c:f>'MG1655'!$SE$40:$SW$40</c:f>
              <c:numCache>
                <c:formatCode>General</c:formatCode>
                <c:ptCount val="19"/>
                <c:pt idx="0">
                  <c:v>1.0189570675728852</c:v>
                </c:pt>
                <c:pt idx="1">
                  <c:v>0.99000143596914281</c:v>
                </c:pt>
                <c:pt idx="2">
                  <c:v>1.0055918172275977</c:v>
                </c:pt>
                <c:pt idx="3">
                  <c:v>0.97833106427774519</c:v>
                </c:pt>
                <c:pt idx="4">
                  <c:v>0.89450838404282518</c:v>
                </c:pt>
                <c:pt idx="5">
                  <c:v>1.0185382467970483</c:v>
                </c:pt>
                <c:pt idx="6">
                  <c:v>0.96558360378613617</c:v>
                </c:pt>
                <c:pt idx="7">
                  <c:v>1.0222024895323474</c:v>
                </c:pt>
                <c:pt idx="8">
                  <c:v>1.0564093075933634</c:v>
                </c:pt>
                <c:pt idx="9">
                  <c:v>1.0516387756180108</c:v>
                </c:pt>
                <c:pt idx="10">
                  <c:v>0.9831374734677738</c:v>
                </c:pt>
                <c:pt idx="11">
                  <c:v>1.0214549673073785</c:v>
                </c:pt>
                <c:pt idx="12">
                  <c:v>1.0611798607861052</c:v>
                </c:pt>
                <c:pt idx="13">
                  <c:v>1.0507015028679116</c:v>
                </c:pt>
                <c:pt idx="14">
                  <c:v>0.97585862643300614</c:v>
                </c:pt>
                <c:pt idx="15">
                  <c:v>1.062417938430914</c:v>
                </c:pt>
                <c:pt idx="16">
                  <c:v>1.0054716865702038</c:v>
                </c:pt>
                <c:pt idx="17">
                  <c:v>1.066022716894637</c:v>
                </c:pt>
                <c:pt idx="18">
                  <c:v>1.0265569057538253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D5-4949-927F-B50321AA6321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pattFill prst="dkDnDiag">
                <a:fgClr>
                  <a:srgbClr val="7030A0"/>
                </a:fgClr>
                <a:bgClr>
                  <a:schemeClr val="bg1"/>
                </a:bgClr>
              </a:patt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'MG1655'!$SE$35:$SS$35</c:f>
              <c:numCache>
                <c:formatCode>General</c:formatCode>
                <c:ptCount val="15"/>
                <c:pt idx="0">
                  <c:v>0.12</c:v>
                </c:pt>
                <c:pt idx="1">
                  <c:v>0.2</c:v>
                </c:pt>
                <c:pt idx="2">
                  <c:v>0.26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0.47</c:v>
                </c:pt>
                <c:pt idx="10">
                  <c:v>0.47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0.57999999999999996</c:v>
                </c:pt>
                <c:pt idx="14">
                  <c:v>0.65</c:v>
                </c:pt>
              </c:numCache>
            </c:numRef>
          </c:xVal>
          <c:yVal>
            <c:numRef>
              <c:f>'MG1655'!$SE$36:$SS$36</c:f>
              <c:numCache>
                <c:formatCode>General</c:formatCode>
                <c:ptCount val="15"/>
                <c:pt idx="0">
                  <c:v>1.1571253533653663</c:v>
                </c:pt>
                <c:pt idx="1">
                  <c:v>1.1948188932970241</c:v>
                </c:pt>
                <c:pt idx="2">
                  <c:v>1.1509212836182439</c:v>
                </c:pt>
                <c:pt idx="3">
                  <c:v>1.1237747091123194</c:v>
                </c:pt>
                <c:pt idx="4">
                  <c:v>1.2091219208689017</c:v>
                </c:pt>
                <c:pt idx="5">
                  <c:v>1.1763951997615225</c:v>
                </c:pt>
                <c:pt idx="6">
                  <c:v>1.2593131500997028</c:v>
                </c:pt>
                <c:pt idx="7">
                  <c:v>1.1915063286734575</c:v>
                </c:pt>
                <c:pt idx="8">
                  <c:v>1.2201548247066989</c:v>
                </c:pt>
                <c:pt idx="9">
                  <c:v>1.2592603254633685</c:v>
                </c:pt>
                <c:pt idx="10">
                  <c:v>1.2134673683408483</c:v>
                </c:pt>
                <c:pt idx="11">
                  <c:v>1.1802858793861741</c:v>
                </c:pt>
                <c:pt idx="12">
                  <c:v>1.0573559224992386</c:v>
                </c:pt>
                <c:pt idx="13">
                  <c:v>1.1565106662507654</c:v>
                </c:pt>
                <c:pt idx="14">
                  <c:v>1.1263521059741615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D5-4949-927F-B50321AA6321}"/>
            </c:ext>
          </c:extLst>
        </c:ser>
        <c:ser>
          <c:idx val="1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pattFill prst="dkDnDiag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'MG1655'!$SE$31:$SI$31</c:f>
              <c:numCache>
                <c:formatCode>General</c:formatCode>
                <c:ptCount val="5"/>
                <c:pt idx="0">
                  <c:v>0.11</c:v>
                </c:pt>
                <c:pt idx="1">
                  <c:v>0.21</c:v>
                </c:pt>
                <c:pt idx="2">
                  <c:v>0.31</c:v>
                </c:pt>
                <c:pt idx="3">
                  <c:v>0.41</c:v>
                </c:pt>
                <c:pt idx="4">
                  <c:v>0.49</c:v>
                </c:pt>
              </c:numCache>
            </c:numRef>
          </c:xVal>
          <c:yVal>
            <c:numRef>
              <c:f>'MG1655'!$SE$32:$SI$32</c:f>
              <c:numCache>
                <c:formatCode>General</c:formatCode>
                <c:ptCount val="5"/>
                <c:pt idx="0">
                  <c:v>1.116647507217492</c:v>
                </c:pt>
                <c:pt idx="1">
                  <c:v>1.138190361557113</c:v>
                </c:pt>
                <c:pt idx="2">
                  <c:v>1.1699687476124259</c:v>
                </c:pt>
                <c:pt idx="3">
                  <c:v>1.2119211782356321</c:v>
                </c:pt>
                <c:pt idx="4">
                  <c:v>1.2277284715235803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D5-4949-927F-B50321AA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39631"/>
        <c:axId val="871941551"/>
      </c:scatterChart>
      <c:valAx>
        <c:axId val="87193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growth rate (h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41551"/>
        <c:crosses val="autoZero"/>
        <c:crossBetween val="midCat"/>
      </c:valAx>
      <c:valAx>
        <c:axId val="871941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P/O number, Y</a:t>
                </a:r>
                <a:r>
                  <a:rPr lang="en-US" baseline="-25000"/>
                  <a:t>x/s </a:t>
                </a:r>
                <a:r>
                  <a:rPr lang="en-US"/>
                  <a:t>(g cdw (g glucose)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5493945188017845E-2"/>
              <c:y val="0.10649621778823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39631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[2]outsF!$RB$102:$RB$124</c:f>
                <c:numCache>
                  <c:formatCode>General</c:formatCode>
                  <c:ptCount val="23"/>
                  <c:pt idx="0">
                    <c:v>1.7619690996104174</c:v>
                  </c:pt>
                  <c:pt idx="1">
                    <c:v>1.8882128548624029</c:v>
                  </c:pt>
                  <c:pt idx="2">
                    <c:v>2.5028816111379584</c:v>
                  </c:pt>
                  <c:pt idx="3">
                    <c:v>2.3697968756207843</c:v>
                  </c:pt>
                  <c:pt idx="4">
                    <c:v>3.2580087990957352</c:v>
                  </c:pt>
                  <c:pt idx="5">
                    <c:v>2.2528285952975953</c:v>
                  </c:pt>
                  <c:pt idx="6">
                    <c:v>1.9920256866361397</c:v>
                  </c:pt>
                  <c:pt idx="7">
                    <c:v>2.4069189412630951</c:v>
                  </c:pt>
                  <c:pt idx="8">
                    <c:v>2.5916087693135204</c:v>
                  </c:pt>
                  <c:pt idx="9">
                    <c:v>2.8054955544957356</c:v>
                  </c:pt>
                  <c:pt idx="10">
                    <c:v>3.3594258828990657</c:v>
                  </c:pt>
                  <c:pt idx="11">
                    <c:v>3.3001210365261455</c:v>
                  </c:pt>
                  <c:pt idx="12">
                    <c:v>3.3497518098231858</c:v>
                  </c:pt>
                  <c:pt idx="13">
                    <c:v>4.2921250164075602</c:v>
                  </c:pt>
                  <c:pt idx="14">
                    <c:v>3.8730344643756767</c:v>
                  </c:pt>
                  <c:pt idx="15">
                    <c:v>4.4248909420583775</c:v>
                  </c:pt>
                  <c:pt idx="16">
                    <c:v>4.8673582162289044</c:v>
                  </c:pt>
                  <c:pt idx="17">
                    <c:v>3.5593506185231347</c:v>
                  </c:pt>
                  <c:pt idx="18">
                    <c:v>3.7857240382523361</c:v>
                  </c:pt>
                  <c:pt idx="19">
                    <c:v>3.2041588739662208</c:v>
                  </c:pt>
                  <c:pt idx="20">
                    <c:v>2.9877726342137572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[2]outsF!$RB$102:$RB$124</c:f>
                <c:numCache>
                  <c:formatCode>General</c:formatCode>
                  <c:ptCount val="23"/>
                  <c:pt idx="0">
                    <c:v>1.7619690996104174</c:v>
                  </c:pt>
                  <c:pt idx="1">
                    <c:v>1.8882128548624029</c:v>
                  </c:pt>
                  <c:pt idx="2">
                    <c:v>2.5028816111379584</c:v>
                  </c:pt>
                  <c:pt idx="3">
                    <c:v>2.3697968756207843</c:v>
                  </c:pt>
                  <c:pt idx="4">
                    <c:v>3.2580087990957352</c:v>
                  </c:pt>
                  <c:pt idx="5">
                    <c:v>2.2528285952975953</c:v>
                  </c:pt>
                  <c:pt idx="6">
                    <c:v>1.9920256866361397</c:v>
                  </c:pt>
                  <c:pt idx="7">
                    <c:v>2.4069189412630951</c:v>
                  </c:pt>
                  <c:pt idx="8">
                    <c:v>2.5916087693135204</c:v>
                  </c:pt>
                  <c:pt idx="9">
                    <c:v>2.8054955544957356</c:v>
                  </c:pt>
                  <c:pt idx="10">
                    <c:v>3.3594258828990657</c:v>
                  </c:pt>
                  <c:pt idx="11">
                    <c:v>3.3001210365261455</c:v>
                  </c:pt>
                  <c:pt idx="12">
                    <c:v>3.3497518098231858</c:v>
                  </c:pt>
                  <c:pt idx="13">
                    <c:v>4.2921250164075602</c:v>
                  </c:pt>
                  <c:pt idx="14">
                    <c:v>3.8730344643756767</c:v>
                  </c:pt>
                  <c:pt idx="15">
                    <c:v>4.4248909420583775</c:v>
                  </c:pt>
                  <c:pt idx="16">
                    <c:v>4.8673582162289044</c:v>
                  </c:pt>
                  <c:pt idx="17">
                    <c:v>3.5593506185231347</c:v>
                  </c:pt>
                  <c:pt idx="18">
                    <c:v>3.7857240382523361</c:v>
                  </c:pt>
                  <c:pt idx="19">
                    <c:v>3.2041588739662208</c:v>
                  </c:pt>
                  <c:pt idx="20">
                    <c:v>2.9877726342137572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[2]outmF!$RC$102:$RC$124</c:f>
              <c:numCache>
                <c:formatCode>General</c:formatCode>
                <c:ptCount val="23"/>
                <c:pt idx="0">
                  <c:v>18.011147729580554</c:v>
                </c:pt>
                <c:pt idx="1">
                  <c:v>20.120552760884042</c:v>
                </c:pt>
                <c:pt idx="2">
                  <c:v>22.449600314636683</c:v>
                </c:pt>
                <c:pt idx="3">
                  <c:v>25.794124593792713</c:v>
                </c:pt>
                <c:pt idx="4">
                  <c:v>28.808305224557628</c:v>
                </c:pt>
                <c:pt idx="5">
                  <c:v>31.731866007696247</c:v>
                </c:pt>
                <c:pt idx="6">
                  <c:v>32.552910939369681</c:v>
                </c:pt>
                <c:pt idx="7">
                  <c:v>32.943947403914109</c:v>
                </c:pt>
                <c:pt idx="8">
                  <c:v>32.636319865612315</c:v>
                </c:pt>
                <c:pt idx="9">
                  <c:v>32.051744819232788</c:v>
                </c:pt>
                <c:pt idx="10">
                  <c:v>32.425657172540781</c:v>
                </c:pt>
                <c:pt idx="11">
                  <c:v>32.66503997950845</c:v>
                </c:pt>
                <c:pt idx="12">
                  <c:v>32.644384245983922</c:v>
                </c:pt>
                <c:pt idx="13">
                  <c:v>34.20225534262299</c:v>
                </c:pt>
                <c:pt idx="14">
                  <c:v>32.155436828979958</c:v>
                </c:pt>
                <c:pt idx="15">
                  <c:v>33.625351364566555</c:v>
                </c:pt>
                <c:pt idx="16">
                  <c:v>33.410377088467385</c:v>
                </c:pt>
                <c:pt idx="17">
                  <c:v>36.974147100961375</c:v>
                </c:pt>
                <c:pt idx="18">
                  <c:v>35.415743270190333</c:v>
                </c:pt>
                <c:pt idx="19">
                  <c:v>31.451924828227618</c:v>
                </c:pt>
                <c:pt idx="20">
                  <c:v>26.552330583823768</c:v>
                </c:pt>
                <c:pt idx="21">
                  <c:v>22.371638306235791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9-451F-AD9B-2352640A1E8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[2]outmF!$QZ$194:$QZ$216</c:f>
                <c:numCache>
                  <c:formatCode>General</c:formatCode>
                  <c:ptCount val="23"/>
                  <c:pt idx="0">
                    <c:v>1.7619690996104174</c:v>
                  </c:pt>
                  <c:pt idx="1">
                    <c:v>1.8882128548624029</c:v>
                  </c:pt>
                  <c:pt idx="2">
                    <c:v>2.5028816111379584</c:v>
                  </c:pt>
                  <c:pt idx="3">
                    <c:v>2.3697968756207843</c:v>
                  </c:pt>
                  <c:pt idx="4">
                    <c:v>3.3490955056024538</c:v>
                  </c:pt>
                  <c:pt idx="5">
                    <c:v>3.5069995077949518</c:v>
                  </c:pt>
                  <c:pt idx="6">
                    <c:v>3.9036327982538652</c:v>
                  </c:pt>
                  <c:pt idx="7">
                    <c:v>3.9221969485110013</c:v>
                  </c:pt>
                  <c:pt idx="8">
                    <c:v>2.9379210197372623</c:v>
                  </c:pt>
                  <c:pt idx="9">
                    <c:v>2.8069072742032533</c:v>
                  </c:pt>
                  <c:pt idx="10">
                    <c:v>3.3642716346170465</c:v>
                  </c:pt>
                  <c:pt idx="11">
                    <c:v>3.3038196967500291</c:v>
                  </c:pt>
                  <c:pt idx="12">
                    <c:v>3.3510528703726008</c:v>
                  </c:pt>
                  <c:pt idx="13">
                    <c:v>4.3089587892044294</c:v>
                  </c:pt>
                  <c:pt idx="14">
                    <c:v>3.8795772809082858</c:v>
                  </c:pt>
                  <c:pt idx="15">
                    <c:v>4.4455826318970981</c:v>
                  </c:pt>
                  <c:pt idx="16">
                    <c:v>5.2976515225647747</c:v>
                  </c:pt>
                  <c:pt idx="17">
                    <c:v>5.69852995890861</c:v>
                  </c:pt>
                  <c:pt idx="18">
                    <c:v>6.5015903636792141</c:v>
                  </c:pt>
                  <c:pt idx="19">
                    <c:v>7.1382590031223661</c:v>
                  </c:pt>
                  <c:pt idx="20">
                    <c:v>6.200491224337509</c:v>
                  </c:pt>
                  <c:pt idx="21">
                    <c:v>4.4917210888576706</c:v>
                  </c:pt>
                  <c:pt idx="22">
                    <c:v>5.985883194445246</c:v>
                  </c:pt>
                </c:numCache>
              </c:numRef>
            </c:plus>
            <c:minus>
              <c:numRef>
                <c:f>[2]outmF!$QZ$194:$QZ$216</c:f>
                <c:numCache>
                  <c:formatCode>General</c:formatCode>
                  <c:ptCount val="23"/>
                  <c:pt idx="0">
                    <c:v>1.7619690996104174</c:v>
                  </c:pt>
                  <c:pt idx="1">
                    <c:v>1.8882128548624029</c:v>
                  </c:pt>
                  <c:pt idx="2">
                    <c:v>2.5028816111379584</c:v>
                  </c:pt>
                  <c:pt idx="3">
                    <c:v>2.3697968756207843</c:v>
                  </c:pt>
                  <c:pt idx="4">
                    <c:v>3.3490955056024538</c:v>
                  </c:pt>
                  <c:pt idx="5">
                    <c:v>3.5069995077949518</c:v>
                  </c:pt>
                  <c:pt idx="6">
                    <c:v>3.9036327982538652</c:v>
                  </c:pt>
                  <c:pt idx="7">
                    <c:v>3.9221969485110013</c:v>
                  </c:pt>
                  <c:pt idx="8">
                    <c:v>2.9379210197372623</c:v>
                  </c:pt>
                  <c:pt idx="9">
                    <c:v>2.8069072742032533</c:v>
                  </c:pt>
                  <c:pt idx="10">
                    <c:v>3.3642716346170465</c:v>
                  </c:pt>
                  <c:pt idx="11">
                    <c:v>3.3038196967500291</c:v>
                  </c:pt>
                  <c:pt idx="12">
                    <c:v>3.3510528703726008</c:v>
                  </c:pt>
                  <c:pt idx="13">
                    <c:v>4.3089587892044294</c:v>
                  </c:pt>
                  <c:pt idx="14">
                    <c:v>3.8795772809082858</c:v>
                  </c:pt>
                  <c:pt idx="15">
                    <c:v>4.4455826318970981</c:v>
                  </c:pt>
                  <c:pt idx="16">
                    <c:v>5.2976515225647747</c:v>
                  </c:pt>
                  <c:pt idx="17">
                    <c:v>5.69852995890861</c:v>
                  </c:pt>
                  <c:pt idx="18">
                    <c:v>6.5015903636792141</c:v>
                  </c:pt>
                  <c:pt idx="19">
                    <c:v>7.1382590031223661</c:v>
                  </c:pt>
                  <c:pt idx="20">
                    <c:v>6.200491224337509</c:v>
                  </c:pt>
                  <c:pt idx="21">
                    <c:v>4.4917210888576706</c:v>
                  </c:pt>
                  <c:pt idx="22">
                    <c:v>5.985883194445246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[2]outmF!$QV$194:$QV$216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[2]outmF!$QX$194:$QX$216</c:f>
              <c:numCache>
                <c:formatCode>General</c:formatCode>
                <c:ptCount val="23"/>
                <c:pt idx="0">
                  <c:v>18.011147729580554</c:v>
                </c:pt>
                <c:pt idx="1">
                  <c:v>20.120552760884042</c:v>
                </c:pt>
                <c:pt idx="2">
                  <c:v>22.449600314636683</c:v>
                </c:pt>
                <c:pt idx="3">
                  <c:v>25.794124593792713</c:v>
                </c:pt>
                <c:pt idx="4">
                  <c:v>28.808305224557628</c:v>
                </c:pt>
                <c:pt idx="5">
                  <c:v>32.149292766125484</c:v>
                </c:pt>
                <c:pt idx="6">
                  <c:v>35.519639246060748</c:v>
                </c:pt>
                <c:pt idx="7">
                  <c:v>39.838716568533989</c:v>
                </c:pt>
                <c:pt idx="8">
                  <c:v>42.737902730601974</c:v>
                </c:pt>
                <c:pt idx="9">
                  <c:v>43.901477238952303</c:v>
                </c:pt>
                <c:pt idx="10">
                  <c:v>44.740172569596091</c:v>
                </c:pt>
                <c:pt idx="11">
                  <c:v>44.810195722415841</c:v>
                </c:pt>
                <c:pt idx="12">
                  <c:v>44.577539500654701</c:v>
                </c:pt>
                <c:pt idx="13">
                  <c:v>45.928689640371068</c:v>
                </c:pt>
                <c:pt idx="14">
                  <c:v>43.663359784657381</c:v>
                </c:pt>
                <c:pt idx="15">
                  <c:v>44.923182695524218</c:v>
                </c:pt>
                <c:pt idx="16">
                  <c:v>44.505776956470953</c:v>
                </c:pt>
                <c:pt idx="17">
                  <c:v>48.621970941465385</c:v>
                </c:pt>
                <c:pt idx="18">
                  <c:v>50.056424032306595</c:v>
                </c:pt>
                <c:pt idx="19">
                  <c:v>53.427655691499588</c:v>
                </c:pt>
                <c:pt idx="20">
                  <c:v>57.99823132460169</c:v>
                </c:pt>
                <c:pt idx="21">
                  <c:v>66.430987339133225</c:v>
                </c:pt>
                <c:pt idx="22">
                  <c:v>68.193204381222088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9-451F-AD9B-2352640A1E8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[2]outmF!$RI$194:$RI$216</c:f>
                <c:numCache>
                  <c:formatCode>General</c:formatCode>
                  <c:ptCount val="23"/>
                  <c:pt idx="0">
                    <c:v>1.9437540579414898</c:v>
                  </c:pt>
                  <c:pt idx="1">
                    <c:v>1.2942981740589714</c:v>
                  </c:pt>
                  <c:pt idx="2">
                    <c:v>1.3435882751791941</c:v>
                  </c:pt>
                  <c:pt idx="3">
                    <c:v>1.386793581099472</c:v>
                  </c:pt>
                  <c:pt idx="4">
                    <c:v>1.4774951414133206</c:v>
                  </c:pt>
                  <c:pt idx="5">
                    <c:v>1.8426679159990127</c:v>
                  </c:pt>
                  <c:pt idx="6">
                    <c:v>2.3486491393973554</c:v>
                  </c:pt>
                  <c:pt idx="7">
                    <c:v>2.4392240514723134</c:v>
                  </c:pt>
                  <c:pt idx="8">
                    <c:v>2.5043753542378719</c:v>
                  </c:pt>
                  <c:pt idx="9">
                    <c:v>1.8739293465502054</c:v>
                  </c:pt>
                  <c:pt idx="10">
                    <c:v>1.7017922067369744</c:v>
                  </c:pt>
                  <c:pt idx="11">
                    <c:v>1.6871620978297135</c:v>
                  </c:pt>
                  <c:pt idx="12">
                    <c:v>0.74163111755509736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[2]outmF!$RI$194:$RI$216</c:f>
                <c:numCache>
                  <c:formatCode>General</c:formatCode>
                  <c:ptCount val="23"/>
                  <c:pt idx="0">
                    <c:v>1.9437540579414898</c:v>
                  </c:pt>
                  <c:pt idx="1">
                    <c:v>1.2942981740589714</c:v>
                  </c:pt>
                  <c:pt idx="2">
                    <c:v>1.3435882751791941</c:v>
                  </c:pt>
                  <c:pt idx="3">
                    <c:v>1.386793581099472</c:v>
                  </c:pt>
                  <c:pt idx="4">
                    <c:v>1.4774951414133206</c:v>
                  </c:pt>
                  <c:pt idx="5">
                    <c:v>1.8426679159990127</c:v>
                  </c:pt>
                  <c:pt idx="6">
                    <c:v>2.3486491393973554</c:v>
                  </c:pt>
                  <c:pt idx="7">
                    <c:v>2.4392240514723134</c:v>
                  </c:pt>
                  <c:pt idx="8">
                    <c:v>2.5043753542378719</c:v>
                  </c:pt>
                  <c:pt idx="9">
                    <c:v>1.8739293465502054</c:v>
                  </c:pt>
                  <c:pt idx="10">
                    <c:v>1.7017922067369744</c:v>
                  </c:pt>
                  <c:pt idx="11">
                    <c:v>1.6871620978297135</c:v>
                  </c:pt>
                  <c:pt idx="12">
                    <c:v>0.74163111755509736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[2]outmF!$RD$194:$RD$216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[2]outmF!$RF$194:$RF$216</c:f>
              <c:numCache>
                <c:formatCode>General</c:formatCode>
                <c:ptCount val="23"/>
                <c:pt idx="0">
                  <c:v>17.958729737263528</c:v>
                </c:pt>
                <c:pt idx="1">
                  <c:v>19.739482326615835</c:v>
                </c:pt>
                <c:pt idx="2">
                  <c:v>19.641219730138129</c:v>
                </c:pt>
                <c:pt idx="3">
                  <c:v>19.555054782990865</c:v>
                </c:pt>
                <c:pt idx="4">
                  <c:v>19.637779694250764</c:v>
                </c:pt>
                <c:pt idx="5">
                  <c:v>19.171737587014015</c:v>
                </c:pt>
                <c:pt idx="6">
                  <c:v>19.484149931614333</c:v>
                </c:pt>
                <c:pt idx="7">
                  <c:v>19.264544405878322</c:v>
                </c:pt>
                <c:pt idx="8">
                  <c:v>19.846347628869704</c:v>
                </c:pt>
                <c:pt idx="9">
                  <c:v>18.689404865889735</c:v>
                </c:pt>
                <c:pt idx="10">
                  <c:v>13.707247607009482</c:v>
                </c:pt>
                <c:pt idx="11">
                  <c:v>6.7636808293603803</c:v>
                </c:pt>
                <c:pt idx="12">
                  <c:v>2.409429229746447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B9-451F-AD9B-2352640A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13344"/>
        <c:axId val="576739744"/>
      </c:scatterChart>
      <c:valAx>
        <c:axId val="576713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39744"/>
        <c:crosses val="autoZero"/>
        <c:crossBetween val="midCat"/>
      </c:valAx>
      <c:valAx>
        <c:axId val="57673974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1334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FADADA"/>
              </a:solidFill>
              <a:ln w="9525">
                <a:solidFill>
                  <a:srgbClr val="FADAD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[2]outsF!$QX$102:$QX$124</c:f>
                <c:numCache>
                  <c:formatCode>General</c:formatCode>
                  <c:ptCount val="23"/>
                  <c:pt idx="0">
                    <c:v>1.3847412297147312</c:v>
                  </c:pt>
                  <c:pt idx="1">
                    <c:v>1.0339715321265042</c:v>
                  </c:pt>
                  <c:pt idx="2">
                    <c:v>1.2254233638140515</c:v>
                  </c:pt>
                  <c:pt idx="3">
                    <c:v>1.4607133578710039</c:v>
                  </c:pt>
                  <c:pt idx="4">
                    <c:v>1.7944678782214205</c:v>
                  </c:pt>
                  <c:pt idx="5">
                    <c:v>1.9774977608243949</c:v>
                  </c:pt>
                  <c:pt idx="6">
                    <c:v>2.0442633493204392</c:v>
                  </c:pt>
                  <c:pt idx="7">
                    <c:v>2.2004550010006554</c:v>
                  </c:pt>
                  <c:pt idx="8">
                    <c:v>1.3828784593228143</c:v>
                  </c:pt>
                  <c:pt idx="9">
                    <c:v>1.6884290235472601</c:v>
                  </c:pt>
                  <c:pt idx="10">
                    <c:v>1.1488814365376119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[2]outsF!$QX$102:$QX$124</c:f>
                <c:numCache>
                  <c:formatCode>General</c:formatCode>
                  <c:ptCount val="23"/>
                  <c:pt idx="0">
                    <c:v>1.3847412297147312</c:v>
                  </c:pt>
                  <c:pt idx="1">
                    <c:v>1.0339715321265042</c:v>
                  </c:pt>
                  <c:pt idx="2">
                    <c:v>1.2254233638140515</c:v>
                  </c:pt>
                  <c:pt idx="3">
                    <c:v>1.4607133578710039</c:v>
                  </c:pt>
                  <c:pt idx="4">
                    <c:v>1.7944678782214205</c:v>
                  </c:pt>
                  <c:pt idx="5">
                    <c:v>1.9774977608243949</c:v>
                  </c:pt>
                  <c:pt idx="6">
                    <c:v>2.0442633493204392</c:v>
                  </c:pt>
                  <c:pt idx="7">
                    <c:v>2.2004550010006554</c:v>
                  </c:pt>
                  <c:pt idx="8">
                    <c:v>1.3828784593228143</c:v>
                  </c:pt>
                  <c:pt idx="9">
                    <c:v>1.6884290235472601</c:v>
                  </c:pt>
                  <c:pt idx="10">
                    <c:v>1.1488814365376119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[2]outmF!$QX$102:$QX$124</c:f>
              <c:numCache>
                <c:formatCode>General</c:formatCode>
                <c:ptCount val="23"/>
                <c:pt idx="0">
                  <c:v>18.131626453312155</c:v>
                </c:pt>
                <c:pt idx="1">
                  <c:v>17.974542596395537</c:v>
                </c:pt>
                <c:pt idx="2">
                  <c:v>17.598042900723968</c:v>
                </c:pt>
                <c:pt idx="3">
                  <c:v>17.306337943573126</c:v>
                </c:pt>
                <c:pt idx="4">
                  <c:v>17.516834100866905</c:v>
                </c:pt>
                <c:pt idx="5">
                  <c:v>17.331851864384493</c:v>
                </c:pt>
                <c:pt idx="6">
                  <c:v>17.627408650860936</c:v>
                </c:pt>
                <c:pt idx="7">
                  <c:v>17.893098918415429</c:v>
                </c:pt>
                <c:pt idx="8">
                  <c:v>15.164029149152286</c:v>
                </c:pt>
                <c:pt idx="9">
                  <c:v>9.2079588414534488</c:v>
                </c:pt>
                <c:pt idx="10">
                  <c:v>3.6339883063692109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B-4AA8-B9CB-EBE51A0BE7D7}"/>
            </c:ext>
          </c:extLst>
        </c:ser>
        <c:ser>
          <c:idx val="2"/>
          <c:order val="1"/>
          <c:spPr>
            <a:ln w="127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ED9D9D"/>
              </a:solidFill>
              <a:ln w="9525">
                <a:solidFill>
                  <a:srgbClr val="ED9D9D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[2]outsF!$QY$102:$QY$124</c:f>
                <c:numCache>
                  <c:formatCode>General</c:formatCode>
                  <c:ptCount val="23"/>
                  <c:pt idx="0">
                    <c:v>1.667658095528201</c:v>
                  </c:pt>
                  <c:pt idx="1">
                    <c:v>2.0275505575849242</c:v>
                  </c:pt>
                  <c:pt idx="2">
                    <c:v>1.4318125143712197</c:v>
                  </c:pt>
                  <c:pt idx="3">
                    <c:v>1.4568074166441947</c:v>
                  </c:pt>
                  <c:pt idx="4">
                    <c:v>1.5960244829800556</c:v>
                  </c:pt>
                  <c:pt idx="5">
                    <c:v>1.8809836609376447</c:v>
                  </c:pt>
                  <c:pt idx="6">
                    <c:v>2.0710766393603763</c:v>
                  </c:pt>
                  <c:pt idx="7">
                    <c:v>2.3129881520494697</c:v>
                  </c:pt>
                  <c:pt idx="8">
                    <c:v>2.694042218692112</c:v>
                  </c:pt>
                  <c:pt idx="9">
                    <c:v>2.4976336816202922</c:v>
                  </c:pt>
                  <c:pt idx="10">
                    <c:v>2.8907264789578724</c:v>
                  </c:pt>
                  <c:pt idx="11">
                    <c:v>1.8105534410530424</c:v>
                  </c:pt>
                  <c:pt idx="12">
                    <c:v>2.3253912794808138</c:v>
                  </c:pt>
                  <c:pt idx="13">
                    <c:v>2.0465038936024191</c:v>
                  </c:pt>
                  <c:pt idx="14">
                    <c:v>0.9949777815378581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[2]outsF!$QY$102:$QY$124</c:f>
                <c:numCache>
                  <c:formatCode>General</c:formatCode>
                  <c:ptCount val="23"/>
                  <c:pt idx="0">
                    <c:v>1.667658095528201</c:v>
                  </c:pt>
                  <c:pt idx="1">
                    <c:v>2.0275505575849242</c:v>
                  </c:pt>
                  <c:pt idx="2">
                    <c:v>1.4318125143712197</c:v>
                  </c:pt>
                  <c:pt idx="3">
                    <c:v>1.4568074166441947</c:v>
                  </c:pt>
                  <c:pt idx="4">
                    <c:v>1.5960244829800556</c:v>
                  </c:pt>
                  <c:pt idx="5">
                    <c:v>1.8809836609376447</c:v>
                  </c:pt>
                  <c:pt idx="6">
                    <c:v>2.0710766393603763</c:v>
                  </c:pt>
                  <c:pt idx="7">
                    <c:v>2.3129881520494697</c:v>
                  </c:pt>
                  <c:pt idx="8">
                    <c:v>2.694042218692112</c:v>
                  </c:pt>
                  <c:pt idx="9">
                    <c:v>2.4976336816202922</c:v>
                  </c:pt>
                  <c:pt idx="10">
                    <c:v>2.8907264789578724</c:v>
                  </c:pt>
                  <c:pt idx="11">
                    <c:v>1.8105534410530424</c:v>
                  </c:pt>
                  <c:pt idx="12">
                    <c:v>2.3253912794808138</c:v>
                  </c:pt>
                  <c:pt idx="13">
                    <c:v>2.0465038936024191</c:v>
                  </c:pt>
                  <c:pt idx="14">
                    <c:v>0.9949777815378581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[2]outmF!$QY$102:$QY$124</c:f>
              <c:numCache>
                <c:formatCode>General</c:formatCode>
                <c:ptCount val="23"/>
                <c:pt idx="0">
                  <c:v>18.067962158483859</c:v>
                </c:pt>
                <c:pt idx="1">
                  <c:v>20.177532655565628</c:v>
                </c:pt>
                <c:pt idx="2">
                  <c:v>21.407519086915212</c:v>
                </c:pt>
                <c:pt idx="3">
                  <c:v>21.532972863446254</c:v>
                </c:pt>
                <c:pt idx="4">
                  <c:v>21.436053664596521</c:v>
                </c:pt>
                <c:pt idx="5">
                  <c:v>21.454357274022776</c:v>
                </c:pt>
                <c:pt idx="6">
                  <c:v>21.264574166224534</c:v>
                </c:pt>
                <c:pt idx="7">
                  <c:v>21.631912233828331</c:v>
                </c:pt>
                <c:pt idx="8">
                  <c:v>21.687601895520899</c:v>
                </c:pt>
                <c:pt idx="9">
                  <c:v>21.412410652582224</c:v>
                </c:pt>
                <c:pt idx="10">
                  <c:v>21.346210902287421</c:v>
                </c:pt>
                <c:pt idx="11">
                  <c:v>18.095001687496968</c:v>
                </c:pt>
                <c:pt idx="12">
                  <c:v>11.631596714690707</c:v>
                </c:pt>
                <c:pt idx="13">
                  <c:v>5.4229347901209</c:v>
                </c:pt>
                <c:pt idx="14">
                  <c:v>1.5730959825822679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B-4AA8-B9CB-EBE51A0BE7D7}"/>
            </c:ext>
          </c:extLst>
        </c:ser>
        <c:ser>
          <c:idx val="3"/>
          <c:order val="2"/>
          <c:spPr>
            <a:ln w="127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E37D7F"/>
              </a:solidFill>
              <a:ln w="9525">
                <a:solidFill>
                  <a:srgbClr val="E37D7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[2]outsF!$QZ$102:$QZ$124</c:f>
                <c:numCache>
                  <c:formatCode>General</c:formatCode>
                  <c:ptCount val="23"/>
                  <c:pt idx="0">
                    <c:v>1.7322023918527216</c:v>
                  </c:pt>
                  <c:pt idx="1">
                    <c:v>2.0701265161134677</c:v>
                  </c:pt>
                  <c:pt idx="2">
                    <c:v>2.3841993806391559</c:v>
                  </c:pt>
                  <c:pt idx="3">
                    <c:v>2.1898450090083172</c:v>
                  </c:pt>
                  <c:pt idx="4">
                    <c:v>1.6921685129199457</c:v>
                  </c:pt>
                  <c:pt idx="5">
                    <c:v>1.8293385523823222</c:v>
                  </c:pt>
                  <c:pt idx="6">
                    <c:v>2.1585622271518039</c:v>
                  </c:pt>
                  <c:pt idx="7">
                    <c:v>2.3681216637471207</c:v>
                  </c:pt>
                  <c:pt idx="8">
                    <c:v>2.4124200728438314</c:v>
                  </c:pt>
                  <c:pt idx="9">
                    <c:v>2.7226611781041417</c:v>
                  </c:pt>
                  <c:pt idx="10">
                    <c:v>3.0762304512759311</c:v>
                  </c:pt>
                  <c:pt idx="11">
                    <c:v>3.1218806465764914</c:v>
                  </c:pt>
                  <c:pt idx="12">
                    <c:v>3.1384675567717686</c:v>
                  </c:pt>
                  <c:pt idx="13">
                    <c:v>2.3738282399976738</c:v>
                  </c:pt>
                  <c:pt idx="14">
                    <c:v>2.3555718221502597</c:v>
                  </c:pt>
                  <c:pt idx="15">
                    <c:v>3.9424940372790576</c:v>
                  </c:pt>
                  <c:pt idx="16">
                    <c:v>2.9103367936487659</c:v>
                  </c:pt>
                  <c:pt idx="17">
                    <c:v>2.5577368277805848</c:v>
                  </c:pt>
                  <c:pt idx="18">
                    <c:v>0.83828570149171744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[2]outsF!$QZ$102:$QZ$124</c:f>
                <c:numCache>
                  <c:formatCode>General</c:formatCode>
                  <c:ptCount val="23"/>
                  <c:pt idx="0">
                    <c:v>1.7322023918527216</c:v>
                  </c:pt>
                  <c:pt idx="1">
                    <c:v>2.0701265161134677</c:v>
                  </c:pt>
                  <c:pt idx="2">
                    <c:v>2.3841993806391559</c:v>
                  </c:pt>
                  <c:pt idx="3">
                    <c:v>2.1898450090083172</c:v>
                  </c:pt>
                  <c:pt idx="4">
                    <c:v>1.6921685129199457</c:v>
                  </c:pt>
                  <c:pt idx="5">
                    <c:v>1.8293385523823222</c:v>
                  </c:pt>
                  <c:pt idx="6">
                    <c:v>2.1585622271518039</c:v>
                  </c:pt>
                  <c:pt idx="7">
                    <c:v>2.3681216637471207</c:v>
                  </c:pt>
                  <c:pt idx="8">
                    <c:v>2.4124200728438314</c:v>
                  </c:pt>
                  <c:pt idx="9">
                    <c:v>2.7226611781041417</c:v>
                  </c:pt>
                  <c:pt idx="10">
                    <c:v>3.0762304512759311</c:v>
                  </c:pt>
                  <c:pt idx="11">
                    <c:v>3.1218806465764914</c:v>
                  </c:pt>
                  <c:pt idx="12">
                    <c:v>3.1384675567717686</c:v>
                  </c:pt>
                  <c:pt idx="13">
                    <c:v>2.3738282399976738</c:v>
                  </c:pt>
                  <c:pt idx="14">
                    <c:v>2.3555718221502597</c:v>
                  </c:pt>
                  <c:pt idx="15">
                    <c:v>3.9424940372790576</c:v>
                  </c:pt>
                  <c:pt idx="16">
                    <c:v>2.9103367936487659</c:v>
                  </c:pt>
                  <c:pt idx="17">
                    <c:v>2.5577368277805848</c:v>
                  </c:pt>
                  <c:pt idx="18">
                    <c:v>0.83828570149171744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[2]outmF!$QZ$102:$QZ$124</c:f>
              <c:numCache>
                <c:formatCode>General</c:formatCode>
                <c:ptCount val="23"/>
                <c:pt idx="0">
                  <c:v>18.044182179897362</c:v>
                </c:pt>
                <c:pt idx="1">
                  <c:v>20.396147341869423</c:v>
                </c:pt>
                <c:pt idx="2">
                  <c:v>22.64919208594003</c:v>
                </c:pt>
                <c:pt idx="3">
                  <c:v>25.148824236812473</c:v>
                </c:pt>
                <c:pt idx="4">
                  <c:v>25.347016555318792</c:v>
                </c:pt>
                <c:pt idx="5">
                  <c:v>25.333059074852919</c:v>
                </c:pt>
                <c:pt idx="6">
                  <c:v>25.133854077294636</c:v>
                </c:pt>
                <c:pt idx="7">
                  <c:v>24.738033013294579</c:v>
                </c:pt>
                <c:pt idx="8">
                  <c:v>25.171390402003372</c:v>
                </c:pt>
                <c:pt idx="9">
                  <c:v>25.312478014105906</c:v>
                </c:pt>
                <c:pt idx="10">
                  <c:v>25.0145909276042</c:v>
                </c:pt>
                <c:pt idx="11">
                  <c:v>25.736102869543544</c:v>
                </c:pt>
                <c:pt idx="12">
                  <c:v>25.977747121245464</c:v>
                </c:pt>
                <c:pt idx="13">
                  <c:v>25.375421665848716</c:v>
                </c:pt>
                <c:pt idx="14">
                  <c:v>20.468800121306749</c:v>
                </c:pt>
                <c:pt idx="15">
                  <c:v>15.340958154982273</c:v>
                </c:pt>
                <c:pt idx="16">
                  <c:v>11.403349806089327</c:v>
                </c:pt>
                <c:pt idx="17">
                  <c:v>8.9196234307210602</c:v>
                </c:pt>
                <c:pt idx="18">
                  <c:v>4.3505311961919659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B-4AA8-B9CB-EBE51A0BE7D7}"/>
            </c:ext>
          </c:extLst>
        </c:ser>
        <c:ser>
          <c:idx val="4"/>
          <c:order val="3"/>
          <c:spPr>
            <a:ln w="127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E56568"/>
              </a:solidFill>
              <a:ln w="9525">
                <a:solidFill>
                  <a:srgbClr val="E56568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[2]outsF!$RA$102:$RA$124</c:f>
                <c:numCache>
                  <c:formatCode>General</c:formatCode>
                  <c:ptCount val="23"/>
                  <c:pt idx="0">
                    <c:v>1.7443505288631282</c:v>
                  </c:pt>
                  <c:pt idx="1">
                    <c:v>2.2176657362991352</c:v>
                  </c:pt>
                  <c:pt idx="2">
                    <c:v>2.7006642116200688</c:v>
                  </c:pt>
                  <c:pt idx="3">
                    <c:v>2.8748298685740235</c:v>
                  </c:pt>
                  <c:pt idx="4">
                    <c:v>2.5018992826608657</c:v>
                  </c:pt>
                  <c:pt idx="5">
                    <c:v>1.8091030469004332</c:v>
                  </c:pt>
                  <c:pt idx="6">
                    <c:v>1.9530138632016389</c:v>
                  </c:pt>
                  <c:pt idx="7">
                    <c:v>2.0645656003199946</c:v>
                  </c:pt>
                  <c:pt idx="8">
                    <c:v>2.4585063599351611</c:v>
                  </c:pt>
                  <c:pt idx="9">
                    <c:v>2.8932512361757157</c:v>
                  </c:pt>
                  <c:pt idx="10">
                    <c:v>3.1203011354858572</c:v>
                  </c:pt>
                  <c:pt idx="11">
                    <c:v>3.1545706071120736</c:v>
                  </c:pt>
                  <c:pt idx="12">
                    <c:v>3.7183112295598253</c:v>
                  </c:pt>
                  <c:pt idx="13">
                    <c:v>4.1061485605242316</c:v>
                  </c:pt>
                  <c:pt idx="14">
                    <c:v>3.9611133186177105</c:v>
                  </c:pt>
                  <c:pt idx="15">
                    <c:v>3.2595079543619194</c:v>
                  </c:pt>
                  <c:pt idx="16">
                    <c:v>3.0857854779910583</c:v>
                  </c:pt>
                  <c:pt idx="17">
                    <c:v>3.2950017012856678</c:v>
                  </c:pt>
                  <c:pt idx="18">
                    <c:v>3.0586518307517374</c:v>
                  </c:pt>
                  <c:pt idx="19">
                    <c:v>3.1114772018599766</c:v>
                  </c:pt>
                  <c:pt idx="20">
                    <c:v>0.79916687613344473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[2]outsF!$RA$102:$RA$124</c:f>
                <c:numCache>
                  <c:formatCode>General</c:formatCode>
                  <c:ptCount val="23"/>
                  <c:pt idx="0">
                    <c:v>1.7443505288631282</c:v>
                  </c:pt>
                  <c:pt idx="1">
                    <c:v>2.2176657362991352</c:v>
                  </c:pt>
                  <c:pt idx="2">
                    <c:v>2.7006642116200688</c:v>
                  </c:pt>
                  <c:pt idx="3">
                    <c:v>2.8748298685740235</c:v>
                  </c:pt>
                  <c:pt idx="4">
                    <c:v>2.5018992826608657</c:v>
                  </c:pt>
                  <c:pt idx="5">
                    <c:v>1.8091030469004332</c:v>
                  </c:pt>
                  <c:pt idx="6">
                    <c:v>1.9530138632016389</c:v>
                  </c:pt>
                  <c:pt idx="7">
                    <c:v>2.0645656003199946</c:v>
                  </c:pt>
                  <c:pt idx="8">
                    <c:v>2.4585063599351611</c:v>
                  </c:pt>
                  <c:pt idx="9">
                    <c:v>2.8932512361757157</c:v>
                  </c:pt>
                  <c:pt idx="10">
                    <c:v>3.1203011354858572</c:v>
                  </c:pt>
                  <c:pt idx="11">
                    <c:v>3.1545706071120736</c:v>
                  </c:pt>
                  <c:pt idx="12">
                    <c:v>3.7183112295598253</c:v>
                  </c:pt>
                  <c:pt idx="13">
                    <c:v>4.1061485605242316</c:v>
                  </c:pt>
                  <c:pt idx="14">
                    <c:v>3.9611133186177105</c:v>
                  </c:pt>
                  <c:pt idx="15">
                    <c:v>3.2595079543619194</c:v>
                  </c:pt>
                  <c:pt idx="16">
                    <c:v>3.0857854779910583</c:v>
                  </c:pt>
                  <c:pt idx="17">
                    <c:v>3.2950017012856678</c:v>
                  </c:pt>
                  <c:pt idx="18">
                    <c:v>3.0586518307517374</c:v>
                  </c:pt>
                  <c:pt idx="19">
                    <c:v>3.1114772018599766</c:v>
                  </c:pt>
                  <c:pt idx="20">
                    <c:v>0.79916687613344473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[2]outmF!$RA$102:$RA$124</c:f>
              <c:numCache>
                <c:formatCode>General</c:formatCode>
                <c:ptCount val="23"/>
                <c:pt idx="0">
                  <c:v>18.073870818796287</c:v>
                </c:pt>
                <c:pt idx="1">
                  <c:v>20.379353170793561</c:v>
                </c:pt>
                <c:pt idx="2">
                  <c:v>22.671103402995541</c:v>
                </c:pt>
                <c:pt idx="3">
                  <c:v>25.945798893085083</c:v>
                </c:pt>
                <c:pt idx="4">
                  <c:v>28.494242141283586</c:v>
                </c:pt>
                <c:pt idx="5">
                  <c:v>29.125459171633469</c:v>
                </c:pt>
                <c:pt idx="6">
                  <c:v>28.868648103606969</c:v>
                </c:pt>
                <c:pt idx="7">
                  <c:v>29.117505509360534</c:v>
                </c:pt>
                <c:pt idx="8">
                  <c:v>29.265136817298433</c:v>
                </c:pt>
                <c:pt idx="9">
                  <c:v>28.493774559753241</c:v>
                </c:pt>
                <c:pt idx="10">
                  <c:v>29.585343733208035</c:v>
                </c:pt>
                <c:pt idx="11">
                  <c:v>28.917962315498027</c:v>
                </c:pt>
                <c:pt idx="12">
                  <c:v>29.593864282462892</c:v>
                </c:pt>
                <c:pt idx="13">
                  <c:v>30.145127587326154</c:v>
                </c:pt>
                <c:pt idx="14">
                  <c:v>28.904770113662572</c:v>
                </c:pt>
                <c:pt idx="15">
                  <c:v>29.656590427928389</c:v>
                </c:pt>
                <c:pt idx="16">
                  <c:v>27.885489010669229</c:v>
                </c:pt>
                <c:pt idx="17">
                  <c:v>24.578818904502796</c:v>
                </c:pt>
                <c:pt idx="18">
                  <c:v>18.698833218831023</c:v>
                </c:pt>
                <c:pt idx="19">
                  <c:v>16.826102136653727</c:v>
                </c:pt>
                <c:pt idx="20">
                  <c:v>12.297225094786841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B-4AA8-B9CB-EBE51A0BE7D7}"/>
            </c:ext>
          </c:extLst>
        </c:ser>
        <c:ser>
          <c:idx val="5"/>
          <c:order val="4"/>
          <c:spPr>
            <a:ln w="127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E54343"/>
              </a:solidFill>
              <a:ln w="9525">
                <a:solidFill>
                  <a:srgbClr val="E5434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[2]outsF!$RB$102:$RB$124</c:f>
                <c:numCache>
                  <c:formatCode>General</c:formatCode>
                  <c:ptCount val="23"/>
                  <c:pt idx="0">
                    <c:v>1.7619690996104174</c:v>
                  </c:pt>
                  <c:pt idx="1">
                    <c:v>1.8882128548624029</c:v>
                  </c:pt>
                  <c:pt idx="2">
                    <c:v>2.5028816111379584</c:v>
                  </c:pt>
                  <c:pt idx="3">
                    <c:v>2.3697968756207843</c:v>
                  </c:pt>
                  <c:pt idx="4">
                    <c:v>3.2580087990957352</c:v>
                  </c:pt>
                  <c:pt idx="5">
                    <c:v>2.2528285952975953</c:v>
                  </c:pt>
                  <c:pt idx="6">
                    <c:v>1.9920256866361397</c:v>
                  </c:pt>
                  <c:pt idx="7">
                    <c:v>2.4069189412630951</c:v>
                  </c:pt>
                  <c:pt idx="8">
                    <c:v>2.5916087693135204</c:v>
                  </c:pt>
                  <c:pt idx="9">
                    <c:v>2.8054955544957356</c:v>
                  </c:pt>
                  <c:pt idx="10">
                    <c:v>3.3594258828990657</c:v>
                  </c:pt>
                  <c:pt idx="11">
                    <c:v>3.3001210365261455</c:v>
                  </c:pt>
                  <c:pt idx="12">
                    <c:v>3.3497518098231858</c:v>
                  </c:pt>
                  <c:pt idx="13">
                    <c:v>4.2921250164075602</c:v>
                  </c:pt>
                  <c:pt idx="14">
                    <c:v>3.8730344643756767</c:v>
                  </c:pt>
                  <c:pt idx="15">
                    <c:v>4.4248909420583775</c:v>
                  </c:pt>
                  <c:pt idx="16">
                    <c:v>4.8673582162289044</c:v>
                  </c:pt>
                  <c:pt idx="17">
                    <c:v>3.5593506185231347</c:v>
                  </c:pt>
                  <c:pt idx="18">
                    <c:v>3.7857240382523361</c:v>
                  </c:pt>
                  <c:pt idx="19">
                    <c:v>3.2041588739662208</c:v>
                  </c:pt>
                  <c:pt idx="20">
                    <c:v>2.9877726342137572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[2]outsF!$RB$102:$RB$124</c:f>
                <c:numCache>
                  <c:formatCode>General</c:formatCode>
                  <c:ptCount val="23"/>
                  <c:pt idx="0">
                    <c:v>1.7619690996104174</c:v>
                  </c:pt>
                  <c:pt idx="1">
                    <c:v>1.8882128548624029</c:v>
                  </c:pt>
                  <c:pt idx="2">
                    <c:v>2.5028816111379584</c:v>
                  </c:pt>
                  <c:pt idx="3">
                    <c:v>2.3697968756207843</c:v>
                  </c:pt>
                  <c:pt idx="4">
                    <c:v>3.2580087990957352</c:v>
                  </c:pt>
                  <c:pt idx="5">
                    <c:v>2.2528285952975953</c:v>
                  </c:pt>
                  <c:pt idx="6">
                    <c:v>1.9920256866361397</c:v>
                  </c:pt>
                  <c:pt idx="7">
                    <c:v>2.4069189412630951</c:v>
                  </c:pt>
                  <c:pt idx="8">
                    <c:v>2.5916087693135204</c:v>
                  </c:pt>
                  <c:pt idx="9">
                    <c:v>2.8054955544957356</c:v>
                  </c:pt>
                  <c:pt idx="10">
                    <c:v>3.3594258828990657</c:v>
                  </c:pt>
                  <c:pt idx="11">
                    <c:v>3.3001210365261455</c:v>
                  </c:pt>
                  <c:pt idx="12">
                    <c:v>3.3497518098231858</c:v>
                  </c:pt>
                  <c:pt idx="13">
                    <c:v>4.2921250164075602</c:v>
                  </c:pt>
                  <c:pt idx="14">
                    <c:v>3.8730344643756767</c:v>
                  </c:pt>
                  <c:pt idx="15">
                    <c:v>4.4248909420583775</c:v>
                  </c:pt>
                  <c:pt idx="16">
                    <c:v>4.8673582162289044</c:v>
                  </c:pt>
                  <c:pt idx="17">
                    <c:v>3.5593506185231347</c:v>
                  </c:pt>
                  <c:pt idx="18">
                    <c:v>3.7857240382523361</c:v>
                  </c:pt>
                  <c:pt idx="19">
                    <c:v>3.2041588739662208</c:v>
                  </c:pt>
                  <c:pt idx="20">
                    <c:v>2.9877726342137572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[2]outmF!$RB$102:$RB$124</c:f>
              <c:numCache>
                <c:formatCode>General</c:formatCode>
                <c:ptCount val="23"/>
                <c:pt idx="0">
                  <c:v>17.968708547918272</c:v>
                </c:pt>
                <c:pt idx="1">
                  <c:v>20.97919160237937</c:v>
                </c:pt>
                <c:pt idx="2">
                  <c:v>22.818187616783074</c:v>
                </c:pt>
                <c:pt idx="3">
                  <c:v>25.820202440027138</c:v>
                </c:pt>
                <c:pt idx="4">
                  <c:v>28.775492912002392</c:v>
                </c:pt>
                <c:pt idx="5">
                  <c:v>30.618304990135375</c:v>
                </c:pt>
                <c:pt idx="6">
                  <c:v>31.20656075420592</c:v>
                </c:pt>
                <c:pt idx="7">
                  <c:v>30.83366056087873</c:v>
                </c:pt>
                <c:pt idx="8">
                  <c:v>30.953385754607584</c:v>
                </c:pt>
                <c:pt idx="9">
                  <c:v>30.773416261175527</c:v>
                </c:pt>
                <c:pt idx="10">
                  <c:v>30.295732476299655</c:v>
                </c:pt>
                <c:pt idx="11">
                  <c:v>30.502588717053246</c:v>
                </c:pt>
                <c:pt idx="12">
                  <c:v>31.104811129707606</c:v>
                </c:pt>
                <c:pt idx="13">
                  <c:v>32.730216737652455</c:v>
                </c:pt>
                <c:pt idx="14">
                  <c:v>30.961376067525517</c:v>
                </c:pt>
                <c:pt idx="15">
                  <c:v>32.838976428577375</c:v>
                </c:pt>
                <c:pt idx="16">
                  <c:v>31.691170922648947</c:v>
                </c:pt>
                <c:pt idx="17">
                  <c:v>31.636008227576077</c:v>
                </c:pt>
                <c:pt idx="18">
                  <c:v>27.710128357701915</c:v>
                </c:pt>
                <c:pt idx="19">
                  <c:v>22.664676537107798</c:v>
                </c:pt>
                <c:pt idx="20">
                  <c:v>20.233872577248587</c:v>
                </c:pt>
                <c:pt idx="21">
                  <c:v>14.599283147550805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B-4AA8-B9CB-EBE51A0BE7D7}"/>
            </c:ext>
          </c:extLst>
        </c:ser>
        <c:ser>
          <c:idx val="6"/>
          <c:order val="5"/>
          <c:spPr>
            <a:ln w="127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[2]outsF!$RC$102:$RC$124</c:f>
                <c:numCache>
                  <c:formatCode>General</c:formatCode>
                  <c:ptCount val="23"/>
                  <c:pt idx="0">
                    <c:v>1.6832486415487276</c:v>
                  </c:pt>
                  <c:pt idx="1">
                    <c:v>1.9761757477630237</c:v>
                  </c:pt>
                  <c:pt idx="2">
                    <c:v>2.2674190439206336</c:v>
                  </c:pt>
                  <c:pt idx="3">
                    <c:v>2.8004941580131906</c:v>
                  </c:pt>
                  <c:pt idx="4">
                    <c:v>3.360650391501379</c:v>
                  </c:pt>
                  <c:pt idx="5">
                    <c:v>3.0194720359098892</c:v>
                  </c:pt>
                  <c:pt idx="6">
                    <c:v>2.4123136659795246</c:v>
                  </c:pt>
                  <c:pt idx="7">
                    <c:v>2.1752873922167724</c:v>
                  </c:pt>
                  <c:pt idx="8">
                    <c:v>2.5857445391725378</c:v>
                  </c:pt>
                  <c:pt idx="9">
                    <c:v>2.9915805164737788</c:v>
                  </c:pt>
                  <c:pt idx="10">
                    <c:v>3.175648730132099</c:v>
                  </c:pt>
                  <c:pt idx="11">
                    <c:v>3.148080204363644</c:v>
                  </c:pt>
                  <c:pt idx="12">
                    <c:v>3.4630904642336313</c:v>
                  </c:pt>
                  <c:pt idx="13">
                    <c:v>4.0947092338140862</c:v>
                  </c:pt>
                  <c:pt idx="14">
                    <c:v>3.8135947588307184</c:v>
                  </c:pt>
                  <c:pt idx="15">
                    <c:v>4.5079341043200101</c:v>
                  </c:pt>
                  <c:pt idx="16">
                    <c:v>5.2674483748793302</c:v>
                  </c:pt>
                  <c:pt idx="17">
                    <c:v>5.2363920555820398</c:v>
                  </c:pt>
                  <c:pt idx="18">
                    <c:v>3.9467476958642984</c:v>
                  </c:pt>
                  <c:pt idx="19">
                    <c:v>3.4709939541051438</c:v>
                  </c:pt>
                  <c:pt idx="20">
                    <c:v>3.7478352470674663</c:v>
                  </c:pt>
                  <c:pt idx="21">
                    <c:v>1.9022472602137614</c:v>
                  </c:pt>
                  <c:pt idx="22">
                    <c:v>0</c:v>
                  </c:pt>
                </c:numCache>
              </c:numRef>
            </c:plus>
            <c:minus>
              <c:numRef>
                <c:f>[2]outsF!$RC$102:$RC$124</c:f>
                <c:numCache>
                  <c:formatCode>General</c:formatCode>
                  <c:ptCount val="23"/>
                  <c:pt idx="0">
                    <c:v>1.6832486415487276</c:v>
                  </c:pt>
                  <c:pt idx="1">
                    <c:v>1.9761757477630237</c:v>
                  </c:pt>
                  <c:pt idx="2">
                    <c:v>2.2674190439206336</c:v>
                  </c:pt>
                  <c:pt idx="3">
                    <c:v>2.8004941580131906</c:v>
                  </c:pt>
                  <c:pt idx="4">
                    <c:v>3.360650391501379</c:v>
                  </c:pt>
                  <c:pt idx="5">
                    <c:v>3.0194720359098892</c:v>
                  </c:pt>
                  <c:pt idx="6">
                    <c:v>2.4123136659795246</c:v>
                  </c:pt>
                  <c:pt idx="7">
                    <c:v>2.1752873922167724</c:v>
                  </c:pt>
                  <c:pt idx="8">
                    <c:v>2.5857445391725378</c:v>
                  </c:pt>
                  <c:pt idx="9">
                    <c:v>2.9915805164737788</c:v>
                  </c:pt>
                  <c:pt idx="10">
                    <c:v>3.175648730132099</c:v>
                  </c:pt>
                  <c:pt idx="11">
                    <c:v>3.148080204363644</c:v>
                  </c:pt>
                  <c:pt idx="12">
                    <c:v>3.4630904642336313</c:v>
                  </c:pt>
                  <c:pt idx="13">
                    <c:v>4.0947092338140862</c:v>
                  </c:pt>
                  <c:pt idx="14">
                    <c:v>3.8135947588307184</c:v>
                  </c:pt>
                  <c:pt idx="15">
                    <c:v>4.5079341043200101</c:v>
                  </c:pt>
                  <c:pt idx="16">
                    <c:v>5.2674483748793302</c:v>
                  </c:pt>
                  <c:pt idx="17">
                    <c:v>5.2363920555820398</c:v>
                  </c:pt>
                  <c:pt idx="18">
                    <c:v>3.9467476958642984</c:v>
                  </c:pt>
                  <c:pt idx="19">
                    <c:v>3.4709939541051438</c:v>
                  </c:pt>
                  <c:pt idx="20">
                    <c:v>3.7478352470674663</c:v>
                  </c:pt>
                  <c:pt idx="21">
                    <c:v>1.9022472602137614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[2]outmF!$RC$102:$RC$124</c:f>
              <c:numCache>
                <c:formatCode>General</c:formatCode>
                <c:ptCount val="23"/>
                <c:pt idx="0">
                  <c:v>18.011147729580554</c:v>
                </c:pt>
                <c:pt idx="1">
                  <c:v>20.120552760884042</c:v>
                </c:pt>
                <c:pt idx="2">
                  <c:v>22.449600314636683</c:v>
                </c:pt>
                <c:pt idx="3">
                  <c:v>25.794124593792713</c:v>
                </c:pt>
                <c:pt idx="4">
                  <c:v>28.808305224557628</c:v>
                </c:pt>
                <c:pt idx="5">
                  <c:v>31.731866007696247</c:v>
                </c:pt>
                <c:pt idx="6">
                  <c:v>32.552910939369681</c:v>
                </c:pt>
                <c:pt idx="7">
                  <c:v>32.943947403914109</c:v>
                </c:pt>
                <c:pt idx="8">
                  <c:v>32.636319865612315</c:v>
                </c:pt>
                <c:pt idx="9">
                  <c:v>32.051744819232788</c:v>
                </c:pt>
                <c:pt idx="10">
                  <c:v>32.425657172540781</c:v>
                </c:pt>
                <c:pt idx="11">
                  <c:v>32.66503997950845</c:v>
                </c:pt>
                <c:pt idx="12">
                  <c:v>32.644384245983922</c:v>
                </c:pt>
                <c:pt idx="13">
                  <c:v>34.20225534262299</c:v>
                </c:pt>
                <c:pt idx="14">
                  <c:v>32.155436828979958</c:v>
                </c:pt>
                <c:pt idx="15">
                  <c:v>33.625351364566555</c:v>
                </c:pt>
                <c:pt idx="16">
                  <c:v>33.410377088467385</c:v>
                </c:pt>
                <c:pt idx="17">
                  <c:v>36.974147100961375</c:v>
                </c:pt>
                <c:pt idx="18">
                  <c:v>35.415743270190333</c:v>
                </c:pt>
                <c:pt idx="19">
                  <c:v>31.451924828227618</c:v>
                </c:pt>
                <c:pt idx="20">
                  <c:v>26.552330583823768</c:v>
                </c:pt>
                <c:pt idx="21">
                  <c:v>22.371638306235791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B-4AA8-B9CB-EBE51A0BE7D7}"/>
            </c:ext>
          </c:extLst>
        </c:ser>
        <c:ser>
          <c:idx val="7"/>
          <c:order val="6"/>
          <c:spPr>
            <a:ln w="127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[2]outsF!$RD$102:$RD$124</c:f>
                <c:numCache>
                  <c:formatCode>General</c:formatCode>
                  <c:ptCount val="23"/>
                  <c:pt idx="0">
                    <c:v>1.6002173379293394</c:v>
                  </c:pt>
                  <c:pt idx="1">
                    <c:v>1.8131669229404805</c:v>
                  </c:pt>
                  <c:pt idx="2">
                    <c:v>2.3175099893150493</c:v>
                  </c:pt>
                  <c:pt idx="3">
                    <c:v>2.8191387512438157</c:v>
                  </c:pt>
                  <c:pt idx="4">
                    <c:v>3.1329769473297828</c:v>
                  </c:pt>
                  <c:pt idx="5">
                    <c:v>3.8740369658548719</c:v>
                  </c:pt>
                  <c:pt idx="6">
                    <c:v>3.4667920163142942</c:v>
                  </c:pt>
                  <c:pt idx="7">
                    <c:v>2.27714871535898</c:v>
                  </c:pt>
                  <c:pt idx="8">
                    <c:v>2.6819165792843056</c:v>
                  </c:pt>
                  <c:pt idx="9">
                    <c:v>2.9920620936007469</c:v>
                  </c:pt>
                  <c:pt idx="10">
                    <c:v>3.0986928332490287</c:v>
                  </c:pt>
                  <c:pt idx="11">
                    <c:v>3.3856794952651077</c:v>
                  </c:pt>
                  <c:pt idx="12">
                    <c:v>3.5505255655703452</c:v>
                  </c:pt>
                  <c:pt idx="13">
                    <c:v>3.7921283886496884</c:v>
                  </c:pt>
                  <c:pt idx="14">
                    <c:v>4.3959916027782908</c:v>
                  </c:pt>
                  <c:pt idx="15">
                    <c:v>4.5105814984081993</c:v>
                  </c:pt>
                  <c:pt idx="16">
                    <c:v>4.9452642339693451</c:v>
                  </c:pt>
                  <c:pt idx="17">
                    <c:v>5.379561459300545</c:v>
                  </c:pt>
                  <c:pt idx="18">
                    <c:v>5.7404407886555546</c:v>
                  </c:pt>
                  <c:pt idx="19">
                    <c:v>5.0120601629928245</c:v>
                  </c:pt>
                  <c:pt idx="20">
                    <c:v>4.0124264534066345</c:v>
                  </c:pt>
                  <c:pt idx="21">
                    <c:v>3.8911435015072215</c:v>
                  </c:pt>
                  <c:pt idx="22">
                    <c:v>2.4812882312291147</c:v>
                  </c:pt>
                </c:numCache>
              </c:numRef>
            </c:plus>
            <c:minus>
              <c:numRef>
                <c:f>[2]outsF!$RD$102:$RD$124</c:f>
                <c:numCache>
                  <c:formatCode>General</c:formatCode>
                  <c:ptCount val="23"/>
                  <c:pt idx="0">
                    <c:v>1.6002173379293394</c:v>
                  </c:pt>
                  <c:pt idx="1">
                    <c:v>1.8131669229404805</c:v>
                  </c:pt>
                  <c:pt idx="2">
                    <c:v>2.3175099893150493</c:v>
                  </c:pt>
                  <c:pt idx="3">
                    <c:v>2.8191387512438157</c:v>
                  </c:pt>
                  <c:pt idx="4">
                    <c:v>3.1329769473297828</c:v>
                  </c:pt>
                  <c:pt idx="5">
                    <c:v>3.8740369658548719</c:v>
                  </c:pt>
                  <c:pt idx="6">
                    <c:v>3.4667920163142942</c:v>
                  </c:pt>
                  <c:pt idx="7">
                    <c:v>2.27714871535898</c:v>
                  </c:pt>
                  <c:pt idx="8">
                    <c:v>2.6819165792843056</c:v>
                  </c:pt>
                  <c:pt idx="9">
                    <c:v>2.9920620936007469</c:v>
                  </c:pt>
                  <c:pt idx="10">
                    <c:v>3.0986928332490287</c:v>
                  </c:pt>
                  <c:pt idx="11">
                    <c:v>3.3856794952651077</c:v>
                  </c:pt>
                  <c:pt idx="12">
                    <c:v>3.5505255655703452</c:v>
                  </c:pt>
                  <c:pt idx="13">
                    <c:v>3.7921283886496884</c:v>
                  </c:pt>
                  <c:pt idx="14">
                    <c:v>4.3959916027782908</c:v>
                  </c:pt>
                  <c:pt idx="15">
                    <c:v>4.5105814984081993</c:v>
                  </c:pt>
                  <c:pt idx="16">
                    <c:v>4.9452642339693451</c:v>
                  </c:pt>
                  <c:pt idx="17">
                    <c:v>5.379561459300545</c:v>
                  </c:pt>
                  <c:pt idx="18">
                    <c:v>5.7404407886555546</c:v>
                  </c:pt>
                  <c:pt idx="19">
                    <c:v>5.0120601629928245</c:v>
                  </c:pt>
                  <c:pt idx="20">
                    <c:v>4.0124264534066345</c:v>
                  </c:pt>
                  <c:pt idx="21">
                    <c:v>3.8911435015072215</c:v>
                  </c:pt>
                  <c:pt idx="22">
                    <c:v>2.4812882312291147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[2]outmF!$RD$102:$RD$124</c:f>
              <c:numCache>
                <c:formatCode>General</c:formatCode>
                <c:ptCount val="23"/>
                <c:pt idx="0">
                  <c:v>17.955870983696258</c:v>
                </c:pt>
                <c:pt idx="1">
                  <c:v>20.069456179011514</c:v>
                </c:pt>
                <c:pt idx="2">
                  <c:v>22.612410101985489</c:v>
                </c:pt>
                <c:pt idx="3">
                  <c:v>25.540915332843383</c:v>
                </c:pt>
                <c:pt idx="4">
                  <c:v>29.28537558916738</c:v>
                </c:pt>
                <c:pt idx="5">
                  <c:v>32.116687534651668</c:v>
                </c:pt>
                <c:pt idx="6">
                  <c:v>35.065262275397089</c:v>
                </c:pt>
                <c:pt idx="7">
                  <c:v>36.408996828522575</c:v>
                </c:pt>
                <c:pt idx="8">
                  <c:v>36.056404627402273</c:v>
                </c:pt>
                <c:pt idx="9">
                  <c:v>35.916424239273418</c:v>
                </c:pt>
                <c:pt idx="10">
                  <c:v>35.485877932312377</c:v>
                </c:pt>
                <c:pt idx="11">
                  <c:v>35.901939377176348</c:v>
                </c:pt>
                <c:pt idx="12">
                  <c:v>35.557153641971418</c:v>
                </c:pt>
                <c:pt idx="13">
                  <c:v>37.029080573379858</c:v>
                </c:pt>
                <c:pt idx="14">
                  <c:v>34.932125451072977</c:v>
                </c:pt>
                <c:pt idx="15">
                  <c:v>36.922937151097841</c:v>
                </c:pt>
                <c:pt idx="16">
                  <c:v>35.346521623446101</c:v>
                </c:pt>
                <c:pt idx="17">
                  <c:v>38.106356351378757</c:v>
                </c:pt>
                <c:pt idx="18">
                  <c:v>42.28954652406982</c:v>
                </c:pt>
                <c:pt idx="19">
                  <c:v>43.55768757359742</c:v>
                </c:pt>
                <c:pt idx="20">
                  <c:v>42.23593894437947</c:v>
                </c:pt>
                <c:pt idx="21">
                  <c:v>36.110997653555252</c:v>
                </c:pt>
                <c:pt idx="22">
                  <c:v>32.046291616259992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2B-4AA8-B9CB-EBE51A0BE7D7}"/>
            </c:ext>
          </c:extLst>
        </c:ser>
        <c:ser>
          <c:idx val="0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[2]outsF!$QW$102:$QW$124</c:f>
                <c:numCache>
                  <c:formatCode>General</c:formatCode>
                  <c:ptCount val="23"/>
                  <c:pt idx="0">
                    <c:v>0.91271008280255383</c:v>
                  </c:pt>
                  <c:pt idx="1">
                    <c:v>1.1360114381681927</c:v>
                  </c:pt>
                  <c:pt idx="2">
                    <c:v>1.1409718801259487</c:v>
                  </c:pt>
                  <c:pt idx="3">
                    <c:v>1.3565105639453026</c:v>
                  </c:pt>
                  <c:pt idx="4">
                    <c:v>1.555601198267937</c:v>
                  </c:pt>
                  <c:pt idx="5">
                    <c:v>1.1473707354722664</c:v>
                  </c:pt>
                  <c:pt idx="6">
                    <c:v>1.3475656768976774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[2]outsF!$QW$102:$QW$124</c:f>
                <c:numCache>
                  <c:formatCode>General</c:formatCode>
                  <c:ptCount val="23"/>
                  <c:pt idx="0">
                    <c:v>0.91271008280255383</c:v>
                  </c:pt>
                  <c:pt idx="1">
                    <c:v>1.1360114381681927</c:v>
                  </c:pt>
                  <c:pt idx="2">
                    <c:v>1.1409718801259487</c:v>
                  </c:pt>
                  <c:pt idx="3">
                    <c:v>1.3565105639453026</c:v>
                  </c:pt>
                  <c:pt idx="4">
                    <c:v>1.555601198267937</c:v>
                  </c:pt>
                  <c:pt idx="5">
                    <c:v>1.1473707354722664</c:v>
                  </c:pt>
                  <c:pt idx="6">
                    <c:v>1.3475656768976774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[2]outmF!$QV$102:$QV$124</c:f>
              <c:numCache>
                <c:formatCode>General</c:formatCode>
                <c:ptCount val="23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</c:numCache>
            </c:numRef>
          </c:xVal>
          <c:yVal>
            <c:numRef>
              <c:f>[2]outmF!$QW$102:$QW$124</c:f>
              <c:numCache>
                <c:formatCode>General</c:formatCode>
                <c:ptCount val="23"/>
                <c:pt idx="0">
                  <c:v>14.354215755142246</c:v>
                </c:pt>
                <c:pt idx="1">
                  <c:v>13.861522547293724</c:v>
                </c:pt>
                <c:pt idx="2">
                  <c:v>13.481320142676608</c:v>
                </c:pt>
                <c:pt idx="3">
                  <c:v>13.381531656323629</c:v>
                </c:pt>
                <c:pt idx="4">
                  <c:v>13.534922160204214</c:v>
                </c:pt>
                <c:pt idx="5">
                  <c:v>10.229200730067708</c:v>
                </c:pt>
                <c:pt idx="6">
                  <c:v>3.7002951578806513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2B-4AA8-B9CB-EBE51A0B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293471"/>
        <c:axId val="1525316511"/>
      </c:scatterChart>
      <c:valAx>
        <c:axId val="152529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growth rate (</a:t>
                </a: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h</a:t>
                </a:r>
                <a:r>
                  <a:rPr lang="en-US" sz="1400" b="0" i="0" u="none" strike="noStrike" kern="12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16511"/>
        <c:crosses val="autoZero"/>
        <c:crossBetween val="midCat"/>
      </c:valAx>
      <c:valAx>
        <c:axId val="1525316511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</a:rPr>
                  <a:t>q</a:t>
                </a:r>
                <a:r>
                  <a:rPr lang="en-US" sz="1400" b="1" i="0" u="none" strike="noStrike" kern="1200" baseline="-25000">
                    <a:solidFill>
                      <a:sysClr val="windowText" lastClr="000000"/>
                    </a:solidFill>
                  </a:rPr>
                  <a:t>ATP</a:t>
                </a: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</a:rPr>
                  <a:t> (mmol ATP (g cdw h)</a:t>
                </a:r>
                <a:r>
                  <a:rPr lang="en-US" sz="1400" b="1" i="0" u="none" strike="noStrike" kern="1200" baseline="30000">
                    <a:solidFill>
                      <a:sysClr val="windowText" lastClr="000000"/>
                    </a:solidFill>
                  </a:rPr>
                  <a:t>-1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93471"/>
        <c:crosses val="autoZero"/>
        <c:crossBetween val="midCat"/>
        <c:majorUnit val="1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93</xdr:row>
      <xdr:rowOff>147636</xdr:rowOff>
    </xdr:from>
    <xdr:to>
      <xdr:col>31</xdr:col>
      <xdr:colOff>419100</xdr:colOff>
      <xdr:row>116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016234-02E9-798A-3E23-B860E203F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0</xdr:colOff>
      <xdr:row>66</xdr:row>
      <xdr:rowOff>0</xdr:rowOff>
    </xdr:from>
    <xdr:to>
      <xdr:col>32</xdr:col>
      <xdr:colOff>0</xdr:colOff>
      <xdr:row>90</xdr:row>
      <xdr:rowOff>43072</xdr:rowOff>
    </xdr:to>
    <xdr:pic>
      <xdr:nvPicPr>
        <xdr:cNvPr id="9" name="Picture 8" descr="A graph of growth rate&#10;&#10;Description automatically generated">
          <a:extLst>
            <a:ext uri="{FF2B5EF4-FFF2-40B4-BE49-F238E27FC236}">
              <a16:creationId xmlns:a16="http://schemas.microsoft.com/office/drawing/2014/main" id="{2F907D44-DDAD-5AF4-5D86-ED5557C11A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7416"/>
        <a:stretch/>
      </xdr:blipFill>
      <xdr:spPr>
        <a:xfrm>
          <a:off x="14639925" y="13335000"/>
          <a:ext cx="5486400" cy="4615072"/>
        </a:xfrm>
        <a:prstGeom prst="rect">
          <a:avLst/>
        </a:prstGeom>
      </xdr:spPr>
    </xdr:pic>
    <xdr:clientData/>
  </xdr:twoCellAnchor>
  <xdr:twoCellAnchor>
    <xdr:from>
      <xdr:col>24</xdr:col>
      <xdr:colOff>295275</xdr:colOff>
      <xdr:row>147</xdr:row>
      <xdr:rowOff>138112</xdr:rowOff>
    </xdr:from>
    <xdr:to>
      <xdr:col>33</xdr:col>
      <xdr:colOff>219075</xdr:colOff>
      <xdr:row>168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77F84-62FA-A792-29FE-DA94F85C2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247650</xdr:colOff>
      <xdr:row>122</xdr:row>
      <xdr:rowOff>161925</xdr:rowOff>
    </xdr:from>
    <xdr:to>
      <xdr:col>33</xdr:col>
      <xdr:colOff>596744</xdr:colOff>
      <xdr:row>142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84B371-1E3A-2147-C983-D40C302BA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97175" y="23402925"/>
          <a:ext cx="5835494" cy="3648075"/>
        </a:xfrm>
        <a:prstGeom prst="rect">
          <a:avLst/>
        </a:prstGeom>
      </xdr:spPr>
    </xdr:pic>
    <xdr:clientData/>
  </xdr:twoCellAnchor>
  <xdr:twoCellAnchor>
    <xdr:from>
      <xdr:col>41</xdr:col>
      <xdr:colOff>365125</xdr:colOff>
      <xdr:row>85</xdr:row>
      <xdr:rowOff>73025</xdr:rowOff>
    </xdr:from>
    <xdr:to>
      <xdr:col>49</xdr:col>
      <xdr:colOff>111125</xdr:colOff>
      <xdr:row>99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091A2-4E62-87B9-771B-CEC4C250D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349250</xdr:colOff>
      <xdr:row>100</xdr:row>
      <xdr:rowOff>57150</xdr:rowOff>
    </xdr:from>
    <xdr:to>
      <xdr:col>49</xdr:col>
      <xdr:colOff>95250</xdr:colOff>
      <xdr:row>114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3F068-7482-11DA-E788-9644FCA7F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489</xdr:col>
      <xdr:colOff>9524</xdr:colOff>
      <xdr:row>68</xdr:row>
      <xdr:rowOff>87312</xdr:rowOff>
    </xdr:from>
    <xdr:to>
      <xdr:col>497</xdr:col>
      <xdr:colOff>46989</xdr:colOff>
      <xdr:row>85</xdr:row>
      <xdr:rowOff>124460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5CC2D3-6EFD-4324-9476-0EB649CCB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488</xdr:col>
      <xdr:colOff>508908</xdr:colOff>
      <xdr:row>49</xdr:row>
      <xdr:rowOff>163285</xdr:rowOff>
    </xdr:from>
    <xdr:to>
      <xdr:col>496</xdr:col>
      <xdr:colOff>568779</xdr:colOff>
      <xdr:row>67</xdr:row>
      <xdr:rowOff>163286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31A7A3-32B7-4AA1-8C04-ACBA4BB3C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488</xdr:col>
      <xdr:colOff>476249</xdr:colOff>
      <xdr:row>26</xdr:row>
      <xdr:rowOff>134030</xdr:rowOff>
    </xdr:from>
    <xdr:to>
      <xdr:col>496</xdr:col>
      <xdr:colOff>581024</xdr:colOff>
      <xdr:row>48</xdr:row>
      <xdr:rowOff>186418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26B7E6B-8B21-430C-B27C-0428B7C26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451</xdr:col>
      <xdr:colOff>361950</xdr:colOff>
      <xdr:row>186</xdr:row>
      <xdr:rowOff>47625</xdr:rowOff>
    </xdr:from>
    <xdr:to>
      <xdr:col>460</xdr:col>
      <xdr:colOff>428625</xdr:colOff>
      <xdr:row>207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E08A69-DCC5-4102-A655-72D30F5E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488</xdr:col>
      <xdr:colOff>161800</xdr:colOff>
      <xdr:row>51</xdr:row>
      <xdr:rowOff>13607</xdr:rowOff>
    </xdr:from>
    <xdr:to>
      <xdr:col>497</xdr:col>
      <xdr:colOff>463259</xdr:colOff>
      <xdr:row>74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1D886E-90D6-4C62-8EC0-F82748145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451</xdr:col>
      <xdr:colOff>361950</xdr:colOff>
      <xdr:row>186</xdr:row>
      <xdr:rowOff>47625</xdr:rowOff>
    </xdr:from>
    <xdr:to>
      <xdr:col>460</xdr:col>
      <xdr:colOff>428625</xdr:colOff>
      <xdr:row>207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F3F180-4BEC-43E9-AB80-BAFBAABF3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261935</xdr:colOff>
      <xdr:row>2</xdr:row>
      <xdr:rowOff>32146</xdr:rowOff>
    </xdr:from>
    <xdr:to>
      <xdr:col>38</xdr:col>
      <xdr:colOff>547687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59D5C-11E7-4D6D-B4C8-F37D0C9F3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219075</xdr:colOff>
      <xdr:row>3</xdr:row>
      <xdr:rowOff>66675</xdr:rowOff>
    </xdr:from>
    <xdr:to>
      <xdr:col>33</xdr:col>
      <xdr:colOff>219075</xdr:colOff>
      <xdr:row>23</xdr:row>
      <xdr:rowOff>226695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578297-D8D2-4388-B001-9A1AF8F0F833}"/>
            </a:ext>
          </a:extLst>
        </xdr:cNvPr>
        <xdr:cNvCxnSpPr/>
      </xdr:nvCxnSpPr>
      <xdr:spPr>
        <a:xfrm flipV="1">
          <a:off x="20335875" y="638175"/>
          <a:ext cx="0" cy="4122420"/>
        </a:xfrm>
        <a:prstGeom prst="line">
          <a:avLst/>
        </a:prstGeom>
        <a:ln>
          <a:solidFill>
            <a:srgbClr val="C00000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200025</xdr:colOff>
      <xdr:row>4</xdr:row>
      <xdr:rowOff>25400</xdr:rowOff>
    </xdr:from>
    <xdr:to>
      <xdr:col>37</xdr:col>
      <xdr:colOff>333375</xdr:colOff>
      <xdr:row>30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40877-4D23-4296-9DA1-FD07C1EE2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bratoolbox\250406Ec4800SummaryMG36.xlsx" TargetMode="External"/><Relationship Id="rId1" Type="http://schemas.openxmlformats.org/officeDocument/2006/relationships/externalLinkPath" Target="/cobratoolbox/250406Ec4800SummaryMG3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bratoolbox\250416Ec4800SummaryNCM56.xlsx" TargetMode="External"/><Relationship Id="rId1" Type="http://schemas.openxmlformats.org/officeDocument/2006/relationships/externalLinkPath" Target="/cobratoolbox/250416Ec4800SummaryNCM5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bratoolbox\250513_NCM_SAV_summary.xlsx" TargetMode="External"/><Relationship Id="rId1" Type="http://schemas.openxmlformats.org/officeDocument/2006/relationships/externalLinkPath" Target="/cobratoolbox/250513_NCM_SAV_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bratoolbox\250602Ec4800NCM71sum.xlsx" TargetMode="External"/><Relationship Id="rId1" Type="http://schemas.openxmlformats.org/officeDocument/2006/relationships/externalLinkPath" Target="/cobratoolbox/250602Ec4800NCM71s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MGoutput"/>
      <sheetName val="error"/>
    </sheetNames>
    <sheetDataSet>
      <sheetData sheetId="0"/>
      <sheetData sheetId="1">
        <row r="28">
          <cell r="QV28">
            <v>0.15</v>
          </cell>
          <cell r="RT28">
            <v>1.3212297656911252</v>
          </cell>
        </row>
        <row r="29">
          <cell r="QV29">
            <v>0.2</v>
          </cell>
          <cell r="RT29">
            <v>1.2298368861187994</v>
          </cell>
        </row>
        <row r="30">
          <cell r="QV30">
            <v>0.25</v>
          </cell>
          <cell r="RT30">
            <v>1.178367288118658</v>
          </cell>
        </row>
        <row r="31">
          <cell r="QV31">
            <v>0.3</v>
          </cell>
          <cell r="RT31">
            <v>1.1235095980920884</v>
          </cell>
        </row>
        <row r="32">
          <cell r="QV32">
            <v>0.33299999999999996</v>
          </cell>
          <cell r="RT32">
            <v>1.098080887333424</v>
          </cell>
        </row>
        <row r="33">
          <cell r="QV33">
            <v>0.36599999999999999</v>
          </cell>
          <cell r="RT33">
            <v>1.0908471979123904</v>
          </cell>
        </row>
        <row r="34">
          <cell r="QV34">
            <v>0.4</v>
          </cell>
          <cell r="RT34">
            <v>1.0868849780833434</v>
          </cell>
        </row>
        <row r="35">
          <cell r="QV35">
            <v>0.43300000000000005</v>
          </cell>
          <cell r="RT35">
            <v>1.0766069528327995</v>
          </cell>
        </row>
        <row r="36">
          <cell r="QV36">
            <v>0.46600000000000008</v>
          </cell>
          <cell r="RT36">
            <v>1.0705262302237206</v>
          </cell>
        </row>
        <row r="37">
          <cell r="QV37">
            <v>0.5</v>
          </cell>
          <cell r="RT37">
            <v>1.06641929401823</v>
          </cell>
        </row>
        <row r="38">
          <cell r="QV38">
            <v>0.53300000000000003</v>
          </cell>
          <cell r="RT38">
            <v>1.0635642074784701</v>
          </cell>
        </row>
        <row r="39">
          <cell r="QV39">
            <v>0.56600000000000006</v>
          </cell>
          <cell r="RT39">
            <v>1.0537148336576418</v>
          </cell>
        </row>
        <row r="40">
          <cell r="QV40">
            <v>0.6</v>
          </cell>
          <cell r="RT40">
            <v>1.0477580354952669</v>
          </cell>
        </row>
        <row r="41">
          <cell r="QV41">
            <v>0.63300000000000001</v>
          </cell>
          <cell r="RT41">
            <v>1.0450364716051896</v>
          </cell>
        </row>
        <row r="42">
          <cell r="QV42">
            <v>0.66600000000000004</v>
          </cell>
          <cell r="RT42">
            <v>1.040904525113733</v>
          </cell>
        </row>
        <row r="43">
          <cell r="QV43">
            <v>0.7</v>
          </cell>
          <cell r="RT43">
            <v>1.0277965297690725</v>
          </cell>
        </row>
        <row r="44">
          <cell r="QV44">
            <v>0.73299999999999998</v>
          </cell>
          <cell r="RT44">
            <v>1.0114054104827122</v>
          </cell>
        </row>
        <row r="45">
          <cell r="QV45">
            <v>0.76600000000000001</v>
          </cell>
          <cell r="RT45">
            <v>1.0083004370012527</v>
          </cell>
        </row>
        <row r="46">
          <cell r="QV46">
            <v>0.8</v>
          </cell>
          <cell r="RT46">
            <v>0.99666103563903019</v>
          </cell>
        </row>
        <row r="47">
          <cell r="QV47">
            <v>0.83300000000000007</v>
          </cell>
          <cell r="RT47">
            <v>0.99743139346417786</v>
          </cell>
        </row>
        <row r="48">
          <cell r="QV48">
            <v>0.8660000000000001</v>
          </cell>
          <cell r="RT48">
            <v>0.98208785552632949</v>
          </cell>
        </row>
        <row r="49">
          <cell r="QV49">
            <v>0.9</v>
          </cell>
          <cell r="RT49">
            <v>0.97178712088848651</v>
          </cell>
        </row>
        <row r="102">
          <cell r="QV102">
            <v>0.1</v>
          </cell>
          <cell r="QW102">
            <v>10.965691076358285</v>
          </cell>
          <cell r="QX102">
            <v>13.97703718919448</v>
          </cell>
          <cell r="QY102">
            <v>17.14495940981665</v>
          </cell>
          <cell r="QZ102">
            <v>19.474560043450335</v>
          </cell>
          <cell r="RA102">
            <v>19.977397255896548</v>
          </cell>
          <cell r="RB102">
            <v>19.691730283249012</v>
          </cell>
          <cell r="RC102">
            <v>20.022934821121108</v>
          </cell>
          <cell r="RD102">
            <v>19.557646843909776</v>
          </cell>
          <cell r="RE102">
            <v>19.860621144388304</v>
          </cell>
          <cell r="RT102">
            <v>15.751073632742898</v>
          </cell>
        </row>
        <row r="103">
          <cell r="QV103">
            <v>0.15</v>
          </cell>
          <cell r="QW103">
            <v>8.1991355122360119</v>
          </cell>
          <cell r="QX103">
            <v>16.103296491484148</v>
          </cell>
          <cell r="QY103">
            <v>19.124215147651991</v>
          </cell>
          <cell r="QZ103">
            <v>22.248774500843783</v>
          </cell>
          <cell r="RA103">
            <v>24.944015976205186</v>
          </cell>
          <cell r="RB103">
            <v>25.649018402971542</v>
          </cell>
          <cell r="RC103">
            <v>26.142915209387773</v>
          </cell>
          <cell r="RD103">
            <v>26.169554533753722</v>
          </cell>
          <cell r="RE103">
            <v>26.198974345528097</v>
          </cell>
          <cell r="RT103">
            <v>18.701286535788491</v>
          </cell>
        </row>
        <row r="104">
          <cell r="QV104">
            <v>0.2</v>
          </cell>
          <cell r="QW104">
            <v>0</v>
          </cell>
          <cell r="QX104">
            <v>18.075627082873471</v>
          </cell>
          <cell r="QY104">
            <v>21.147564956787559</v>
          </cell>
          <cell r="QZ104">
            <v>23.741336229591578</v>
          </cell>
          <cell r="RA104">
            <v>26.994679950101144</v>
          </cell>
          <cell r="RB104">
            <v>28.39335513864231</v>
          </cell>
          <cell r="RC104">
            <v>30.011805418613626</v>
          </cell>
          <cell r="RD104">
            <v>32.745384751899863</v>
          </cell>
          <cell r="RE104">
            <v>32.652361260462328</v>
          </cell>
          <cell r="RT104">
            <v>21.58850607316424</v>
          </cell>
        </row>
        <row r="105">
          <cell r="QV105">
            <v>0.25</v>
          </cell>
          <cell r="QW105">
            <v>0</v>
          </cell>
          <cell r="QX105">
            <v>16.845532325190153</v>
          </cell>
          <cell r="QY105">
            <v>22.715949506102305</v>
          </cell>
          <cell r="QZ105">
            <v>25.84243182144948</v>
          </cell>
          <cell r="RA105">
            <v>28.615195549287236</v>
          </cell>
          <cell r="RB105">
            <v>30.07394255879867</v>
          </cell>
          <cell r="RC105">
            <v>31.676827011904333</v>
          </cell>
          <cell r="RD105">
            <v>34.724533607515042</v>
          </cell>
          <cell r="RE105">
            <v>37.501284326703626</v>
          </cell>
          <cell r="RT105">
            <v>24.372985133236309</v>
          </cell>
        </row>
        <row r="106">
          <cell r="QV106">
            <v>0.3</v>
          </cell>
          <cell r="QW106">
            <v>0</v>
          </cell>
          <cell r="QX106">
            <v>9.8885330132225153</v>
          </cell>
          <cell r="QY106">
            <v>24.641068433250165</v>
          </cell>
          <cell r="QZ106">
            <v>27.612678106807188</v>
          </cell>
          <cell r="RA106">
            <v>30.420248177727299</v>
          </cell>
          <cell r="RB106">
            <v>32.251851044735602</v>
          </cell>
          <cell r="RC106">
            <v>33.334413719307939</v>
          </cell>
          <cell r="RD106">
            <v>36.320125047597159</v>
          </cell>
          <cell r="RE106">
            <v>39.16069284134872</v>
          </cell>
          <cell r="RT106">
            <v>26.929207881889077</v>
          </cell>
        </row>
        <row r="107">
          <cell r="QV107">
            <v>0.33299999999999996</v>
          </cell>
          <cell r="QW107">
            <v>0</v>
          </cell>
          <cell r="QX107">
            <v>7.1677212104797059</v>
          </cell>
          <cell r="QY107">
            <v>25.036003816254212</v>
          </cell>
          <cell r="QZ107">
            <v>28.88283388609651</v>
          </cell>
          <cell r="RA107">
            <v>31.560397202917603</v>
          </cell>
          <cell r="RB107">
            <v>33.181122781792524</v>
          </cell>
          <cell r="RC107">
            <v>34.955644344531102</v>
          </cell>
          <cell r="RD107">
            <v>37.863703310982643</v>
          </cell>
          <cell r="RE107">
            <v>40.339176713615288</v>
          </cell>
          <cell r="RT107">
            <v>28.728960683302816</v>
          </cell>
        </row>
        <row r="108">
          <cell r="QV108">
            <v>0.36599999999999999</v>
          </cell>
          <cell r="QW108">
            <v>0</v>
          </cell>
          <cell r="QX108">
            <v>0</v>
          </cell>
          <cell r="QY108">
            <v>22.795383624136488</v>
          </cell>
          <cell r="QZ108">
            <v>29.380175226213556</v>
          </cell>
          <cell r="RA108">
            <v>32.108335296899448</v>
          </cell>
          <cell r="RB108">
            <v>33.661415737632026</v>
          </cell>
          <cell r="RC108">
            <v>35.372230054489506</v>
          </cell>
          <cell r="RD108">
            <v>38.012093822115119</v>
          </cell>
          <cell r="RE108">
            <v>41.142075716614379</v>
          </cell>
          <cell r="RT108">
            <v>29.843962438230157</v>
          </cell>
        </row>
        <row r="109">
          <cell r="QV109">
            <v>0.4</v>
          </cell>
          <cell r="QW109">
            <v>0</v>
          </cell>
          <cell r="QX109">
            <v>0</v>
          </cell>
          <cell r="QY109">
            <v>19.530457429355931</v>
          </cell>
          <cell r="QZ109">
            <v>29.242011304975275</v>
          </cell>
          <cell r="RA109">
            <v>31.569488431138385</v>
          </cell>
          <cell r="RB109">
            <v>33.860622887585215</v>
          </cell>
          <cell r="RC109">
            <v>35.240727951750031</v>
          </cell>
          <cell r="RD109">
            <v>38.277742973568529</v>
          </cell>
          <cell r="RE109">
            <v>40.876562196098547</v>
          </cell>
          <cell r="RT109">
            <v>30.103177841655629</v>
          </cell>
        </row>
        <row r="110">
          <cell r="QV110">
            <v>0.43300000000000005</v>
          </cell>
          <cell r="QW110">
            <v>0</v>
          </cell>
          <cell r="QX110">
            <v>0</v>
          </cell>
          <cell r="QY110">
            <v>15.873132716378903</v>
          </cell>
          <cell r="QZ110">
            <v>29.466401962162539</v>
          </cell>
          <cell r="RA110">
            <v>32.527865833458868</v>
          </cell>
          <cell r="RB110">
            <v>34.191034795327489</v>
          </cell>
          <cell r="RC110">
            <v>34.805058529658965</v>
          </cell>
          <cell r="RD110">
            <v>38.134265880263023</v>
          </cell>
          <cell r="RE110">
            <v>40.702880399713585</v>
          </cell>
          <cell r="RT110">
            <v>31.180821730088486</v>
          </cell>
        </row>
        <row r="111">
          <cell r="QV111">
            <v>0.46600000000000008</v>
          </cell>
          <cell r="QW111">
            <v>0</v>
          </cell>
          <cell r="QX111">
            <v>0</v>
          </cell>
          <cell r="QY111">
            <v>12.688936197737858</v>
          </cell>
          <cell r="QZ111">
            <v>29.028013574779951</v>
          </cell>
          <cell r="RA111">
            <v>32.588715568137275</v>
          </cell>
          <cell r="RB111">
            <v>33.904125401360261</v>
          </cell>
          <cell r="RC111">
            <v>35.484296260408712</v>
          </cell>
          <cell r="RD111">
            <v>38.132733741947831</v>
          </cell>
          <cell r="RE111">
            <v>40.72400376464013</v>
          </cell>
          <cell r="RT111">
            <v>31.769754109665094</v>
          </cell>
        </row>
        <row r="112">
          <cell r="QV112">
            <v>0.5</v>
          </cell>
          <cell r="QW112">
            <v>0</v>
          </cell>
          <cell r="QX112">
            <v>0</v>
          </cell>
          <cell r="QY112">
            <v>10.121467613260558</v>
          </cell>
          <cell r="QZ112">
            <v>27.966068499186335</v>
          </cell>
          <cell r="RA112">
            <v>32.775239923156199</v>
          </cell>
          <cell r="RB112">
            <v>34.131596348371907</v>
          </cell>
          <cell r="RC112">
            <v>35.516108943454235</v>
          </cell>
          <cell r="RD112">
            <v>37.91487690020314</v>
          </cell>
          <cell r="RE112">
            <v>41.118240663218828</v>
          </cell>
          <cell r="RT112">
            <v>32.630964780437104</v>
          </cell>
        </row>
        <row r="113">
          <cell r="QV113">
            <v>0.53300000000000003</v>
          </cell>
          <cell r="QW113">
            <v>0</v>
          </cell>
          <cell r="QX113">
            <v>0</v>
          </cell>
          <cell r="QY113">
            <v>9.0760320501375595</v>
          </cell>
          <cell r="QZ113">
            <v>25.498847187192819</v>
          </cell>
          <cell r="RA113">
            <v>32.754663300568978</v>
          </cell>
          <cell r="RB113">
            <v>34.062771116793215</v>
          </cell>
          <cell r="RC113">
            <v>36.112110069832468</v>
          </cell>
          <cell r="RD113">
            <v>38.256591524282626</v>
          </cell>
          <cell r="RE113">
            <v>41.759938204851032</v>
          </cell>
          <cell r="RT113">
            <v>33.199419958085215</v>
          </cell>
        </row>
        <row r="114">
          <cell r="QV114">
            <v>0.56600000000000006</v>
          </cell>
          <cell r="QW114">
            <v>0</v>
          </cell>
          <cell r="QX114">
            <v>0</v>
          </cell>
          <cell r="QY114">
            <v>5.1417946092435765</v>
          </cell>
          <cell r="QZ114">
            <v>22.386156271297022</v>
          </cell>
          <cell r="RA114">
            <v>33.129078721426247</v>
          </cell>
          <cell r="RB114">
            <v>34.805773744363421</v>
          </cell>
          <cell r="RC114">
            <v>35.192670531244822</v>
          </cell>
          <cell r="RD114">
            <v>39.179883552155417</v>
          </cell>
          <cell r="RE114">
            <v>41.44011937110804</v>
          </cell>
          <cell r="RT114">
            <v>34.302765237482269</v>
          </cell>
        </row>
        <row r="115">
          <cell r="QV115">
            <v>0.6</v>
          </cell>
          <cell r="QW115">
            <v>0</v>
          </cell>
          <cell r="QX115">
            <v>0</v>
          </cell>
          <cell r="QY115">
            <v>0</v>
          </cell>
          <cell r="QZ115">
            <v>18.941960967079062</v>
          </cell>
          <cell r="RA115">
            <v>32.622762512253573</v>
          </cell>
          <cell r="RB115">
            <v>34.928722281119661</v>
          </cell>
          <cell r="RC115">
            <v>36.512544566315199</v>
          </cell>
          <cell r="RD115">
            <v>38.819054040521088</v>
          </cell>
          <cell r="RE115">
            <v>41.574695617305537</v>
          </cell>
          <cell r="RT115">
            <v>35.039589841083355</v>
          </cell>
        </row>
        <row r="116">
          <cell r="QV116">
            <v>0.63300000000000001</v>
          </cell>
          <cell r="QW116">
            <v>0</v>
          </cell>
          <cell r="QX116">
            <v>0</v>
          </cell>
          <cell r="QY116">
            <v>0</v>
          </cell>
          <cell r="QZ116">
            <v>15.155026844240918</v>
          </cell>
          <cell r="RA116">
            <v>31.802576487015052</v>
          </cell>
          <cell r="RB116">
            <v>34.902004891878946</v>
          </cell>
          <cell r="RC116">
            <v>36.203294986898641</v>
          </cell>
          <cell r="RD116">
            <v>39.500216529427902</v>
          </cell>
          <cell r="RE116">
            <v>41.834555892680328</v>
          </cell>
          <cell r="RT116">
            <v>35.617714444139779</v>
          </cell>
        </row>
        <row r="117">
          <cell r="QV117">
            <v>0.66600000000000004</v>
          </cell>
          <cell r="QW117">
            <v>0</v>
          </cell>
          <cell r="QX117">
            <v>0</v>
          </cell>
          <cell r="QY117">
            <v>0</v>
          </cell>
          <cell r="QZ117">
            <v>10.730211434534388</v>
          </cell>
          <cell r="RA117">
            <v>29.48296206556406</v>
          </cell>
          <cell r="RB117">
            <v>34.437806005948794</v>
          </cell>
          <cell r="RC117">
            <v>36.703410807193002</v>
          </cell>
          <cell r="RD117">
            <v>39.104457684553161</v>
          </cell>
          <cell r="RE117">
            <v>41.779932431034403</v>
          </cell>
          <cell r="RT117">
            <v>36.658098711168115</v>
          </cell>
        </row>
        <row r="118">
          <cell r="QV118">
            <v>0.7</v>
          </cell>
          <cell r="QW118">
            <v>0</v>
          </cell>
          <cell r="QX118">
            <v>0</v>
          </cell>
          <cell r="QY118">
            <v>0</v>
          </cell>
          <cell r="QZ118">
            <v>10.995911464900745</v>
          </cell>
          <cell r="RA118">
            <v>26.64364916391099</v>
          </cell>
          <cell r="RB118">
            <v>33.155422998922312</v>
          </cell>
          <cell r="RC118">
            <v>36.434384191358191</v>
          </cell>
          <cell r="RD118">
            <v>38.724331152976198</v>
          </cell>
          <cell r="RE118">
            <v>42.075211078831238</v>
          </cell>
          <cell r="RT118">
            <v>36.709177826752352</v>
          </cell>
        </row>
        <row r="119">
          <cell r="QV119">
            <v>0.73299999999999998</v>
          </cell>
          <cell r="QW119">
            <v>0</v>
          </cell>
          <cell r="QX119">
            <v>0</v>
          </cell>
          <cell r="QY119">
            <v>0</v>
          </cell>
          <cell r="QZ119">
            <v>6.8852141445403605</v>
          </cell>
          <cell r="RA119">
            <v>22.197771762737105</v>
          </cell>
          <cell r="RB119">
            <v>29.782679703284934</v>
          </cell>
          <cell r="RC119">
            <v>35.862364299331944</v>
          </cell>
          <cell r="RD119">
            <v>39.136721090049633</v>
          </cell>
          <cell r="RE119">
            <v>41.2173467028883</v>
          </cell>
          <cell r="RT119">
            <v>37.106619879804668</v>
          </cell>
        </row>
        <row r="120">
          <cell r="QV120">
            <v>0.76600000000000001</v>
          </cell>
          <cell r="QW120">
            <v>0</v>
          </cell>
          <cell r="QX120">
            <v>0</v>
          </cell>
          <cell r="QY120">
            <v>0</v>
          </cell>
          <cell r="QZ120">
            <v>4.0952073485706268</v>
          </cell>
          <cell r="RA120">
            <v>18.400920090050718</v>
          </cell>
          <cell r="RB120">
            <v>26.635954384238531</v>
          </cell>
          <cell r="RC120">
            <v>33.855115886143295</v>
          </cell>
          <cell r="RD120">
            <v>38.426410636571802</v>
          </cell>
          <cell r="RE120">
            <v>41.907622861059757</v>
          </cell>
          <cell r="RT120">
            <v>36.597892736400397</v>
          </cell>
        </row>
        <row r="121">
          <cell r="QV121">
            <v>0.8</v>
          </cell>
          <cell r="QW121">
            <v>0</v>
          </cell>
          <cell r="QX121">
            <v>0</v>
          </cell>
          <cell r="QY121">
            <v>0</v>
          </cell>
          <cell r="QZ121">
            <v>0</v>
          </cell>
          <cell r="RA121">
            <v>13.218618453316465</v>
          </cell>
          <cell r="RB121">
            <v>22.055364687434324</v>
          </cell>
          <cell r="RC121">
            <v>30.848333142471677</v>
          </cell>
          <cell r="RD121">
            <v>38.981273637586391</v>
          </cell>
          <cell r="RE121">
            <v>40.929149636153433</v>
          </cell>
          <cell r="RT121">
            <v>37.192026728661155</v>
          </cell>
        </row>
        <row r="122">
          <cell r="QV122">
            <v>0.83300000000000007</v>
          </cell>
          <cell r="QW122">
            <v>0</v>
          </cell>
          <cell r="QX122">
            <v>0</v>
          </cell>
          <cell r="QY122">
            <v>0</v>
          </cell>
          <cell r="QZ122">
            <v>0</v>
          </cell>
          <cell r="RA122">
            <v>12.03475269675995</v>
          </cell>
          <cell r="RB122">
            <v>17.465917110889212</v>
          </cell>
          <cell r="RC122">
            <v>26.731703146378717</v>
          </cell>
          <cell r="RD122">
            <v>38.208924650570737</v>
          </cell>
          <cell r="RE122">
            <v>41.355398518466771</v>
          </cell>
          <cell r="RT122">
            <v>37.979380220486895</v>
          </cell>
        </row>
        <row r="123">
          <cell r="QV123">
            <v>0.8660000000000001</v>
          </cell>
          <cell r="QW123">
            <v>0</v>
          </cell>
          <cell r="QX123">
            <v>0</v>
          </cell>
          <cell r="QY123">
            <v>0</v>
          </cell>
          <cell r="QZ123">
            <v>0</v>
          </cell>
          <cell r="RA123">
            <v>8.8235148583284921</v>
          </cell>
          <cell r="RB123">
            <v>14.906051095985626</v>
          </cell>
          <cell r="RC123">
            <v>23.514785926650653</v>
          </cell>
          <cell r="RD123">
            <v>37.1255302356169</v>
          </cell>
          <cell r="RE123">
            <v>40.803890928931303</v>
          </cell>
          <cell r="RT123">
            <v>37.824418767346636</v>
          </cell>
        </row>
        <row r="124">
          <cell r="QV124">
            <v>0.9</v>
          </cell>
          <cell r="QW124">
            <v>0</v>
          </cell>
          <cell r="QX124">
            <v>0</v>
          </cell>
          <cell r="QY124">
            <v>0</v>
          </cell>
          <cell r="QZ124">
            <v>0</v>
          </cell>
          <cell r="RA124">
            <v>5.2510332534131363</v>
          </cell>
          <cell r="RB124">
            <v>13.038835987288994</v>
          </cell>
          <cell r="RC124">
            <v>18.831089771024022</v>
          </cell>
          <cell r="RD124">
            <v>34.666580160584779</v>
          </cell>
          <cell r="RE124">
            <v>41.911328128682335</v>
          </cell>
          <cell r="RT124">
            <v>37.492031868142831</v>
          </cell>
        </row>
      </sheetData>
      <sheetData sheetId="2">
        <row r="28">
          <cell r="RT28">
            <v>3.5887386031977837E-2</v>
          </cell>
        </row>
        <row r="29">
          <cell r="RT29">
            <v>2.9354853613184417E-2</v>
          </cell>
        </row>
        <row r="30">
          <cell r="RT30">
            <v>3.2364834104439563E-2</v>
          </cell>
        </row>
        <row r="31">
          <cell r="RT31">
            <v>2.9372803027221017E-2</v>
          </cell>
        </row>
        <row r="32">
          <cell r="RT32">
            <v>2.8232159724360838E-2</v>
          </cell>
        </row>
        <row r="33">
          <cell r="RT33">
            <v>2.5432026580806E-2</v>
          </cell>
        </row>
        <row r="34">
          <cell r="RT34">
            <v>2.5911527613121099E-2</v>
          </cell>
        </row>
        <row r="35">
          <cell r="RT35">
            <v>2.9678252484179473E-2</v>
          </cell>
        </row>
        <row r="36">
          <cell r="RT36">
            <v>3.5435703351928222E-2</v>
          </cell>
        </row>
        <row r="37">
          <cell r="RT37">
            <v>2.7138757687308741E-2</v>
          </cell>
        </row>
        <row r="38">
          <cell r="RT38">
            <v>2.5282913715972598E-2</v>
          </cell>
        </row>
        <row r="39">
          <cell r="RT39">
            <v>2.8622014497155568E-2</v>
          </cell>
        </row>
        <row r="40">
          <cell r="RT40">
            <v>2.6963061625863771E-2</v>
          </cell>
        </row>
        <row r="41">
          <cell r="RT41">
            <v>3.1673964666024818E-2</v>
          </cell>
        </row>
        <row r="42">
          <cell r="RT42">
            <v>2.5155087869781885E-2</v>
          </cell>
        </row>
        <row r="43">
          <cell r="RT43">
            <v>3.3764209123531057E-2</v>
          </cell>
        </row>
        <row r="44">
          <cell r="RT44">
            <v>5.2049604498930535E-2</v>
          </cell>
        </row>
        <row r="45">
          <cell r="RT45">
            <v>5.8247092514358959E-2</v>
          </cell>
        </row>
        <row r="46">
          <cell r="RT46">
            <v>4.6819533436778457E-2</v>
          </cell>
        </row>
        <row r="47">
          <cell r="RT47">
            <v>5.4421770263948968E-2</v>
          </cell>
        </row>
        <row r="48">
          <cell r="RT48">
            <v>7.6708483652017947E-2</v>
          </cell>
        </row>
        <row r="49">
          <cell r="RT49">
            <v>8.0645690534240838E-2</v>
          </cell>
        </row>
        <row r="102">
          <cell r="QW102">
            <v>0.8469483819267849</v>
          </cell>
          <cell r="QX102">
            <v>0.86398025497846243</v>
          </cell>
          <cell r="QY102">
            <v>0.88307321834325325</v>
          </cell>
          <cell r="QZ102">
            <v>1.5916291335703863</v>
          </cell>
          <cell r="RA102">
            <v>1.6584851583329996</v>
          </cell>
          <cell r="RB102">
            <v>1.6493821188728741</v>
          </cell>
          <cell r="RC102">
            <v>1.8255033495609614</v>
          </cell>
          <cell r="RD102">
            <v>1.6720474476117722</v>
          </cell>
          <cell r="RT102">
            <v>0.87467231446274529</v>
          </cell>
        </row>
        <row r="103">
          <cell r="QW103">
            <v>1.2033652368325432</v>
          </cell>
          <cell r="QX103">
            <v>1.0269455792581599</v>
          </cell>
          <cell r="QY103">
            <v>0.95139117100572113</v>
          </cell>
          <cell r="QZ103">
            <v>1.0760088113279276</v>
          </cell>
          <cell r="RA103">
            <v>1.5411831452922882</v>
          </cell>
          <cell r="RB103">
            <v>2.0525074142850634</v>
          </cell>
          <cell r="RC103">
            <v>2.4208242398217164</v>
          </cell>
          <cell r="RD103">
            <v>2.1560030015842635</v>
          </cell>
          <cell r="RT103">
            <v>0.96196878816106257</v>
          </cell>
        </row>
        <row r="104">
          <cell r="QW104">
            <v>0</v>
          </cell>
          <cell r="QX104">
            <v>1.4158206135428191</v>
          </cell>
          <cell r="QY104">
            <v>1.1790888572941021</v>
          </cell>
          <cell r="QZ104">
            <v>1.4379011983382959</v>
          </cell>
          <cell r="RA104">
            <v>1.3974505544669389</v>
          </cell>
          <cell r="RB104">
            <v>1.3032498906129137</v>
          </cell>
          <cell r="RC104">
            <v>1.2859820745877899</v>
          </cell>
          <cell r="RD104">
            <v>1.9716240052068594</v>
          </cell>
          <cell r="RT104">
            <v>1.223086955271615</v>
          </cell>
        </row>
        <row r="105">
          <cell r="QW105">
            <v>0</v>
          </cell>
          <cell r="QX105">
            <v>1.0902682150441612</v>
          </cell>
          <cell r="QY105">
            <v>1.5954469979446233</v>
          </cell>
          <cell r="QZ105">
            <v>1.7383064638782713</v>
          </cell>
          <cell r="RA105">
            <v>1.5179973275693013</v>
          </cell>
          <cell r="RB105">
            <v>1.6832993933418985</v>
          </cell>
          <cell r="RC105">
            <v>1.5535044181477073</v>
          </cell>
          <cell r="RD105">
            <v>1.4981370639538745</v>
          </cell>
          <cell r="RT105">
            <v>1.6711625148894567</v>
          </cell>
        </row>
        <row r="106">
          <cell r="QW106">
            <v>0</v>
          </cell>
          <cell r="QX106">
            <v>2.6166610142493121</v>
          </cell>
          <cell r="QY106">
            <v>2.2051338523776689</v>
          </cell>
          <cell r="QZ106">
            <v>2.4482003362543425</v>
          </cell>
          <cell r="RA106">
            <v>2.1295305767195178</v>
          </cell>
          <cell r="RB106">
            <v>2.1496015516814242</v>
          </cell>
          <cell r="RC106">
            <v>2.0722352289544772</v>
          </cell>
          <cell r="RD106">
            <v>2.1052306499238709</v>
          </cell>
          <cell r="RT106">
            <v>2.3922950449627076</v>
          </cell>
        </row>
        <row r="107">
          <cell r="QW107">
            <v>0</v>
          </cell>
          <cell r="QX107">
            <v>2.6974485614885251</v>
          </cell>
          <cell r="QY107">
            <v>1.6575777499890694</v>
          </cell>
          <cell r="QZ107">
            <v>2.401468200372324</v>
          </cell>
          <cell r="RA107">
            <v>2.3278689067514291</v>
          </cell>
          <cell r="RB107">
            <v>2.4770744419736306</v>
          </cell>
          <cell r="RC107">
            <v>2.4271490345797249</v>
          </cell>
          <cell r="RD107">
            <v>2.2686626358465856</v>
          </cell>
          <cell r="RT107">
            <v>2.3717125823569938</v>
          </cell>
        </row>
        <row r="108">
          <cell r="QW108">
            <v>0</v>
          </cell>
          <cell r="QX108">
            <v>0</v>
          </cell>
          <cell r="QY108">
            <v>1.5095032074648291</v>
          </cell>
          <cell r="QZ108">
            <v>2.5462678392079638</v>
          </cell>
          <cell r="RA108">
            <v>2.6564212382550783</v>
          </cell>
          <cell r="RB108">
            <v>2.321794498373094</v>
          </cell>
          <cell r="RC108">
            <v>2.3479746351832311</v>
          </cell>
          <cell r="RD108">
            <v>2.4801179047836945</v>
          </cell>
          <cell r="RT108">
            <v>2.5649939170459732</v>
          </cell>
        </row>
        <row r="109">
          <cell r="QW109">
            <v>0</v>
          </cell>
          <cell r="QX109">
            <v>0</v>
          </cell>
          <cell r="QY109">
            <v>1.8396575626254215</v>
          </cell>
          <cell r="QZ109">
            <v>2.7457636747408953</v>
          </cell>
          <cell r="RA109">
            <v>2.6419432467001887</v>
          </cell>
          <cell r="RB109">
            <v>2.711998486814192</v>
          </cell>
          <cell r="RC109">
            <v>2.729546982052848</v>
          </cell>
          <cell r="RD109">
            <v>2.4076778138543351</v>
          </cell>
          <cell r="RT109">
            <v>2.7073501163658338</v>
          </cell>
        </row>
        <row r="110">
          <cell r="QW110">
            <v>0</v>
          </cell>
          <cell r="QX110">
            <v>0</v>
          </cell>
          <cell r="QY110">
            <v>2.9010882096748629</v>
          </cell>
          <cell r="QZ110">
            <v>2.7458111529931499</v>
          </cell>
          <cell r="RA110">
            <v>3.1696607402031227</v>
          </cell>
          <cell r="RB110">
            <v>3.042433034183202</v>
          </cell>
          <cell r="RC110">
            <v>3.0048264698972176</v>
          </cell>
          <cell r="RD110">
            <v>3.0431209667732375</v>
          </cell>
          <cell r="RT110">
            <v>2.9831669218307351</v>
          </cell>
        </row>
        <row r="111">
          <cell r="QW111">
            <v>0</v>
          </cell>
          <cell r="QX111">
            <v>0</v>
          </cell>
          <cell r="QY111">
            <v>2.5040028526694358</v>
          </cell>
          <cell r="QZ111">
            <v>2.395218385002456</v>
          </cell>
          <cell r="RA111">
            <v>3.2602629863767993</v>
          </cell>
          <cell r="RB111">
            <v>2.9862919295160264</v>
          </cell>
          <cell r="RC111">
            <v>2.9521503941959155</v>
          </cell>
          <cell r="RD111">
            <v>2.8795517980200009</v>
          </cell>
          <cell r="RT111">
            <v>3.0613027280607001</v>
          </cell>
        </row>
        <row r="112">
          <cell r="QW112">
            <v>0</v>
          </cell>
          <cell r="QX112">
            <v>0</v>
          </cell>
          <cell r="QY112">
            <v>3.201316496203487</v>
          </cell>
          <cell r="QZ112">
            <v>2.0718717125168751</v>
          </cell>
          <cell r="RA112">
            <v>2.9773053159785849</v>
          </cell>
          <cell r="RB112">
            <v>2.9228572951754042</v>
          </cell>
          <cell r="RC112">
            <v>3.0477795785843362</v>
          </cell>
          <cell r="RD112">
            <v>3.1659278476449759</v>
          </cell>
          <cell r="RT112">
            <v>2.9501423078747337</v>
          </cell>
        </row>
        <row r="113">
          <cell r="QW113">
            <v>0</v>
          </cell>
          <cell r="QX113">
            <v>0</v>
          </cell>
          <cell r="QY113">
            <v>1.9821686716400497</v>
          </cell>
          <cell r="QZ113">
            <v>1.7387671888074892</v>
          </cell>
          <cell r="RA113">
            <v>3.3444778574913947</v>
          </cell>
          <cell r="RB113">
            <v>2.902321508782304</v>
          </cell>
          <cell r="RC113">
            <v>3.429553245421106</v>
          </cell>
          <cell r="RD113">
            <v>3.8124760374402324</v>
          </cell>
          <cell r="RT113">
            <v>3.1941446989303039</v>
          </cell>
        </row>
        <row r="114">
          <cell r="QW114">
            <v>0</v>
          </cell>
          <cell r="QX114">
            <v>0</v>
          </cell>
          <cell r="QY114">
            <v>2.3994747359046449</v>
          </cell>
          <cell r="QZ114">
            <v>2.3960009405034746</v>
          </cell>
          <cell r="RA114">
            <v>3.6149251758229894</v>
          </cell>
          <cell r="RB114">
            <v>3.6150994985541853</v>
          </cell>
          <cell r="RC114">
            <v>3.7220985353030001</v>
          </cell>
          <cell r="RD114">
            <v>3.8062551106676681</v>
          </cell>
          <cell r="RT114">
            <v>3.6150472017348263</v>
          </cell>
        </row>
        <row r="115">
          <cell r="QW115">
            <v>0</v>
          </cell>
          <cell r="QX115">
            <v>0</v>
          </cell>
          <cell r="QY115">
            <v>0</v>
          </cell>
          <cell r="QZ115">
            <v>3.5536756720640752</v>
          </cell>
          <cell r="RA115">
            <v>3.0104332869464221</v>
          </cell>
          <cell r="RB115">
            <v>3.6879785546183022</v>
          </cell>
          <cell r="RC115">
            <v>3.7524432663412326</v>
          </cell>
          <cell r="RD115">
            <v>3.869914343831613</v>
          </cell>
          <cell r="RT115">
            <v>3.6924910844389078</v>
          </cell>
        </row>
        <row r="116">
          <cell r="QW116">
            <v>0</v>
          </cell>
          <cell r="QX116">
            <v>0</v>
          </cell>
          <cell r="QY116">
            <v>0</v>
          </cell>
          <cell r="QZ116">
            <v>3.0059283166434567</v>
          </cell>
          <cell r="RA116">
            <v>2.8194243104437171</v>
          </cell>
          <cell r="RB116">
            <v>3.8721920732537187</v>
          </cell>
          <cell r="RC116">
            <v>4.0238940902728997</v>
          </cell>
          <cell r="RD116">
            <v>4.0870003719013077</v>
          </cell>
          <cell r="RT116">
            <v>3.9556281826142685</v>
          </cell>
        </row>
        <row r="117">
          <cell r="QW117">
            <v>0</v>
          </cell>
          <cell r="QX117">
            <v>0</v>
          </cell>
          <cell r="QY117">
            <v>0</v>
          </cell>
          <cell r="QZ117">
            <v>4.2974958115167992</v>
          </cell>
          <cell r="RA117">
            <v>2.2953097684937109</v>
          </cell>
          <cell r="RB117">
            <v>3.06749722245927</v>
          </cell>
          <cell r="RC117">
            <v>3.8008137963693032</v>
          </cell>
          <cell r="RD117">
            <v>4.2005864835516542</v>
          </cell>
          <cell r="RT117">
            <v>3.7861474648911027</v>
          </cell>
        </row>
        <row r="118">
          <cell r="QW118">
            <v>0</v>
          </cell>
          <cell r="QX118">
            <v>0</v>
          </cell>
          <cell r="QY118">
            <v>0</v>
          </cell>
          <cell r="QZ118">
            <v>1.9683570243657591</v>
          </cell>
          <cell r="RA118">
            <v>1.851117077389467</v>
          </cell>
          <cell r="RB118">
            <v>2.6621004400974577</v>
          </cell>
          <cell r="RC118">
            <v>3.5466986277501986</v>
          </cell>
          <cell r="RD118">
            <v>4.1186620274084351</v>
          </cell>
          <cell r="RT118">
            <v>3.6153342357091867</v>
          </cell>
        </row>
        <row r="119">
          <cell r="QW119">
            <v>0</v>
          </cell>
          <cell r="QX119">
            <v>0</v>
          </cell>
          <cell r="QY119">
            <v>0</v>
          </cell>
          <cell r="QZ119">
            <v>2.1530054768247053</v>
          </cell>
          <cell r="RA119">
            <v>3.1852521515740611</v>
          </cell>
          <cell r="RB119">
            <v>2.613636138161076</v>
          </cell>
          <cell r="RC119">
            <v>3.0936735391912076</v>
          </cell>
          <cell r="RD119">
            <v>4.4118419063972549</v>
          </cell>
          <cell r="RT119">
            <v>3.5945775187295057</v>
          </cell>
        </row>
        <row r="120">
          <cell r="QW120">
            <v>0</v>
          </cell>
          <cell r="QX120">
            <v>0</v>
          </cell>
          <cell r="QY120">
            <v>0</v>
          </cell>
          <cell r="QZ120">
            <v>2.2320774758120101</v>
          </cell>
          <cell r="RA120">
            <v>3.3343193402083884</v>
          </cell>
          <cell r="RB120">
            <v>2.8274826687533596</v>
          </cell>
          <cell r="RC120">
            <v>2.6837902145430115</v>
          </cell>
          <cell r="RD120">
            <v>4.6583616787124607</v>
          </cell>
          <cell r="RT120">
            <v>3.8685330930446811</v>
          </cell>
        </row>
        <row r="121">
          <cell r="QW121">
            <v>0</v>
          </cell>
          <cell r="QX121">
            <v>0</v>
          </cell>
          <cell r="QY121">
            <v>0</v>
          </cell>
          <cell r="QZ121">
            <v>0</v>
          </cell>
          <cell r="RA121">
            <v>4.0074295526928081</v>
          </cell>
          <cell r="RB121">
            <v>4.2578228693413438</v>
          </cell>
          <cell r="RC121">
            <v>2.3181978814006725</v>
          </cell>
          <cell r="RD121">
            <v>3.9282853793714616</v>
          </cell>
          <cell r="RT121">
            <v>3.5740661298178882</v>
          </cell>
        </row>
        <row r="122">
          <cell r="QW122">
            <v>0</v>
          </cell>
          <cell r="QX122">
            <v>0</v>
          </cell>
          <cell r="QY122">
            <v>0</v>
          </cell>
          <cell r="QZ122">
            <v>0</v>
          </cell>
          <cell r="RA122">
            <v>3.3173227918035768</v>
          </cell>
          <cell r="RB122">
            <v>4.1726299687460795</v>
          </cell>
          <cell r="RC122">
            <v>3.0385006468282638</v>
          </cell>
          <cell r="RD122">
            <v>4.0685710367234869</v>
          </cell>
          <cell r="RT122">
            <v>4.047969628925582</v>
          </cell>
        </row>
        <row r="123">
          <cell r="QW123">
            <v>0</v>
          </cell>
          <cell r="QX123">
            <v>0</v>
          </cell>
          <cell r="QY123">
            <v>0</v>
          </cell>
          <cell r="QZ123">
            <v>0</v>
          </cell>
          <cell r="RA123">
            <v>2.2068229971737523</v>
          </cell>
          <cell r="RB123">
            <v>3.4862097480659875</v>
          </cell>
          <cell r="RC123">
            <v>2.8743074070927994</v>
          </cell>
          <cell r="RD123">
            <v>2.9465242168302614</v>
          </cell>
          <cell r="RT123">
            <v>3.3762122660064628</v>
          </cell>
        </row>
        <row r="124">
          <cell r="QW124">
            <v>0</v>
          </cell>
          <cell r="QX124">
            <v>0</v>
          </cell>
          <cell r="QY124">
            <v>0</v>
          </cell>
          <cell r="QZ124">
            <v>0</v>
          </cell>
          <cell r="RA124">
            <v>1.9381329836099297</v>
          </cell>
          <cell r="RB124">
            <v>3.4120228223564975</v>
          </cell>
          <cell r="RC124">
            <v>3.4957434319414733</v>
          </cell>
          <cell r="RD124">
            <v>3.0128548552530705</v>
          </cell>
          <cell r="RT124">
            <v>3.6104426327499191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outmF"/>
      <sheetName val="outsF"/>
    </sheetNames>
    <sheetDataSet>
      <sheetData sheetId="0"/>
      <sheetData sheetId="1">
        <row r="28">
          <cell r="QV28">
            <v>0.15000000000000002</v>
          </cell>
        </row>
        <row r="102">
          <cell r="QV102">
            <v>0.1</v>
          </cell>
          <cell r="QW102">
            <v>14.354215755142246</v>
          </cell>
          <cell r="QX102">
            <v>18.131626453312155</v>
          </cell>
          <cell r="QY102">
            <v>18.067962158483859</v>
          </cell>
          <cell r="QZ102">
            <v>18.044182179897362</v>
          </cell>
          <cell r="RA102">
            <v>18.073870818796287</v>
          </cell>
          <cell r="RB102">
            <v>17.968708547918272</v>
          </cell>
          <cell r="RC102">
            <v>18.011147729580554</v>
          </cell>
          <cell r="RD102">
            <v>17.955870983696258</v>
          </cell>
        </row>
        <row r="103">
          <cell r="QV103">
            <v>0.15000000000000002</v>
          </cell>
          <cell r="QW103">
            <v>13.861522547293724</v>
          </cell>
          <cell r="QX103">
            <v>17.974542596395537</v>
          </cell>
          <cell r="QY103">
            <v>20.177532655565628</v>
          </cell>
          <cell r="QZ103">
            <v>20.396147341869423</v>
          </cell>
          <cell r="RA103">
            <v>20.379353170793561</v>
          </cell>
          <cell r="RB103">
            <v>20.97919160237937</v>
          </cell>
          <cell r="RC103">
            <v>20.120552760884042</v>
          </cell>
          <cell r="RD103">
            <v>20.069456179011514</v>
          </cell>
        </row>
        <row r="104">
          <cell r="QV104">
            <v>0.2</v>
          </cell>
          <cell r="QW104">
            <v>13.481320142676608</v>
          </cell>
          <cell r="QX104">
            <v>17.598042900723968</v>
          </cell>
          <cell r="QY104">
            <v>21.407519086915212</v>
          </cell>
          <cell r="QZ104">
            <v>22.64919208594003</v>
          </cell>
          <cell r="RA104">
            <v>22.671103402995541</v>
          </cell>
          <cell r="RB104">
            <v>22.818187616783074</v>
          </cell>
          <cell r="RC104">
            <v>22.449600314636683</v>
          </cell>
          <cell r="RD104">
            <v>22.612410101985489</v>
          </cell>
        </row>
        <row r="105">
          <cell r="QV105">
            <v>0.25</v>
          </cell>
          <cell r="QW105">
            <v>13.381531656323629</v>
          </cell>
          <cell r="QX105">
            <v>17.306337943573126</v>
          </cell>
          <cell r="QY105">
            <v>21.532972863446254</v>
          </cell>
          <cell r="QZ105">
            <v>25.148824236812473</v>
          </cell>
          <cell r="RA105">
            <v>25.945798893085083</v>
          </cell>
          <cell r="RB105">
            <v>25.820202440027138</v>
          </cell>
          <cell r="RC105">
            <v>25.794124593792713</v>
          </cell>
          <cell r="RD105">
            <v>25.540915332843383</v>
          </cell>
        </row>
        <row r="106">
          <cell r="QV106">
            <v>0.3</v>
          </cell>
          <cell r="QW106">
            <v>13.534922160204214</v>
          </cell>
          <cell r="QX106">
            <v>17.516834100866905</v>
          </cell>
          <cell r="QY106">
            <v>21.436053664596521</v>
          </cell>
          <cell r="QZ106">
            <v>25.347016555318792</v>
          </cell>
          <cell r="RA106">
            <v>28.494242141283586</v>
          </cell>
          <cell r="RB106">
            <v>28.775492912002392</v>
          </cell>
          <cell r="RC106">
            <v>28.808305224557628</v>
          </cell>
          <cell r="RD106">
            <v>29.28537558916738</v>
          </cell>
        </row>
        <row r="107">
          <cell r="QV107">
            <v>0.35</v>
          </cell>
          <cell r="QW107">
            <v>10.229200730067708</v>
          </cell>
          <cell r="QX107">
            <v>17.331851864384493</v>
          </cell>
          <cell r="QY107">
            <v>21.454357274022776</v>
          </cell>
          <cell r="QZ107">
            <v>25.333059074852919</v>
          </cell>
          <cell r="RA107">
            <v>29.125459171633469</v>
          </cell>
          <cell r="RB107">
            <v>30.618304990135375</v>
          </cell>
          <cell r="RC107">
            <v>31.731866007696247</v>
          </cell>
          <cell r="RD107">
            <v>32.116687534651668</v>
          </cell>
        </row>
        <row r="108">
          <cell r="QV108">
            <v>0.39999999999999997</v>
          </cell>
          <cell r="QW108">
            <v>3.7002951578806513</v>
          </cell>
          <cell r="QX108">
            <v>17.627408650860936</v>
          </cell>
          <cell r="QY108">
            <v>21.264574166224534</v>
          </cell>
          <cell r="QZ108">
            <v>25.133854077294636</v>
          </cell>
          <cell r="RA108">
            <v>28.868648103606969</v>
          </cell>
          <cell r="RB108">
            <v>31.20656075420592</v>
          </cell>
          <cell r="RC108">
            <v>32.552910939369681</v>
          </cell>
          <cell r="RD108">
            <v>35.065262275397089</v>
          </cell>
        </row>
        <row r="109">
          <cell r="QV109">
            <v>0.44999999999999996</v>
          </cell>
          <cell r="QW109">
            <v>0</v>
          </cell>
          <cell r="QX109">
            <v>17.893098918415429</v>
          </cell>
          <cell r="QY109">
            <v>21.631912233828331</v>
          </cell>
          <cell r="QZ109">
            <v>24.738033013294579</v>
          </cell>
          <cell r="RA109">
            <v>29.117505509360534</v>
          </cell>
          <cell r="RB109">
            <v>30.83366056087873</v>
          </cell>
          <cell r="RC109">
            <v>32.943947403914109</v>
          </cell>
          <cell r="RD109">
            <v>36.408996828522575</v>
          </cell>
        </row>
        <row r="110">
          <cell r="QV110">
            <v>0.49999999999999994</v>
          </cell>
          <cell r="QW110">
            <v>0</v>
          </cell>
          <cell r="QX110">
            <v>15.164029149152286</v>
          </cell>
          <cell r="QY110">
            <v>21.687601895520899</v>
          </cell>
          <cell r="QZ110">
            <v>25.171390402003372</v>
          </cell>
          <cell r="RA110">
            <v>29.265136817298433</v>
          </cell>
          <cell r="RB110">
            <v>30.953385754607584</v>
          </cell>
          <cell r="RC110">
            <v>32.636319865612315</v>
          </cell>
          <cell r="RD110">
            <v>36.056404627402273</v>
          </cell>
        </row>
        <row r="111">
          <cell r="QV111">
            <v>0.54999999999999993</v>
          </cell>
          <cell r="QW111">
            <v>0</v>
          </cell>
          <cell r="QX111">
            <v>9.2079588414534488</v>
          </cell>
          <cell r="QY111">
            <v>21.412410652582224</v>
          </cell>
          <cell r="QZ111">
            <v>25.312478014105906</v>
          </cell>
          <cell r="RA111">
            <v>28.493774559753241</v>
          </cell>
          <cell r="RB111">
            <v>30.773416261175527</v>
          </cell>
          <cell r="RC111">
            <v>32.051744819232788</v>
          </cell>
          <cell r="RD111">
            <v>35.916424239273418</v>
          </cell>
        </row>
        <row r="112">
          <cell r="QV112">
            <v>0.6</v>
          </cell>
          <cell r="QW112">
            <v>0</v>
          </cell>
          <cell r="QX112">
            <v>3.6339883063692109</v>
          </cell>
          <cell r="QY112">
            <v>21.346210902287421</v>
          </cell>
          <cell r="QZ112">
            <v>25.0145909276042</v>
          </cell>
          <cell r="RA112">
            <v>29.585343733208035</v>
          </cell>
          <cell r="RB112">
            <v>30.295732476299655</v>
          </cell>
          <cell r="RC112">
            <v>32.425657172540781</v>
          </cell>
          <cell r="RD112">
            <v>35.485877932312377</v>
          </cell>
        </row>
        <row r="113">
          <cell r="QV113">
            <v>0.65</v>
          </cell>
          <cell r="QW113">
            <v>0</v>
          </cell>
          <cell r="QX113">
            <v>0</v>
          </cell>
          <cell r="QY113">
            <v>18.095001687496968</v>
          </cell>
          <cell r="QZ113">
            <v>25.736102869543544</v>
          </cell>
          <cell r="RA113">
            <v>28.917962315498027</v>
          </cell>
          <cell r="RB113">
            <v>30.502588717053246</v>
          </cell>
          <cell r="RC113">
            <v>32.66503997950845</v>
          </cell>
          <cell r="RD113">
            <v>35.901939377176348</v>
          </cell>
        </row>
        <row r="114">
          <cell r="QV114">
            <v>0.70000000000000007</v>
          </cell>
          <cell r="QW114">
            <v>0</v>
          </cell>
          <cell r="QX114">
            <v>0</v>
          </cell>
          <cell r="QY114">
            <v>11.631596714690707</v>
          </cell>
          <cell r="QZ114">
            <v>25.977747121245464</v>
          </cell>
          <cell r="RA114">
            <v>29.593864282462892</v>
          </cell>
          <cell r="RB114">
            <v>31.104811129707606</v>
          </cell>
          <cell r="RC114">
            <v>32.644384245983922</v>
          </cell>
          <cell r="RD114">
            <v>35.557153641971418</v>
          </cell>
        </row>
        <row r="115">
          <cell r="QV115">
            <v>0.75000000000000011</v>
          </cell>
          <cell r="QW115">
            <v>0</v>
          </cell>
          <cell r="QX115">
            <v>0</v>
          </cell>
          <cell r="QY115">
            <v>5.4229347901209</v>
          </cell>
          <cell r="QZ115">
            <v>25.375421665848716</v>
          </cell>
          <cell r="RA115">
            <v>30.145127587326154</v>
          </cell>
          <cell r="RB115">
            <v>32.730216737652455</v>
          </cell>
          <cell r="RC115">
            <v>34.20225534262299</v>
          </cell>
          <cell r="RD115">
            <v>37.029080573379858</v>
          </cell>
        </row>
        <row r="116">
          <cell r="QV116">
            <v>0.80000000000000016</v>
          </cell>
          <cell r="QW116">
            <v>0</v>
          </cell>
          <cell r="QX116">
            <v>0</v>
          </cell>
          <cell r="QY116">
            <v>1.5730959825822679</v>
          </cell>
          <cell r="QZ116">
            <v>20.468800121306749</v>
          </cell>
          <cell r="RA116">
            <v>28.904770113662572</v>
          </cell>
          <cell r="RB116">
            <v>30.961376067525517</v>
          </cell>
          <cell r="RC116">
            <v>32.155436828979958</v>
          </cell>
          <cell r="RD116">
            <v>34.932125451072977</v>
          </cell>
        </row>
        <row r="117">
          <cell r="QV117">
            <v>0.8500000000000002</v>
          </cell>
          <cell r="QW117">
            <v>0</v>
          </cell>
          <cell r="QX117">
            <v>0</v>
          </cell>
          <cell r="QY117">
            <v>0</v>
          </cell>
          <cell r="QZ117">
            <v>15.340958154982273</v>
          </cell>
          <cell r="RA117">
            <v>29.656590427928389</v>
          </cell>
          <cell r="RB117">
            <v>32.838976428577375</v>
          </cell>
          <cell r="RC117">
            <v>33.625351364566555</v>
          </cell>
          <cell r="RD117">
            <v>36.922937151097841</v>
          </cell>
        </row>
        <row r="118">
          <cell r="QV118">
            <v>0.90000000000000024</v>
          </cell>
          <cell r="QW118">
            <v>0</v>
          </cell>
          <cell r="QX118">
            <v>0</v>
          </cell>
          <cell r="QY118">
            <v>0</v>
          </cell>
          <cell r="QZ118">
            <v>11.403349806089327</v>
          </cell>
          <cell r="RA118">
            <v>27.885489010669229</v>
          </cell>
          <cell r="RB118">
            <v>31.691170922648947</v>
          </cell>
          <cell r="RC118">
            <v>33.410377088467385</v>
          </cell>
          <cell r="RD118">
            <v>35.346521623446101</v>
          </cell>
        </row>
        <row r="119">
          <cell r="QV119">
            <v>0.95000000000000029</v>
          </cell>
          <cell r="QW119">
            <v>0</v>
          </cell>
          <cell r="QX119">
            <v>0</v>
          </cell>
          <cell r="QY119">
            <v>0</v>
          </cell>
          <cell r="QZ119">
            <v>8.9196234307210602</v>
          </cell>
          <cell r="RA119">
            <v>24.578818904502796</v>
          </cell>
          <cell r="RB119">
            <v>31.636008227576077</v>
          </cell>
          <cell r="RC119">
            <v>36.974147100961375</v>
          </cell>
          <cell r="RD119">
            <v>38.106356351378757</v>
          </cell>
        </row>
        <row r="120">
          <cell r="QV120">
            <v>1.0000000000000002</v>
          </cell>
          <cell r="QW120">
            <v>0</v>
          </cell>
          <cell r="QX120">
            <v>0</v>
          </cell>
          <cell r="QY120">
            <v>0</v>
          </cell>
          <cell r="QZ120">
            <v>4.3505311961919659</v>
          </cell>
          <cell r="RA120">
            <v>18.698833218831023</v>
          </cell>
          <cell r="RB120">
            <v>27.710128357701915</v>
          </cell>
          <cell r="RC120">
            <v>35.415743270190333</v>
          </cell>
          <cell r="RD120">
            <v>42.28954652406982</v>
          </cell>
        </row>
        <row r="121">
          <cell r="QV121">
            <v>1.0500000000000003</v>
          </cell>
          <cell r="QW121">
            <v>0</v>
          </cell>
          <cell r="QX121">
            <v>0</v>
          </cell>
          <cell r="QY121">
            <v>0</v>
          </cell>
          <cell r="QZ121">
            <v>0</v>
          </cell>
          <cell r="RA121">
            <v>16.826102136653727</v>
          </cell>
          <cell r="RB121">
            <v>22.664676537107798</v>
          </cell>
          <cell r="RC121">
            <v>31.451924828227618</v>
          </cell>
          <cell r="RD121">
            <v>43.55768757359742</v>
          </cell>
        </row>
        <row r="122">
          <cell r="QV122">
            <v>1.1000000000000003</v>
          </cell>
          <cell r="QW122">
            <v>0</v>
          </cell>
          <cell r="QX122">
            <v>0</v>
          </cell>
          <cell r="QY122">
            <v>0</v>
          </cell>
          <cell r="QZ122">
            <v>0</v>
          </cell>
          <cell r="RA122">
            <v>12.297225094786841</v>
          </cell>
          <cell r="RB122">
            <v>20.233872577248587</v>
          </cell>
          <cell r="RC122">
            <v>26.552330583823768</v>
          </cell>
          <cell r="RD122">
            <v>42.23593894437947</v>
          </cell>
        </row>
        <row r="123">
          <cell r="QV123">
            <v>1.1500000000000004</v>
          </cell>
          <cell r="QW123">
            <v>0</v>
          </cell>
          <cell r="QX123">
            <v>0</v>
          </cell>
          <cell r="QY123">
            <v>0</v>
          </cell>
          <cell r="QZ123">
            <v>0</v>
          </cell>
          <cell r="RA123">
            <v>0</v>
          </cell>
          <cell r="RB123">
            <v>14.599283147550805</v>
          </cell>
          <cell r="RC123">
            <v>22.371638306235791</v>
          </cell>
          <cell r="RD123">
            <v>36.110997653555252</v>
          </cell>
        </row>
        <row r="124">
          <cell r="QV124">
            <v>1.2000000000000004</v>
          </cell>
          <cell r="QW124">
            <v>0</v>
          </cell>
          <cell r="QX124">
            <v>0</v>
          </cell>
          <cell r="QY124">
            <v>0</v>
          </cell>
          <cell r="QZ124">
            <v>0</v>
          </cell>
          <cell r="RA124">
            <v>0</v>
          </cell>
          <cell r="RB124">
            <v>0</v>
          </cell>
          <cell r="RC124">
            <v>0</v>
          </cell>
          <cell r="RD124">
            <v>32.046291616259992</v>
          </cell>
        </row>
        <row r="194">
          <cell r="QV194">
            <v>0.1</v>
          </cell>
          <cell r="QX194">
            <v>18.011147729580554</v>
          </cell>
          <cell r="QZ194">
            <v>1.7619690996104174</v>
          </cell>
          <cell r="RD194">
            <v>0.1</v>
          </cell>
          <cell r="RF194">
            <v>17.958729737263528</v>
          </cell>
          <cell r="RI194">
            <v>1.9437540579414898</v>
          </cell>
        </row>
        <row r="195">
          <cell r="QV195">
            <v>0.15000000000000002</v>
          </cell>
          <cell r="QX195">
            <v>20.120552760884042</v>
          </cell>
          <cell r="QZ195">
            <v>1.8882128548624029</v>
          </cell>
          <cell r="RD195">
            <v>0.15000000000000002</v>
          </cell>
          <cell r="RF195">
            <v>19.739482326615835</v>
          </cell>
          <cell r="RI195">
            <v>1.2942981740589714</v>
          </cell>
        </row>
        <row r="196">
          <cell r="QV196">
            <v>0.2</v>
          </cell>
          <cell r="QX196">
            <v>22.449600314636683</v>
          </cell>
          <cell r="QZ196">
            <v>2.5028816111379584</v>
          </cell>
          <cell r="RD196">
            <v>0.2</v>
          </cell>
          <cell r="RF196">
            <v>19.641219730138129</v>
          </cell>
          <cell r="RI196">
            <v>1.3435882751791941</v>
          </cell>
        </row>
        <row r="197">
          <cell r="QV197">
            <v>0.25</v>
          </cell>
          <cell r="QX197">
            <v>25.794124593792713</v>
          </cell>
          <cell r="QZ197">
            <v>2.3697968756207843</v>
          </cell>
          <cell r="RD197">
            <v>0.25</v>
          </cell>
          <cell r="RF197">
            <v>19.555054782990865</v>
          </cell>
          <cell r="RI197">
            <v>1.386793581099472</v>
          </cell>
        </row>
        <row r="198">
          <cell r="QV198">
            <v>0.3</v>
          </cell>
          <cell r="QX198">
            <v>28.808305224557628</v>
          </cell>
          <cell r="QZ198">
            <v>3.3490955056024538</v>
          </cell>
          <cell r="RD198">
            <v>0.3</v>
          </cell>
          <cell r="RF198">
            <v>19.637779694250764</v>
          </cell>
          <cell r="RI198">
            <v>1.4774951414133206</v>
          </cell>
        </row>
        <row r="199">
          <cell r="QV199">
            <v>0.35</v>
          </cell>
          <cell r="QX199">
            <v>32.149292766125484</v>
          </cell>
          <cell r="QZ199">
            <v>3.5069995077949518</v>
          </cell>
          <cell r="RD199">
            <v>0.35</v>
          </cell>
          <cell r="RF199">
            <v>19.171737587014015</v>
          </cell>
          <cell r="RI199">
            <v>1.8426679159990127</v>
          </cell>
        </row>
        <row r="200">
          <cell r="QV200">
            <v>0.39999999999999997</v>
          </cell>
          <cell r="QX200">
            <v>35.519639246060748</v>
          </cell>
          <cell r="QZ200">
            <v>3.9036327982538652</v>
          </cell>
          <cell r="RD200">
            <v>0.39999999999999997</v>
          </cell>
          <cell r="RF200">
            <v>19.484149931614333</v>
          </cell>
          <cell r="RI200">
            <v>2.3486491393973554</v>
          </cell>
        </row>
        <row r="201">
          <cell r="QV201">
            <v>0.44999999999999996</v>
          </cell>
          <cell r="QX201">
            <v>39.838716568533989</v>
          </cell>
          <cell r="QZ201">
            <v>3.9221969485110013</v>
          </cell>
          <cell r="RD201">
            <v>0.44999999999999996</v>
          </cell>
          <cell r="RF201">
            <v>19.264544405878322</v>
          </cell>
          <cell r="RI201">
            <v>2.4392240514723134</v>
          </cell>
        </row>
        <row r="202">
          <cell r="QV202">
            <v>0.49999999999999994</v>
          </cell>
          <cell r="QX202">
            <v>42.737902730601974</v>
          </cell>
          <cell r="QZ202">
            <v>2.9379210197372623</v>
          </cell>
          <cell r="RD202">
            <v>0.49999999999999994</v>
          </cell>
          <cell r="RF202">
            <v>19.846347628869704</v>
          </cell>
          <cell r="RI202">
            <v>2.5043753542378719</v>
          </cell>
        </row>
        <row r="203">
          <cell r="QV203">
            <v>0.54999999999999993</v>
          </cell>
          <cell r="QX203">
            <v>43.901477238952303</v>
          </cell>
          <cell r="QZ203">
            <v>2.8069072742032533</v>
          </cell>
          <cell r="RD203">
            <v>0.54999999999999993</v>
          </cell>
          <cell r="RF203">
            <v>18.689404865889735</v>
          </cell>
          <cell r="RI203">
            <v>1.8739293465502054</v>
          </cell>
        </row>
        <row r="204">
          <cell r="QV204">
            <v>0.6</v>
          </cell>
          <cell r="QX204">
            <v>44.740172569596091</v>
          </cell>
          <cell r="QZ204">
            <v>3.3642716346170465</v>
          </cell>
          <cell r="RD204">
            <v>0.6</v>
          </cell>
          <cell r="RF204">
            <v>13.707247607009482</v>
          </cell>
          <cell r="RI204">
            <v>1.7017922067369744</v>
          </cell>
        </row>
        <row r="205">
          <cell r="QV205">
            <v>0.65</v>
          </cell>
          <cell r="QX205">
            <v>44.810195722415841</v>
          </cell>
          <cell r="QZ205">
            <v>3.3038196967500291</v>
          </cell>
          <cell r="RD205">
            <v>0.65</v>
          </cell>
          <cell r="RF205">
            <v>6.7636808293603803</v>
          </cell>
          <cell r="RI205">
            <v>1.6871620978297135</v>
          </cell>
        </row>
        <row r="206">
          <cell r="QV206">
            <v>0.70000000000000007</v>
          </cell>
          <cell r="QX206">
            <v>44.577539500654701</v>
          </cell>
          <cell r="QZ206">
            <v>3.3510528703726008</v>
          </cell>
          <cell r="RD206">
            <v>0.70000000000000007</v>
          </cell>
          <cell r="RF206">
            <v>2.409429229746447</v>
          </cell>
          <cell r="RI206">
            <v>0.74163111755509736</v>
          </cell>
        </row>
        <row r="207">
          <cell r="QV207">
            <v>0.75000000000000011</v>
          </cell>
          <cell r="QX207">
            <v>45.928689640371068</v>
          </cell>
          <cell r="QZ207">
            <v>4.3089587892044294</v>
          </cell>
          <cell r="RD207">
            <v>0.75000000000000011</v>
          </cell>
          <cell r="RF207">
            <v>0</v>
          </cell>
          <cell r="RI207">
            <v>0</v>
          </cell>
        </row>
        <row r="208">
          <cell r="QV208">
            <v>0.80000000000000016</v>
          </cell>
          <cell r="QX208">
            <v>43.663359784657381</v>
          </cell>
          <cell r="QZ208">
            <v>3.8795772809082858</v>
          </cell>
          <cell r="RD208">
            <v>0.80000000000000016</v>
          </cell>
          <cell r="RF208">
            <v>0</v>
          </cell>
          <cell r="RI208">
            <v>0</v>
          </cell>
        </row>
        <row r="209">
          <cell r="QV209">
            <v>0.8500000000000002</v>
          </cell>
          <cell r="QX209">
            <v>44.923182695524218</v>
          </cell>
          <cell r="QZ209">
            <v>4.4455826318970981</v>
          </cell>
          <cell r="RD209">
            <v>0.8500000000000002</v>
          </cell>
          <cell r="RF209">
            <v>0</v>
          </cell>
          <cell r="RI209">
            <v>0</v>
          </cell>
        </row>
        <row r="210">
          <cell r="QV210">
            <v>0.90000000000000024</v>
          </cell>
          <cell r="QX210">
            <v>44.505776956470953</v>
          </cell>
          <cell r="QZ210">
            <v>5.2976515225647747</v>
          </cell>
          <cell r="RD210">
            <v>0.90000000000000024</v>
          </cell>
          <cell r="RF210">
            <v>0</v>
          </cell>
          <cell r="RI210">
            <v>0</v>
          </cell>
        </row>
        <row r="211">
          <cell r="QV211">
            <v>0.95000000000000029</v>
          </cell>
          <cell r="QX211">
            <v>48.621970941465385</v>
          </cell>
          <cell r="QZ211">
            <v>5.69852995890861</v>
          </cell>
          <cell r="RD211">
            <v>0.95000000000000029</v>
          </cell>
          <cell r="RF211">
            <v>0</v>
          </cell>
          <cell r="RI211">
            <v>0</v>
          </cell>
        </row>
        <row r="212">
          <cell r="QV212">
            <v>1.0000000000000002</v>
          </cell>
          <cell r="QX212">
            <v>50.056424032306595</v>
          </cell>
          <cell r="QZ212">
            <v>6.5015903636792141</v>
          </cell>
          <cell r="RD212">
            <v>1.0000000000000002</v>
          </cell>
          <cell r="RF212">
            <v>0</v>
          </cell>
          <cell r="RI212">
            <v>0</v>
          </cell>
        </row>
        <row r="213">
          <cell r="QV213">
            <v>1.0500000000000003</v>
          </cell>
          <cell r="QX213">
            <v>53.427655691499588</v>
          </cell>
          <cell r="QZ213">
            <v>7.1382590031223661</v>
          </cell>
          <cell r="RD213">
            <v>1.0500000000000003</v>
          </cell>
          <cell r="RF213">
            <v>0</v>
          </cell>
          <cell r="RI213">
            <v>0</v>
          </cell>
        </row>
        <row r="214">
          <cell r="QV214">
            <v>1.1000000000000003</v>
          </cell>
          <cell r="QX214">
            <v>57.99823132460169</v>
          </cell>
          <cell r="QZ214">
            <v>6.200491224337509</v>
          </cell>
          <cell r="RD214">
            <v>1.1000000000000003</v>
          </cell>
          <cell r="RF214">
            <v>0</v>
          </cell>
          <cell r="RI214">
            <v>0</v>
          </cell>
        </row>
        <row r="215">
          <cell r="QV215">
            <v>1.1500000000000004</v>
          </cell>
          <cell r="QX215">
            <v>66.430987339133225</v>
          </cell>
          <cell r="QZ215">
            <v>4.4917210888576706</v>
          </cell>
          <cell r="RD215">
            <v>1.1500000000000004</v>
          </cell>
          <cell r="RF215">
            <v>0</v>
          </cell>
          <cell r="RI215">
            <v>0</v>
          </cell>
        </row>
        <row r="216">
          <cell r="QV216">
            <v>1.2000000000000004</v>
          </cell>
          <cell r="QX216">
            <v>68.193204381222088</v>
          </cell>
          <cell r="QZ216">
            <v>5.985883194445246</v>
          </cell>
          <cell r="RD216">
            <v>1.2000000000000004</v>
          </cell>
          <cell r="RF216">
            <v>0</v>
          </cell>
          <cell r="RI216">
            <v>0</v>
          </cell>
        </row>
      </sheetData>
      <sheetData sheetId="2">
        <row r="102">
          <cell r="QW102">
            <v>0.91271008280255383</v>
          </cell>
          <cell r="QX102">
            <v>1.3847412297147312</v>
          </cell>
          <cell r="QY102">
            <v>1.667658095528201</v>
          </cell>
          <cell r="QZ102">
            <v>1.7322023918527216</v>
          </cell>
          <cell r="RA102">
            <v>1.7443505288631282</v>
          </cell>
          <cell r="RB102">
            <v>1.7619690996104174</v>
          </cell>
          <cell r="RC102">
            <v>1.6832486415487276</v>
          </cell>
          <cell r="RD102">
            <v>1.6002173379293394</v>
          </cell>
        </row>
        <row r="103">
          <cell r="QW103">
            <v>1.1360114381681927</v>
          </cell>
          <cell r="QX103">
            <v>1.0339715321265042</v>
          </cell>
          <cell r="QY103">
            <v>2.0275505575849242</v>
          </cell>
          <cell r="QZ103">
            <v>2.0701265161134677</v>
          </cell>
          <cell r="RA103">
            <v>2.2176657362991352</v>
          </cell>
          <cell r="RB103">
            <v>1.8882128548624029</v>
          </cell>
          <cell r="RC103">
            <v>1.9761757477630237</v>
          </cell>
          <cell r="RD103">
            <v>1.8131669229404805</v>
          </cell>
        </row>
        <row r="104">
          <cell r="QW104">
            <v>1.1409718801259487</v>
          </cell>
          <cell r="QX104">
            <v>1.2254233638140515</v>
          </cell>
          <cell r="QY104">
            <v>1.4318125143712197</v>
          </cell>
          <cell r="QZ104">
            <v>2.3841993806391559</v>
          </cell>
          <cell r="RA104">
            <v>2.7006642116200688</v>
          </cell>
          <cell r="RB104">
            <v>2.5028816111379584</v>
          </cell>
          <cell r="RC104">
            <v>2.2674190439206336</v>
          </cell>
          <cell r="RD104">
            <v>2.3175099893150493</v>
          </cell>
        </row>
        <row r="105">
          <cell r="QW105">
            <v>1.3565105639453026</v>
          </cell>
          <cell r="QX105">
            <v>1.4607133578710039</v>
          </cell>
          <cell r="QY105">
            <v>1.4568074166441947</v>
          </cell>
          <cell r="QZ105">
            <v>2.1898450090083172</v>
          </cell>
          <cell r="RA105">
            <v>2.8748298685740235</v>
          </cell>
          <cell r="RB105">
            <v>2.3697968756207843</v>
          </cell>
          <cell r="RC105">
            <v>2.8004941580131906</v>
          </cell>
          <cell r="RD105">
            <v>2.8191387512438157</v>
          </cell>
        </row>
        <row r="106">
          <cell r="QW106">
            <v>1.555601198267937</v>
          </cell>
          <cell r="QX106">
            <v>1.7944678782214205</v>
          </cell>
          <cell r="QY106">
            <v>1.5960244829800556</v>
          </cell>
          <cell r="QZ106">
            <v>1.6921685129199457</v>
          </cell>
          <cell r="RA106">
            <v>2.5018992826608657</v>
          </cell>
          <cell r="RB106">
            <v>3.2580087990957352</v>
          </cell>
          <cell r="RC106">
            <v>3.360650391501379</v>
          </cell>
          <cell r="RD106">
            <v>3.1329769473297828</v>
          </cell>
        </row>
        <row r="107">
          <cell r="QW107">
            <v>1.1473707354722664</v>
          </cell>
          <cell r="QX107">
            <v>1.9774977608243949</v>
          </cell>
          <cell r="QY107">
            <v>1.8809836609376447</v>
          </cell>
          <cell r="QZ107">
            <v>1.8293385523823222</v>
          </cell>
          <cell r="RA107">
            <v>1.8091030469004332</v>
          </cell>
          <cell r="RB107">
            <v>2.2528285952975953</v>
          </cell>
          <cell r="RC107">
            <v>3.0194720359098892</v>
          </cell>
          <cell r="RD107">
            <v>3.8740369658548719</v>
          </cell>
        </row>
        <row r="108">
          <cell r="QW108">
            <v>1.3475656768976774</v>
          </cell>
          <cell r="QX108">
            <v>2.0442633493204392</v>
          </cell>
          <cell r="QY108">
            <v>2.0710766393603763</v>
          </cell>
          <cell r="QZ108">
            <v>2.1585622271518039</v>
          </cell>
          <cell r="RA108">
            <v>1.9530138632016389</v>
          </cell>
          <cell r="RB108">
            <v>1.9920256866361397</v>
          </cell>
          <cell r="RC108">
            <v>2.4123136659795246</v>
          </cell>
          <cell r="RD108">
            <v>3.4667920163142942</v>
          </cell>
        </row>
        <row r="109">
          <cell r="QW109">
            <v>0</v>
          </cell>
          <cell r="QX109">
            <v>2.2004550010006554</v>
          </cell>
          <cell r="QY109">
            <v>2.3129881520494697</v>
          </cell>
          <cell r="QZ109">
            <v>2.3681216637471207</v>
          </cell>
          <cell r="RA109">
            <v>2.0645656003199946</v>
          </cell>
          <cell r="RB109">
            <v>2.4069189412630951</v>
          </cell>
          <cell r="RC109">
            <v>2.1752873922167724</v>
          </cell>
          <cell r="RD109">
            <v>2.27714871535898</v>
          </cell>
        </row>
        <row r="110">
          <cell r="QW110">
            <v>0</v>
          </cell>
          <cell r="QX110">
            <v>1.3828784593228143</v>
          </cell>
          <cell r="QY110">
            <v>2.694042218692112</v>
          </cell>
          <cell r="QZ110">
            <v>2.4124200728438314</v>
          </cell>
          <cell r="RA110">
            <v>2.4585063599351611</v>
          </cell>
          <cell r="RB110">
            <v>2.5916087693135204</v>
          </cell>
          <cell r="RC110">
            <v>2.5857445391725378</v>
          </cell>
          <cell r="RD110">
            <v>2.6819165792843056</v>
          </cell>
        </row>
        <row r="111">
          <cell r="QW111">
            <v>0</v>
          </cell>
          <cell r="QX111">
            <v>1.6884290235472601</v>
          </cell>
          <cell r="QY111">
            <v>2.4976336816202922</v>
          </cell>
          <cell r="QZ111">
            <v>2.7226611781041417</v>
          </cell>
          <cell r="RA111">
            <v>2.8932512361757157</v>
          </cell>
          <cell r="RB111">
            <v>2.8054955544957356</v>
          </cell>
          <cell r="RC111">
            <v>2.9915805164737788</v>
          </cell>
          <cell r="RD111">
            <v>2.9920620936007469</v>
          </cell>
        </row>
        <row r="112">
          <cell r="QW112">
            <v>0</v>
          </cell>
          <cell r="QX112">
            <v>1.1488814365376119</v>
          </cell>
          <cell r="QY112">
            <v>2.8907264789578724</v>
          </cell>
          <cell r="QZ112">
            <v>3.0762304512759311</v>
          </cell>
          <cell r="RA112">
            <v>3.1203011354858572</v>
          </cell>
          <cell r="RB112">
            <v>3.3594258828990657</v>
          </cell>
          <cell r="RC112">
            <v>3.175648730132099</v>
          </cell>
          <cell r="RD112">
            <v>3.0986928332490287</v>
          </cell>
        </row>
        <row r="113">
          <cell r="QW113">
            <v>0</v>
          </cell>
          <cell r="QX113">
            <v>0</v>
          </cell>
          <cell r="QY113">
            <v>1.8105534410530424</v>
          </cell>
          <cell r="QZ113">
            <v>3.1218806465764914</v>
          </cell>
          <cell r="RA113">
            <v>3.1545706071120736</v>
          </cell>
          <cell r="RB113">
            <v>3.3001210365261455</v>
          </cell>
          <cell r="RC113">
            <v>3.148080204363644</v>
          </cell>
          <cell r="RD113">
            <v>3.3856794952651077</v>
          </cell>
        </row>
        <row r="114">
          <cell r="QW114">
            <v>0</v>
          </cell>
          <cell r="QX114">
            <v>0</v>
          </cell>
          <cell r="QY114">
            <v>2.3253912794808138</v>
          </cell>
          <cell r="QZ114">
            <v>3.1384675567717686</v>
          </cell>
          <cell r="RA114">
            <v>3.7183112295598253</v>
          </cell>
          <cell r="RB114">
            <v>3.3497518098231858</v>
          </cell>
          <cell r="RC114">
            <v>3.4630904642336313</v>
          </cell>
          <cell r="RD114">
            <v>3.5505255655703452</v>
          </cell>
        </row>
        <row r="115">
          <cell r="QW115">
            <v>0</v>
          </cell>
          <cell r="QX115">
            <v>0</v>
          </cell>
          <cell r="QY115">
            <v>2.0465038936024191</v>
          </cell>
          <cell r="QZ115">
            <v>2.3738282399976738</v>
          </cell>
          <cell r="RA115">
            <v>4.1061485605242316</v>
          </cell>
          <cell r="RB115">
            <v>4.2921250164075602</v>
          </cell>
          <cell r="RC115">
            <v>4.0947092338140862</v>
          </cell>
          <cell r="RD115">
            <v>3.7921283886496884</v>
          </cell>
        </row>
        <row r="116">
          <cell r="QW116">
            <v>0</v>
          </cell>
          <cell r="QX116">
            <v>0</v>
          </cell>
          <cell r="QY116">
            <v>0.9949777815378581</v>
          </cell>
          <cell r="QZ116">
            <v>2.3555718221502597</v>
          </cell>
          <cell r="RA116">
            <v>3.9611133186177105</v>
          </cell>
          <cell r="RB116">
            <v>3.8730344643756767</v>
          </cell>
          <cell r="RC116">
            <v>3.8135947588307184</v>
          </cell>
          <cell r="RD116">
            <v>4.3959916027782908</v>
          </cell>
        </row>
        <row r="117">
          <cell r="QW117">
            <v>0</v>
          </cell>
          <cell r="QX117">
            <v>0</v>
          </cell>
          <cell r="QY117">
            <v>0</v>
          </cell>
          <cell r="QZ117">
            <v>3.9424940372790576</v>
          </cell>
          <cell r="RA117">
            <v>3.2595079543619194</v>
          </cell>
          <cell r="RB117">
            <v>4.4248909420583775</v>
          </cell>
          <cell r="RC117">
            <v>4.5079341043200101</v>
          </cell>
          <cell r="RD117">
            <v>4.5105814984081993</v>
          </cell>
        </row>
        <row r="118">
          <cell r="QW118">
            <v>0</v>
          </cell>
          <cell r="QX118">
            <v>0</v>
          </cell>
          <cell r="QY118">
            <v>0</v>
          </cell>
          <cell r="QZ118">
            <v>2.9103367936487659</v>
          </cell>
          <cell r="RA118">
            <v>3.0857854779910583</v>
          </cell>
          <cell r="RB118">
            <v>4.8673582162289044</v>
          </cell>
          <cell r="RC118">
            <v>5.2674483748793302</v>
          </cell>
          <cell r="RD118">
            <v>4.9452642339693451</v>
          </cell>
        </row>
        <row r="119">
          <cell r="QW119">
            <v>0</v>
          </cell>
          <cell r="QX119">
            <v>0</v>
          </cell>
          <cell r="QY119">
            <v>0</v>
          </cell>
          <cell r="QZ119">
            <v>2.5577368277805848</v>
          </cell>
          <cell r="RA119">
            <v>3.2950017012856678</v>
          </cell>
          <cell r="RB119">
            <v>3.5593506185231347</v>
          </cell>
          <cell r="RC119">
            <v>5.2363920555820398</v>
          </cell>
          <cell r="RD119">
            <v>5.379561459300545</v>
          </cell>
        </row>
        <row r="120">
          <cell r="QW120">
            <v>0</v>
          </cell>
          <cell r="QX120">
            <v>0</v>
          </cell>
          <cell r="QY120">
            <v>0</v>
          </cell>
          <cell r="QZ120">
            <v>0.83828570149171744</v>
          </cell>
          <cell r="RA120">
            <v>3.0586518307517374</v>
          </cell>
          <cell r="RB120">
            <v>3.7857240382523361</v>
          </cell>
          <cell r="RC120">
            <v>3.9467476958642984</v>
          </cell>
          <cell r="RD120">
            <v>5.7404407886555546</v>
          </cell>
        </row>
        <row r="121">
          <cell r="QW121">
            <v>0</v>
          </cell>
          <cell r="QX121">
            <v>0</v>
          </cell>
          <cell r="QY121">
            <v>0</v>
          </cell>
          <cell r="QZ121">
            <v>0</v>
          </cell>
          <cell r="RA121">
            <v>3.1114772018599766</v>
          </cell>
          <cell r="RB121">
            <v>3.2041588739662208</v>
          </cell>
          <cell r="RC121">
            <v>3.4709939541051438</v>
          </cell>
          <cell r="RD121">
            <v>5.0120601629928245</v>
          </cell>
        </row>
        <row r="122">
          <cell r="QW122">
            <v>0</v>
          </cell>
          <cell r="QX122">
            <v>0</v>
          </cell>
          <cell r="QY122">
            <v>0</v>
          </cell>
          <cell r="QZ122">
            <v>0</v>
          </cell>
          <cell r="RA122">
            <v>0.79916687613344473</v>
          </cell>
          <cell r="RB122">
            <v>2.9877726342137572</v>
          </cell>
          <cell r="RC122">
            <v>3.7478352470674663</v>
          </cell>
          <cell r="RD122">
            <v>4.0124264534066345</v>
          </cell>
        </row>
        <row r="123">
          <cell r="QW123">
            <v>0</v>
          </cell>
          <cell r="QX123">
            <v>0</v>
          </cell>
          <cell r="QY123">
            <v>0</v>
          </cell>
          <cell r="QZ123">
            <v>0</v>
          </cell>
          <cell r="RA123">
            <v>0</v>
          </cell>
          <cell r="RB123">
            <v>0</v>
          </cell>
          <cell r="RC123">
            <v>1.9022472602137614</v>
          </cell>
          <cell r="RD123">
            <v>3.8911435015072215</v>
          </cell>
        </row>
        <row r="124">
          <cell r="QW124">
            <v>0</v>
          </cell>
          <cell r="QX124">
            <v>0</v>
          </cell>
          <cell r="QY124">
            <v>0</v>
          </cell>
          <cell r="QZ124">
            <v>0</v>
          </cell>
          <cell r="RA124">
            <v>0</v>
          </cell>
          <cell r="RB124">
            <v>0</v>
          </cell>
          <cell r="RC124">
            <v>0</v>
          </cell>
          <cell r="RD124">
            <v>2.4812882312291147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ATP"/>
      <sheetName val="PO"/>
    </sheetNames>
    <sheetDataSet>
      <sheetData sheetId="0">
        <row r="6">
          <cell r="B6">
            <v>0.1</v>
          </cell>
          <cell r="I6">
            <v>18.011147729580554</v>
          </cell>
        </row>
        <row r="7">
          <cell r="B7">
            <v>0.15000000000000002</v>
          </cell>
          <cell r="I7">
            <v>20.120552760884042</v>
          </cell>
        </row>
        <row r="8">
          <cell r="B8">
            <v>0.2</v>
          </cell>
          <cell r="I8">
            <v>22.449600314636683</v>
          </cell>
        </row>
        <row r="9">
          <cell r="B9">
            <v>0.25</v>
          </cell>
          <cell r="I9">
            <v>25.794124593792713</v>
          </cell>
        </row>
        <row r="10">
          <cell r="B10">
            <v>0.3</v>
          </cell>
          <cell r="I10">
            <v>28.808305224557628</v>
          </cell>
        </row>
        <row r="11">
          <cell r="B11">
            <v>0.35</v>
          </cell>
          <cell r="I11">
            <v>31.731866007696247</v>
          </cell>
        </row>
        <row r="12">
          <cell r="B12">
            <v>0.39999999999999997</v>
          </cell>
          <cell r="I12">
            <v>32.552910939369681</v>
          </cell>
        </row>
        <row r="13">
          <cell r="B13">
            <v>0.44999999999999996</v>
          </cell>
          <cell r="I13">
            <v>32.943947403914109</v>
          </cell>
        </row>
        <row r="14">
          <cell r="B14">
            <v>0.49999999999999994</v>
          </cell>
          <cell r="I14">
            <v>32.636319865612315</v>
          </cell>
        </row>
        <row r="15">
          <cell r="B15">
            <v>0.54999999999999993</v>
          </cell>
          <cell r="I15">
            <v>32.051744819232788</v>
          </cell>
        </row>
        <row r="16">
          <cell r="B16">
            <v>0.6</v>
          </cell>
          <cell r="I16">
            <v>32.425657172540781</v>
          </cell>
        </row>
        <row r="17">
          <cell r="B17">
            <v>0.65</v>
          </cell>
          <cell r="I17">
            <v>32.66503997950845</v>
          </cell>
        </row>
        <row r="18">
          <cell r="B18">
            <v>0.70000000000000007</v>
          </cell>
          <cell r="I18">
            <v>32.644384245983922</v>
          </cell>
        </row>
        <row r="19">
          <cell r="B19">
            <v>0.75000000000000011</v>
          </cell>
          <cell r="I19">
            <v>34.20225534262299</v>
          </cell>
        </row>
        <row r="20">
          <cell r="B20">
            <v>0.80000000000000016</v>
          </cell>
          <cell r="I20">
            <v>32.155436828979958</v>
          </cell>
        </row>
        <row r="21">
          <cell r="B21">
            <v>0.8500000000000002</v>
          </cell>
          <cell r="I21">
            <v>33.625351364566555</v>
          </cell>
        </row>
        <row r="22">
          <cell r="B22">
            <v>0.90000000000000024</v>
          </cell>
          <cell r="I22">
            <v>33.410377088467385</v>
          </cell>
        </row>
        <row r="23">
          <cell r="B23">
            <v>0.95000000000000029</v>
          </cell>
          <cell r="I23">
            <v>36.974147100961375</v>
          </cell>
        </row>
        <row r="24">
          <cell r="B24">
            <v>1.0000000000000002</v>
          </cell>
          <cell r="I24">
            <v>35.415743270190333</v>
          </cell>
        </row>
        <row r="25">
          <cell r="B25">
            <v>1.0500000000000003</v>
          </cell>
          <cell r="I25">
            <v>31.451924828227618</v>
          </cell>
        </row>
        <row r="26">
          <cell r="B26">
            <v>1.1000000000000003</v>
          </cell>
          <cell r="I26">
            <v>26.552330583823768</v>
          </cell>
        </row>
        <row r="27">
          <cell r="B27">
            <v>1.1500000000000004</v>
          </cell>
          <cell r="I27">
            <v>22.371638306235791</v>
          </cell>
        </row>
        <row r="31">
          <cell r="B31">
            <v>0.1</v>
          </cell>
          <cell r="I31">
            <v>18.156181636001953</v>
          </cell>
        </row>
        <row r="32">
          <cell r="B32">
            <v>0.15000000000000002</v>
          </cell>
          <cell r="I32">
            <v>20.45279169848623</v>
          </cell>
        </row>
        <row r="33">
          <cell r="B33">
            <v>0.2</v>
          </cell>
          <cell r="I33">
            <v>23.073444683745429</v>
          </cell>
        </row>
        <row r="34">
          <cell r="B34">
            <v>0.25</v>
          </cell>
          <cell r="I34">
            <v>25.702041664715367</v>
          </cell>
        </row>
        <row r="35">
          <cell r="B35">
            <v>0.3</v>
          </cell>
          <cell r="I35">
            <v>27.978915271455477</v>
          </cell>
        </row>
        <row r="36">
          <cell r="B36">
            <v>0.35</v>
          </cell>
          <cell r="I36">
            <v>31.963243435528362</v>
          </cell>
        </row>
        <row r="37">
          <cell r="B37">
            <v>0.39999999999999997</v>
          </cell>
          <cell r="I37">
            <v>34.585155600034071</v>
          </cell>
        </row>
        <row r="38">
          <cell r="B38">
            <v>0.44999999999999996</v>
          </cell>
          <cell r="I38">
            <v>35.736983441149398</v>
          </cell>
        </row>
        <row r="39">
          <cell r="B39">
            <v>0.49999999999999994</v>
          </cell>
          <cell r="I39">
            <v>35.121439667666337</v>
          </cell>
        </row>
        <row r="40">
          <cell r="B40">
            <v>0.54999999999999993</v>
          </cell>
          <cell r="I40">
            <v>35.056329438179759</v>
          </cell>
        </row>
        <row r="41">
          <cell r="B41">
            <v>0.6</v>
          </cell>
          <cell r="I41">
            <v>34.373867799263046</v>
          </cell>
        </row>
        <row r="42">
          <cell r="B42">
            <v>0.65</v>
          </cell>
          <cell r="I42">
            <v>34.714324678605308</v>
          </cell>
        </row>
        <row r="43">
          <cell r="B43">
            <v>0.70000000000000007</v>
          </cell>
          <cell r="I43">
            <v>34.908221251076355</v>
          </cell>
        </row>
        <row r="44">
          <cell r="B44">
            <v>0.75000000000000011</v>
          </cell>
          <cell r="I44">
            <v>36.679206436530237</v>
          </cell>
        </row>
        <row r="45">
          <cell r="B45">
            <v>0.80000000000000016</v>
          </cell>
          <cell r="I45">
            <v>35.046243479228217</v>
          </cell>
        </row>
        <row r="46">
          <cell r="B46">
            <v>0.8500000000000002</v>
          </cell>
          <cell r="I46">
            <v>35.124355870532554</v>
          </cell>
        </row>
        <row r="47">
          <cell r="B47">
            <v>0.90000000000000024</v>
          </cell>
          <cell r="I47">
            <v>35.952834727945628</v>
          </cell>
        </row>
        <row r="48">
          <cell r="B48">
            <v>0.95000000000000029</v>
          </cell>
          <cell r="I48">
            <v>37.424737713426453</v>
          </cell>
        </row>
        <row r="49">
          <cell r="B49">
            <v>1.0000000000000002</v>
          </cell>
          <cell r="I49">
            <v>40.468907453365006</v>
          </cell>
        </row>
        <row r="50">
          <cell r="B50">
            <v>1.0500000000000003</v>
          </cell>
          <cell r="I50">
            <v>41.674469475200276</v>
          </cell>
        </row>
        <row r="51">
          <cell r="B51">
            <v>1.1000000000000003</v>
          </cell>
          <cell r="I51">
            <v>37.435963635451664</v>
          </cell>
        </row>
        <row r="52">
          <cell r="B52">
            <v>1.1500000000000004</v>
          </cell>
          <cell r="I52">
            <v>31.450322981804245</v>
          </cell>
        </row>
        <row r="56">
          <cell r="B56">
            <v>0.1</v>
          </cell>
          <cell r="I56">
            <v>18.110843409267176</v>
          </cell>
        </row>
        <row r="57">
          <cell r="B57">
            <v>0.15000000000000002</v>
          </cell>
          <cell r="I57">
            <v>20.295758665460216</v>
          </cell>
        </row>
        <row r="58">
          <cell r="B58">
            <v>0.2</v>
          </cell>
          <cell r="I58">
            <v>23.131859600016433</v>
          </cell>
        </row>
        <row r="59">
          <cell r="B59">
            <v>0.25</v>
          </cell>
          <cell r="I59">
            <v>25.421515040363751</v>
          </cell>
        </row>
        <row r="60">
          <cell r="B60">
            <v>0.3</v>
          </cell>
          <cell r="I60">
            <v>28.355666400487717</v>
          </cell>
        </row>
        <row r="61">
          <cell r="B61">
            <v>0.35</v>
          </cell>
          <cell r="I61">
            <v>30.206799572598648</v>
          </cell>
        </row>
        <row r="62">
          <cell r="B62">
            <v>0.39999999999999997</v>
          </cell>
          <cell r="I62">
            <v>30.198094526976679</v>
          </cell>
        </row>
        <row r="63">
          <cell r="B63">
            <v>0.44999999999999996</v>
          </cell>
          <cell r="I63">
            <v>30.315399595749629</v>
          </cell>
        </row>
        <row r="64">
          <cell r="B64">
            <v>0.49999999999999994</v>
          </cell>
          <cell r="I64">
            <v>30.615243546680027</v>
          </cell>
        </row>
        <row r="65">
          <cell r="B65">
            <v>0.54999999999999993</v>
          </cell>
          <cell r="I65">
            <v>29.890451196819445</v>
          </cell>
        </row>
        <row r="66">
          <cell r="B66">
            <v>0.6</v>
          </cell>
          <cell r="I66">
            <v>30.005194108088471</v>
          </cell>
        </row>
        <row r="67">
          <cell r="B67">
            <v>0.65</v>
          </cell>
          <cell r="I67">
            <v>29.762092016375572</v>
          </cell>
        </row>
        <row r="68">
          <cell r="B68">
            <v>0.70000000000000007</v>
          </cell>
          <cell r="I68">
            <v>30.347503407768986</v>
          </cell>
        </row>
        <row r="69">
          <cell r="B69">
            <v>0.75000000000000011</v>
          </cell>
          <cell r="I69">
            <v>32.004085033863483</v>
          </cell>
        </row>
        <row r="70">
          <cell r="B70">
            <v>0.80000000000000016</v>
          </cell>
          <cell r="I70">
            <v>29.9972719977387</v>
          </cell>
        </row>
        <row r="71">
          <cell r="B71">
            <v>0.8500000000000002</v>
          </cell>
          <cell r="I71">
            <v>32.333168659898099</v>
          </cell>
        </row>
        <row r="72">
          <cell r="B72">
            <v>0.90000000000000024</v>
          </cell>
          <cell r="I72">
            <v>30.346083796647768</v>
          </cell>
        </row>
        <row r="73">
          <cell r="B73">
            <v>0.95000000000000029</v>
          </cell>
          <cell r="I73">
            <v>29.730026655499326</v>
          </cell>
        </row>
        <row r="74">
          <cell r="B74">
            <v>1.0000000000000002</v>
          </cell>
          <cell r="I74">
            <v>24.385973428848882</v>
          </cell>
        </row>
        <row r="75">
          <cell r="B75">
            <v>1.0500000000000003</v>
          </cell>
          <cell r="I75">
            <v>19.462400324253188</v>
          </cell>
        </row>
        <row r="76">
          <cell r="B76">
            <v>1.1000000000000003</v>
          </cell>
          <cell r="I76">
            <v>17.052001295601894</v>
          </cell>
        </row>
        <row r="77">
          <cell r="B77">
            <v>1.1500000000000004</v>
          </cell>
          <cell r="I77">
            <v>0</v>
          </cell>
        </row>
        <row r="81">
          <cell r="B81">
            <v>0.1</v>
          </cell>
          <cell r="I81">
            <v>17.958729737263528</v>
          </cell>
        </row>
        <row r="82">
          <cell r="B82">
            <v>0.15000000000000002</v>
          </cell>
          <cell r="I82">
            <v>20.131402540658364</v>
          </cell>
        </row>
        <row r="83">
          <cell r="B83">
            <v>0.2</v>
          </cell>
          <cell r="I83">
            <v>22.739651829321051</v>
          </cell>
        </row>
        <row r="84">
          <cell r="B84">
            <v>0.25</v>
          </cell>
          <cell r="I84">
            <v>25.836029198689371</v>
          </cell>
        </row>
        <row r="85">
          <cell r="B85">
            <v>0.3</v>
          </cell>
          <cell r="I85">
            <v>29.284972906585846</v>
          </cell>
        </row>
        <row r="86">
          <cell r="B86">
            <v>0.35</v>
          </cell>
          <cell r="I86">
            <v>31.704516237364651</v>
          </cell>
        </row>
        <row r="87">
          <cell r="B87">
            <v>0.39999999999999997</v>
          </cell>
          <cell r="I87">
            <v>35.618437741734851</v>
          </cell>
        </row>
        <row r="88">
          <cell r="B88">
            <v>0.44999999999999996</v>
          </cell>
          <cell r="I88">
            <v>37.702934551155707</v>
          </cell>
        </row>
        <row r="89">
          <cell r="B89">
            <v>0.49999999999999994</v>
          </cell>
          <cell r="I89">
            <v>38.947872880380935</v>
          </cell>
        </row>
        <row r="90">
          <cell r="B90">
            <v>0.54999999999999993</v>
          </cell>
          <cell r="I90">
            <v>38.712506611325168</v>
          </cell>
        </row>
        <row r="91">
          <cell r="B91">
            <v>0.6</v>
          </cell>
          <cell r="I91">
            <v>38.618745188743638</v>
          </cell>
        </row>
        <row r="92">
          <cell r="B92">
            <v>0.65</v>
          </cell>
          <cell r="I92">
            <v>38.986816748602024</v>
          </cell>
        </row>
        <row r="93">
          <cell r="B93">
            <v>0.70000000000000007</v>
          </cell>
          <cell r="I93">
            <v>38.904054886146689</v>
          </cell>
        </row>
        <row r="94">
          <cell r="B94">
            <v>0.75000000000000011</v>
          </cell>
          <cell r="I94">
            <v>40.122956414916914</v>
          </cell>
        </row>
        <row r="95">
          <cell r="B95">
            <v>0.80000000000000016</v>
          </cell>
          <cell r="I95">
            <v>38.545071491028423</v>
          </cell>
        </row>
        <row r="96">
          <cell r="B96">
            <v>0.8500000000000002</v>
          </cell>
          <cell r="I96">
            <v>39.403502527866578</v>
          </cell>
        </row>
        <row r="97">
          <cell r="B97">
            <v>0.90000000000000024</v>
          </cell>
          <cell r="I97">
            <v>38.253350463164054</v>
          </cell>
        </row>
        <row r="98">
          <cell r="B98">
            <v>0.95000000000000029</v>
          </cell>
          <cell r="I98">
            <v>41.721203695524345</v>
          </cell>
        </row>
        <row r="99">
          <cell r="B99">
            <v>1.0000000000000002</v>
          </cell>
          <cell r="I99">
            <v>45.009894359006196</v>
          </cell>
        </row>
        <row r="100">
          <cell r="B100">
            <v>1.0500000000000003</v>
          </cell>
          <cell r="I100">
            <v>47.975355024722582</v>
          </cell>
        </row>
        <row r="101">
          <cell r="B101">
            <v>1.1000000000000003</v>
          </cell>
          <cell r="I101">
            <v>50.857489103633682</v>
          </cell>
        </row>
        <row r="102">
          <cell r="B102">
            <v>1.1500000000000004</v>
          </cell>
          <cell r="I102">
            <v>47.914389076300573</v>
          </cell>
        </row>
        <row r="106">
          <cell r="B106">
            <v>0.1</v>
          </cell>
          <cell r="I106">
            <v>18.011147729580554</v>
          </cell>
        </row>
        <row r="107">
          <cell r="B107">
            <v>0.15000000000000002</v>
          </cell>
          <cell r="I107">
            <v>19.685752608542479</v>
          </cell>
        </row>
        <row r="108">
          <cell r="B108">
            <v>0.2</v>
          </cell>
          <cell r="I108">
            <v>19.468864324456209</v>
          </cell>
        </row>
        <row r="109">
          <cell r="B109">
            <v>0.25</v>
          </cell>
          <cell r="I109">
            <v>19.518979206480846</v>
          </cell>
        </row>
        <row r="110">
          <cell r="B110">
            <v>0.3</v>
          </cell>
          <cell r="I110">
            <v>19.353181881837912</v>
          </cell>
        </row>
        <row r="111">
          <cell r="B111">
            <v>0.35</v>
          </cell>
          <cell r="I111">
            <v>19.40523552062799</v>
          </cell>
        </row>
        <row r="112">
          <cell r="B112">
            <v>0.39999999999999997</v>
          </cell>
          <cell r="I112">
            <v>19.43373448831785</v>
          </cell>
        </row>
        <row r="113">
          <cell r="B113">
            <v>0.44999999999999996</v>
          </cell>
          <cell r="I113">
            <v>19.947705161878716</v>
          </cell>
        </row>
        <row r="114">
          <cell r="B114">
            <v>0.49999999999999994</v>
          </cell>
          <cell r="I114">
            <v>19.85079474367647</v>
          </cell>
        </row>
        <row r="115">
          <cell r="B115">
            <v>0.54999999999999993</v>
          </cell>
          <cell r="I115">
            <v>18.566345756792749</v>
          </cell>
        </row>
        <row r="116">
          <cell r="B116">
            <v>0.6</v>
          </cell>
          <cell r="I116">
            <v>13.73015950577666</v>
          </cell>
        </row>
        <row r="117">
          <cell r="B117">
            <v>0.65</v>
          </cell>
          <cell r="I117">
            <v>6.8438858249838521</v>
          </cell>
        </row>
        <row r="118">
          <cell r="B118">
            <v>0.70000000000000007</v>
          </cell>
          <cell r="I118">
            <v>2.3554887018116268</v>
          </cell>
        </row>
        <row r="119">
          <cell r="B119">
            <v>0.75000000000000011</v>
          </cell>
          <cell r="I119">
            <v>0</v>
          </cell>
        </row>
        <row r="120">
          <cell r="B120">
            <v>0.80000000000000016</v>
          </cell>
          <cell r="I120">
            <v>0</v>
          </cell>
        </row>
        <row r="121">
          <cell r="B121">
            <v>0.8500000000000002</v>
          </cell>
          <cell r="I121">
            <v>0</v>
          </cell>
        </row>
        <row r="122">
          <cell r="B122">
            <v>0.90000000000000024</v>
          </cell>
          <cell r="I122">
            <v>0</v>
          </cell>
        </row>
        <row r="123">
          <cell r="B123">
            <v>0.95000000000000029</v>
          </cell>
          <cell r="I123">
            <v>0</v>
          </cell>
        </row>
        <row r="124">
          <cell r="B124">
            <v>1.0000000000000002</v>
          </cell>
          <cell r="I124">
            <v>0</v>
          </cell>
        </row>
        <row r="125">
          <cell r="B125">
            <v>1.0500000000000003</v>
          </cell>
          <cell r="I125">
            <v>0</v>
          </cell>
        </row>
        <row r="126">
          <cell r="B126">
            <v>1.1000000000000003</v>
          </cell>
          <cell r="I126">
            <v>0</v>
          </cell>
        </row>
        <row r="127">
          <cell r="B127">
            <v>1.1500000000000004</v>
          </cell>
          <cell r="I127">
            <v>0</v>
          </cell>
        </row>
        <row r="131">
          <cell r="B131">
            <v>0.1</v>
          </cell>
          <cell r="I131">
            <v>18.011147729580554</v>
          </cell>
        </row>
        <row r="132">
          <cell r="B132">
            <v>0.15000000000000002</v>
          </cell>
          <cell r="I132">
            <v>20.120552760884042</v>
          </cell>
        </row>
        <row r="133">
          <cell r="B133">
            <v>0.2</v>
          </cell>
          <cell r="I133">
            <v>22.449600314636683</v>
          </cell>
        </row>
        <row r="134">
          <cell r="B134">
            <v>0.25</v>
          </cell>
          <cell r="I134">
            <v>25.794124593792713</v>
          </cell>
        </row>
        <row r="135">
          <cell r="B135">
            <v>0.3</v>
          </cell>
          <cell r="I135">
            <v>28.808305224557628</v>
          </cell>
        </row>
        <row r="136">
          <cell r="B136">
            <v>0.35</v>
          </cell>
          <cell r="I136">
            <v>32.149292766125484</v>
          </cell>
        </row>
        <row r="137">
          <cell r="B137">
            <v>0.39999999999999997</v>
          </cell>
          <cell r="I137">
            <v>35.519639246060748</v>
          </cell>
        </row>
        <row r="138">
          <cell r="B138">
            <v>0.44999999999999996</v>
          </cell>
          <cell r="I138">
            <v>39.838716568533989</v>
          </cell>
        </row>
        <row r="139">
          <cell r="B139">
            <v>0.49999999999999994</v>
          </cell>
          <cell r="I139">
            <v>42.737902730601974</v>
          </cell>
        </row>
        <row r="140">
          <cell r="B140">
            <v>0.54999999999999993</v>
          </cell>
          <cell r="I140">
            <v>43.901477238952303</v>
          </cell>
        </row>
        <row r="141">
          <cell r="B141">
            <v>0.6</v>
          </cell>
          <cell r="I141">
            <v>44.740172569596091</v>
          </cell>
        </row>
        <row r="142">
          <cell r="B142">
            <v>0.65</v>
          </cell>
          <cell r="I142">
            <v>44.810195722415841</v>
          </cell>
        </row>
        <row r="143">
          <cell r="B143">
            <v>0.70000000000000007</v>
          </cell>
          <cell r="I143">
            <v>44.577539500654701</v>
          </cell>
        </row>
        <row r="144">
          <cell r="B144">
            <v>0.75000000000000011</v>
          </cell>
          <cell r="I144">
            <v>45.928689640371068</v>
          </cell>
        </row>
        <row r="145">
          <cell r="B145">
            <v>0.80000000000000016</v>
          </cell>
          <cell r="I145">
            <v>43.663359784657381</v>
          </cell>
        </row>
        <row r="146">
          <cell r="B146">
            <v>0.8500000000000002</v>
          </cell>
          <cell r="I146">
            <v>44.923182695524218</v>
          </cell>
        </row>
        <row r="147">
          <cell r="B147">
            <v>0.90000000000000024</v>
          </cell>
          <cell r="I147">
            <v>44.505776956470953</v>
          </cell>
        </row>
        <row r="148">
          <cell r="B148">
            <v>0.95000000000000029</v>
          </cell>
          <cell r="I148">
            <v>48.621970941465385</v>
          </cell>
        </row>
        <row r="149">
          <cell r="B149">
            <v>1.0000000000000002</v>
          </cell>
          <cell r="I149">
            <v>50.056424032306595</v>
          </cell>
        </row>
        <row r="150">
          <cell r="B150">
            <v>1.0500000000000003</v>
          </cell>
          <cell r="I150">
            <v>53.427655691499588</v>
          </cell>
        </row>
        <row r="151">
          <cell r="B151">
            <v>1.1000000000000003</v>
          </cell>
          <cell r="I151">
            <v>57.99823132460169</v>
          </cell>
        </row>
        <row r="152">
          <cell r="B152">
            <v>1.1500000000000004</v>
          </cell>
          <cell r="I152">
            <v>66.430987339133225</v>
          </cell>
        </row>
        <row r="156">
          <cell r="B156">
            <v>0.1</v>
          </cell>
          <cell r="I156">
            <v>17.958729737263528</v>
          </cell>
        </row>
        <row r="157">
          <cell r="B157">
            <v>0.15000000000000002</v>
          </cell>
          <cell r="I157">
            <v>19.739482326615835</v>
          </cell>
        </row>
        <row r="158">
          <cell r="B158">
            <v>0.2</v>
          </cell>
          <cell r="I158">
            <v>19.641219730138129</v>
          </cell>
        </row>
        <row r="159">
          <cell r="B159">
            <v>0.25</v>
          </cell>
          <cell r="I159">
            <v>19.555054782990865</v>
          </cell>
        </row>
        <row r="160">
          <cell r="B160">
            <v>0.3</v>
          </cell>
          <cell r="I160">
            <v>19.637779694250764</v>
          </cell>
        </row>
        <row r="161">
          <cell r="B161">
            <v>0.35</v>
          </cell>
          <cell r="I161">
            <v>19.171737587014015</v>
          </cell>
        </row>
        <row r="162">
          <cell r="B162">
            <v>0.39999999999999997</v>
          </cell>
          <cell r="I162">
            <v>19.484149931614333</v>
          </cell>
        </row>
        <row r="163">
          <cell r="B163">
            <v>0.44999999999999996</v>
          </cell>
          <cell r="I163">
            <v>19.264544405878322</v>
          </cell>
        </row>
        <row r="164">
          <cell r="B164">
            <v>0.49999999999999994</v>
          </cell>
          <cell r="I164">
            <v>19.846347628869704</v>
          </cell>
        </row>
        <row r="165">
          <cell r="B165">
            <v>0.54999999999999993</v>
          </cell>
          <cell r="I165">
            <v>18.689404865889735</v>
          </cell>
        </row>
        <row r="166">
          <cell r="B166">
            <v>0.6</v>
          </cell>
          <cell r="I166">
            <v>13.707247607009482</v>
          </cell>
        </row>
        <row r="167">
          <cell r="B167">
            <v>0.65</v>
          </cell>
          <cell r="I167">
            <v>6.7636808293603803</v>
          </cell>
        </row>
        <row r="168">
          <cell r="B168">
            <v>0.70000000000000007</v>
          </cell>
          <cell r="I168">
            <v>2.409429229746447</v>
          </cell>
        </row>
        <row r="169">
          <cell r="B169">
            <v>0.75000000000000011</v>
          </cell>
          <cell r="I169">
            <v>0</v>
          </cell>
        </row>
        <row r="170">
          <cell r="B170">
            <v>0.80000000000000016</v>
          </cell>
          <cell r="I170">
            <v>0</v>
          </cell>
        </row>
        <row r="171">
          <cell r="B171">
            <v>0.8500000000000002</v>
          </cell>
          <cell r="I171">
            <v>0</v>
          </cell>
        </row>
        <row r="172">
          <cell r="B172">
            <v>0.90000000000000024</v>
          </cell>
          <cell r="I172">
            <v>0</v>
          </cell>
        </row>
        <row r="173">
          <cell r="B173">
            <v>0.95000000000000029</v>
          </cell>
          <cell r="I173">
            <v>0</v>
          </cell>
        </row>
        <row r="174">
          <cell r="B174">
            <v>1.0000000000000002</v>
          </cell>
          <cell r="I174">
            <v>0</v>
          </cell>
        </row>
        <row r="175">
          <cell r="B175">
            <v>1.0500000000000003</v>
          </cell>
          <cell r="I175">
            <v>0</v>
          </cell>
        </row>
        <row r="176">
          <cell r="B176">
            <v>1.1000000000000003</v>
          </cell>
          <cell r="I176">
            <v>0</v>
          </cell>
        </row>
        <row r="177">
          <cell r="B177">
            <v>1.1500000000000004</v>
          </cell>
          <cell r="I177">
            <v>0</v>
          </cell>
        </row>
        <row r="181">
          <cell r="B181">
            <v>0.1</v>
          </cell>
          <cell r="I181">
            <v>17.967879560230351</v>
          </cell>
        </row>
        <row r="182">
          <cell r="B182">
            <v>0.15000000000000002</v>
          </cell>
          <cell r="I182">
            <v>20.03570790760871</v>
          </cell>
        </row>
        <row r="183">
          <cell r="B183">
            <v>0.2</v>
          </cell>
          <cell r="I183">
            <v>22.714190680947258</v>
          </cell>
        </row>
        <row r="184">
          <cell r="B184">
            <v>0.25</v>
          </cell>
          <cell r="I184">
            <v>25.239708316119195</v>
          </cell>
        </row>
        <row r="185">
          <cell r="B185">
            <v>0.3</v>
          </cell>
          <cell r="I185">
            <v>26.095327332538819</v>
          </cell>
        </row>
        <row r="186">
          <cell r="B186">
            <v>0.35</v>
          </cell>
          <cell r="I186">
            <v>26.502172385633834</v>
          </cell>
        </row>
        <row r="187">
          <cell r="B187">
            <v>0.39999999999999997</v>
          </cell>
          <cell r="I187">
            <v>25.97972611267959</v>
          </cell>
        </row>
        <row r="188">
          <cell r="B188">
            <v>0.44999999999999996</v>
          </cell>
          <cell r="I188">
            <v>25.948672998319747</v>
          </cell>
        </row>
        <row r="189">
          <cell r="B189">
            <v>0.49999999999999994</v>
          </cell>
          <cell r="I189">
            <v>25.965917112390642</v>
          </cell>
        </row>
        <row r="190">
          <cell r="B190">
            <v>0.54999999999999993</v>
          </cell>
          <cell r="I190">
            <v>26.594394218319472</v>
          </cell>
        </row>
        <row r="191">
          <cell r="B191">
            <v>0.6</v>
          </cell>
          <cell r="I191">
            <v>26.446349347073674</v>
          </cell>
        </row>
        <row r="192">
          <cell r="B192">
            <v>0.65</v>
          </cell>
          <cell r="I192">
            <v>26.902707796169693</v>
          </cell>
        </row>
        <row r="193">
          <cell r="B193">
            <v>0.70000000000000007</v>
          </cell>
          <cell r="I193">
            <v>28.176616795297868</v>
          </cell>
        </row>
        <row r="194">
          <cell r="B194">
            <v>0.75000000000000011</v>
          </cell>
          <cell r="I194">
            <v>28.510217165788532</v>
          </cell>
        </row>
        <row r="195">
          <cell r="B195">
            <v>0.80000000000000016</v>
          </cell>
          <cell r="I195">
            <v>27.130499988734872</v>
          </cell>
        </row>
        <row r="196">
          <cell r="B196">
            <v>0.8500000000000002</v>
          </cell>
          <cell r="I196">
            <v>25.381102727455588</v>
          </cell>
        </row>
        <row r="197">
          <cell r="B197">
            <v>0.90000000000000024</v>
          </cell>
          <cell r="I197">
            <v>22.074182755971627</v>
          </cell>
        </row>
        <row r="198">
          <cell r="B198">
            <v>0.95000000000000029</v>
          </cell>
          <cell r="I198">
            <v>18.135952742573295</v>
          </cell>
        </row>
        <row r="199">
          <cell r="B199">
            <v>1.0000000000000002</v>
          </cell>
          <cell r="I199">
            <v>14.410810769148267</v>
          </cell>
        </row>
        <row r="200">
          <cell r="B200">
            <v>1.0500000000000003</v>
          </cell>
          <cell r="I200">
            <v>11.0440512696361</v>
          </cell>
        </row>
        <row r="201">
          <cell r="B201">
            <v>1.1000000000000003</v>
          </cell>
          <cell r="I201">
            <v>0</v>
          </cell>
        </row>
        <row r="202">
          <cell r="B202">
            <v>1.1500000000000004</v>
          </cell>
          <cell r="I202">
            <v>0</v>
          </cell>
        </row>
        <row r="203">
          <cell r="B203">
            <v>1.2000000000000004</v>
          </cell>
          <cell r="I203">
            <v>0</v>
          </cell>
        </row>
      </sheetData>
      <sheetData sheetId="1">
        <row r="4">
          <cell r="B4">
            <v>0.15000000000000002</v>
          </cell>
          <cell r="Z4">
            <v>1.5866484784454278</v>
          </cell>
          <cell r="AQ4">
            <v>0.22</v>
          </cell>
          <cell r="AR4">
            <v>0.33</v>
          </cell>
          <cell r="AS4">
            <v>0.34</v>
          </cell>
          <cell r="AT4">
            <v>0.35</v>
          </cell>
          <cell r="AU4">
            <v>0.36</v>
          </cell>
          <cell r="AV4">
            <v>0.36</v>
          </cell>
          <cell r="AW4">
            <v>0.48</v>
          </cell>
          <cell r="AX4">
            <v>0.49</v>
          </cell>
          <cell r="AY4">
            <v>0.49</v>
          </cell>
          <cell r="AZ4">
            <v>0.5</v>
          </cell>
          <cell r="BA4">
            <v>0.54</v>
          </cell>
          <cell r="BB4">
            <v>0.55000000000000004</v>
          </cell>
          <cell r="BC4">
            <v>0.56000000000000005</v>
          </cell>
          <cell r="BD4">
            <v>0.56000000000000005</v>
          </cell>
          <cell r="BE4">
            <v>0.61</v>
          </cell>
          <cell r="BF4">
            <v>0.67</v>
          </cell>
          <cell r="BG4">
            <v>0.69</v>
          </cell>
          <cell r="BH4">
            <v>0.71</v>
          </cell>
          <cell r="BI4">
            <v>0.72</v>
          </cell>
          <cell r="BJ4">
            <v>0.77</v>
          </cell>
          <cell r="BK4">
            <v>0.79</v>
          </cell>
          <cell r="BL4">
            <v>0.81</v>
          </cell>
          <cell r="BM4">
            <v>0.84</v>
          </cell>
          <cell r="BN4">
            <v>0.89</v>
          </cell>
          <cell r="BO4">
            <v>0.91</v>
          </cell>
          <cell r="BP4">
            <v>0.91</v>
          </cell>
        </row>
        <row r="5">
          <cell r="B5">
            <v>0.2</v>
          </cell>
          <cell r="Z5">
            <v>1.3427889582918486</v>
          </cell>
        </row>
        <row r="6">
          <cell r="B6">
            <v>0.25</v>
          </cell>
          <cell r="Z6">
            <v>1.2934231897371919</v>
          </cell>
        </row>
        <row r="7">
          <cell r="B7">
            <v>0.3</v>
          </cell>
          <cell r="Z7">
            <v>1.2461782169075106</v>
          </cell>
        </row>
        <row r="8">
          <cell r="B8">
            <v>0.35</v>
          </cell>
          <cell r="Z8">
            <v>1.2151471570445311</v>
          </cell>
        </row>
        <row r="9">
          <cell r="B9">
            <v>0.39999999999999997</v>
          </cell>
          <cell r="Z9">
            <v>1.1910197270667446</v>
          </cell>
        </row>
        <row r="10">
          <cell r="B10">
            <v>0.44999999999999996</v>
          </cell>
          <cell r="Z10">
            <v>1.1611480355817376</v>
          </cell>
        </row>
        <row r="11">
          <cell r="B11">
            <v>0.49999999999999994</v>
          </cell>
          <cell r="Z11">
            <v>1.1420648943649985</v>
          </cell>
        </row>
        <row r="12">
          <cell r="B12">
            <v>0.54999999999999993</v>
          </cell>
          <cell r="Z12">
            <v>1.1213071000930999</v>
          </cell>
          <cell r="AQ12">
            <v>0.98682958199602777</v>
          </cell>
          <cell r="AR12">
            <v>1.0439241104951167</v>
          </cell>
          <cell r="AS12">
            <v>1.0493387787977724</v>
          </cell>
          <cell r="AT12">
            <v>1.0532820001872369</v>
          </cell>
          <cell r="AU12">
            <v>1.0065490536438073</v>
          </cell>
          <cell r="AV12">
            <v>1.0677271655658913</v>
          </cell>
          <cell r="AW12">
            <v>1.0514596422964562</v>
          </cell>
          <cell r="AX12">
            <v>1.0461427197179696</v>
          </cell>
          <cell r="AY12">
            <v>1.069427693538973</v>
          </cell>
          <cell r="AZ12">
            <v>1.0600468239787038</v>
          </cell>
          <cell r="BA12">
            <v>1.0106327117375653</v>
          </cell>
          <cell r="BB12">
            <v>1.0744456643233473</v>
          </cell>
          <cell r="BC12">
            <v>1.0641870343333752</v>
          </cell>
          <cell r="BD12">
            <v>1.0606943371189617</v>
          </cell>
          <cell r="BE12">
            <v>1.0996343479261099</v>
          </cell>
          <cell r="BF12">
            <v>1.026876465783654</v>
          </cell>
          <cell r="BG12">
            <v>1.0647487405657299</v>
          </cell>
          <cell r="BH12">
            <v>1.0861110721653595</v>
          </cell>
          <cell r="BI12">
            <v>1.0604624408575976</v>
          </cell>
          <cell r="BJ12">
            <v>1.0726856665822719</v>
          </cell>
          <cell r="BK12">
            <v>1.0899746987657071</v>
          </cell>
          <cell r="BL12">
            <v>1.0747923982588126</v>
          </cell>
          <cell r="BM12">
            <v>1.051758611967053</v>
          </cell>
          <cell r="BN12">
            <v>1.0437148788296258</v>
          </cell>
          <cell r="BO12">
            <v>1.0618321621308304</v>
          </cell>
          <cell r="BP12">
            <v>1.0385211169091022</v>
          </cell>
        </row>
        <row r="13">
          <cell r="B13">
            <v>0.6</v>
          </cell>
          <cell r="Z13">
            <v>1.1047174964919244</v>
          </cell>
        </row>
        <row r="14">
          <cell r="B14">
            <v>0.65</v>
          </cell>
          <cell r="Z14">
            <v>1.0873948370379523</v>
          </cell>
        </row>
        <row r="15">
          <cell r="B15">
            <v>0.70000000000000007</v>
          </cell>
          <cell r="Z15">
            <v>1.0715867524240861</v>
          </cell>
        </row>
        <row r="16">
          <cell r="B16">
            <v>0.75000000000000011</v>
          </cell>
          <cell r="Z16">
            <v>1.0488155004106321</v>
          </cell>
        </row>
        <row r="17">
          <cell r="B17">
            <v>0.80000000000000016</v>
          </cell>
          <cell r="Z17">
            <v>1.0558394815509446</v>
          </cell>
        </row>
        <row r="18">
          <cell r="B18">
            <v>0.8500000000000002</v>
          </cell>
          <cell r="Z18">
            <v>1.037660293948248</v>
          </cell>
        </row>
        <row r="19">
          <cell r="B19">
            <v>0.90000000000000024</v>
          </cell>
          <cell r="Z19">
            <v>1.0262591286196396</v>
          </cell>
        </row>
        <row r="20">
          <cell r="B20">
            <v>0.95000000000000029</v>
          </cell>
          <cell r="Z20">
            <v>1.0119861797563536</v>
          </cell>
        </row>
        <row r="21">
          <cell r="B21">
            <v>1.0000000000000002</v>
          </cell>
          <cell r="Z21">
            <v>0.97296568256541449</v>
          </cell>
        </row>
        <row r="22">
          <cell r="B22">
            <v>1.0500000000000003</v>
          </cell>
          <cell r="Z22">
            <v>0.92102363971878631</v>
          </cell>
        </row>
        <row r="23">
          <cell r="B23">
            <v>1.1000000000000003</v>
          </cell>
          <cell r="Z23">
            <v>0.84607930924189723</v>
          </cell>
        </row>
        <row r="24">
          <cell r="B24">
            <v>1.1500000000000004</v>
          </cell>
          <cell r="Z24">
            <v>0.72120189884520114</v>
          </cell>
        </row>
        <row r="25">
          <cell r="B25">
            <v>1.2000000000000004</v>
          </cell>
          <cell r="Z25">
            <v>0.65598725733408614</v>
          </cell>
        </row>
        <row r="27">
          <cell r="AQ27">
            <v>0.33</v>
          </cell>
          <cell r="AR27">
            <v>0.57999999999999996</v>
          </cell>
          <cell r="AS27">
            <v>0.68</v>
          </cell>
          <cell r="AT27">
            <v>0.71</v>
          </cell>
          <cell r="AU27">
            <v>0.74</v>
          </cell>
          <cell r="AV27">
            <v>0.75</v>
          </cell>
          <cell r="AW27">
            <v>0.78</v>
          </cell>
          <cell r="AX27">
            <v>0.81</v>
          </cell>
          <cell r="AY27">
            <v>0.81</v>
          </cell>
          <cell r="AZ27">
            <v>0.87</v>
          </cell>
          <cell r="BA27">
            <v>0.88</v>
          </cell>
          <cell r="BB27">
            <v>0.88</v>
          </cell>
          <cell r="BC27">
            <v>0.94</v>
          </cell>
          <cell r="BD27">
            <v>0.92</v>
          </cell>
        </row>
        <row r="28">
          <cell r="AQ28">
            <v>0.43035993740219097</v>
          </cell>
          <cell r="AR28">
            <v>0.49572649572649563</v>
          </cell>
          <cell r="AS28">
            <v>0.4794134235758602</v>
          </cell>
          <cell r="AT28">
            <v>0.50569800569800571</v>
          </cell>
          <cell r="AU28">
            <v>0.4882554763789918</v>
          </cell>
          <cell r="AV28">
            <v>0.48337200309358086</v>
          </cell>
          <cell r="AW28">
            <v>0.4857997010463378</v>
          </cell>
          <cell r="AX28">
            <v>0.45546558704453438</v>
          </cell>
          <cell r="AY28">
            <v>0.47974413646055436</v>
          </cell>
          <cell r="AZ28">
            <v>0.46925566343042069</v>
          </cell>
          <cell r="BA28">
            <v>0.43807248108323377</v>
          </cell>
          <cell r="BB28">
            <v>0.47836486192650568</v>
          </cell>
          <cell r="BC28">
            <v>0.43807248108323377</v>
          </cell>
          <cell r="BD28">
            <v>0.47836486192650568</v>
          </cell>
        </row>
        <row r="29">
          <cell r="B29">
            <v>0.15000000000000002</v>
          </cell>
          <cell r="Z29">
            <v>1.6741616063618525</v>
          </cell>
        </row>
        <row r="30">
          <cell r="B30">
            <v>0.2</v>
          </cell>
          <cell r="Z30">
            <v>1.4121780269971462</v>
          </cell>
        </row>
        <row r="31">
          <cell r="B31">
            <v>0.25</v>
          </cell>
          <cell r="Z31">
            <v>1.3680615238831244</v>
          </cell>
        </row>
        <row r="32">
          <cell r="B32">
            <v>0.3</v>
          </cell>
          <cell r="Z32">
            <v>1.3091748747578331</v>
          </cell>
        </row>
        <row r="33">
          <cell r="B33">
            <v>0.35</v>
          </cell>
          <cell r="Z33">
            <v>1.2788037959066858</v>
          </cell>
        </row>
        <row r="34">
          <cell r="B34">
            <v>0.39999999999999997</v>
          </cell>
          <cell r="Z34">
            <v>1.2518753891385261</v>
          </cell>
        </row>
        <row r="35">
          <cell r="B35">
            <v>0.44999999999999996</v>
          </cell>
          <cell r="Z35">
            <v>1.2170136794668311</v>
          </cell>
        </row>
        <row r="36">
          <cell r="B36">
            <v>0.49999999999999994</v>
          </cell>
          <cell r="Z36">
            <v>1.1942760419295215</v>
          </cell>
        </row>
        <row r="37">
          <cell r="B37">
            <v>0.54999999999999993</v>
          </cell>
          <cell r="Z37">
            <v>1.1756264514766941</v>
          </cell>
        </row>
        <row r="38">
          <cell r="B38">
            <v>0.6</v>
          </cell>
          <cell r="Z38">
            <v>1.1550429039898735</v>
          </cell>
        </row>
        <row r="39">
          <cell r="B39">
            <v>0.65</v>
          </cell>
          <cell r="Z39">
            <v>1.138035534791455</v>
          </cell>
        </row>
        <row r="40">
          <cell r="B40">
            <v>0.70000000000000007</v>
          </cell>
          <cell r="Z40">
            <v>1.1200203414470837</v>
          </cell>
        </row>
        <row r="41">
          <cell r="B41">
            <v>0.75000000000000011</v>
          </cell>
          <cell r="Z41">
            <v>1.1005086049402744</v>
          </cell>
        </row>
        <row r="42">
          <cell r="B42">
            <v>0.80000000000000016</v>
          </cell>
          <cell r="Z42">
            <v>1.0915506164234094</v>
          </cell>
        </row>
        <row r="43">
          <cell r="B43">
            <v>0.8500000000000002</v>
          </cell>
          <cell r="Z43">
            <v>1.0903905107688625</v>
          </cell>
        </row>
        <row r="44">
          <cell r="B44">
            <v>0.90000000000000024</v>
          </cell>
          <cell r="Z44">
            <v>1.0841458518030602</v>
          </cell>
        </row>
        <row r="45">
          <cell r="B45">
            <v>0.95000000000000029</v>
          </cell>
          <cell r="Z45">
            <v>1.0739180381506674</v>
          </cell>
        </row>
        <row r="46">
          <cell r="B46">
            <v>1.0000000000000002</v>
          </cell>
          <cell r="Z46">
            <v>1.0477101135311657</v>
          </cell>
        </row>
        <row r="47">
          <cell r="B47">
            <v>1.0500000000000003</v>
          </cell>
          <cell r="Z47">
            <v>1.0183829346869282</v>
          </cell>
        </row>
        <row r="48">
          <cell r="B48">
            <v>1.1000000000000003</v>
          </cell>
          <cell r="Z48">
            <v>0.97091119860064934</v>
          </cell>
        </row>
        <row r="49">
          <cell r="B49">
            <v>1.1500000000000004</v>
          </cell>
          <cell r="Z49">
            <v>0.86831691486736429</v>
          </cell>
        </row>
        <row r="50">
          <cell r="B50">
            <v>1.2000000000000004</v>
          </cell>
          <cell r="Z50">
            <v>0.74433954546148962</v>
          </cell>
        </row>
        <row r="54">
          <cell r="B54">
            <v>0.15000000000000002</v>
          </cell>
          <cell r="Z54">
            <v>1.495261038763473</v>
          </cell>
        </row>
        <row r="55">
          <cell r="B55">
            <v>0.2</v>
          </cell>
          <cell r="Z55">
            <v>1.2680352404114639</v>
          </cell>
        </row>
        <row r="56">
          <cell r="B56">
            <v>0.25</v>
          </cell>
          <cell r="Z56">
            <v>1.2221364419849237</v>
          </cell>
        </row>
        <row r="57">
          <cell r="B57">
            <v>0.3</v>
          </cell>
          <cell r="Z57">
            <v>1.1851740271143871</v>
          </cell>
        </row>
        <row r="58">
          <cell r="B58">
            <v>0.35</v>
          </cell>
          <cell r="Z58">
            <v>1.1526955671456198</v>
          </cell>
        </row>
        <row r="59">
          <cell r="B59">
            <v>0.39999999999999997</v>
          </cell>
          <cell r="Z59">
            <v>1.1334209976832146</v>
          </cell>
        </row>
        <row r="60">
          <cell r="B60">
            <v>0.44999999999999996</v>
          </cell>
          <cell r="Z60">
            <v>1.1091108111610459</v>
          </cell>
        </row>
        <row r="61">
          <cell r="B61">
            <v>0.49999999999999994</v>
          </cell>
          <cell r="Z61">
            <v>1.0903213770070073</v>
          </cell>
        </row>
        <row r="62">
          <cell r="B62">
            <v>0.54999999999999993</v>
          </cell>
          <cell r="Z62">
            <v>1.0671201846234866</v>
          </cell>
        </row>
        <row r="63">
          <cell r="B63">
            <v>0.6</v>
          </cell>
          <cell r="Z63">
            <v>1.0482657638754524</v>
          </cell>
        </row>
        <row r="64">
          <cell r="B64">
            <v>0.65</v>
          </cell>
          <cell r="Z64">
            <v>1.0399150081088515</v>
          </cell>
        </row>
        <row r="65">
          <cell r="B65">
            <v>0.70000000000000007</v>
          </cell>
          <cell r="Z65">
            <v>1.0067258172015645</v>
          </cell>
        </row>
        <row r="66">
          <cell r="B66">
            <v>0.75000000000000011</v>
          </cell>
          <cell r="Z66">
            <v>0.96842048257626823</v>
          </cell>
        </row>
        <row r="67">
          <cell r="B67">
            <v>0.80000000000000016</v>
          </cell>
          <cell r="Z67">
            <v>0.98453877067484108</v>
          </cell>
        </row>
        <row r="68">
          <cell r="B68">
            <v>0.8500000000000002</v>
          </cell>
          <cell r="Z68">
            <v>0.93399807727489415</v>
          </cell>
        </row>
        <row r="69">
          <cell r="B69">
            <v>0.90000000000000024</v>
          </cell>
          <cell r="Z69">
            <v>0.94670025671838132</v>
          </cell>
        </row>
        <row r="70">
          <cell r="B70">
            <v>0.95000000000000029</v>
          </cell>
          <cell r="Z70">
            <v>0.93321142087438735</v>
          </cell>
        </row>
        <row r="71">
          <cell r="B71">
            <v>1.0000000000000002</v>
          </cell>
          <cell r="Z71">
            <v>0.84574036291917831</v>
          </cell>
        </row>
        <row r="72">
          <cell r="B72">
            <v>1.0500000000000003</v>
          </cell>
          <cell r="Z72">
            <v>0.78948720180646237</v>
          </cell>
        </row>
        <row r="73">
          <cell r="B73">
            <v>1.1000000000000003</v>
          </cell>
          <cell r="Z73">
            <v>0.71563352786316647</v>
          </cell>
        </row>
        <row r="74">
          <cell r="B74">
            <v>1.1500000000000004</v>
          </cell>
          <cell r="Z74">
            <v>0.67382409359790529</v>
          </cell>
        </row>
        <row r="75">
          <cell r="B75">
            <v>1.2000000000000004</v>
          </cell>
          <cell r="Z75">
            <v>0.57825203861658614</v>
          </cell>
        </row>
        <row r="79">
          <cell r="B79">
            <v>0.15000000000000002</v>
          </cell>
          <cell r="Z79">
            <v>1.764550985575372</v>
          </cell>
        </row>
        <row r="80">
          <cell r="B80">
            <v>0.2</v>
          </cell>
          <cell r="Z80">
            <v>1.5169946396010769</v>
          </cell>
        </row>
        <row r="81">
          <cell r="B81">
            <v>0.25</v>
          </cell>
          <cell r="Z81">
            <v>1.4597136802569373</v>
          </cell>
        </row>
        <row r="82">
          <cell r="B82">
            <v>0.3</v>
          </cell>
          <cell r="Z82">
            <v>1.4057451116038884</v>
          </cell>
        </row>
        <row r="83">
          <cell r="B83">
            <v>0.35</v>
          </cell>
          <cell r="Z83">
            <v>1.3668063179641365</v>
          </cell>
        </row>
        <row r="84">
          <cell r="B84">
            <v>0.39999999999999997</v>
          </cell>
          <cell r="Z84">
            <v>1.3362747113694531</v>
          </cell>
        </row>
        <row r="85">
          <cell r="B85">
            <v>0.44999999999999996</v>
          </cell>
          <cell r="Z85">
            <v>1.292803692531729</v>
          </cell>
        </row>
        <row r="86">
          <cell r="B86">
            <v>0.49999999999999994</v>
          </cell>
          <cell r="Z86">
            <v>1.2754041782910599</v>
          </cell>
        </row>
        <row r="87">
          <cell r="B87">
            <v>0.54999999999999993</v>
          </cell>
          <cell r="Z87">
            <v>1.2447276554111921</v>
          </cell>
        </row>
        <row r="88">
          <cell r="B88">
            <v>0.6</v>
          </cell>
          <cell r="Z88">
            <v>1.2303226230719042</v>
          </cell>
        </row>
        <row r="89">
          <cell r="B89">
            <v>0.65</v>
          </cell>
          <cell r="Z89">
            <v>1.2160073315722322</v>
          </cell>
        </row>
        <row r="90">
          <cell r="B90">
            <v>0.70000000000000007</v>
          </cell>
          <cell r="Z90">
            <v>1.1936120383780517</v>
          </cell>
        </row>
        <row r="91">
          <cell r="B91">
            <v>0.75000000000000011</v>
          </cell>
          <cell r="Z91">
            <v>1.1693350083493108</v>
          </cell>
        </row>
        <row r="92">
          <cell r="B92">
            <v>0.80000000000000016</v>
          </cell>
          <cell r="Z92">
            <v>1.1597380359499072</v>
          </cell>
        </row>
        <row r="93">
          <cell r="B93">
            <v>0.8500000000000002</v>
          </cell>
          <cell r="Z93">
            <v>1.1556984095151668</v>
          </cell>
        </row>
        <row r="94">
          <cell r="B94">
            <v>0.90000000000000024</v>
          </cell>
          <cell r="Z94">
            <v>1.1609486132398303</v>
          </cell>
        </row>
        <row r="95">
          <cell r="B95">
            <v>0.95000000000000029</v>
          </cell>
          <cell r="Z95">
            <v>1.1343300742918523</v>
          </cell>
        </row>
        <row r="96">
          <cell r="B96">
            <v>1.0000000000000002</v>
          </cell>
          <cell r="Z96">
            <v>1.1113364610782706</v>
          </cell>
        </row>
        <row r="97">
          <cell r="B97">
            <v>1.0500000000000003</v>
          </cell>
          <cell r="Z97">
            <v>1.0848446515414045</v>
          </cell>
        </row>
        <row r="98">
          <cell r="B98">
            <v>1.1000000000000003</v>
          </cell>
          <cell r="Z98">
            <v>1.0538939152227733</v>
          </cell>
        </row>
        <row r="99">
          <cell r="B99">
            <v>1.1500000000000004</v>
          </cell>
          <cell r="Z99">
            <v>0.99829357209614522</v>
          </cell>
        </row>
        <row r="100">
          <cell r="B100">
            <v>1.2000000000000004</v>
          </cell>
          <cell r="Z100">
            <v>0.93227048399383849</v>
          </cell>
        </row>
        <row r="129">
          <cell r="B129">
            <v>0.15000000000000002</v>
          </cell>
          <cell r="Z129">
            <v>1.8043252356151545</v>
          </cell>
        </row>
        <row r="130">
          <cell r="B130">
            <v>0.2</v>
          </cell>
          <cell r="Z130">
            <v>1.6656907609470357</v>
          </cell>
        </row>
        <row r="131">
          <cell r="B131">
            <v>0.25</v>
          </cell>
          <cell r="Z131">
            <v>1.6215060185222339</v>
          </cell>
        </row>
        <row r="132">
          <cell r="B132">
            <v>0.3</v>
          </cell>
          <cell r="Z132">
            <v>1.558785559689956</v>
          </cell>
        </row>
        <row r="133">
          <cell r="B133">
            <v>0.35</v>
          </cell>
          <cell r="Z133">
            <v>1.5120857026943439</v>
          </cell>
        </row>
        <row r="134">
          <cell r="B134">
            <v>0.39999999999999997</v>
          </cell>
          <cell r="Z134">
            <v>1.4810295065138419</v>
          </cell>
        </row>
        <row r="135">
          <cell r="B135">
            <v>0.44999999999999996</v>
          </cell>
          <cell r="Z135">
            <v>1.4524103572445004</v>
          </cell>
        </row>
        <row r="136">
          <cell r="B136">
            <v>0.49999999999999994</v>
          </cell>
          <cell r="Z136">
            <v>1.4094022858090307</v>
          </cell>
        </row>
        <row r="137">
          <cell r="B137">
            <v>0.54999999999999993</v>
          </cell>
          <cell r="Z137">
            <v>1.3840254515478003</v>
          </cell>
        </row>
        <row r="138">
          <cell r="B138">
            <v>0.6</v>
          </cell>
          <cell r="Z138">
            <v>1.3456331931769203</v>
          </cell>
        </row>
        <row r="139">
          <cell r="B139">
            <v>0.65</v>
          </cell>
          <cell r="Z139">
            <v>1.3349085372110558</v>
          </cell>
        </row>
        <row r="140">
          <cell r="B140">
            <v>0.70000000000000007</v>
          </cell>
          <cell r="Z140">
            <v>1.3062024445603342</v>
          </cell>
        </row>
        <row r="141">
          <cell r="B141">
            <v>0.75000000000000011</v>
          </cell>
          <cell r="Z141">
            <v>1.2761030949305152</v>
          </cell>
        </row>
        <row r="142">
          <cell r="B142">
            <v>0.80000000000000016</v>
          </cell>
          <cell r="Z142">
            <v>1.2719756488510239</v>
          </cell>
        </row>
        <row r="143">
          <cell r="B143">
            <v>0.8500000000000002</v>
          </cell>
          <cell r="Z143">
            <v>1.2635168035510351</v>
          </cell>
        </row>
        <row r="144">
          <cell r="B144">
            <v>0.90000000000000024</v>
          </cell>
          <cell r="Z144">
            <v>1.2741167182675346</v>
          </cell>
        </row>
        <row r="145">
          <cell r="B145">
            <v>0.95000000000000029</v>
          </cell>
          <cell r="Z145">
            <v>1.2353291400992239</v>
          </cell>
        </row>
        <row r="146">
          <cell r="B146">
            <v>1.0000000000000002</v>
          </cell>
          <cell r="Z146">
            <v>1.2179687090973461</v>
          </cell>
        </row>
        <row r="147">
          <cell r="B147">
            <v>1.0500000000000003</v>
          </cell>
          <cell r="Z147">
            <v>1.196211428001567</v>
          </cell>
        </row>
        <row r="148">
          <cell r="B148">
            <v>1.1000000000000003</v>
          </cell>
          <cell r="Z148">
            <v>1.1541392557077956</v>
          </cell>
        </row>
        <row r="149">
          <cell r="B149">
            <v>1.1500000000000004</v>
          </cell>
          <cell r="Z149">
            <v>1.1114987908376008</v>
          </cell>
        </row>
        <row r="150">
          <cell r="B150">
            <v>1.2000000000000004</v>
          </cell>
          <cell r="Z150">
            <v>1.0651299045451448</v>
          </cell>
        </row>
        <row r="179">
          <cell r="B179">
            <v>0.15000000000000002</v>
          </cell>
          <cell r="Z179">
            <v>1.1718709425733944</v>
          </cell>
        </row>
        <row r="180">
          <cell r="B180">
            <v>0.2</v>
          </cell>
          <cell r="Z180">
            <v>1.1473662066259813</v>
          </cell>
        </row>
        <row r="181">
          <cell r="B181">
            <v>0.25</v>
          </cell>
          <cell r="Z181">
            <v>1.0871027741108241</v>
          </cell>
        </row>
        <row r="182">
          <cell r="B182">
            <v>0.3</v>
          </cell>
          <cell r="Z182">
            <v>1.0871893696086161</v>
          </cell>
        </row>
        <row r="183">
          <cell r="B183">
            <v>0.35</v>
          </cell>
          <cell r="Z183">
            <v>1.0552274115448375</v>
          </cell>
        </row>
        <row r="184">
          <cell r="B184">
            <v>0.39999999999999997</v>
          </cell>
          <cell r="Z184">
            <v>0.99863995799340599</v>
          </cell>
        </row>
        <row r="185">
          <cell r="B185">
            <v>0.44999999999999996</v>
          </cell>
          <cell r="Z185">
            <v>1.0267977364791587</v>
          </cell>
        </row>
        <row r="186">
          <cell r="B186">
            <v>0.49999999999999994</v>
          </cell>
          <cell r="Z186">
            <v>0.97760705844003071</v>
          </cell>
        </row>
        <row r="187">
          <cell r="B187">
            <v>0.54999999999999993</v>
          </cell>
          <cell r="Z187">
            <v>0.92139498464916303</v>
          </cell>
        </row>
        <row r="188">
          <cell r="B188">
            <v>0.6</v>
          </cell>
          <cell r="Z188">
            <v>0.94170532808559504</v>
          </cell>
        </row>
        <row r="189">
          <cell r="B189">
            <v>0.65</v>
          </cell>
          <cell r="Z189">
            <v>0.86459734857777892</v>
          </cell>
        </row>
        <row r="190">
          <cell r="B190">
            <v>0.70000000000000007</v>
          </cell>
          <cell r="Z190">
            <v>0.82192011619047922</v>
          </cell>
        </row>
        <row r="191">
          <cell r="B191">
            <v>0.75000000000000011</v>
          </cell>
          <cell r="Z191">
            <v>0.81045918190888722</v>
          </cell>
        </row>
        <row r="192">
          <cell r="B192">
            <v>0.80000000000000016</v>
          </cell>
          <cell r="Z192">
            <v>0.78486232469779571</v>
          </cell>
        </row>
        <row r="193">
          <cell r="B193">
            <v>0.8500000000000002</v>
          </cell>
          <cell r="Z193">
            <v>0.75596680396894267</v>
          </cell>
        </row>
        <row r="194">
          <cell r="B194">
            <v>0.90000000000000024</v>
          </cell>
          <cell r="Z194">
            <v>0.79683451607335254</v>
          </cell>
        </row>
        <row r="195">
          <cell r="B195">
            <v>0.95000000000000029</v>
          </cell>
          <cell r="Z195">
            <v>0.75728221994124567</v>
          </cell>
        </row>
        <row r="196">
          <cell r="B196">
            <v>1.0000000000000002</v>
          </cell>
          <cell r="Z196">
            <v>0.73269618417014715</v>
          </cell>
        </row>
        <row r="197">
          <cell r="B197">
            <v>1.0500000000000003</v>
          </cell>
          <cell r="Z197">
            <v>0.67355269883757762</v>
          </cell>
        </row>
        <row r="198">
          <cell r="B198">
            <v>1.1000000000000003</v>
          </cell>
          <cell r="Z198">
            <v>0.6180144283893324</v>
          </cell>
        </row>
        <row r="199">
          <cell r="B199">
            <v>1.1500000000000004</v>
          </cell>
          <cell r="Z199">
            <v>0.57121641748960106</v>
          </cell>
        </row>
        <row r="200">
          <cell r="B200">
            <v>1.2000000000000004</v>
          </cell>
          <cell r="Z200">
            <v>0.27126198623121855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outmF"/>
      <sheetName val="outsF"/>
    </sheetNames>
    <sheetDataSet>
      <sheetData sheetId="0"/>
      <sheetData sheetId="1">
        <row r="28">
          <cell r="QV28">
            <v>0.15000000000000002</v>
          </cell>
          <cell r="RT28">
            <v>1.1718709425733944</v>
          </cell>
        </row>
        <row r="29">
          <cell r="QV29">
            <v>0.2</v>
          </cell>
          <cell r="RT29">
            <v>1.1473662066259813</v>
          </cell>
        </row>
        <row r="30">
          <cell r="QV30">
            <v>0.25</v>
          </cell>
          <cell r="RT30">
            <v>1.0871027741108241</v>
          </cell>
        </row>
        <row r="31">
          <cell r="QV31">
            <v>0.3</v>
          </cell>
          <cell r="RT31">
            <v>1.0871893696086161</v>
          </cell>
        </row>
        <row r="32">
          <cell r="QV32">
            <v>0.35</v>
          </cell>
          <cell r="RT32">
            <v>1.0552274115448375</v>
          </cell>
        </row>
        <row r="33">
          <cell r="QV33">
            <v>0.39999999999999997</v>
          </cell>
          <cell r="RT33">
            <v>0.99863995799340599</v>
          </cell>
        </row>
        <row r="34">
          <cell r="QV34">
            <v>0.44999999999999996</v>
          </cell>
          <cell r="RT34">
            <v>1.0267977364791587</v>
          </cell>
        </row>
        <row r="35">
          <cell r="QV35">
            <v>0.49999999999999994</v>
          </cell>
          <cell r="RT35">
            <v>0.97760705844003071</v>
          </cell>
        </row>
        <row r="36">
          <cell r="QV36">
            <v>0.54999999999999993</v>
          </cell>
          <cell r="RT36">
            <v>0.92139498464916303</v>
          </cell>
        </row>
        <row r="37">
          <cell r="QV37">
            <v>0.6</v>
          </cell>
          <cell r="RT37">
            <v>0.94170532808559504</v>
          </cell>
        </row>
        <row r="38">
          <cell r="QV38">
            <v>0.65</v>
          </cell>
          <cell r="RT38">
            <v>0.86459734857777892</v>
          </cell>
        </row>
        <row r="39">
          <cell r="QV39">
            <v>0.70000000000000007</v>
          </cell>
          <cell r="RT39">
            <v>0.82192011619047922</v>
          </cell>
        </row>
        <row r="40">
          <cell r="QV40">
            <v>0.75000000000000011</v>
          </cell>
          <cell r="RT40">
            <v>0.81045918190888722</v>
          </cell>
        </row>
        <row r="41">
          <cell r="QV41">
            <v>0.80000000000000016</v>
          </cell>
          <cell r="RT41">
            <v>0.78486232469779571</v>
          </cell>
        </row>
        <row r="42">
          <cell r="QV42">
            <v>0.8500000000000002</v>
          </cell>
          <cell r="RT42">
            <v>0.75596680396894267</v>
          </cell>
        </row>
        <row r="43">
          <cell r="QV43">
            <v>0.90000000000000024</v>
          </cell>
          <cell r="RT43">
            <v>0.79683451607335254</v>
          </cell>
        </row>
        <row r="44">
          <cell r="QV44">
            <v>0.95000000000000029</v>
          </cell>
          <cell r="RT44">
            <v>0.75728221994124567</v>
          </cell>
        </row>
        <row r="45">
          <cell r="QV45">
            <v>1.0000000000000002</v>
          </cell>
          <cell r="RT45">
            <v>0.73269618417014715</v>
          </cell>
        </row>
        <row r="46">
          <cell r="QV46">
            <v>1.0500000000000003</v>
          </cell>
          <cell r="RT46">
            <v>0.67355269883757762</v>
          </cell>
        </row>
        <row r="47">
          <cell r="QV47">
            <v>1.1000000000000003</v>
          </cell>
          <cell r="RT47">
            <v>0.6180144283893324</v>
          </cell>
        </row>
        <row r="48">
          <cell r="QV48">
            <v>1.1500000000000004</v>
          </cell>
          <cell r="RT48">
            <v>0.57121641748960106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3AD4-CE42-4079-84F3-E72FB98637D0}">
  <dimension ref="A4:K23"/>
  <sheetViews>
    <sheetView tabSelected="1" workbookViewId="0"/>
  </sheetViews>
  <sheetFormatPr defaultRowHeight="15" x14ac:dyDescent="0.25"/>
  <sheetData>
    <row r="4" spans="1:11" ht="18" x14ac:dyDescent="0.25">
      <c r="A4" s="10" t="s">
        <v>12</v>
      </c>
    </row>
    <row r="5" spans="1:11" ht="18" x14ac:dyDescent="0.25">
      <c r="A5" s="10"/>
    </row>
    <row r="6" spans="1:11" ht="18.75" x14ac:dyDescent="0.25">
      <c r="B6" s="11" t="s">
        <v>14</v>
      </c>
    </row>
    <row r="7" spans="1:11" ht="17.25" x14ac:dyDescent="0.25">
      <c r="B7" s="8" t="s">
        <v>209</v>
      </c>
      <c r="C7" s="45"/>
      <c r="D7" s="45"/>
      <c r="E7" s="45"/>
      <c r="F7" s="45"/>
      <c r="G7" s="45"/>
      <c r="H7" s="45"/>
      <c r="I7" s="45"/>
      <c r="J7" s="45"/>
      <c r="K7" s="45"/>
    </row>
    <row r="8" spans="1:11" x14ac:dyDescent="0.25">
      <c r="B8" s="8" t="s">
        <v>0</v>
      </c>
      <c r="C8" s="45"/>
      <c r="D8" s="45"/>
      <c r="E8" s="45"/>
      <c r="F8" s="45"/>
      <c r="G8" s="45"/>
      <c r="H8" s="45"/>
      <c r="I8" s="45"/>
      <c r="J8" s="45"/>
      <c r="K8" s="45"/>
    </row>
    <row r="9" spans="1:11" x14ac:dyDescent="0.25">
      <c r="B9" s="46" t="s">
        <v>205</v>
      </c>
      <c r="C9" s="45"/>
      <c r="D9" s="45"/>
      <c r="E9" s="45"/>
      <c r="F9" s="45"/>
      <c r="G9" s="45"/>
      <c r="H9" s="45"/>
      <c r="I9" s="45"/>
      <c r="J9" s="45"/>
      <c r="K9" s="45"/>
    </row>
    <row r="10" spans="1:11" s="8" customFormat="1" ht="18.75" customHeight="1" x14ac:dyDescent="0.25">
      <c r="B10" s="46" t="s">
        <v>207</v>
      </c>
      <c r="C10" s="45"/>
      <c r="D10" s="44"/>
      <c r="E10" s="44"/>
      <c r="F10" s="44"/>
      <c r="G10" s="44"/>
      <c r="H10" s="44"/>
      <c r="I10" s="44"/>
      <c r="J10" s="44"/>
      <c r="K10" s="44"/>
    </row>
    <row r="11" spans="1:11" x14ac:dyDescent="0.25">
      <c r="B11" s="46" t="s">
        <v>210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B12" s="46" t="s">
        <v>208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1:11" x14ac:dyDescent="0.25">
      <c r="B13" s="46" t="s">
        <v>206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1:11" ht="17.25" x14ac:dyDescent="0.25">
      <c r="B14" s="12" t="s">
        <v>13</v>
      </c>
    </row>
    <row r="16" spans="1:11" x14ac:dyDescent="0.25">
      <c r="B16" s="1" t="s">
        <v>8</v>
      </c>
    </row>
    <row r="17" spans="2:3" x14ac:dyDescent="0.25">
      <c r="C17" t="s">
        <v>11</v>
      </c>
    </row>
    <row r="19" spans="2:3" x14ac:dyDescent="0.25">
      <c r="B19" t="s">
        <v>7</v>
      </c>
      <c r="C19" t="s">
        <v>200</v>
      </c>
    </row>
    <row r="20" spans="2:3" x14ac:dyDescent="0.25">
      <c r="B20" t="s">
        <v>7</v>
      </c>
      <c r="C20" t="s">
        <v>201</v>
      </c>
    </row>
    <row r="21" spans="2:3" x14ac:dyDescent="0.25">
      <c r="B21" t="s">
        <v>7</v>
      </c>
      <c r="C21" t="s">
        <v>202</v>
      </c>
    </row>
    <row r="22" spans="2:3" x14ac:dyDescent="0.25">
      <c r="B22" t="s">
        <v>7</v>
      </c>
      <c r="C22" t="s">
        <v>199</v>
      </c>
    </row>
    <row r="23" spans="2:3" x14ac:dyDescent="0.25">
      <c r="B23" t="s">
        <v>7</v>
      </c>
      <c r="C23" t="s">
        <v>203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1E7E-866A-4DDA-BBB5-418CA285FA2E}">
  <dimension ref="A1:TH129"/>
  <sheetViews>
    <sheetView topLeftCell="RU38" zoomScale="112" zoomScaleNormal="112" workbookViewId="0">
      <selection activeCell="RV24" sqref="RV24"/>
    </sheetView>
  </sheetViews>
  <sheetFormatPr defaultRowHeight="15" x14ac:dyDescent="0.25"/>
  <cols>
    <col min="461" max="462" width="9.140625" style="41"/>
  </cols>
  <sheetData>
    <row r="1" spans="1:488" x14ac:dyDescent="0.25">
      <c r="QU1" t="s">
        <v>2</v>
      </c>
      <c r="QV1" t="s">
        <v>85</v>
      </c>
      <c r="QW1" t="s">
        <v>15</v>
      </c>
      <c r="QX1" t="s">
        <v>16</v>
      </c>
      <c r="QY1" t="s">
        <v>17</v>
      </c>
      <c r="QZ1" t="s">
        <v>18</v>
      </c>
      <c r="RA1" t="s">
        <v>19</v>
      </c>
      <c r="RB1" t="s">
        <v>20</v>
      </c>
      <c r="RC1" t="s">
        <v>21</v>
      </c>
      <c r="RD1" t="s">
        <v>22</v>
      </c>
      <c r="RE1" t="s">
        <v>23</v>
      </c>
      <c r="RF1" t="s">
        <v>24</v>
      </c>
      <c r="RG1" t="s">
        <v>25</v>
      </c>
      <c r="RH1" t="s">
        <v>26</v>
      </c>
      <c r="RI1" t="s">
        <v>27</v>
      </c>
      <c r="RJ1" t="s">
        <v>28</v>
      </c>
      <c r="RK1" t="s">
        <v>29</v>
      </c>
      <c r="RL1" t="s">
        <v>30</v>
      </c>
      <c r="RM1" t="s">
        <v>31</v>
      </c>
      <c r="RN1" t="s">
        <v>32</v>
      </c>
      <c r="RO1" t="s">
        <v>33</v>
      </c>
      <c r="RP1" t="s">
        <v>34</v>
      </c>
      <c r="RR1" t="s">
        <v>35</v>
      </c>
      <c r="RT1" t="s">
        <v>186</v>
      </c>
    </row>
    <row r="2" spans="1:488" ht="15.75" x14ac:dyDescent="0.25">
      <c r="A2">
        <v>1.5651280582464921</v>
      </c>
      <c r="B2">
        <v>1.5604861585044829</v>
      </c>
      <c r="C2">
        <v>1.5663272613269654</v>
      </c>
      <c r="D2">
        <v>1.5631947399920021</v>
      </c>
      <c r="E2">
        <v>1.5707291362071965</v>
      </c>
      <c r="F2">
        <v>1.5744586363460888</v>
      </c>
      <c r="G2">
        <v>1.5790684121393546</v>
      </c>
      <c r="H2">
        <v>1.5612168744418158</v>
      </c>
      <c r="I2">
        <v>1.5746406032176004</v>
      </c>
      <c r="J2">
        <v>1.5686167389025862</v>
      </c>
      <c r="K2">
        <v>1.5684717186441863</v>
      </c>
      <c r="L2">
        <v>1.5622467265495021</v>
      </c>
      <c r="M2">
        <v>1.5632456605758298</v>
      </c>
      <c r="N2">
        <v>1.5641963552786675</v>
      </c>
      <c r="O2">
        <v>1.5467994286578097</v>
      </c>
      <c r="P2">
        <v>1.5475582707279634</v>
      </c>
      <c r="Q2">
        <v>1.5519066848866392</v>
      </c>
      <c r="R2">
        <v>1.5521726800515905</v>
      </c>
      <c r="S2">
        <v>1.5455466292951556</v>
      </c>
      <c r="T2">
        <v>1.550014866375508</v>
      </c>
      <c r="U2">
        <v>2.1987764779359487</v>
      </c>
      <c r="V2">
        <v>2.224628949751156</v>
      </c>
      <c r="W2">
        <v>2.2252140462363825</v>
      </c>
      <c r="X2">
        <v>2.2247762621582878</v>
      </c>
      <c r="Y2">
        <v>2.2177675480731849</v>
      </c>
      <c r="Z2">
        <v>2.2112492489630116</v>
      </c>
      <c r="AA2">
        <v>2.2247763134284813</v>
      </c>
      <c r="AB2">
        <v>2.2165265849108438</v>
      </c>
      <c r="AC2">
        <v>2.2299824143924418</v>
      </c>
      <c r="AD2">
        <v>2.2295099593629373</v>
      </c>
      <c r="AE2">
        <v>2.2271743881413175</v>
      </c>
      <c r="AF2">
        <v>2.2161529767724897</v>
      </c>
      <c r="AG2">
        <v>2.2158338289249313</v>
      </c>
      <c r="AH2">
        <v>2.2147025058879475</v>
      </c>
      <c r="AI2">
        <v>2.2109484457384969</v>
      </c>
      <c r="AJ2">
        <v>2.1984344927105703</v>
      </c>
      <c r="AK2">
        <v>2.1954815940911252</v>
      </c>
      <c r="AL2">
        <v>2.2008194938399668</v>
      </c>
      <c r="AM2">
        <v>2.2026435675573572</v>
      </c>
      <c r="AN2">
        <v>2.1977191834574645</v>
      </c>
      <c r="AO2">
        <v>0</v>
      </c>
      <c r="AP2">
        <v>2.8814512058668567</v>
      </c>
      <c r="AQ2">
        <v>2.8901098884921708</v>
      </c>
      <c r="AR2">
        <v>2.8587349282898979</v>
      </c>
      <c r="AS2">
        <v>2.8845473950319245</v>
      </c>
      <c r="AT2">
        <v>2.878548555017765</v>
      </c>
      <c r="AU2">
        <v>2.8898959447448318</v>
      </c>
      <c r="AV2">
        <v>2.8984314569229839</v>
      </c>
      <c r="AW2">
        <v>2.8740542023828719</v>
      </c>
      <c r="AX2">
        <v>2.8846049933699702</v>
      </c>
      <c r="AY2">
        <v>2.8868756517382796</v>
      </c>
      <c r="AZ2">
        <v>2.8816050746414805</v>
      </c>
      <c r="BA2">
        <v>2.8898431230971733</v>
      </c>
      <c r="BB2">
        <v>2.8618965786952297</v>
      </c>
      <c r="BC2">
        <v>2.8716753910175132</v>
      </c>
      <c r="BD2">
        <v>2.8539953781492566</v>
      </c>
      <c r="BE2">
        <v>2.8578629355083076</v>
      </c>
      <c r="BF2">
        <v>2.8523162156847897</v>
      </c>
      <c r="BG2">
        <v>2.8337151253086894</v>
      </c>
      <c r="BH2">
        <v>2.8513127719598343</v>
      </c>
      <c r="BI2">
        <v>0</v>
      </c>
      <c r="BJ2">
        <v>3.5418243099360285</v>
      </c>
      <c r="BK2">
        <v>3.5206266356634548</v>
      </c>
      <c r="BL2">
        <v>3.5382571304057135</v>
      </c>
      <c r="BM2">
        <v>3.5204613995279255</v>
      </c>
      <c r="BN2">
        <v>3.5301686876692755</v>
      </c>
      <c r="BO2">
        <v>3.5356526008177775</v>
      </c>
      <c r="BP2">
        <v>3.5410896113055186</v>
      </c>
      <c r="BQ2">
        <v>3.5440947698070575</v>
      </c>
      <c r="BR2">
        <v>3.5239906819677485</v>
      </c>
      <c r="BS2">
        <v>3.5416955124930216</v>
      </c>
      <c r="BT2">
        <v>3.5344397587634875</v>
      </c>
      <c r="BU2">
        <v>3.53929799327071</v>
      </c>
      <c r="BV2">
        <v>3.5242318349099286</v>
      </c>
      <c r="BW2">
        <v>3.505118782288291</v>
      </c>
      <c r="BX2">
        <v>3.4959997431059553</v>
      </c>
      <c r="BY2">
        <v>3.5030332339561512</v>
      </c>
      <c r="BZ2">
        <v>3.4966614104715008</v>
      </c>
      <c r="CA2">
        <v>3.497507443149829</v>
      </c>
      <c r="CB2">
        <v>3.5178975013278504</v>
      </c>
      <c r="CC2">
        <v>0</v>
      </c>
      <c r="CD2">
        <v>4.1271314440898106</v>
      </c>
      <c r="CE2">
        <v>4.2040210911521543</v>
      </c>
      <c r="CF2">
        <v>4.1986811331000169</v>
      </c>
      <c r="CG2">
        <v>4.2043728294433205</v>
      </c>
      <c r="CH2">
        <v>4.2089454968545716</v>
      </c>
      <c r="CI2">
        <v>4.2016352922539459</v>
      </c>
      <c r="CJ2">
        <v>4.1846803954248033</v>
      </c>
      <c r="CK2">
        <v>4.2006814117623374</v>
      </c>
      <c r="CL2">
        <v>4.1789837534628482</v>
      </c>
      <c r="CM2">
        <v>4.1941542168097579</v>
      </c>
      <c r="CN2">
        <v>4.2017057567977902</v>
      </c>
      <c r="CO2">
        <v>4.1966606737756829</v>
      </c>
      <c r="CP2">
        <v>4.1865391960188001</v>
      </c>
      <c r="CQ2">
        <v>4.1618847660108136</v>
      </c>
      <c r="CR2">
        <v>4.1399244493230087</v>
      </c>
      <c r="CS2">
        <v>4.1449714985675783</v>
      </c>
      <c r="CT2">
        <v>4.1675135002598553</v>
      </c>
      <c r="CU2">
        <v>4.1283831506231925</v>
      </c>
      <c r="CV2">
        <v>4.172464456872409</v>
      </c>
      <c r="CW2">
        <v>0</v>
      </c>
      <c r="CX2">
        <v>4.3646613529871745</v>
      </c>
      <c r="CY2">
        <v>4.6295452957893364</v>
      </c>
      <c r="CZ2">
        <v>4.6282982063622038</v>
      </c>
      <c r="DA2">
        <v>4.6130305501206292</v>
      </c>
      <c r="DB2">
        <v>4.6268591757582822</v>
      </c>
      <c r="DC2">
        <v>4.65277431087517</v>
      </c>
      <c r="DD2">
        <v>4.6490818773805103</v>
      </c>
      <c r="DE2">
        <v>4.6241339161330215</v>
      </c>
      <c r="DF2">
        <v>4.6449720136913655</v>
      </c>
      <c r="DG2">
        <v>4.6615318617626453</v>
      </c>
      <c r="DH2">
        <v>4.6321177444910191</v>
      </c>
      <c r="DI2">
        <v>4.6392813129940365</v>
      </c>
      <c r="DJ2">
        <v>4.6393532981275509</v>
      </c>
      <c r="DK2">
        <v>4.5695571650387734</v>
      </c>
      <c r="DL2">
        <v>4.5832002182683276</v>
      </c>
      <c r="DM2">
        <v>4.5635447253058974</v>
      </c>
      <c r="DN2">
        <v>4.5835485897308272</v>
      </c>
      <c r="DO2">
        <v>4.574883141572494</v>
      </c>
      <c r="DP2">
        <v>4.5737061560112853</v>
      </c>
      <c r="DQ2">
        <v>0</v>
      </c>
      <c r="DR2">
        <v>0</v>
      </c>
      <c r="DS2">
        <v>5.0760323909844161</v>
      </c>
      <c r="DT2">
        <v>5.0418927034895038</v>
      </c>
      <c r="DU2">
        <v>5.0466616313906334</v>
      </c>
      <c r="DV2">
        <v>5.0498659706293143</v>
      </c>
      <c r="DW2">
        <v>5.0760859210483229</v>
      </c>
      <c r="DX2">
        <v>5.0654318674376277</v>
      </c>
      <c r="DY2">
        <v>5.0869747239677006</v>
      </c>
      <c r="DZ2">
        <v>5.0434461244776712</v>
      </c>
      <c r="EA2">
        <v>5.0979406399872813</v>
      </c>
      <c r="EB2">
        <v>5.0644534282331213</v>
      </c>
      <c r="EC2">
        <v>5.055149378571568</v>
      </c>
      <c r="ED2">
        <v>5.0755039623692149</v>
      </c>
      <c r="EE2">
        <v>5.0065056829362646</v>
      </c>
      <c r="EF2">
        <v>5.0495177228825554</v>
      </c>
      <c r="EG2">
        <v>5.0280325177511944</v>
      </c>
      <c r="EH2">
        <v>5.007212402446056</v>
      </c>
      <c r="EI2">
        <v>5.0039015750912332</v>
      </c>
      <c r="EJ2">
        <v>5.0143340826122076</v>
      </c>
      <c r="EK2">
        <v>0</v>
      </c>
      <c r="EL2">
        <v>0</v>
      </c>
      <c r="EM2">
        <v>5.5199146331527098</v>
      </c>
      <c r="EN2">
        <v>5.4967645657565276</v>
      </c>
      <c r="EO2">
        <v>5.4716281498232409</v>
      </c>
      <c r="EP2">
        <v>5.5167395865422062</v>
      </c>
      <c r="EQ2">
        <v>5.5111502435408326</v>
      </c>
      <c r="ER2">
        <v>5.510828820116382</v>
      </c>
      <c r="ES2">
        <v>5.500954410818081</v>
      </c>
      <c r="ET2">
        <v>5.4986011517567315</v>
      </c>
      <c r="EU2">
        <v>5.4923859243295592</v>
      </c>
      <c r="EV2">
        <v>5.5130220197237518</v>
      </c>
      <c r="EW2">
        <v>5.4877717582263674</v>
      </c>
      <c r="EX2">
        <v>5.5058468563194083</v>
      </c>
      <c r="EY2">
        <v>5.4908170458342029</v>
      </c>
      <c r="EZ2">
        <v>5.4570979189255251</v>
      </c>
      <c r="FA2">
        <v>5.4610192304439726</v>
      </c>
      <c r="FB2">
        <v>5.4465921446149057</v>
      </c>
      <c r="FC2">
        <v>5.4597875244603502</v>
      </c>
      <c r="FD2">
        <v>5.4596341275019515</v>
      </c>
      <c r="FE2">
        <v>0</v>
      </c>
      <c r="FF2">
        <v>0</v>
      </c>
      <c r="FG2">
        <v>5.9293347663814719</v>
      </c>
      <c r="FH2">
        <v>5.9400635384289417</v>
      </c>
      <c r="FI2">
        <v>5.9513973889034721</v>
      </c>
      <c r="FJ2">
        <v>5.9473690896988387</v>
      </c>
      <c r="FK2">
        <v>5.8958957972368058</v>
      </c>
      <c r="FL2">
        <v>5.9436564614659524</v>
      </c>
      <c r="FM2">
        <v>5.944870688319595</v>
      </c>
      <c r="FN2">
        <v>5.934693777588266</v>
      </c>
      <c r="FO2">
        <v>5.9068326620884957</v>
      </c>
      <c r="FP2">
        <v>5.9765765593030151</v>
      </c>
      <c r="FQ2">
        <v>5.9217685129364579</v>
      </c>
      <c r="FR2">
        <v>5.9193377880348672</v>
      </c>
      <c r="FS2">
        <v>5.8598013687071351</v>
      </c>
      <c r="FT2">
        <v>5.8857943508053445</v>
      </c>
      <c r="FU2">
        <v>5.9013739599590949</v>
      </c>
      <c r="FV2">
        <v>5.9050207205595218</v>
      </c>
      <c r="FW2">
        <v>5.8670670666516651</v>
      </c>
      <c r="FX2">
        <v>5.8915015029207893</v>
      </c>
      <c r="FY2">
        <v>0</v>
      </c>
      <c r="FZ2">
        <v>0</v>
      </c>
      <c r="GA2">
        <v>6.3184994324677257</v>
      </c>
      <c r="GB2">
        <v>6.3424429216646185</v>
      </c>
      <c r="GC2">
        <v>6.3746397520358729</v>
      </c>
      <c r="GD2">
        <v>6.3434174621666681</v>
      </c>
      <c r="GE2">
        <v>6.3828005614410124</v>
      </c>
      <c r="GF2">
        <v>6.3688266145975989</v>
      </c>
      <c r="GG2">
        <v>6.3566895003060777</v>
      </c>
      <c r="GH2">
        <v>6.3727140328402143</v>
      </c>
      <c r="GI2">
        <v>6.3358726723539984</v>
      </c>
      <c r="GJ2">
        <v>6.3586711161685363</v>
      </c>
      <c r="GK2">
        <v>6.3880637413268548</v>
      </c>
      <c r="GL2">
        <v>6.3563916847984459</v>
      </c>
      <c r="GM2">
        <v>6.3197742662174052</v>
      </c>
      <c r="GN2">
        <v>6.345408415640879</v>
      </c>
      <c r="GO2">
        <v>6.3479324020502936</v>
      </c>
      <c r="GP2">
        <v>6.3607037807555296</v>
      </c>
      <c r="GQ2">
        <v>6.315131054121446</v>
      </c>
      <c r="GR2">
        <v>6.3029081659431432</v>
      </c>
      <c r="GS2">
        <v>0</v>
      </c>
      <c r="GT2">
        <v>0</v>
      </c>
      <c r="GU2">
        <v>6.5957138290082282</v>
      </c>
      <c r="GV2">
        <v>6.8098896648572067</v>
      </c>
      <c r="GW2">
        <v>6.8131732726973055</v>
      </c>
      <c r="GX2">
        <v>6.8078838155564734</v>
      </c>
      <c r="GY2">
        <v>6.7976623872974082</v>
      </c>
      <c r="GZ2">
        <v>6.7934415662106709</v>
      </c>
      <c r="HA2">
        <v>6.8139919665611322</v>
      </c>
      <c r="HB2">
        <v>6.8274057119683267</v>
      </c>
      <c r="HC2">
        <v>6.8136789760465568</v>
      </c>
      <c r="HD2">
        <v>6.8420527755910072</v>
      </c>
      <c r="HE2">
        <v>6.8382538303704186</v>
      </c>
      <c r="HF2">
        <v>6.7871327809251953</v>
      </c>
      <c r="HG2">
        <v>6.7745263774227338</v>
      </c>
      <c r="HH2">
        <v>6.673982533743902</v>
      </c>
      <c r="HI2">
        <v>6.7715957826224207</v>
      </c>
      <c r="HJ2">
        <v>6.7083984949388116</v>
      </c>
      <c r="HK2">
        <v>6.7854066674325297</v>
      </c>
      <c r="HL2">
        <v>6.7814835377882421</v>
      </c>
      <c r="HM2">
        <v>0</v>
      </c>
      <c r="HN2">
        <v>0</v>
      </c>
      <c r="HO2">
        <v>6.8589800586692338</v>
      </c>
      <c r="HP2">
        <v>7.2253756737552637</v>
      </c>
      <c r="HQ2">
        <v>7.2366030803438637</v>
      </c>
      <c r="HR2">
        <v>7.2372078951089316</v>
      </c>
      <c r="HS2">
        <v>7.2699757423808293</v>
      </c>
      <c r="HT2">
        <v>7.2380792371173825</v>
      </c>
      <c r="HU2">
        <v>7.2911186808913389</v>
      </c>
      <c r="HV2">
        <v>7.2433165295301363</v>
      </c>
      <c r="HW2">
        <v>7.2233368278665253</v>
      </c>
      <c r="HX2">
        <v>7.2615337633079093</v>
      </c>
      <c r="HY2">
        <v>7.2877049743414837</v>
      </c>
      <c r="HZ2">
        <v>7.2660977341874391</v>
      </c>
      <c r="IA2">
        <v>7.173930175750586</v>
      </c>
      <c r="IB2">
        <v>7.2177764967914397</v>
      </c>
      <c r="IC2">
        <v>7.1792935383141501</v>
      </c>
      <c r="ID2">
        <v>7.1832012111293873</v>
      </c>
      <c r="IE2">
        <v>7.2173156820947071</v>
      </c>
      <c r="IF2">
        <v>7.1760657547024396</v>
      </c>
      <c r="IG2">
        <v>0</v>
      </c>
      <c r="IH2">
        <v>0</v>
      </c>
      <c r="II2">
        <v>7.2196653440275504</v>
      </c>
      <c r="IJ2">
        <v>7.6865619989795562</v>
      </c>
      <c r="IK2">
        <v>7.6839561488822392</v>
      </c>
      <c r="IL2">
        <v>7.6978273535279955</v>
      </c>
      <c r="IM2">
        <v>7.6495986641097398</v>
      </c>
      <c r="IN2">
        <v>7.7187350864248412</v>
      </c>
      <c r="IO2">
        <v>7.6916583390140012</v>
      </c>
      <c r="IP2">
        <v>7.71159220586018</v>
      </c>
      <c r="IQ2">
        <v>7.6849447019736905</v>
      </c>
      <c r="IR2">
        <v>7.7036450548523216</v>
      </c>
      <c r="IS2">
        <v>7.7096407048071613</v>
      </c>
      <c r="IT2">
        <v>7.7070395874465918</v>
      </c>
      <c r="IU2">
        <v>7.5728562473892582</v>
      </c>
      <c r="IV2">
        <v>7.6129368482854378</v>
      </c>
      <c r="IW2">
        <v>7.5802615229644976</v>
      </c>
      <c r="IX2">
        <v>7.5836688197877873</v>
      </c>
      <c r="IY2">
        <v>7.6415218004158385</v>
      </c>
      <c r="IZ2">
        <v>7.6021344081962736</v>
      </c>
      <c r="JA2">
        <v>0</v>
      </c>
      <c r="JB2">
        <v>0</v>
      </c>
      <c r="JC2">
        <v>0</v>
      </c>
      <c r="JD2">
        <v>8.0727784983202984</v>
      </c>
      <c r="JE2">
        <v>8.1413907261011804</v>
      </c>
      <c r="JF2">
        <v>8.148042402766448</v>
      </c>
      <c r="JG2">
        <v>8.1759888991931557</v>
      </c>
      <c r="JH2">
        <v>8.1284724248215134</v>
      </c>
      <c r="JI2">
        <v>8.1432368508390027</v>
      </c>
      <c r="JJ2">
        <v>8.1345453565592454</v>
      </c>
      <c r="JK2">
        <v>8.1165500588239397</v>
      </c>
      <c r="JL2">
        <v>8.0863782214226188</v>
      </c>
      <c r="JM2">
        <v>8.1487748585707109</v>
      </c>
      <c r="JN2">
        <v>8.1436090797110179</v>
      </c>
      <c r="JO2">
        <v>8.0688025325843977</v>
      </c>
      <c r="JP2">
        <v>8.0688328473336881</v>
      </c>
      <c r="JQ2">
        <v>8.0743470261752428</v>
      </c>
      <c r="JR2">
        <v>8.0726210334353699</v>
      </c>
      <c r="JS2">
        <v>8.054319159615984</v>
      </c>
      <c r="JT2">
        <v>8.0711022471570164</v>
      </c>
      <c r="JU2">
        <v>0</v>
      </c>
      <c r="JV2">
        <v>0</v>
      </c>
      <c r="JW2">
        <v>0</v>
      </c>
      <c r="JX2">
        <v>8.5046402963254675</v>
      </c>
      <c r="JY2">
        <v>8.5613510999148055</v>
      </c>
      <c r="JZ2">
        <v>8.5963526711142091</v>
      </c>
      <c r="KA2">
        <v>8.5738222580673114</v>
      </c>
      <c r="KB2">
        <v>8.6201532422922362</v>
      </c>
      <c r="KC2">
        <v>8.5760151805037061</v>
      </c>
      <c r="KD2">
        <v>8.5781638814343975</v>
      </c>
      <c r="KE2">
        <v>8.6084264650142543</v>
      </c>
      <c r="KF2">
        <v>8.562545064386315</v>
      </c>
      <c r="KG2">
        <v>8.5727592140003175</v>
      </c>
      <c r="KH2">
        <v>8.6204328446206215</v>
      </c>
      <c r="KI2">
        <v>8.4821090372029246</v>
      </c>
      <c r="KJ2">
        <v>8.4867434223942517</v>
      </c>
      <c r="KK2">
        <v>8.478305178467938</v>
      </c>
      <c r="KL2">
        <v>8.4499649445569851</v>
      </c>
      <c r="KM2">
        <v>8.460818294540843</v>
      </c>
      <c r="KN2">
        <v>8.438239927225899</v>
      </c>
      <c r="KO2">
        <v>0</v>
      </c>
      <c r="KP2">
        <v>0</v>
      </c>
      <c r="KQ2">
        <v>0</v>
      </c>
      <c r="KR2">
        <v>8.8538138480390565</v>
      </c>
      <c r="KS2">
        <v>8.9783827751120953</v>
      </c>
      <c r="KT2">
        <v>8.9975267507774834</v>
      </c>
      <c r="KU2">
        <v>9.0319539982587056</v>
      </c>
      <c r="KV2">
        <v>9.0211144828658902</v>
      </c>
      <c r="KW2">
        <v>9.0202419362098905</v>
      </c>
      <c r="KX2">
        <v>8.9643726157109729</v>
      </c>
      <c r="KY2">
        <v>9.0195128984770232</v>
      </c>
      <c r="KZ2">
        <v>9.0058716318697662</v>
      </c>
      <c r="LA2">
        <v>9.0084646711985599</v>
      </c>
      <c r="LB2">
        <v>9.0105297064599714</v>
      </c>
      <c r="LC2">
        <v>8.9234414928930033</v>
      </c>
      <c r="LD2">
        <v>8.9090061368252709</v>
      </c>
      <c r="LE2">
        <v>8.8970720637313505</v>
      </c>
      <c r="LF2">
        <v>8.9929072482121626</v>
      </c>
      <c r="LG2">
        <v>8.9345099864165523</v>
      </c>
      <c r="LH2">
        <v>8.903300003679167</v>
      </c>
      <c r="LI2">
        <v>0</v>
      </c>
      <c r="LJ2">
        <v>0</v>
      </c>
      <c r="LK2">
        <v>0</v>
      </c>
      <c r="LL2">
        <v>9.0032058039476546</v>
      </c>
      <c r="LM2">
        <v>9.3776732194854731</v>
      </c>
      <c r="LN2">
        <v>9.450736784850637</v>
      </c>
      <c r="LO2">
        <v>9.4721844852721517</v>
      </c>
      <c r="LP2">
        <v>9.4368394976008965</v>
      </c>
      <c r="LQ2">
        <v>9.4898708944674812</v>
      </c>
      <c r="LR2">
        <v>9.5018745193014453</v>
      </c>
      <c r="LS2">
        <v>9.3753142301013472</v>
      </c>
      <c r="LT2">
        <v>9.4615587658681637</v>
      </c>
      <c r="LU2">
        <v>9.4757005764806657</v>
      </c>
      <c r="LV2">
        <v>9.4154358105540066</v>
      </c>
      <c r="LW2">
        <v>9.3695616412943128</v>
      </c>
      <c r="LX2">
        <v>9.3758411425839032</v>
      </c>
      <c r="LY2">
        <v>9.321837434492581</v>
      </c>
      <c r="LZ2">
        <v>9.410982493124072</v>
      </c>
      <c r="MA2">
        <v>9.4075853248834029</v>
      </c>
      <c r="MB2">
        <v>9.3749131014176008</v>
      </c>
      <c r="MC2">
        <v>0</v>
      </c>
      <c r="MD2">
        <v>0</v>
      </c>
      <c r="ME2">
        <v>0</v>
      </c>
      <c r="MF2">
        <v>9.3497676276995261</v>
      </c>
      <c r="MG2">
        <v>9.8394708955214547</v>
      </c>
      <c r="MH2">
        <v>9.915241260630939</v>
      </c>
      <c r="MI2">
        <v>9.9592631894385892</v>
      </c>
      <c r="MJ2">
        <v>9.9094052272051041</v>
      </c>
      <c r="MK2">
        <v>9.8456388677438849</v>
      </c>
      <c r="ML2">
        <v>9.9106658286389742</v>
      </c>
      <c r="MM2">
        <v>9.8452320327440752</v>
      </c>
      <c r="MN2">
        <v>9.8382920276322015</v>
      </c>
      <c r="MO2">
        <v>9.8882603243462359</v>
      </c>
      <c r="MP2">
        <v>9.9139037365381508</v>
      </c>
      <c r="MQ2">
        <v>9.813323716192011</v>
      </c>
      <c r="MR2">
        <v>9.7693979061282104</v>
      </c>
      <c r="MS2">
        <v>9.7387356044798725</v>
      </c>
      <c r="MT2">
        <v>9.7276031020884997</v>
      </c>
      <c r="MU2">
        <v>9.7885384731663549</v>
      </c>
      <c r="MV2">
        <v>9.7622201566291693</v>
      </c>
      <c r="MW2">
        <v>0</v>
      </c>
      <c r="MX2">
        <v>0</v>
      </c>
      <c r="MY2">
        <v>0</v>
      </c>
      <c r="MZ2">
        <v>9.6195964684904993</v>
      </c>
      <c r="NA2">
        <v>10.209291677812955</v>
      </c>
      <c r="NB2">
        <v>10.328185192660577</v>
      </c>
      <c r="NC2">
        <v>10.364005358595312</v>
      </c>
      <c r="ND2">
        <v>10.26876655020701</v>
      </c>
      <c r="NE2">
        <v>10.339021332281643</v>
      </c>
      <c r="NF2">
        <v>10.299067269503933</v>
      </c>
      <c r="NG2">
        <v>10.287242308063236</v>
      </c>
      <c r="NH2">
        <v>10.301871844158498</v>
      </c>
      <c r="NI2">
        <v>10.288846002929596</v>
      </c>
      <c r="NJ2">
        <v>10.331632301153002</v>
      </c>
      <c r="NK2">
        <v>10.240909728524148</v>
      </c>
      <c r="NL2">
        <v>10.253784635339699</v>
      </c>
      <c r="NM2">
        <v>10.219728302068361</v>
      </c>
      <c r="NN2">
        <v>10.19510714043339</v>
      </c>
      <c r="NO2">
        <v>10.258274156079157</v>
      </c>
      <c r="NP2">
        <v>10.220655180657943</v>
      </c>
      <c r="NQ2">
        <v>0</v>
      </c>
      <c r="NR2">
        <v>0</v>
      </c>
      <c r="NS2">
        <v>0</v>
      </c>
      <c r="NT2">
        <v>0</v>
      </c>
      <c r="NU2">
        <v>10.606488810737734</v>
      </c>
      <c r="NV2">
        <v>10.767308555529219</v>
      </c>
      <c r="NW2">
        <v>10.770827146264418</v>
      </c>
      <c r="NX2">
        <v>10.765922699887364</v>
      </c>
      <c r="NY2">
        <v>10.719695125468402</v>
      </c>
      <c r="NZ2">
        <v>10.77493898485384</v>
      </c>
      <c r="OA2">
        <v>10.728043321558953</v>
      </c>
      <c r="OB2">
        <v>10.774999096168813</v>
      </c>
      <c r="OC2">
        <v>10.709404676654117</v>
      </c>
      <c r="OD2">
        <v>10.765468853405189</v>
      </c>
      <c r="OE2">
        <v>10.696132347743971</v>
      </c>
      <c r="OF2">
        <v>10.624909574836401</v>
      </c>
      <c r="OG2">
        <v>10.610878054555622</v>
      </c>
      <c r="OH2">
        <v>10.669187429415054</v>
      </c>
      <c r="OI2">
        <v>10.645524934449822</v>
      </c>
      <c r="OJ2">
        <v>10.722474095702005</v>
      </c>
      <c r="OK2">
        <v>0</v>
      </c>
      <c r="OL2">
        <v>0</v>
      </c>
      <c r="OM2">
        <v>0</v>
      </c>
      <c r="ON2">
        <v>0</v>
      </c>
      <c r="OO2">
        <v>10.751924754967735</v>
      </c>
      <c r="OP2">
        <v>11.157479494881912</v>
      </c>
      <c r="OQ2">
        <v>11.188782817264329</v>
      </c>
      <c r="OR2">
        <v>11.206319399685819</v>
      </c>
      <c r="OS2">
        <v>11.168186001942411</v>
      </c>
      <c r="OT2">
        <v>11.221296906088842</v>
      </c>
      <c r="OU2">
        <v>11.26715517856243</v>
      </c>
      <c r="OV2">
        <v>11.17987416143807</v>
      </c>
      <c r="OW2">
        <v>11.178862621905287</v>
      </c>
      <c r="OX2">
        <v>11.173997878807107</v>
      </c>
      <c r="OY2">
        <v>11.113151040282505</v>
      </c>
      <c r="OZ2">
        <v>11.160893633763461</v>
      </c>
      <c r="PA2">
        <v>11.076768059016636</v>
      </c>
      <c r="PB2">
        <v>11.100289518780828</v>
      </c>
      <c r="PC2">
        <v>11.147947130365552</v>
      </c>
      <c r="PD2">
        <v>11.12104527857538</v>
      </c>
      <c r="PE2">
        <v>0</v>
      </c>
      <c r="PF2">
        <v>0</v>
      </c>
      <c r="PG2">
        <v>0</v>
      </c>
      <c r="PH2">
        <v>0</v>
      </c>
      <c r="PI2">
        <v>11.064956077489654</v>
      </c>
      <c r="PJ2">
        <v>11.433288805657439</v>
      </c>
      <c r="PK2">
        <v>11.550408703667967</v>
      </c>
      <c r="PL2">
        <v>11.660302916866959</v>
      </c>
      <c r="PM2">
        <v>11.543787206441932</v>
      </c>
      <c r="PN2">
        <v>11.616275427718207</v>
      </c>
      <c r="PO2">
        <v>11.636008369903902</v>
      </c>
      <c r="PP2">
        <v>11.547033307487686</v>
      </c>
      <c r="PQ2">
        <v>11.661600642156889</v>
      </c>
      <c r="PR2">
        <v>11.663345988091505</v>
      </c>
      <c r="PS2">
        <v>11.558323137110367</v>
      </c>
      <c r="PT2">
        <v>11.483676845450042</v>
      </c>
      <c r="PU2">
        <v>11.533774994457021</v>
      </c>
      <c r="PV2">
        <v>11.506571174442236</v>
      </c>
      <c r="PW2">
        <v>11.392346277027132</v>
      </c>
      <c r="PX2">
        <v>11.503876732216668</v>
      </c>
      <c r="PY2">
        <v>0</v>
      </c>
      <c r="PZ2">
        <v>0</v>
      </c>
      <c r="QA2">
        <v>0</v>
      </c>
      <c r="QB2">
        <v>0</v>
      </c>
      <c r="QC2">
        <v>11.400196501352939</v>
      </c>
      <c r="QD2">
        <v>11.568760408105357</v>
      </c>
      <c r="QE2">
        <v>11.96170795199763</v>
      </c>
      <c r="QF2">
        <v>12.049498621643849</v>
      </c>
      <c r="QG2">
        <v>12.111414118885053</v>
      </c>
      <c r="QH2">
        <v>12.104762451849814</v>
      </c>
      <c r="QI2">
        <v>12.060416536536989</v>
      </c>
      <c r="QJ2">
        <v>12.159314325990131</v>
      </c>
      <c r="QK2">
        <v>12.044888034615068</v>
      </c>
      <c r="QL2">
        <v>12.151173855755767</v>
      </c>
      <c r="QM2">
        <v>12.004370275264634</v>
      </c>
      <c r="QN2">
        <v>11.986613961080717</v>
      </c>
      <c r="QO2">
        <v>11.953614525714608</v>
      </c>
      <c r="QP2">
        <v>12.013800385468116</v>
      </c>
      <c r="QQ2">
        <v>11.916854310082659</v>
      </c>
      <c r="QR2">
        <v>11.998801598384256</v>
      </c>
      <c r="QS2" s="42" t="s">
        <v>87</v>
      </c>
      <c r="QU2">
        <v>1</v>
      </c>
      <c r="QV2" s="7">
        <v>0.1</v>
      </c>
      <c r="QW2">
        <f>A$94</f>
        <v>316.04046925573124</v>
      </c>
      <c r="QX2">
        <f t="shared" ref="QX2:RP2" si="0">B$94</f>
        <v>403.57248363575053</v>
      </c>
      <c r="QY2">
        <f t="shared" si="0"/>
        <v>493.79896172669112</v>
      </c>
      <c r="QZ2">
        <f t="shared" si="0"/>
        <v>564.1452095411762</v>
      </c>
      <c r="RA2">
        <f t="shared" si="0"/>
        <v>576.46910284537853</v>
      </c>
      <c r="RB2">
        <f t="shared" si="0"/>
        <v>570.70978380774943</v>
      </c>
      <c r="RC2">
        <f t="shared" si="0"/>
        <v>578.08306417082179</v>
      </c>
      <c r="RD2">
        <f t="shared" si="0"/>
        <v>566.94445559084193</v>
      </c>
      <c r="RE2">
        <f t="shared" si="0"/>
        <v>574.3643549359864</v>
      </c>
      <c r="RF2">
        <f t="shared" si="0"/>
        <v>569.10708421030529</v>
      </c>
      <c r="RG2">
        <f t="shared" si="0"/>
        <v>575.13725713043323</v>
      </c>
      <c r="RH2">
        <f t="shared" si="0"/>
        <v>565.55536763654663</v>
      </c>
      <c r="RI2">
        <f t="shared" si="0"/>
        <v>568.0604240734466</v>
      </c>
      <c r="RJ2">
        <f t="shared" si="0"/>
        <v>571.11832726549483</v>
      </c>
      <c r="RK2">
        <f t="shared" si="0"/>
        <v>563.67574521592667</v>
      </c>
      <c r="RL2">
        <f t="shared" si="0"/>
        <v>563.51086755890583</v>
      </c>
      <c r="RM2">
        <f t="shared" si="0"/>
        <v>564.87511647925669</v>
      </c>
      <c r="RN2">
        <f t="shared" si="0"/>
        <v>565.38503935298024</v>
      </c>
      <c r="RO2">
        <f t="shared" si="0"/>
        <v>559.60531819292578</v>
      </c>
      <c r="RP2">
        <f t="shared" si="0"/>
        <v>565.81396907963574</v>
      </c>
    </row>
    <row r="3" spans="1:48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 s="41" t="s">
        <v>88</v>
      </c>
      <c r="QU3">
        <v>2</v>
      </c>
      <c r="QV3" s="7">
        <v>0.15</v>
      </c>
      <c r="QW3">
        <f>U$94</f>
        <v>252.76248270949037</v>
      </c>
      <c r="QX3">
        <f t="shared" ref="QX3:RP3" si="1">V$94</f>
        <v>458.40519256242266</v>
      </c>
      <c r="QY3">
        <f t="shared" si="1"/>
        <v>542.16295094157636</v>
      </c>
      <c r="QZ3">
        <f t="shared" si="1"/>
        <v>627.93254669621422</v>
      </c>
      <c r="RA3">
        <f t="shared" si="1"/>
        <v>706.53783182422728</v>
      </c>
      <c r="RB3">
        <f t="shared" si="1"/>
        <v>730.86807241876068</v>
      </c>
      <c r="RC3">
        <f t="shared" si="1"/>
        <v>744.33428166912404</v>
      </c>
      <c r="RD3">
        <f t="shared" si="1"/>
        <v>744.83635620623204</v>
      </c>
      <c r="RE3">
        <f t="shared" si="1"/>
        <v>746.14535049722474</v>
      </c>
      <c r="RF3">
        <f t="shared" si="1"/>
        <v>746.31803476373432</v>
      </c>
      <c r="RG3">
        <f t="shared" si="1"/>
        <v>751.5323495118198</v>
      </c>
      <c r="RH3">
        <f t="shared" si="1"/>
        <v>741.66763484976991</v>
      </c>
      <c r="RI3">
        <f t="shared" si="1"/>
        <v>737.15447430827669</v>
      </c>
      <c r="RJ3">
        <f t="shared" si="1"/>
        <v>742.56822034317952</v>
      </c>
      <c r="RK3">
        <f t="shared" si="1"/>
        <v>747.32593435269723</v>
      </c>
      <c r="RL3">
        <f t="shared" si="1"/>
        <v>738.14362769841591</v>
      </c>
      <c r="RM3">
        <f t="shared" si="1"/>
        <v>730.99620402639255</v>
      </c>
      <c r="RN3">
        <f t="shared" si="1"/>
        <v>738.66041371091478</v>
      </c>
      <c r="RO3">
        <f t="shared" si="1"/>
        <v>738.41669262797211</v>
      </c>
      <c r="RP3">
        <f t="shared" si="1"/>
        <v>732.96454172310496</v>
      </c>
      <c r="RR3">
        <f t="shared" ref="RR3:RR16" si="2">0.07 - 0.0603*(0.67-QV3)</f>
        <v>3.8644000000000005E-2</v>
      </c>
      <c r="RT3">
        <f>0.14*QX3+0.86*QY3</f>
        <v>530.43686476849484</v>
      </c>
    </row>
    <row r="4" spans="1:48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 s="41" t="s">
        <v>89</v>
      </c>
      <c r="QU4">
        <v>3</v>
      </c>
      <c r="QV4" s="7">
        <v>0.2</v>
      </c>
      <c r="QW4">
        <f>AO$94</f>
        <v>0</v>
      </c>
      <c r="QX4">
        <f t="shared" ref="QX4:RP4" si="3">AP$94</f>
        <v>505.19924177272287</v>
      </c>
      <c r="QY4">
        <f t="shared" si="3"/>
        <v>586.40678447070923</v>
      </c>
      <c r="QZ4">
        <f t="shared" si="3"/>
        <v>658.87864051131658</v>
      </c>
      <c r="RA4">
        <f t="shared" si="3"/>
        <v>743.36607895219811</v>
      </c>
      <c r="RB4">
        <f t="shared" si="3"/>
        <v>781.4377088746046</v>
      </c>
      <c r="RC4">
        <f t="shared" si="3"/>
        <v>823.58524001336855</v>
      </c>
      <c r="RD4">
        <f t="shared" si="3"/>
        <v>901.46819111048671</v>
      </c>
      <c r="RE4">
        <f t="shared" si="3"/>
        <v>905.68599741334253</v>
      </c>
      <c r="RF4">
        <f t="shared" si="3"/>
        <v>912.49894801059747</v>
      </c>
      <c r="RG4">
        <f t="shared" si="3"/>
        <v>915.5296955309791</v>
      </c>
      <c r="RH4">
        <f t="shared" si="3"/>
        <v>908.49056994422858</v>
      </c>
      <c r="RI4">
        <f t="shared" si="3"/>
        <v>913.49410382970473</v>
      </c>
      <c r="RJ4">
        <f t="shared" si="3"/>
        <v>893.24104099623673</v>
      </c>
      <c r="RK4">
        <f t="shared" si="3"/>
        <v>911.92430159487617</v>
      </c>
      <c r="RL4">
        <f t="shared" si="3"/>
        <v>903.43040587364555</v>
      </c>
      <c r="RM4">
        <f t="shared" si="3"/>
        <v>900.39559637894683</v>
      </c>
      <c r="RN4">
        <f t="shared" si="3"/>
        <v>901.67432854878825</v>
      </c>
      <c r="RO4">
        <f t="shared" si="3"/>
        <v>885.73570686637834</v>
      </c>
      <c r="RP4">
        <f t="shared" si="3"/>
        <v>897.57887408848217</v>
      </c>
      <c r="RR4">
        <f t="shared" si="2"/>
        <v>4.1659000000000002E-2</v>
      </c>
      <c r="RT4">
        <f>0.83*QY4+0.17*QZ4</f>
        <v>598.72699999761244</v>
      </c>
    </row>
    <row r="5" spans="1:488" x14ac:dyDescent="0.25">
      <c r="A5">
        <v>1.5595962319260683</v>
      </c>
      <c r="B5">
        <v>1.5554528576532762</v>
      </c>
      <c r="C5">
        <v>1.5613175456300821</v>
      </c>
      <c r="D5">
        <v>1.4157692017097887</v>
      </c>
      <c r="E5">
        <v>1.4369175436325807</v>
      </c>
      <c r="F5">
        <v>1.411873681317219</v>
      </c>
      <c r="G5">
        <v>1.4368983303296354</v>
      </c>
      <c r="H5">
        <v>1.4028594404124872</v>
      </c>
      <c r="I5">
        <v>1.4230901180016138</v>
      </c>
      <c r="J5">
        <v>1.4092534867399624</v>
      </c>
      <c r="K5">
        <v>1.4314535167836915</v>
      </c>
      <c r="L5">
        <v>1.3958835262533278</v>
      </c>
      <c r="M5">
        <v>1.4045471588448737</v>
      </c>
      <c r="N5">
        <v>1.4196948671979002</v>
      </c>
      <c r="O5">
        <v>1.3984261650264944</v>
      </c>
      <c r="P5">
        <v>1.3938951491878953</v>
      </c>
      <c r="Q5">
        <v>1.4034358886207365</v>
      </c>
      <c r="R5">
        <v>1.404193656954204</v>
      </c>
      <c r="S5">
        <v>1.3841005982693722</v>
      </c>
      <c r="T5">
        <v>1.406999982375118</v>
      </c>
      <c r="U5">
        <v>1.6343095803558012</v>
      </c>
      <c r="V5">
        <v>2.2171183525628568</v>
      </c>
      <c r="W5">
        <v>2.2177077723742498</v>
      </c>
      <c r="X5">
        <v>2.2173158921298737</v>
      </c>
      <c r="Y5">
        <v>2.0889410278060292</v>
      </c>
      <c r="Z5">
        <v>1.8962128483217662</v>
      </c>
      <c r="AA5">
        <v>1.8550943942938138</v>
      </c>
      <c r="AB5">
        <v>1.8486979180865095</v>
      </c>
      <c r="AC5">
        <v>1.847586857705702</v>
      </c>
      <c r="AD5">
        <v>1.8487351548671369</v>
      </c>
      <c r="AE5">
        <v>1.8730372914987321</v>
      </c>
      <c r="AF5">
        <v>1.8345682392715867</v>
      </c>
      <c r="AG5">
        <v>1.8143865530039187</v>
      </c>
      <c r="AH5">
        <v>1.8392767966537986</v>
      </c>
      <c r="AI5">
        <v>1.8663742008596198</v>
      </c>
      <c r="AJ5">
        <v>1.8314762319910614</v>
      </c>
      <c r="AK5">
        <v>1.800915699433864</v>
      </c>
      <c r="AL5">
        <v>1.8323103499251703</v>
      </c>
      <c r="AM5">
        <v>1.8305740219738702</v>
      </c>
      <c r="AN5">
        <v>1.8085458576388243</v>
      </c>
      <c r="AO5">
        <v>0</v>
      </c>
      <c r="AP5">
        <v>2.8714584103935215</v>
      </c>
      <c r="AQ5">
        <v>2.8801142727574645</v>
      </c>
      <c r="AR5">
        <v>2.8487467136897533</v>
      </c>
      <c r="AS5">
        <v>2.8745438102329719</v>
      </c>
      <c r="AT5">
        <v>2.8685408717860321</v>
      </c>
      <c r="AU5">
        <v>2.875734425309695</v>
      </c>
      <c r="AV5">
        <v>2.5411676395144509</v>
      </c>
      <c r="AW5">
        <v>2.2772706541611241</v>
      </c>
      <c r="AX5">
        <v>2.3036318714945709</v>
      </c>
      <c r="AY5">
        <v>2.3164883443116668</v>
      </c>
      <c r="AZ5">
        <v>2.2868790909604435</v>
      </c>
      <c r="BA5">
        <v>2.3059552049100902</v>
      </c>
      <c r="BB5">
        <v>2.2259222197654309</v>
      </c>
      <c r="BC5">
        <v>2.3126228864794043</v>
      </c>
      <c r="BD5">
        <v>2.2817043626582523</v>
      </c>
      <c r="BE5">
        <v>2.2664064598203213</v>
      </c>
      <c r="BF5">
        <v>2.2743257502480305</v>
      </c>
      <c r="BG5">
        <v>2.2098702008109972</v>
      </c>
      <c r="BH5">
        <v>2.2563156408474727</v>
      </c>
      <c r="BI5">
        <v>0</v>
      </c>
      <c r="BJ5">
        <v>2.8953961955562435</v>
      </c>
      <c r="BK5">
        <v>3.5081449496552972</v>
      </c>
      <c r="BL5">
        <v>3.525761893409471</v>
      </c>
      <c r="BM5">
        <v>3.5079884466901974</v>
      </c>
      <c r="BN5">
        <v>3.5176474089456722</v>
      </c>
      <c r="BO5">
        <v>3.5231543160628718</v>
      </c>
      <c r="BP5">
        <v>3.5286052554956764</v>
      </c>
      <c r="BQ5">
        <v>3.3692219971247148</v>
      </c>
      <c r="BR5">
        <v>2.782211830691145</v>
      </c>
      <c r="BS5">
        <v>2.7220705203377746</v>
      </c>
      <c r="BT5">
        <v>2.7186420795467745</v>
      </c>
      <c r="BU5">
        <v>2.7077037608766439</v>
      </c>
      <c r="BV5">
        <v>2.6877631285691201</v>
      </c>
      <c r="BW5">
        <v>2.698760015306386</v>
      </c>
      <c r="BX5">
        <v>2.6852304822198048</v>
      </c>
      <c r="BY5">
        <v>2.6907740990315596</v>
      </c>
      <c r="BZ5">
        <v>2.6765785381920288</v>
      </c>
      <c r="CA5">
        <v>2.6868399272092156</v>
      </c>
      <c r="CB5">
        <v>2.7149536934074683</v>
      </c>
      <c r="CC5">
        <v>0</v>
      </c>
      <c r="CD5">
        <v>1.3189760185993691</v>
      </c>
      <c r="CE5">
        <v>4.1848738624373372</v>
      </c>
      <c r="CF5">
        <v>4.1836529550749582</v>
      </c>
      <c r="CG5">
        <v>4.1892835345734341</v>
      </c>
      <c r="CH5">
        <v>4.1939694431256269</v>
      </c>
      <c r="CI5">
        <v>4.1865615896198429</v>
      </c>
      <c r="CJ5">
        <v>4.1697119598328056</v>
      </c>
      <c r="CK5">
        <v>4.1856172952159589</v>
      </c>
      <c r="CL5">
        <v>4.1035457687123928</v>
      </c>
      <c r="CM5">
        <v>3.7138349372529422</v>
      </c>
      <c r="CN5">
        <v>3.3225524325776727</v>
      </c>
      <c r="CO5">
        <v>3.1578033182032841</v>
      </c>
      <c r="CP5">
        <v>3.14270165045648</v>
      </c>
      <c r="CQ5">
        <v>3.1346071464189671</v>
      </c>
      <c r="CR5">
        <v>3.1113425032879167</v>
      </c>
      <c r="CS5">
        <v>3.1133115999946552</v>
      </c>
      <c r="CT5">
        <v>3.153788808038402</v>
      </c>
      <c r="CU5">
        <v>3.0718435576845313</v>
      </c>
      <c r="CV5">
        <v>3.2060416575337558</v>
      </c>
      <c r="CW5">
        <v>0</v>
      </c>
      <c r="CX5">
        <v>0.44378889669324956</v>
      </c>
      <c r="CY5">
        <v>4.3259085776529966</v>
      </c>
      <c r="CZ5">
        <v>4.6116631948047813</v>
      </c>
      <c r="DA5">
        <v>4.5963918992968242</v>
      </c>
      <c r="DB5">
        <v>4.6102196776612221</v>
      </c>
      <c r="DC5">
        <v>4.6361338926584788</v>
      </c>
      <c r="DD5">
        <v>4.632466017533055</v>
      </c>
      <c r="DE5">
        <v>4.6074873943572694</v>
      </c>
      <c r="DF5">
        <v>4.6282859428634602</v>
      </c>
      <c r="DG5">
        <v>4.6015458769592001</v>
      </c>
      <c r="DH5">
        <v>4.2134712048052556</v>
      </c>
      <c r="DI5">
        <v>3.6230541284789002</v>
      </c>
      <c r="DJ5">
        <v>3.5113043143684899</v>
      </c>
      <c r="DK5">
        <v>3.3600667817064709</v>
      </c>
      <c r="DL5">
        <v>3.3970604778642874</v>
      </c>
      <c r="DM5">
        <v>3.3684505082693064</v>
      </c>
      <c r="DN5">
        <v>3.3894015837923943</v>
      </c>
      <c r="DO5">
        <v>3.3812469674885501</v>
      </c>
      <c r="DP5">
        <v>3.35743306924841</v>
      </c>
      <c r="DQ5">
        <v>0</v>
      </c>
      <c r="DR5">
        <v>0</v>
      </c>
      <c r="DS5">
        <v>3.9791268168542668</v>
      </c>
      <c r="DT5">
        <v>5.0236838849169816</v>
      </c>
      <c r="DU5">
        <v>5.0283818957844924</v>
      </c>
      <c r="DV5">
        <v>5.0316138574267857</v>
      </c>
      <c r="DW5">
        <v>5.057812171876706</v>
      </c>
      <c r="DX5">
        <v>5.0471272547389319</v>
      </c>
      <c r="DY5">
        <v>5.0686652484508157</v>
      </c>
      <c r="DZ5">
        <v>5.0252101623599348</v>
      </c>
      <c r="EA5">
        <v>5.0797077818338154</v>
      </c>
      <c r="EB5">
        <v>4.9013057643755324</v>
      </c>
      <c r="EC5">
        <v>4.4399795640506126</v>
      </c>
      <c r="ED5">
        <v>3.8807040658361753</v>
      </c>
      <c r="EE5">
        <v>3.5545689563306353</v>
      </c>
      <c r="EF5">
        <v>3.6288709552412555</v>
      </c>
      <c r="EG5">
        <v>3.5974690095549886</v>
      </c>
      <c r="EH5">
        <v>3.5793549537516314</v>
      </c>
      <c r="EI5">
        <v>3.5317507173697669</v>
      </c>
      <c r="EJ5">
        <v>3.5967207817629339</v>
      </c>
      <c r="EK5">
        <v>0</v>
      </c>
      <c r="EL5">
        <v>0</v>
      </c>
      <c r="EM5">
        <v>3.7973126373133241</v>
      </c>
      <c r="EN5">
        <v>5.476702733696416</v>
      </c>
      <c r="EO5">
        <v>5.4514996369624136</v>
      </c>
      <c r="EP5">
        <v>5.496711272823692</v>
      </c>
      <c r="EQ5">
        <v>5.4911334981155813</v>
      </c>
      <c r="ER5">
        <v>5.490881826178188</v>
      </c>
      <c r="ES5">
        <v>5.4809666646349378</v>
      </c>
      <c r="ET5">
        <v>5.4785732438341928</v>
      </c>
      <c r="EU5">
        <v>5.4723590072923471</v>
      </c>
      <c r="EV5">
        <v>5.4855652222142233</v>
      </c>
      <c r="EW5">
        <v>5.129041633220357</v>
      </c>
      <c r="EX5">
        <v>4.5596356145581405</v>
      </c>
      <c r="EY5">
        <v>3.9709530465927765</v>
      </c>
      <c r="EZ5">
        <v>3.6571257729670741</v>
      </c>
      <c r="FA5">
        <v>3.6711721808891533</v>
      </c>
      <c r="FB5">
        <v>3.6730657605417911</v>
      </c>
      <c r="FC5">
        <v>3.6870215130687969</v>
      </c>
      <c r="FD5">
        <v>3.6767954798801865</v>
      </c>
      <c r="FE5">
        <v>0</v>
      </c>
      <c r="FF5">
        <v>0</v>
      </c>
      <c r="FG5">
        <v>3.0301424179270304</v>
      </c>
      <c r="FH5">
        <v>5.8108188520617468</v>
      </c>
      <c r="FI5">
        <v>5.9296938551778329</v>
      </c>
      <c r="FJ5">
        <v>5.9257712350662324</v>
      </c>
      <c r="FK5">
        <v>5.8742555016604436</v>
      </c>
      <c r="FL5">
        <v>5.9219729954919398</v>
      </c>
      <c r="FM5">
        <v>5.9230988184821207</v>
      </c>
      <c r="FN5">
        <v>5.913021759331091</v>
      </c>
      <c r="FO5">
        <v>5.8851739864173256</v>
      </c>
      <c r="FP5">
        <v>5.9549404107707637</v>
      </c>
      <c r="FQ5">
        <v>5.7207710325144197</v>
      </c>
      <c r="FR5">
        <v>5.1033216282711669</v>
      </c>
      <c r="FS5">
        <v>4.2841681735032875</v>
      </c>
      <c r="FT5">
        <v>3.9778936153205176</v>
      </c>
      <c r="FU5">
        <v>3.7783447302860442</v>
      </c>
      <c r="FV5">
        <v>3.8001595187279915</v>
      </c>
      <c r="FW5">
        <v>3.7115288768598083</v>
      </c>
      <c r="FX5">
        <v>3.7386917749127462</v>
      </c>
      <c r="FY5">
        <v>0</v>
      </c>
      <c r="FZ5">
        <v>0</v>
      </c>
      <c r="GA5">
        <v>2.9162470082833409</v>
      </c>
      <c r="GB5">
        <v>5.9755616596770542</v>
      </c>
      <c r="GC5">
        <v>6.3512971098015916</v>
      </c>
      <c r="GD5">
        <v>6.3201963111083339</v>
      </c>
      <c r="GE5">
        <v>6.3594576563620731</v>
      </c>
      <c r="GF5">
        <v>6.3454873172559294</v>
      </c>
      <c r="GG5">
        <v>6.3333420472439101</v>
      </c>
      <c r="GH5">
        <v>6.3494062656543626</v>
      </c>
      <c r="GI5">
        <v>6.3126014539382576</v>
      </c>
      <c r="GJ5">
        <v>6.3354010511475884</v>
      </c>
      <c r="GK5">
        <v>6.3492377534917246</v>
      </c>
      <c r="GL5">
        <v>5.9818005167595949</v>
      </c>
      <c r="GM5">
        <v>5.4690898083216242</v>
      </c>
      <c r="GN5">
        <v>4.4222760391417033</v>
      </c>
      <c r="GO5">
        <v>4.1086943640859097</v>
      </c>
      <c r="GP5">
        <v>3.9634829711429851</v>
      </c>
      <c r="GQ5">
        <v>3.8688843500432948</v>
      </c>
      <c r="GR5">
        <v>3.8451921112608805</v>
      </c>
      <c r="GS5">
        <v>0</v>
      </c>
      <c r="GT5">
        <v>0</v>
      </c>
      <c r="GU5">
        <v>1.4788243371025585</v>
      </c>
      <c r="GV5">
        <v>5.2971074190458376</v>
      </c>
      <c r="GW5">
        <v>6.7881947747353912</v>
      </c>
      <c r="GX5">
        <v>6.7829016149756942</v>
      </c>
      <c r="GY5">
        <v>6.7727225689222772</v>
      </c>
      <c r="GZ5">
        <v>6.7683980226865232</v>
      </c>
      <c r="HA5">
        <v>6.78900132972342</v>
      </c>
      <c r="HB5">
        <v>6.8023145695345173</v>
      </c>
      <c r="HC5">
        <v>6.7886977827877741</v>
      </c>
      <c r="HD5">
        <v>6.8169903070616416</v>
      </c>
      <c r="HE5">
        <v>6.813156677360328</v>
      </c>
      <c r="HF5">
        <v>6.690053774801636</v>
      </c>
      <c r="HG5">
        <v>6.3273138526832247</v>
      </c>
      <c r="HH5">
        <v>5.0682329538436601</v>
      </c>
      <c r="HI5">
        <v>4.5109409395560478</v>
      </c>
      <c r="HJ5">
        <v>4.0328094956663181</v>
      </c>
      <c r="HK5">
        <v>4.0183455087899977</v>
      </c>
      <c r="HL5">
        <v>4.0166996713521748</v>
      </c>
      <c r="HM5">
        <v>0</v>
      </c>
      <c r="HN5">
        <v>0</v>
      </c>
      <c r="HO5">
        <v>2.6101656775779589</v>
      </c>
      <c r="HP5">
        <v>4.9193949408776385</v>
      </c>
      <c r="HQ5">
        <v>7.2099547518375946</v>
      </c>
      <c r="HR5">
        <v>7.2105136094750186</v>
      </c>
      <c r="HS5">
        <v>7.2433877489391163</v>
      </c>
      <c r="HT5">
        <v>7.2114133804192821</v>
      </c>
      <c r="HU5">
        <v>7.2644712946618757</v>
      </c>
      <c r="HV5">
        <v>7.2166697755013596</v>
      </c>
      <c r="HW5">
        <v>7.1966258221793513</v>
      </c>
      <c r="HX5">
        <v>7.2348299442131632</v>
      </c>
      <c r="HY5">
        <v>7.261082979422854</v>
      </c>
      <c r="HZ5">
        <v>7.2394903614926136</v>
      </c>
      <c r="IA5">
        <v>6.792201729208422</v>
      </c>
      <c r="IB5">
        <v>6.5140967348219334</v>
      </c>
      <c r="IC5">
        <v>5.4519392521376728</v>
      </c>
      <c r="ID5">
        <v>4.5880557504222201</v>
      </c>
      <c r="IE5">
        <v>4.2522306925829376</v>
      </c>
      <c r="IF5">
        <v>4.036962181049069</v>
      </c>
      <c r="IG5">
        <v>0</v>
      </c>
      <c r="IH5">
        <v>0</v>
      </c>
      <c r="II5">
        <v>1.124514776761929</v>
      </c>
      <c r="IJ5">
        <v>4.4169640111333361</v>
      </c>
      <c r="IK5">
        <v>7.4031958655893035</v>
      </c>
      <c r="IL5">
        <v>7.669567863068794</v>
      </c>
      <c r="IM5">
        <v>7.6212289999394383</v>
      </c>
      <c r="IN5">
        <v>7.6904812381827012</v>
      </c>
      <c r="IO5">
        <v>7.6633529328178565</v>
      </c>
      <c r="IP5">
        <v>7.6833151663663717</v>
      </c>
      <c r="IQ5">
        <v>7.6566060975593384</v>
      </c>
      <c r="IR5">
        <v>7.6753740863739885</v>
      </c>
      <c r="IS5">
        <v>7.6812668309849315</v>
      </c>
      <c r="IT5">
        <v>7.6787148199817272</v>
      </c>
      <c r="IU5">
        <v>7.4597991329823872</v>
      </c>
      <c r="IV5">
        <v>7.2380049484899969</v>
      </c>
      <c r="IW5">
        <v>6.336549344596957</v>
      </c>
      <c r="IX5">
        <v>4.8646260011432609</v>
      </c>
      <c r="IY5">
        <v>4.7795527048451669</v>
      </c>
      <c r="IZ5">
        <v>4.3194003041942883</v>
      </c>
      <c r="JA5">
        <v>0</v>
      </c>
      <c r="JB5">
        <v>0</v>
      </c>
      <c r="JC5">
        <v>0</v>
      </c>
      <c r="JD5">
        <v>3.5667544919245935</v>
      </c>
      <c r="JE5">
        <v>7.4010375460141526</v>
      </c>
      <c r="JF5">
        <v>8.090393289759426</v>
      </c>
      <c r="JG5">
        <v>8.1459644672760092</v>
      </c>
      <c r="JH5">
        <v>8.0985366970453381</v>
      </c>
      <c r="JI5">
        <v>8.1132273543311531</v>
      </c>
      <c r="JJ5">
        <v>8.104497379103929</v>
      </c>
      <c r="JK5">
        <v>8.0865014899064676</v>
      </c>
      <c r="JL5">
        <v>8.056339681803351</v>
      </c>
      <c r="JM5">
        <v>8.1187620240488627</v>
      </c>
      <c r="JN5">
        <v>8.1136962094361618</v>
      </c>
      <c r="JO5">
        <v>8.0390931294483234</v>
      </c>
      <c r="JP5">
        <v>7.9302744809653598</v>
      </c>
      <c r="JQ5">
        <v>7.6772595961242862</v>
      </c>
      <c r="JR5">
        <v>6.989845947084449</v>
      </c>
      <c r="JS5">
        <v>5.2359297141301004</v>
      </c>
      <c r="JT5">
        <v>4.9005742503398118</v>
      </c>
      <c r="JU5">
        <v>0</v>
      </c>
      <c r="JV5">
        <v>0</v>
      </c>
      <c r="JW5">
        <v>0</v>
      </c>
      <c r="JX5">
        <v>3.4679642776701072</v>
      </c>
      <c r="JY5">
        <v>6.8534264541483481</v>
      </c>
      <c r="JZ5">
        <v>8.0534380072878307</v>
      </c>
      <c r="KA5">
        <v>8.5421669690066686</v>
      </c>
      <c r="KB5">
        <v>8.5884951183521352</v>
      </c>
      <c r="KC5">
        <v>8.5444196941474395</v>
      </c>
      <c r="KD5">
        <v>8.5464894056940395</v>
      </c>
      <c r="KE5">
        <v>8.5767722231910071</v>
      </c>
      <c r="KF5">
        <v>8.5307880880212128</v>
      </c>
      <c r="KG5">
        <v>8.5411051741499087</v>
      </c>
      <c r="KH5">
        <v>8.5887834015013134</v>
      </c>
      <c r="KI5">
        <v>8.4508185506623708</v>
      </c>
      <c r="KJ5">
        <v>8.4126564304112108</v>
      </c>
      <c r="KK5">
        <v>8.1145870958213973</v>
      </c>
      <c r="KL5">
        <v>7.417687763083995</v>
      </c>
      <c r="KM5">
        <v>6.7024139395105804</v>
      </c>
      <c r="KN5">
        <v>4.9943923580308356</v>
      </c>
      <c r="KO5">
        <v>0</v>
      </c>
      <c r="KP5">
        <v>0</v>
      </c>
      <c r="KQ5">
        <v>0</v>
      </c>
      <c r="KR5">
        <v>0.92940265200147465</v>
      </c>
      <c r="KS5">
        <v>6.1435041411960931</v>
      </c>
      <c r="KT5">
        <v>8.21894811923341</v>
      </c>
      <c r="KU5">
        <v>8.9884332309511557</v>
      </c>
      <c r="KV5">
        <v>8.9877640029947159</v>
      </c>
      <c r="KW5">
        <v>8.9869125230428626</v>
      </c>
      <c r="KX5">
        <v>8.9311858862055775</v>
      </c>
      <c r="KY5">
        <v>8.98618145443786</v>
      </c>
      <c r="KZ5">
        <v>8.9725865925682537</v>
      </c>
      <c r="LA5">
        <v>8.9751326564811666</v>
      </c>
      <c r="LB5">
        <v>8.977271983096939</v>
      </c>
      <c r="LC5">
        <v>8.8904830103388015</v>
      </c>
      <c r="LD5">
        <v>8.8760205856335563</v>
      </c>
      <c r="LE5">
        <v>8.8100034120310635</v>
      </c>
      <c r="LF5">
        <v>8.61230037943543</v>
      </c>
      <c r="LG5">
        <v>7.8401320912276855</v>
      </c>
      <c r="LH5">
        <v>6.8901083836264334</v>
      </c>
      <c r="LI5">
        <v>0</v>
      </c>
      <c r="LJ5">
        <v>0</v>
      </c>
      <c r="LK5">
        <v>0</v>
      </c>
      <c r="LL5">
        <v>3.1713078843855582</v>
      </c>
      <c r="LM5">
        <v>5.2745173253760189</v>
      </c>
      <c r="LN5">
        <v>7.3150211081918677</v>
      </c>
      <c r="LO5">
        <v>8.8372171004406788</v>
      </c>
      <c r="LP5">
        <v>9.4017888985570881</v>
      </c>
      <c r="LQ5">
        <v>9.4548381905913512</v>
      </c>
      <c r="LR5">
        <v>9.4668382583992354</v>
      </c>
      <c r="LS5">
        <v>9.3402587686018581</v>
      </c>
      <c r="LT5">
        <v>9.4265555967761241</v>
      </c>
      <c r="LU5">
        <v>9.4407345656555997</v>
      </c>
      <c r="LV5">
        <v>9.3804520451310527</v>
      </c>
      <c r="LW5">
        <v>9.3349344261207943</v>
      </c>
      <c r="LX5">
        <v>9.3411302422020306</v>
      </c>
      <c r="LY5">
        <v>9.2871559603852809</v>
      </c>
      <c r="LZ5">
        <v>9.3155153999095148</v>
      </c>
      <c r="MA5">
        <v>9.0261810199706076</v>
      </c>
      <c r="MB5">
        <v>8.0329899548054939</v>
      </c>
      <c r="MC5">
        <v>0</v>
      </c>
      <c r="MD5">
        <v>0</v>
      </c>
      <c r="ME5">
        <v>0</v>
      </c>
      <c r="MF5">
        <v>2.3563698314299306</v>
      </c>
      <c r="MG5">
        <v>4.4262793186719476</v>
      </c>
      <c r="MH5">
        <v>6.1442564785771552</v>
      </c>
      <c r="MI5">
        <v>8.2980599352581841</v>
      </c>
      <c r="MJ5">
        <v>9.8726760502235038</v>
      </c>
      <c r="MK5">
        <v>9.8090230880251426</v>
      </c>
      <c r="ML5">
        <v>9.8739787927367768</v>
      </c>
      <c r="MM5">
        <v>9.8086002997389201</v>
      </c>
      <c r="MN5">
        <v>9.8016553367596106</v>
      </c>
      <c r="MO5">
        <v>9.8516383688302493</v>
      </c>
      <c r="MP5">
        <v>9.8772655359868544</v>
      </c>
      <c r="MQ5">
        <v>9.7770502075799826</v>
      </c>
      <c r="MR5">
        <v>9.7331285816357269</v>
      </c>
      <c r="MS5">
        <v>9.7024657958743266</v>
      </c>
      <c r="MT5">
        <v>9.6074323931092867</v>
      </c>
      <c r="MU5">
        <v>9.5856662733931302</v>
      </c>
      <c r="MV5">
        <v>8.8563070844052465</v>
      </c>
      <c r="MW5">
        <v>0</v>
      </c>
      <c r="MX5">
        <v>0</v>
      </c>
      <c r="MY5">
        <v>0</v>
      </c>
      <c r="MZ5">
        <v>1.8488495228277411</v>
      </c>
      <c r="NA5">
        <v>4.0768175496788084</v>
      </c>
      <c r="NB5">
        <v>5.5297037392860329</v>
      </c>
      <c r="NC5">
        <v>7.1130640053852687</v>
      </c>
      <c r="ND5">
        <v>10.131304510822188</v>
      </c>
      <c r="NE5">
        <v>10.300727852573591</v>
      </c>
      <c r="NF5">
        <v>10.260816085104945</v>
      </c>
      <c r="NG5">
        <v>10.248979668826603</v>
      </c>
      <c r="NH5">
        <v>10.263597711335747</v>
      </c>
      <c r="NI5">
        <v>10.250616987056457</v>
      </c>
      <c r="NJ5">
        <v>10.293381618175902</v>
      </c>
      <c r="NK5">
        <v>10.20298032187195</v>
      </c>
      <c r="NL5">
        <v>10.215974266902004</v>
      </c>
      <c r="NM5">
        <v>10.181794231300524</v>
      </c>
      <c r="NN5">
        <v>10.157156258819775</v>
      </c>
      <c r="NO5">
        <v>10.176943355038958</v>
      </c>
      <c r="NP5">
        <v>9.6879906901585429</v>
      </c>
      <c r="NQ5">
        <v>0</v>
      </c>
      <c r="NR5">
        <v>0</v>
      </c>
      <c r="NS5">
        <v>0</v>
      </c>
      <c r="NT5">
        <v>0</v>
      </c>
      <c r="NU5">
        <v>2.8100441639935454</v>
      </c>
      <c r="NV5">
        <v>4.2726915786668984</v>
      </c>
      <c r="NW5">
        <v>6.1315046086075684</v>
      </c>
      <c r="NX5">
        <v>10.338966662605586</v>
      </c>
      <c r="NY5">
        <v>10.679660782247744</v>
      </c>
      <c r="NZ5">
        <v>10.734912164712936</v>
      </c>
      <c r="OA5">
        <v>10.688047686046183</v>
      </c>
      <c r="OB5">
        <v>10.734985796839082</v>
      </c>
      <c r="OC5">
        <v>10.669325035422933</v>
      </c>
      <c r="OD5">
        <v>10.725481827174306</v>
      </c>
      <c r="OE5">
        <v>10.656557382753094</v>
      </c>
      <c r="OF5">
        <v>10.58532697545599</v>
      </c>
      <c r="OG5">
        <v>10.571261191316246</v>
      </c>
      <c r="OH5">
        <v>10.629580365308684</v>
      </c>
      <c r="OI5">
        <v>10.60595785930705</v>
      </c>
      <c r="OJ5">
        <v>10.597035545725852</v>
      </c>
      <c r="OK5">
        <v>0</v>
      </c>
      <c r="OL5">
        <v>0</v>
      </c>
      <c r="OM5">
        <v>0</v>
      </c>
      <c r="ON5">
        <v>0</v>
      </c>
      <c r="OO5">
        <v>3.2070332129492756</v>
      </c>
      <c r="OP5">
        <v>3.5372694718908639</v>
      </c>
      <c r="OQ5">
        <v>5.9957074949986939</v>
      </c>
      <c r="OR5">
        <v>9.7571729313751074</v>
      </c>
      <c r="OS5">
        <v>11.12655643212749</v>
      </c>
      <c r="OT5">
        <v>11.17958197754875</v>
      </c>
      <c r="OU5">
        <v>11.225504140523045</v>
      </c>
      <c r="OV5">
        <v>11.138210417364022</v>
      </c>
      <c r="OW5">
        <v>11.137297439734361</v>
      </c>
      <c r="OX5">
        <v>11.132253685575709</v>
      </c>
      <c r="OY5">
        <v>11.071878840942137</v>
      </c>
      <c r="OZ5">
        <v>11.119653169237521</v>
      </c>
      <c r="PA5">
        <v>11.035516130334388</v>
      </c>
      <c r="PB5">
        <v>11.059033477464114</v>
      </c>
      <c r="PC5">
        <v>11.10673004861761</v>
      </c>
      <c r="PD5">
        <v>11.05727487186615</v>
      </c>
      <c r="PE5">
        <v>0</v>
      </c>
      <c r="PF5">
        <v>0</v>
      </c>
      <c r="PG5">
        <v>0</v>
      </c>
      <c r="PH5">
        <v>0</v>
      </c>
      <c r="PI5">
        <v>3.3116290065461094</v>
      </c>
      <c r="PJ5">
        <v>4.0636841659474623</v>
      </c>
      <c r="PK5">
        <v>5.1896162380594246</v>
      </c>
      <c r="PL5">
        <v>8.9204601044806253</v>
      </c>
      <c r="PM5">
        <v>11.479803236409738</v>
      </c>
      <c r="PN5">
        <v>11.572866238877403</v>
      </c>
      <c r="PO5">
        <v>11.592683078902949</v>
      </c>
      <c r="PP5">
        <v>11.503744534422596</v>
      </c>
      <c r="PQ5">
        <v>11.618316280864422</v>
      </c>
      <c r="PR5">
        <v>11.620042410282938</v>
      </c>
      <c r="PS5">
        <v>11.515503050725449</v>
      </c>
      <c r="PT5">
        <v>11.440819670822529</v>
      </c>
      <c r="PU5">
        <v>11.490957460063076</v>
      </c>
      <c r="PV5">
        <v>11.463629767329804</v>
      </c>
      <c r="PW5">
        <v>11.34944397753226</v>
      </c>
      <c r="PX5">
        <v>11.460940525945087</v>
      </c>
      <c r="PY5">
        <v>0</v>
      </c>
      <c r="PZ5">
        <v>0</v>
      </c>
      <c r="QA5">
        <v>0</v>
      </c>
      <c r="QB5">
        <v>0</v>
      </c>
      <c r="QC5">
        <v>2.8339935881232221</v>
      </c>
      <c r="QD5">
        <v>3.2643038881190831</v>
      </c>
      <c r="QE5">
        <v>4.63735479129664</v>
      </c>
      <c r="QF5">
        <v>7.4399607339967444</v>
      </c>
      <c r="QG5">
        <v>11.411970511462007</v>
      </c>
      <c r="QH5">
        <v>12.059760541322669</v>
      </c>
      <c r="QI5">
        <v>12.015384622396132</v>
      </c>
      <c r="QJ5">
        <v>12.114280118278083</v>
      </c>
      <c r="QK5">
        <v>11.999772712159329</v>
      </c>
      <c r="QL5">
        <v>12.10619978985426</v>
      </c>
      <c r="QM5">
        <v>11.959812645770006</v>
      </c>
      <c r="QN5">
        <v>11.942064578186185</v>
      </c>
      <c r="QO5">
        <v>11.909038712402475</v>
      </c>
      <c r="QP5">
        <v>11.969292675745807</v>
      </c>
      <c r="QQ5">
        <v>11.872308739454894</v>
      </c>
      <c r="QR5">
        <v>11.954376436710215</v>
      </c>
      <c r="QS5" s="41" t="s">
        <v>90</v>
      </c>
      <c r="QU5">
        <v>4</v>
      </c>
      <c r="QV5" s="7">
        <v>0.25</v>
      </c>
      <c r="QW5">
        <f>BI$94</f>
        <v>0</v>
      </c>
      <c r="QX5">
        <f t="shared" ref="QX5:RP5" si="4">BJ$94</f>
        <v>475.66331622757173</v>
      </c>
      <c r="QY5">
        <f t="shared" si="4"/>
        <v>618.14209961398251</v>
      </c>
      <c r="QZ5">
        <f t="shared" si="4"/>
        <v>696.90233971247642</v>
      </c>
      <c r="RA5">
        <f t="shared" si="4"/>
        <v>769.48483139093969</v>
      </c>
      <c r="RB5">
        <f t="shared" si="4"/>
        <v>806.85637559535189</v>
      </c>
      <c r="RC5">
        <f t="shared" si="4"/>
        <v>847.02661935925892</v>
      </c>
      <c r="RD5">
        <f t="shared" si="4"/>
        <v>924.45359851554167</v>
      </c>
      <c r="RE5">
        <f t="shared" si="4"/>
        <v>998.59576495011856</v>
      </c>
      <c r="RF5">
        <f t="shared" si="4"/>
        <v>1039.5510725336317</v>
      </c>
      <c r="RG5">
        <f t="shared" si="4"/>
        <v>1057.0409898555513</v>
      </c>
      <c r="RH5">
        <f t="shared" si="4"/>
        <v>1055.8435117218694</v>
      </c>
      <c r="RI5">
        <f t="shared" si="4"/>
        <v>1053.7398588270275</v>
      </c>
      <c r="RJ5">
        <f t="shared" si="4"/>
        <v>1048.2887472619145</v>
      </c>
      <c r="RK5">
        <f t="shared" si="4"/>
        <v>1047.3580762529321</v>
      </c>
      <c r="RL5">
        <f t="shared" si="4"/>
        <v>1043.7081881808981</v>
      </c>
      <c r="RM5">
        <f t="shared" si="4"/>
        <v>1045.4631181067773</v>
      </c>
      <c r="RN5">
        <f t="shared" si="4"/>
        <v>1041.824178490456</v>
      </c>
      <c r="RO5">
        <f t="shared" si="4"/>
        <v>1044.1518673447445</v>
      </c>
      <c r="RP5">
        <f t="shared" si="4"/>
        <v>1051.7981636565421</v>
      </c>
      <c r="RR5">
        <f t="shared" si="2"/>
        <v>4.4674000000000005E-2</v>
      </c>
      <c r="RT5">
        <f>0.47*QY5+0.53*QZ5</f>
        <v>659.88502686618426</v>
      </c>
    </row>
    <row r="6" spans="1:488" x14ac:dyDescent="0.25">
      <c r="A6">
        <v>1.4998479774747084</v>
      </c>
      <c r="B6">
        <v>1.4953888008288887</v>
      </c>
      <c r="C6">
        <v>1.5015349383139414</v>
      </c>
      <c r="D6">
        <v>1.4510131257378336</v>
      </c>
      <c r="E6">
        <v>1.4635910237540797</v>
      </c>
      <c r="F6">
        <v>1.4566087803449248</v>
      </c>
      <c r="G6">
        <v>1.4686379693804326</v>
      </c>
      <c r="H6">
        <v>1.4454034079845184</v>
      </c>
      <c r="I6">
        <v>1.4609509913016654</v>
      </c>
      <c r="J6">
        <v>1.4521260512139293</v>
      </c>
      <c r="K6">
        <v>1.4602751400579017</v>
      </c>
      <c r="L6">
        <v>1.4434799845406419</v>
      </c>
      <c r="M6">
        <v>1.447294073793552</v>
      </c>
      <c r="N6">
        <v>1.4533213245145011</v>
      </c>
      <c r="O6">
        <v>1.4351371444978918</v>
      </c>
      <c r="P6">
        <v>1.4340280698177741</v>
      </c>
      <c r="Q6">
        <v>1.4399429875035974</v>
      </c>
      <c r="R6">
        <v>1.4404097850412914</v>
      </c>
      <c r="S6">
        <v>1.4290760410713812</v>
      </c>
      <c r="T6">
        <v>1.4401566935628345</v>
      </c>
      <c r="U6">
        <v>1.9156296265865536</v>
      </c>
      <c r="V6">
        <v>2.1274918927825048</v>
      </c>
      <c r="W6">
        <v>2.1281329042861659</v>
      </c>
      <c r="X6">
        <v>2.1282888097908375</v>
      </c>
      <c r="Y6">
        <v>2.0805050755603349</v>
      </c>
      <c r="Z6">
        <v>2.0116152856754108</v>
      </c>
      <c r="AA6">
        <v>2.0068015280433849</v>
      </c>
      <c r="AB6">
        <v>1.9997789304826774</v>
      </c>
      <c r="AC6">
        <v>2.0074311376459435</v>
      </c>
      <c r="AD6">
        <v>2.0075599699405999</v>
      </c>
      <c r="AE6">
        <v>2.0150221206734367</v>
      </c>
      <c r="AF6">
        <v>1.9944061920450853</v>
      </c>
      <c r="AG6">
        <v>1.9868605261873915</v>
      </c>
      <c r="AH6">
        <v>1.9952543501562203</v>
      </c>
      <c r="AI6">
        <v>2.0028468929478738</v>
      </c>
      <c r="AJ6">
        <v>1.9826507366688382</v>
      </c>
      <c r="AK6">
        <v>1.9697380783743426</v>
      </c>
      <c r="AL6">
        <v>1.9843818141389913</v>
      </c>
      <c r="AM6">
        <v>1.9848320878926291</v>
      </c>
      <c r="AN6">
        <v>1.9738663348205203</v>
      </c>
      <c r="AO6">
        <v>0</v>
      </c>
      <c r="AP6">
        <v>2.7522110510784064</v>
      </c>
      <c r="AQ6">
        <v>2.7608332583232609</v>
      </c>
      <c r="AR6">
        <v>2.7295540194613466</v>
      </c>
      <c r="AS6">
        <v>2.7551676982988078</v>
      </c>
      <c r="AT6">
        <v>2.7491158518873271</v>
      </c>
      <c r="AU6">
        <v>2.7590406997889754</v>
      </c>
      <c r="AV6">
        <v>2.6534458763218804</v>
      </c>
      <c r="AW6">
        <v>2.549336272411951</v>
      </c>
      <c r="AX6">
        <v>2.5652551312183753</v>
      </c>
      <c r="AY6">
        <v>2.5712988147650169</v>
      </c>
      <c r="AZ6">
        <v>2.5573552424467461</v>
      </c>
      <c r="BA6">
        <v>2.5692355923028352</v>
      </c>
      <c r="BB6">
        <v>2.5233501133990499</v>
      </c>
      <c r="BC6">
        <v>2.5607698105332397</v>
      </c>
      <c r="BD6">
        <v>2.5389173883724121</v>
      </c>
      <c r="BE6">
        <v>2.5356590987723431</v>
      </c>
      <c r="BF6">
        <v>2.5352356368172981</v>
      </c>
      <c r="BG6">
        <v>2.5006157869286438</v>
      </c>
      <c r="BH6">
        <v>2.5280622073088908</v>
      </c>
      <c r="BI6">
        <v>0</v>
      </c>
      <c r="BJ6">
        <v>3.1692697909321468</v>
      </c>
      <c r="BK6">
        <v>3.3591968299579635</v>
      </c>
      <c r="BL6">
        <v>3.3766520652542882</v>
      </c>
      <c r="BM6">
        <v>3.3591445428266336</v>
      </c>
      <c r="BN6">
        <v>3.3682268161773794</v>
      </c>
      <c r="BO6">
        <v>3.3740081179876502</v>
      </c>
      <c r="BP6">
        <v>3.3796252761648953</v>
      </c>
      <c r="BQ6">
        <v>3.3282273227234551</v>
      </c>
      <c r="BR6">
        <v>3.1189024924842474</v>
      </c>
      <c r="BS6">
        <v>3.1108578484164719</v>
      </c>
      <c r="BT6">
        <v>3.1052675881504501</v>
      </c>
      <c r="BU6">
        <v>3.1041878809959873</v>
      </c>
      <c r="BV6">
        <v>3.0879074742933827</v>
      </c>
      <c r="BW6">
        <v>3.0804571639348088</v>
      </c>
      <c r="BX6">
        <v>3.0700661960893423</v>
      </c>
      <c r="BY6">
        <v>3.0762985808318497</v>
      </c>
      <c r="BZ6">
        <v>3.0673139276970254</v>
      </c>
      <c r="CA6">
        <v>3.0715599943749274</v>
      </c>
      <c r="CB6">
        <v>3.0939994457702866</v>
      </c>
      <c r="CC6">
        <v>0</v>
      </c>
      <c r="CD6">
        <v>3.0213742360236675</v>
      </c>
      <c r="CE6">
        <v>4.0076908878124762</v>
      </c>
      <c r="CF6">
        <v>4.0043166973092603</v>
      </c>
      <c r="CG6">
        <v>4.0092179491261204</v>
      </c>
      <c r="CH6">
        <v>4.0152552019602581</v>
      </c>
      <c r="CI6">
        <v>4.0066820715195677</v>
      </c>
      <c r="CJ6">
        <v>3.99108862843502</v>
      </c>
      <c r="CK6">
        <v>4.0058521710958388</v>
      </c>
      <c r="CL6">
        <v>3.965142553662738</v>
      </c>
      <c r="CM6">
        <v>3.8447097076413326</v>
      </c>
      <c r="CN6">
        <v>3.7199396839058934</v>
      </c>
      <c r="CO6">
        <v>3.6614914810542838</v>
      </c>
      <c r="CP6">
        <v>3.6499327371982302</v>
      </c>
      <c r="CQ6">
        <v>3.6321435517689635</v>
      </c>
      <c r="CR6">
        <v>3.6105456707180883</v>
      </c>
      <c r="CS6">
        <v>3.6142595359161849</v>
      </c>
      <c r="CT6">
        <v>3.6425217362351683</v>
      </c>
      <c r="CU6">
        <v>3.5892380468633109</v>
      </c>
      <c r="CV6">
        <v>3.6645168403704926</v>
      </c>
      <c r="CW6">
        <v>0</v>
      </c>
      <c r="CX6">
        <v>2.8497138993466535</v>
      </c>
      <c r="CY6">
        <v>4.3182503337918687</v>
      </c>
      <c r="CZ6">
        <v>4.4131520568861822</v>
      </c>
      <c r="DA6">
        <v>4.3978373327993543</v>
      </c>
      <c r="DB6">
        <v>4.4116550003696133</v>
      </c>
      <c r="DC6">
        <v>4.437558235272582</v>
      </c>
      <c r="DD6">
        <v>4.4341834233533834</v>
      </c>
      <c r="DE6">
        <v>4.4088389011665727</v>
      </c>
      <c r="DF6">
        <v>4.4291654976504296</v>
      </c>
      <c r="DG6">
        <v>4.432441993556</v>
      </c>
      <c r="DH6">
        <v>4.2823004785728722</v>
      </c>
      <c r="DI6">
        <v>4.0901627652325336</v>
      </c>
      <c r="DJ6">
        <v>4.0548246036204176</v>
      </c>
      <c r="DK6">
        <v>3.9582155404594963</v>
      </c>
      <c r="DL6">
        <v>3.9798740766959861</v>
      </c>
      <c r="DM6">
        <v>3.9576869885399404</v>
      </c>
      <c r="DN6">
        <v>3.977283863098465</v>
      </c>
      <c r="DO6">
        <v>3.9691201471859254</v>
      </c>
      <c r="DP6">
        <v>3.9597359752241568</v>
      </c>
      <c r="DQ6">
        <v>0</v>
      </c>
      <c r="DR6">
        <v>0</v>
      </c>
      <c r="DS6">
        <v>4.4810366445575545</v>
      </c>
      <c r="DT6">
        <v>4.8063919832847937</v>
      </c>
      <c r="DU6">
        <v>4.8102437175511881</v>
      </c>
      <c r="DV6">
        <v>4.8138053065432436</v>
      </c>
      <c r="DW6">
        <v>4.8397454317620028</v>
      </c>
      <c r="DX6">
        <v>4.8286922098677696</v>
      </c>
      <c r="DY6">
        <v>4.8501721739492396</v>
      </c>
      <c r="DZ6">
        <v>4.8075943477549572</v>
      </c>
      <c r="EA6">
        <v>4.8621290078690489</v>
      </c>
      <c r="EB6">
        <v>4.7805376730473981</v>
      </c>
      <c r="EC6">
        <v>4.6196465331446896</v>
      </c>
      <c r="ED6">
        <v>4.4470164899732918</v>
      </c>
      <c r="EE6">
        <v>4.2942311160466655</v>
      </c>
      <c r="EF6">
        <v>4.3470532757279745</v>
      </c>
      <c r="EG6">
        <v>4.3227702799015466</v>
      </c>
      <c r="EH6">
        <v>4.3037105169877723</v>
      </c>
      <c r="EI6">
        <v>4.2843638710348984</v>
      </c>
      <c r="EJ6">
        <v>4.3142931565314999</v>
      </c>
      <c r="EK6">
        <v>0</v>
      </c>
      <c r="EL6">
        <v>0</v>
      </c>
      <c r="EM6">
        <v>4.6932773629111582</v>
      </c>
      <c r="EN6">
        <v>5.2372982044457066</v>
      </c>
      <c r="EO6">
        <v>5.21129938348981</v>
      </c>
      <c r="EP6">
        <v>5.2577067291160269</v>
      </c>
      <c r="EQ6">
        <v>5.2522670027075504</v>
      </c>
      <c r="ER6">
        <v>5.2528476985156907</v>
      </c>
      <c r="ES6">
        <v>5.2424462268493359</v>
      </c>
      <c r="ET6">
        <v>5.23957354262516</v>
      </c>
      <c r="EU6">
        <v>5.2333711306482575</v>
      </c>
      <c r="EV6">
        <v>5.2521011943456575</v>
      </c>
      <c r="EW6">
        <v>5.1171477042502378</v>
      </c>
      <c r="EX6">
        <v>4.9394921724093797</v>
      </c>
      <c r="EY6">
        <v>4.7346487318645112</v>
      </c>
      <c r="EZ6">
        <v>4.6071999331001674</v>
      </c>
      <c r="FA6">
        <v>4.6146486746465865</v>
      </c>
      <c r="FB6">
        <v>4.6067231019916477</v>
      </c>
      <c r="FC6">
        <v>4.6197110072853329</v>
      </c>
      <c r="FD6">
        <v>4.6158838382802774</v>
      </c>
      <c r="FE6">
        <v>0</v>
      </c>
      <c r="FF6">
        <v>0</v>
      </c>
      <c r="FG6">
        <v>4.6898077094248096</v>
      </c>
      <c r="FH6">
        <v>5.6233675875954248</v>
      </c>
      <c r="FI6">
        <v>5.6706983527185484</v>
      </c>
      <c r="FJ6">
        <v>5.6680368364504918</v>
      </c>
      <c r="FK6">
        <v>5.616014641115922</v>
      </c>
      <c r="FL6">
        <v>5.6632169682020752</v>
      </c>
      <c r="FM6">
        <v>5.6632878384216578</v>
      </c>
      <c r="FN6">
        <v>5.6544023414621334</v>
      </c>
      <c r="FO6">
        <v>5.6267137900746995</v>
      </c>
      <c r="FP6">
        <v>5.6967490382859385</v>
      </c>
      <c r="FQ6">
        <v>5.5813089431747338</v>
      </c>
      <c r="FR6">
        <v>5.3734720140626742</v>
      </c>
      <c r="FS6">
        <v>5.0646747244598851</v>
      </c>
      <c r="FT6">
        <v>4.9799022737361645</v>
      </c>
      <c r="FU6">
        <v>4.9230416435848721</v>
      </c>
      <c r="FV6">
        <v>4.9331245552854428</v>
      </c>
      <c r="FW6">
        <v>4.8781641666181024</v>
      </c>
      <c r="FX6">
        <v>4.9026926399792439</v>
      </c>
      <c r="FY6">
        <v>0</v>
      </c>
      <c r="FZ6">
        <v>0</v>
      </c>
      <c r="GA6">
        <v>4.890677912707063</v>
      </c>
      <c r="GB6">
        <v>5.9271879008581854</v>
      </c>
      <c r="GC6">
        <v>6.0727415791391328</v>
      </c>
      <c r="GD6">
        <v>6.043090575145496</v>
      </c>
      <c r="GE6">
        <v>6.0808989890867098</v>
      </c>
      <c r="GF6">
        <v>6.0669717023120224</v>
      </c>
      <c r="GG6">
        <v>6.0547291073687566</v>
      </c>
      <c r="GH6">
        <v>6.0712669105698476</v>
      </c>
      <c r="GI6">
        <v>6.0348982475103545</v>
      </c>
      <c r="GJ6">
        <v>6.0577116085642446</v>
      </c>
      <c r="GK6">
        <v>6.0823410785037053</v>
      </c>
      <c r="GL6">
        <v>5.9381455883868375</v>
      </c>
      <c r="GM6">
        <v>5.7449146259211528</v>
      </c>
      <c r="GN6">
        <v>5.4117687787364641</v>
      </c>
      <c r="GO6">
        <v>5.3107425272847273</v>
      </c>
      <c r="GP6">
        <v>5.2711255530559891</v>
      </c>
      <c r="GQ6">
        <v>5.2093959900272946</v>
      </c>
      <c r="GR6">
        <v>5.1934125415714902</v>
      </c>
      <c r="GS6">
        <v>0</v>
      </c>
      <c r="GT6">
        <v>0</v>
      </c>
      <c r="GU6">
        <v>4.5742892339286367</v>
      </c>
      <c r="GV6">
        <v>5.9903155717354739</v>
      </c>
      <c r="GW6">
        <v>6.4901180323898586</v>
      </c>
      <c r="GX6">
        <v>6.4847806880450465</v>
      </c>
      <c r="GY6">
        <v>6.4751074029791003</v>
      </c>
      <c r="GZ6">
        <v>6.4695450699650614</v>
      </c>
      <c r="HA6">
        <v>6.4907797301266923</v>
      </c>
      <c r="HB6">
        <v>6.5028936031576841</v>
      </c>
      <c r="HC6">
        <v>6.4905888765663153</v>
      </c>
      <c r="HD6">
        <v>6.5179115159445367</v>
      </c>
      <c r="HE6">
        <v>6.5136639847732036</v>
      </c>
      <c r="HF6">
        <v>6.439125769118065</v>
      </c>
      <c r="HG6">
        <v>6.313774407841759</v>
      </c>
      <c r="HH6">
        <v>5.8263551158399052</v>
      </c>
      <c r="HI6">
        <v>5.7057906733858852</v>
      </c>
      <c r="HJ6">
        <v>5.5053622712141959</v>
      </c>
      <c r="HK6">
        <v>5.5512116385295061</v>
      </c>
      <c r="HL6">
        <v>5.5480464027842586</v>
      </c>
      <c r="HM6">
        <v>0</v>
      </c>
      <c r="HN6">
        <v>0</v>
      </c>
      <c r="HO6">
        <v>5.106974100106088</v>
      </c>
      <c r="HP6">
        <v>6.1213456539293318</v>
      </c>
      <c r="HQ6">
        <v>6.8919513649960837</v>
      </c>
      <c r="HR6">
        <v>6.8919618009102601</v>
      </c>
      <c r="HS6">
        <v>6.926104360534679</v>
      </c>
      <c r="HT6">
        <v>6.8932008238218705</v>
      </c>
      <c r="HU6">
        <v>6.9464791523235707</v>
      </c>
      <c r="HV6">
        <v>6.8986851774245501</v>
      </c>
      <c r="HW6">
        <v>6.8778744876457498</v>
      </c>
      <c r="HX6">
        <v>6.916164369682483</v>
      </c>
      <c r="HY6">
        <v>6.9433938400605175</v>
      </c>
      <c r="HZ6">
        <v>6.9219757140010083</v>
      </c>
      <c r="IA6">
        <v>6.7136025979960277</v>
      </c>
      <c r="IB6">
        <v>6.6507637805527624</v>
      </c>
      <c r="IC6">
        <v>6.2714038348121388</v>
      </c>
      <c r="ID6">
        <v>5.985663774810777</v>
      </c>
      <c r="IE6">
        <v>5.8963709156224944</v>
      </c>
      <c r="IF6">
        <v>5.7974671138411118</v>
      </c>
      <c r="IG6">
        <v>0</v>
      </c>
      <c r="IH6">
        <v>0</v>
      </c>
      <c r="II6">
        <v>4.8292253806025398</v>
      </c>
      <c r="IJ6">
        <v>6.2400433610739245</v>
      </c>
      <c r="IK6">
        <v>7.2343043484288208</v>
      </c>
      <c r="IL6">
        <v>7.3323379435889686</v>
      </c>
      <c r="IM6">
        <v>7.2826843408404418</v>
      </c>
      <c r="IN6">
        <v>7.353318649159859</v>
      </c>
      <c r="IO6">
        <v>7.3255750855438269</v>
      </c>
      <c r="IP6">
        <v>7.3458758284068555</v>
      </c>
      <c r="IQ6">
        <v>7.3184320848813362</v>
      </c>
      <c r="IR6">
        <v>7.3380071958658206</v>
      </c>
      <c r="IS6">
        <v>7.3426719367063216</v>
      </c>
      <c r="IT6">
        <v>7.3407059282342537</v>
      </c>
      <c r="IU6">
        <v>7.1815049742965726</v>
      </c>
      <c r="IV6">
        <v>7.1345658240747705</v>
      </c>
      <c r="IW6">
        <v>6.8126571008179715</v>
      </c>
      <c r="IX6">
        <v>6.3247003060782658</v>
      </c>
      <c r="IY6">
        <v>6.3338286640179291</v>
      </c>
      <c r="IZ6">
        <v>6.1547866312930815</v>
      </c>
      <c r="JA6">
        <v>0</v>
      </c>
      <c r="JB6">
        <v>0</v>
      </c>
      <c r="JC6">
        <v>0</v>
      </c>
      <c r="JD6">
        <v>6.1929869620591615</v>
      </c>
      <c r="JE6">
        <v>7.5164820236248229</v>
      </c>
      <c r="JF6">
        <v>7.7512856449435708</v>
      </c>
      <c r="JG6">
        <v>7.7876729130647524</v>
      </c>
      <c r="JH6">
        <v>7.741303678916311</v>
      </c>
      <c r="JI6">
        <v>7.7551140293374603</v>
      </c>
      <c r="JJ6">
        <v>7.7459248481371734</v>
      </c>
      <c r="JK6">
        <v>7.7279219008245716</v>
      </c>
      <c r="JL6">
        <v>7.6978797756801205</v>
      </c>
      <c r="JM6">
        <v>7.7606088654215037</v>
      </c>
      <c r="JN6">
        <v>7.7567359574895498</v>
      </c>
      <c r="JO6">
        <v>7.684561602105596</v>
      </c>
      <c r="JP6">
        <v>7.6468167039608197</v>
      </c>
      <c r="JQ6">
        <v>7.5673076015676637</v>
      </c>
      <c r="JR6">
        <v>7.337417694113098</v>
      </c>
      <c r="JS6">
        <v>6.7405614807276839</v>
      </c>
      <c r="JT6">
        <v>6.6397554594005497</v>
      </c>
      <c r="JU6">
        <v>0</v>
      </c>
      <c r="JV6">
        <v>0</v>
      </c>
      <c r="JW6">
        <v>0</v>
      </c>
      <c r="JX6">
        <v>6.4261855376270116</v>
      </c>
      <c r="JY6">
        <v>7.5927524697840294</v>
      </c>
      <c r="JZ6">
        <v>8.016374188148232</v>
      </c>
      <c r="KA6">
        <v>8.1644138528830066</v>
      </c>
      <c r="KB6">
        <v>8.2107081726669655</v>
      </c>
      <c r="KC6">
        <v>8.1673802236293689</v>
      </c>
      <c r="KD6">
        <v>8.1685073285258412</v>
      </c>
      <c r="KE6">
        <v>8.1990316041002842</v>
      </c>
      <c r="KF6">
        <v>8.1518215033977111</v>
      </c>
      <c r="KG6">
        <v>8.1633669652684109</v>
      </c>
      <c r="KH6">
        <v>8.2111000469442796</v>
      </c>
      <c r="KI6">
        <v>8.0774192178733273</v>
      </c>
      <c r="KJ6">
        <v>8.0666175209748321</v>
      </c>
      <c r="KK6">
        <v>7.9614854002736957</v>
      </c>
      <c r="KL6">
        <v>7.7100269938806951</v>
      </c>
      <c r="KM6">
        <v>7.4778458949990938</v>
      </c>
      <c r="KN6">
        <v>6.896109737790475</v>
      </c>
      <c r="KO6">
        <v>0</v>
      </c>
      <c r="KP6">
        <v>0</v>
      </c>
      <c r="KQ6">
        <v>0</v>
      </c>
      <c r="KR6">
        <v>5.7927479598192866</v>
      </c>
      <c r="KS6">
        <v>7.6132807055519063</v>
      </c>
      <c r="KT6">
        <v>8.3186278777385514</v>
      </c>
      <c r="KU6">
        <v>8.5981609490727049</v>
      </c>
      <c r="KV6">
        <v>8.58978160986549</v>
      </c>
      <c r="KW6">
        <v>8.5891815259163096</v>
      </c>
      <c r="KX6">
        <v>8.5351575807746123</v>
      </c>
      <c r="KY6">
        <v>8.5884262222373149</v>
      </c>
      <c r="KZ6">
        <v>8.5753851235703316</v>
      </c>
      <c r="LA6">
        <v>8.5773706141870214</v>
      </c>
      <c r="LB6">
        <v>8.5803964842981024</v>
      </c>
      <c r="LC6">
        <v>8.4971789418745782</v>
      </c>
      <c r="LD6">
        <v>8.4823935079751038</v>
      </c>
      <c r="LE6">
        <v>8.4530597753844408</v>
      </c>
      <c r="LF6">
        <v>8.4508189378151375</v>
      </c>
      <c r="LG6">
        <v>8.1539163453616332</v>
      </c>
      <c r="LH6">
        <v>7.8171235190930144</v>
      </c>
      <c r="LI6">
        <v>0</v>
      </c>
      <c r="LJ6">
        <v>0</v>
      </c>
      <c r="LK6">
        <v>0</v>
      </c>
      <c r="LL6">
        <v>6.6192693671805358</v>
      </c>
      <c r="LM6">
        <v>7.56823610490388</v>
      </c>
      <c r="LN6">
        <v>8.2983951716467459</v>
      </c>
      <c r="LO6">
        <v>8.8200971134389192</v>
      </c>
      <c r="LP6">
        <v>8.9835184166344693</v>
      </c>
      <c r="LQ6">
        <v>9.0367812576695528</v>
      </c>
      <c r="LR6">
        <v>9.0487388782995968</v>
      </c>
      <c r="LS6">
        <v>8.9219302613746905</v>
      </c>
      <c r="LT6">
        <v>9.0088511122778456</v>
      </c>
      <c r="LU6">
        <v>9.0234735031432578</v>
      </c>
      <c r="LV6">
        <v>8.9629791110838983</v>
      </c>
      <c r="LW6">
        <v>8.9217167985356074</v>
      </c>
      <c r="LX6">
        <v>8.9269140735598036</v>
      </c>
      <c r="LY6">
        <v>8.8732910418300204</v>
      </c>
      <c r="LZ6">
        <v>8.942181702622964</v>
      </c>
      <c r="MA6">
        <v>8.8420190403915662</v>
      </c>
      <c r="MB6">
        <v>8.4906451602860589</v>
      </c>
      <c r="MC6">
        <v>0</v>
      </c>
      <c r="MD6">
        <v>0</v>
      </c>
      <c r="ME6">
        <v>0</v>
      </c>
      <c r="MF6">
        <v>6.5575188747779203</v>
      </c>
      <c r="MG6">
        <v>7.5729839890111128</v>
      </c>
      <c r="MH6">
        <v>8.195059450571442</v>
      </c>
      <c r="MI6">
        <v>8.9441624062681235</v>
      </c>
      <c r="MJ6">
        <v>9.4343745382430662</v>
      </c>
      <c r="MK6">
        <v>9.3720747833815246</v>
      </c>
      <c r="ML6">
        <v>9.4361801643039467</v>
      </c>
      <c r="MM6">
        <v>9.3714616192107538</v>
      </c>
      <c r="MN6">
        <v>9.3644574923467019</v>
      </c>
      <c r="MO6">
        <v>9.4146163663395299</v>
      </c>
      <c r="MP6">
        <v>9.4400496760746666</v>
      </c>
      <c r="MQ6">
        <v>9.3441868538446489</v>
      </c>
      <c r="MR6">
        <v>9.3003151626877152</v>
      </c>
      <c r="MS6">
        <v>9.2696464955242419</v>
      </c>
      <c r="MT6">
        <v>9.2303902478002424</v>
      </c>
      <c r="MU6">
        <v>9.2631355002780698</v>
      </c>
      <c r="MV6">
        <v>9.002436815996699</v>
      </c>
      <c r="MW6">
        <v>0</v>
      </c>
      <c r="MX6">
        <v>0</v>
      </c>
      <c r="MY6">
        <v>0</v>
      </c>
      <c r="MZ6">
        <v>6.5473599412344949</v>
      </c>
      <c r="NA6">
        <v>7.6826672297781391</v>
      </c>
      <c r="NB6">
        <v>8.2465108543390961</v>
      </c>
      <c r="NC6">
        <v>8.7977293946339188</v>
      </c>
      <c r="ND6">
        <v>9.7403867160004118</v>
      </c>
      <c r="NE6">
        <v>9.8437589947242472</v>
      </c>
      <c r="NF6">
        <v>9.8043519512771233</v>
      </c>
      <c r="NG6">
        <v>9.792378840602856</v>
      </c>
      <c r="NH6">
        <v>9.8068597263175796</v>
      </c>
      <c r="NI6">
        <v>9.7944173976370603</v>
      </c>
      <c r="NJ6">
        <v>9.8369234679825635</v>
      </c>
      <c r="NK6">
        <v>9.7503564905374454</v>
      </c>
      <c r="NL6">
        <v>9.7647710422008647</v>
      </c>
      <c r="NM6">
        <v>9.7291149831007413</v>
      </c>
      <c r="NN6">
        <v>9.7042762301386887</v>
      </c>
      <c r="NO6">
        <v>9.7533990527284455</v>
      </c>
      <c r="NP6">
        <v>9.5635089624897809</v>
      </c>
      <c r="NQ6">
        <v>0</v>
      </c>
      <c r="NR6">
        <v>0</v>
      </c>
      <c r="NS6">
        <v>0</v>
      </c>
      <c r="NT6">
        <v>0</v>
      </c>
      <c r="NU6">
        <v>7.5028424853770845</v>
      </c>
      <c r="NV6">
        <v>8.0988133993081259</v>
      </c>
      <c r="NW6">
        <v>8.7199753709718202</v>
      </c>
      <c r="NX6">
        <v>10.119636287437281</v>
      </c>
      <c r="NY6">
        <v>10.201917619814624</v>
      </c>
      <c r="NZ6">
        <v>10.257258777698134</v>
      </c>
      <c r="OA6">
        <v>10.210766435593859</v>
      </c>
      <c r="OB6">
        <v>10.257493758171018</v>
      </c>
      <c r="OC6">
        <v>10.191041316730781</v>
      </c>
      <c r="OD6">
        <v>10.248303314152441</v>
      </c>
      <c r="OE6">
        <v>10.184296596421559</v>
      </c>
      <c r="OF6">
        <v>10.112974949334891</v>
      </c>
      <c r="OG6">
        <v>10.098500333550268</v>
      </c>
      <c r="OH6">
        <v>10.156936554824961</v>
      </c>
      <c r="OI6">
        <v>10.133791221339433</v>
      </c>
      <c r="OJ6">
        <v>10.18072873706369</v>
      </c>
      <c r="OK6">
        <v>0</v>
      </c>
      <c r="OL6">
        <v>0</v>
      </c>
      <c r="OM6">
        <v>0</v>
      </c>
      <c r="ON6">
        <v>0</v>
      </c>
      <c r="OO6">
        <v>7.7124480716369437</v>
      </c>
      <c r="OP6">
        <v>8.0920518190222914</v>
      </c>
      <c r="OQ6">
        <v>8.9331540898488502</v>
      </c>
      <c r="OR6">
        <v>10.198467790576002</v>
      </c>
      <c r="OS6">
        <v>10.629776899002774</v>
      </c>
      <c r="OT6">
        <v>10.681783830303768</v>
      </c>
      <c r="OU6">
        <v>10.7284684199197</v>
      </c>
      <c r="OV6">
        <v>10.641023071413811</v>
      </c>
      <c r="OW6">
        <v>10.641286265827949</v>
      </c>
      <c r="OX6">
        <v>10.634106313014353</v>
      </c>
      <c r="OY6">
        <v>10.579364439783904</v>
      </c>
      <c r="OZ6">
        <v>10.627517416917403</v>
      </c>
      <c r="PA6">
        <v>10.543243493334506</v>
      </c>
      <c r="PB6">
        <v>10.566711869998425</v>
      </c>
      <c r="PC6">
        <v>10.614873331237677</v>
      </c>
      <c r="PD6">
        <v>10.580570015743655</v>
      </c>
      <c r="PE6">
        <v>0</v>
      </c>
      <c r="PF6">
        <v>0</v>
      </c>
      <c r="PG6">
        <v>0</v>
      </c>
      <c r="PH6">
        <v>0</v>
      </c>
      <c r="PI6">
        <v>7.9362038075352581</v>
      </c>
      <c r="PJ6">
        <v>8.4313717799505685</v>
      </c>
      <c r="PK6">
        <v>8.8847753516882122</v>
      </c>
      <c r="PL6">
        <v>10.201517375630367</v>
      </c>
      <c r="PM6">
        <v>10.977968207040828</v>
      </c>
      <c r="PN6">
        <v>11.054849918710509</v>
      </c>
      <c r="PO6">
        <v>11.075667939624823</v>
      </c>
      <c r="PP6">
        <v>10.987165175845773</v>
      </c>
      <c r="PQ6">
        <v>11.101789569440964</v>
      </c>
      <c r="PR6">
        <v>11.103286381767255</v>
      </c>
      <c r="PS6">
        <v>11.004517181657816</v>
      </c>
      <c r="PT6">
        <v>10.929391178830627</v>
      </c>
      <c r="PU6">
        <v>10.980002055940249</v>
      </c>
      <c r="PV6">
        <v>10.9511960294366</v>
      </c>
      <c r="PW6">
        <v>10.837476975612791</v>
      </c>
      <c r="PX6">
        <v>10.948568908778103</v>
      </c>
      <c r="PY6">
        <v>0</v>
      </c>
      <c r="PZ6">
        <v>0</v>
      </c>
      <c r="QA6">
        <v>0</v>
      </c>
      <c r="QB6">
        <v>0</v>
      </c>
      <c r="QC6">
        <v>7.9751347773127241</v>
      </c>
      <c r="QD6">
        <v>8.2327856611818166</v>
      </c>
      <c r="QE6">
        <v>8.9529428543927061</v>
      </c>
      <c r="QF6">
        <v>9.9456159795431311</v>
      </c>
      <c r="QG6">
        <v>11.311549589078775</v>
      </c>
      <c r="QH6">
        <v>11.522737742365173</v>
      </c>
      <c r="QI6">
        <v>11.478003780315129</v>
      </c>
      <c r="QJ6">
        <v>11.576871906247682</v>
      </c>
      <c r="QK6">
        <v>11.461396530854197</v>
      </c>
      <c r="QL6">
        <v>11.569509270096102</v>
      </c>
      <c r="QM6">
        <v>11.428092017011792</v>
      </c>
      <c r="QN6">
        <v>11.410442461107486</v>
      </c>
      <c r="QO6">
        <v>11.377101089929941</v>
      </c>
      <c r="QP6">
        <v>11.43816773456032</v>
      </c>
      <c r="QQ6">
        <v>11.34073207392132</v>
      </c>
      <c r="QR6">
        <v>11.42423654900831</v>
      </c>
      <c r="QS6" s="41" t="s">
        <v>91</v>
      </c>
      <c r="QU6">
        <v>5</v>
      </c>
      <c r="QV6" s="7">
        <v>0.3</v>
      </c>
      <c r="QW6">
        <f>CC$94</f>
        <v>0</v>
      </c>
      <c r="QX6">
        <f t="shared" ref="QX6:RP6" si="5">CD$94</f>
        <v>341.45438535983016</v>
      </c>
      <c r="QY6">
        <f t="shared" si="5"/>
        <v>652.52714164033841</v>
      </c>
      <c r="QZ6">
        <f t="shared" si="5"/>
        <v>725.34199896613336</v>
      </c>
      <c r="RA6">
        <f t="shared" si="5"/>
        <v>795.04652668739527</v>
      </c>
      <c r="RB6">
        <f t="shared" si="5"/>
        <v>837.79923059304963</v>
      </c>
      <c r="RC6">
        <f t="shared" si="5"/>
        <v>866.84758337182166</v>
      </c>
      <c r="RD6">
        <f t="shared" si="5"/>
        <v>940.46491154079752</v>
      </c>
      <c r="RE6">
        <f t="shared" si="5"/>
        <v>1010.3866557560167</v>
      </c>
      <c r="RF6">
        <f t="shared" si="5"/>
        <v>1082.6948927715184</v>
      </c>
      <c r="RG6">
        <f t="shared" si="5"/>
        <v>1147.6211996920722</v>
      </c>
      <c r="RH6">
        <f t="shared" si="5"/>
        <v>1189.5812360317518</v>
      </c>
      <c r="RI6">
        <f t="shared" si="5"/>
        <v>1192.7002481064801</v>
      </c>
      <c r="RJ6">
        <f t="shared" si="5"/>
        <v>1188.8425741240883</v>
      </c>
      <c r="RK6">
        <f t="shared" si="5"/>
        <v>1182.9346079115974</v>
      </c>
      <c r="RL6">
        <f t="shared" si="5"/>
        <v>1176.7676183240387</v>
      </c>
      <c r="RM6">
        <f t="shared" si="5"/>
        <v>1177.4196372750496</v>
      </c>
      <c r="RN6">
        <f t="shared" si="5"/>
        <v>1187.6400977924113</v>
      </c>
      <c r="RO6">
        <f t="shared" si="5"/>
        <v>1167.561695688205</v>
      </c>
      <c r="RP6">
        <f t="shared" si="5"/>
        <v>1199.1807058497045</v>
      </c>
      <c r="RR6">
        <f t="shared" si="2"/>
        <v>4.7689000000000002E-2</v>
      </c>
      <c r="RT6">
        <f>0.23*QY6+0.77*QZ6</f>
        <v>708.59458178120053</v>
      </c>
    </row>
    <row r="7" spans="1:48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1.9617194156501719E-2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 s="41" t="s">
        <v>92</v>
      </c>
      <c r="QU7">
        <v>6</v>
      </c>
      <c r="QV7" s="7">
        <v>0.33299999999999996</v>
      </c>
      <c r="QW7">
        <f>CW$94</f>
        <v>0</v>
      </c>
      <c r="QX7">
        <f t="shared" ref="QX7:RP7" si="6">CX$94</f>
        <v>306.63156373920111</v>
      </c>
      <c r="QY7">
        <f t="shared" si="6"/>
        <v>656.67518859380334</v>
      </c>
      <c r="QZ7">
        <f t="shared" si="6"/>
        <v>744.01427267632403</v>
      </c>
      <c r="RA7">
        <f t="shared" si="6"/>
        <v>809.89656404883453</v>
      </c>
      <c r="RB7">
        <f t="shared" si="6"/>
        <v>847.53400398560905</v>
      </c>
      <c r="RC7">
        <f t="shared" si="6"/>
        <v>887.73243412344686</v>
      </c>
      <c r="RD7">
        <f t="shared" si="6"/>
        <v>957.63058141534862</v>
      </c>
      <c r="RE7">
        <f t="shared" si="6"/>
        <v>1019.9843363923305</v>
      </c>
      <c r="RF7">
        <f t="shared" si="6"/>
        <v>1091.6193089543854</v>
      </c>
      <c r="RG7">
        <f t="shared" si="6"/>
        <v>1170.2321260985766</v>
      </c>
      <c r="RH7">
        <f t="shared" si="6"/>
        <v>1223.5185411161508</v>
      </c>
      <c r="RI7">
        <f t="shared" si="6"/>
        <v>1265.9126214870912</v>
      </c>
      <c r="RJ7">
        <f t="shared" si="6"/>
        <v>1287.5720088860287</v>
      </c>
      <c r="RK7">
        <f t="shared" si="6"/>
        <v>1251.2055311552292</v>
      </c>
      <c r="RL7">
        <f t="shared" si="6"/>
        <v>1259.6727382702136</v>
      </c>
      <c r="RM7">
        <f t="shared" si="6"/>
        <v>1252.7931500898883</v>
      </c>
      <c r="RN7">
        <f t="shared" si="6"/>
        <v>1258.0891258880749</v>
      </c>
      <c r="RO7">
        <f t="shared" si="6"/>
        <v>1256.0958298137637</v>
      </c>
      <c r="RP7">
        <f t="shared" si="6"/>
        <v>1250.8046070512319</v>
      </c>
      <c r="RR7">
        <f t="shared" si="2"/>
        <v>4.9678899999999998E-2</v>
      </c>
      <c r="RT7">
        <f>0.04*QY7+0.96*QZ7</f>
        <v>740.52070931302319</v>
      </c>
    </row>
    <row r="8" spans="1:488" x14ac:dyDescent="0.25">
      <c r="A8">
        <v>1.4998479774747084</v>
      </c>
      <c r="B8">
        <v>1.4953888008288887</v>
      </c>
      <c r="C8">
        <v>1.501534938313942</v>
      </c>
      <c r="D8">
        <v>1.4510131257378338</v>
      </c>
      <c r="E8">
        <v>1.4635910237540797</v>
      </c>
      <c r="F8">
        <v>1.4566087803449248</v>
      </c>
      <c r="G8">
        <v>1.4686379693804326</v>
      </c>
      <c r="H8">
        <v>1.4454034079845186</v>
      </c>
      <c r="I8">
        <v>1.4609509913016654</v>
      </c>
      <c r="J8">
        <v>1.4521260512139293</v>
      </c>
      <c r="K8">
        <v>1.4602751400579015</v>
      </c>
      <c r="L8">
        <v>1.4434799845406419</v>
      </c>
      <c r="M8">
        <v>1.4472940737935522</v>
      </c>
      <c r="N8">
        <v>1.4533213245145011</v>
      </c>
      <c r="O8">
        <v>1.4351371444978922</v>
      </c>
      <c r="P8">
        <v>1.4340280698177741</v>
      </c>
      <c r="Q8">
        <v>1.4399429875035978</v>
      </c>
      <c r="R8">
        <v>1.4404097850412914</v>
      </c>
      <c r="S8">
        <v>1.4290760410713812</v>
      </c>
      <c r="T8">
        <v>1.4401566935628345</v>
      </c>
      <c r="U8">
        <v>1.9156296265865538</v>
      </c>
      <c r="V8">
        <v>2.1274918927825048</v>
      </c>
      <c r="W8">
        <v>2.1281329042861663</v>
      </c>
      <c r="X8">
        <v>2.1282888097908375</v>
      </c>
      <c r="Y8">
        <v>2.0805050755603354</v>
      </c>
      <c r="Z8">
        <v>2.0116152856754108</v>
      </c>
      <c r="AA8">
        <v>2.0068015280433849</v>
      </c>
      <c r="AB8">
        <v>1.999778930482677</v>
      </c>
      <c r="AC8">
        <v>2.0074311376459435</v>
      </c>
      <c r="AD8">
        <v>2.0075599699405999</v>
      </c>
      <c r="AE8">
        <v>2.0150221206734371</v>
      </c>
      <c r="AF8">
        <v>1.9944061920450853</v>
      </c>
      <c r="AG8">
        <v>1.9868605261873915</v>
      </c>
      <c r="AH8">
        <v>1.9952543501562203</v>
      </c>
      <c r="AI8">
        <v>2.0028468929478747</v>
      </c>
      <c r="AJ8">
        <v>1.9826507366688382</v>
      </c>
      <c r="AK8">
        <v>1.9697380783743426</v>
      </c>
      <c r="AL8">
        <v>1.9843818141389913</v>
      </c>
      <c r="AM8">
        <v>1.9848320878926291</v>
      </c>
      <c r="AN8">
        <v>1.9738663348205203</v>
      </c>
      <c r="AO8">
        <v>0</v>
      </c>
      <c r="AP8">
        <v>2.7522110510784068</v>
      </c>
      <c r="AQ8">
        <v>2.7608332583232609</v>
      </c>
      <c r="AR8">
        <v>2.7295540194613466</v>
      </c>
      <c r="AS8">
        <v>2.7551676982988078</v>
      </c>
      <c r="AT8">
        <v>2.7491158518873267</v>
      </c>
      <c r="AU8">
        <v>2.7590406997889754</v>
      </c>
      <c r="AV8">
        <v>2.6534458763218804</v>
      </c>
      <c r="AW8">
        <v>2.549336272411951</v>
      </c>
      <c r="AX8">
        <v>2.5652551312183753</v>
      </c>
      <c r="AY8">
        <v>2.5712988147650169</v>
      </c>
      <c r="AZ8">
        <v>2.5573552424467465</v>
      </c>
      <c r="BA8">
        <v>2.5692355923028352</v>
      </c>
      <c r="BB8">
        <v>2.5233501133990499</v>
      </c>
      <c r="BC8">
        <v>2.5607698105332397</v>
      </c>
      <c r="BD8">
        <v>2.5389173883724121</v>
      </c>
      <c r="BE8">
        <v>2.5356590987723435</v>
      </c>
      <c r="BF8">
        <v>2.5352356368172981</v>
      </c>
      <c r="BG8">
        <v>2.5006157869286443</v>
      </c>
      <c r="BH8">
        <v>2.5280622073088908</v>
      </c>
      <c r="BI8">
        <v>0</v>
      </c>
      <c r="BJ8">
        <v>3.1692697909321468</v>
      </c>
      <c r="BK8">
        <v>3.3591968299579635</v>
      </c>
      <c r="BL8">
        <v>3.3766520652542882</v>
      </c>
      <c r="BM8">
        <v>3.3591445428266336</v>
      </c>
      <c r="BN8">
        <v>3.3682268161773798</v>
      </c>
      <c r="BO8">
        <v>3.3740081179876502</v>
      </c>
      <c r="BP8">
        <v>3.3796252761648953</v>
      </c>
      <c r="BQ8">
        <v>3.3282273227234551</v>
      </c>
      <c r="BR8">
        <v>3.1189024924842483</v>
      </c>
      <c r="BS8">
        <v>3.1108578484164724</v>
      </c>
      <c r="BT8">
        <v>3.1052675881504501</v>
      </c>
      <c r="BU8">
        <v>3.1041878809959873</v>
      </c>
      <c r="BV8">
        <v>3.0879074742933827</v>
      </c>
      <c r="BW8">
        <v>3.0804571639348093</v>
      </c>
      <c r="BX8">
        <v>3.0700661960893423</v>
      </c>
      <c r="BY8">
        <v>3.0762985808318497</v>
      </c>
      <c r="BZ8">
        <v>3.0673139276970254</v>
      </c>
      <c r="CA8">
        <v>3.071559994374927</v>
      </c>
      <c r="CB8">
        <v>3.0939994457702866</v>
      </c>
      <c r="CC8">
        <v>0</v>
      </c>
      <c r="CD8">
        <v>3.0017570418671662</v>
      </c>
      <c r="CE8">
        <v>4.0076908878124762</v>
      </c>
      <c r="CF8">
        <v>4.0043166973092612</v>
      </c>
      <c r="CG8">
        <v>4.0092179491261204</v>
      </c>
      <c r="CH8">
        <v>4.015255201960259</v>
      </c>
      <c r="CI8">
        <v>4.0066820715195677</v>
      </c>
      <c r="CJ8">
        <v>3.9910886284350204</v>
      </c>
      <c r="CK8">
        <v>4.0058521710958388</v>
      </c>
      <c r="CL8">
        <v>3.9651425536627385</v>
      </c>
      <c r="CM8">
        <v>3.8447097076413326</v>
      </c>
      <c r="CN8">
        <v>3.7199396839058934</v>
      </c>
      <c r="CO8">
        <v>3.6614914810542842</v>
      </c>
      <c r="CP8">
        <v>3.6499327371982302</v>
      </c>
      <c r="CQ8">
        <v>3.632143551768964</v>
      </c>
      <c r="CR8">
        <v>3.6105456707180883</v>
      </c>
      <c r="CS8">
        <v>3.6142595359161849</v>
      </c>
      <c r="CT8">
        <v>3.6425217362351687</v>
      </c>
      <c r="CU8">
        <v>3.5892380468633109</v>
      </c>
      <c r="CV8">
        <v>3.664516840370494</v>
      </c>
      <c r="CW8">
        <v>0</v>
      </c>
      <c r="CX8">
        <v>2.849713899346654</v>
      </c>
      <c r="CY8">
        <v>4.3182503337918687</v>
      </c>
      <c r="CZ8">
        <v>4.4131520568861822</v>
      </c>
      <c r="DA8">
        <v>4.3978373327993543</v>
      </c>
      <c r="DB8">
        <v>4.4116550003696133</v>
      </c>
      <c r="DC8">
        <v>4.4375582352725829</v>
      </c>
      <c r="DD8">
        <v>4.4341834233533843</v>
      </c>
      <c r="DE8">
        <v>4.4088389011665736</v>
      </c>
      <c r="DF8">
        <v>4.4291654976504304</v>
      </c>
      <c r="DG8">
        <v>4.432441993556</v>
      </c>
      <c r="DH8">
        <v>4.2823004785728722</v>
      </c>
      <c r="DI8">
        <v>4.0901627652325336</v>
      </c>
      <c r="DJ8">
        <v>4.0548246036204176</v>
      </c>
      <c r="DK8">
        <v>3.9582155404594972</v>
      </c>
      <c r="DL8">
        <v>3.979874076695987</v>
      </c>
      <c r="DM8">
        <v>3.9576869885399404</v>
      </c>
      <c r="DN8">
        <v>3.977283863098465</v>
      </c>
      <c r="DO8">
        <v>3.9691201471859254</v>
      </c>
      <c r="DP8">
        <v>3.9597359752241568</v>
      </c>
      <c r="DQ8">
        <v>0</v>
      </c>
      <c r="DR8">
        <v>0</v>
      </c>
      <c r="DS8">
        <v>4.4810366445575545</v>
      </c>
      <c r="DT8">
        <v>4.8063919832847937</v>
      </c>
      <c r="DU8">
        <v>4.8102437175511881</v>
      </c>
      <c r="DV8">
        <v>4.8138053065432436</v>
      </c>
      <c r="DW8">
        <v>4.8397454317620028</v>
      </c>
      <c r="DX8">
        <v>4.8286922098677714</v>
      </c>
      <c r="DY8">
        <v>4.8501721739492396</v>
      </c>
      <c r="DZ8">
        <v>4.8075943477549572</v>
      </c>
      <c r="EA8">
        <v>4.8621290078690489</v>
      </c>
      <c r="EB8">
        <v>4.7805376730473972</v>
      </c>
      <c r="EC8">
        <v>4.6196465331446896</v>
      </c>
      <c r="ED8">
        <v>4.4470164899732927</v>
      </c>
      <c r="EE8">
        <v>4.2942311160466655</v>
      </c>
      <c r="EF8">
        <v>4.3470532757279745</v>
      </c>
      <c r="EG8">
        <v>4.3227702799015475</v>
      </c>
      <c r="EH8">
        <v>4.3037105169877723</v>
      </c>
      <c r="EI8">
        <v>4.2843638710348984</v>
      </c>
      <c r="EJ8">
        <v>4.3142931565314999</v>
      </c>
      <c r="EK8">
        <v>0</v>
      </c>
      <c r="EL8">
        <v>0</v>
      </c>
      <c r="EM8">
        <v>4.6932773629111582</v>
      </c>
      <c r="EN8">
        <v>5.2372982044457066</v>
      </c>
      <c r="EO8">
        <v>5.21129938348981</v>
      </c>
      <c r="EP8">
        <v>5.2577067291160269</v>
      </c>
      <c r="EQ8">
        <v>5.2522670027075513</v>
      </c>
      <c r="ER8">
        <v>5.2528476985156907</v>
      </c>
      <c r="ES8">
        <v>5.2424462268493359</v>
      </c>
      <c r="ET8">
        <v>5.23957354262516</v>
      </c>
      <c r="EU8">
        <v>5.2333711306482575</v>
      </c>
      <c r="EV8">
        <v>5.2521011943456584</v>
      </c>
      <c r="EW8">
        <v>5.1171477042502387</v>
      </c>
      <c r="EX8">
        <v>4.9394921724093805</v>
      </c>
      <c r="EY8">
        <v>4.7346487318645112</v>
      </c>
      <c r="EZ8">
        <v>4.6071999331001674</v>
      </c>
      <c r="FA8">
        <v>4.6146486746465865</v>
      </c>
      <c r="FB8">
        <v>4.6067231019916495</v>
      </c>
      <c r="FC8">
        <v>4.6197110072853338</v>
      </c>
      <c r="FD8">
        <v>4.6158838382802774</v>
      </c>
      <c r="FE8">
        <v>0</v>
      </c>
      <c r="FF8">
        <v>0</v>
      </c>
      <c r="FG8">
        <v>4.6898077094248105</v>
      </c>
      <c r="FH8">
        <v>5.6233675875954248</v>
      </c>
      <c r="FI8">
        <v>5.6706983527185484</v>
      </c>
      <c r="FJ8">
        <v>5.6680368364504918</v>
      </c>
      <c r="FK8">
        <v>5.616014641115922</v>
      </c>
      <c r="FL8">
        <v>5.6632169682020752</v>
      </c>
      <c r="FM8">
        <v>5.6632878384216587</v>
      </c>
      <c r="FN8">
        <v>5.6544023414621343</v>
      </c>
      <c r="FO8">
        <v>5.6267137900747013</v>
      </c>
      <c r="FP8">
        <v>5.6967490382859403</v>
      </c>
      <c r="FQ8">
        <v>5.5813089431747347</v>
      </c>
      <c r="FR8">
        <v>5.3734720140626759</v>
      </c>
      <c r="FS8">
        <v>5.0646747244598851</v>
      </c>
      <c r="FT8">
        <v>4.9799022737361653</v>
      </c>
      <c r="FU8">
        <v>4.9230416435848712</v>
      </c>
      <c r="FV8">
        <v>4.9331245552854428</v>
      </c>
      <c r="FW8">
        <v>4.8781641666181033</v>
      </c>
      <c r="FX8">
        <v>4.9026926399792448</v>
      </c>
      <c r="FY8">
        <v>0</v>
      </c>
      <c r="FZ8">
        <v>0</v>
      </c>
      <c r="GA8">
        <v>4.890677912707063</v>
      </c>
      <c r="GB8">
        <v>5.9271879008581871</v>
      </c>
      <c r="GC8">
        <v>6.0727415791391328</v>
      </c>
      <c r="GD8">
        <v>6.043090575145496</v>
      </c>
      <c r="GE8">
        <v>6.0808989890867107</v>
      </c>
      <c r="GF8">
        <v>6.0669717023120224</v>
      </c>
      <c r="GG8">
        <v>6.0547291073687566</v>
      </c>
      <c r="GH8">
        <v>6.0712669105698476</v>
      </c>
      <c r="GI8">
        <v>6.0348982475103545</v>
      </c>
      <c r="GJ8">
        <v>6.0577116085642446</v>
      </c>
      <c r="GK8">
        <v>6.0823410785037053</v>
      </c>
      <c r="GL8">
        <v>5.9381455883868375</v>
      </c>
      <c r="GM8">
        <v>5.7449146259211528</v>
      </c>
      <c r="GN8">
        <v>5.4117687787364659</v>
      </c>
      <c r="GO8">
        <v>5.3107425272847273</v>
      </c>
      <c r="GP8">
        <v>5.2711255530559891</v>
      </c>
      <c r="GQ8">
        <v>5.2093959900272946</v>
      </c>
      <c r="GR8">
        <v>5.1934125415714902</v>
      </c>
      <c r="GS8">
        <v>0</v>
      </c>
      <c r="GT8">
        <v>0</v>
      </c>
      <c r="GU8">
        <v>4.5742892339286376</v>
      </c>
      <c r="GV8">
        <v>5.9903155717354739</v>
      </c>
      <c r="GW8">
        <v>6.4901180323898586</v>
      </c>
      <c r="GX8">
        <v>6.4847806880450465</v>
      </c>
      <c r="GY8">
        <v>6.4751074029791029</v>
      </c>
      <c r="GZ8">
        <v>6.4695450699650614</v>
      </c>
      <c r="HA8">
        <v>6.4907797301266932</v>
      </c>
      <c r="HB8">
        <v>6.5028936031576841</v>
      </c>
      <c r="HC8">
        <v>6.4905888765663153</v>
      </c>
      <c r="HD8">
        <v>6.5179115159445367</v>
      </c>
      <c r="HE8">
        <v>6.5136639847732036</v>
      </c>
      <c r="HF8">
        <v>6.4391257691180632</v>
      </c>
      <c r="HG8">
        <v>6.3137744078417599</v>
      </c>
      <c r="HH8">
        <v>5.8263551158399043</v>
      </c>
      <c r="HI8">
        <v>5.7057906733858861</v>
      </c>
      <c r="HJ8">
        <v>5.5053622712141967</v>
      </c>
      <c r="HK8">
        <v>5.5512116385295061</v>
      </c>
      <c r="HL8">
        <v>5.5480464027842586</v>
      </c>
      <c r="HM8">
        <v>0</v>
      </c>
      <c r="HN8">
        <v>0</v>
      </c>
      <c r="HO8">
        <v>5.106974100106088</v>
      </c>
      <c r="HP8">
        <v>6.1213456539293327</v>
      </c>
      <c r="HQ8">
        <v>6.8919513649960846</v>
      </c>
      <c r="HR8">
        <v>6.891961800910261</v>
      </c>
      <c r="HS8">
        <v>6.9261043605346799</v>
      </c>
      <c r="HT8">
        <v>6.8932008238218714</v>
      </c>
      <c r="HU8">
        <v>6.9464791523235716</v>
      </c>
      <c r="HV8">
        <v>6.898685177424551</v>
      </c>
      <c r="HW8">
        <v>6.8778744876457507</v>
      </c>
      <c r="HX8">
        <v>6.916164369682483</v>
      </c>
      <c r="HY8">
        <v>6.9433938400605175</v>
      </c>
      <c r="HZ8">
        <v>6.9219757140010083</v>
      </c>
      <c r="IA8">
        <v>6.7136025979960277</v>
      </c>
      <c r="IB8">
        <v>6.6507637805527624</v>
      </c>
      <c r="IC8">
        <v>6.2714038348121406</v>
      </c>
      <c r="ID8">
        <v>5.985663774810777</v>
      </c>
      <c r="IE8">
        <v>5.8963709156224944</v>
      </c>
      <c r="IF8">
        <v>5.7974671138411118</v>
      </c>
      <c r="IG8">
        <v>0</v>
      </c>
      <c r="IH8">
        <v>0</v>
      </c>
      <c r="II8">
        <v>4.8292253806025416</v>
      </c>
      <c r="IJ8">
        <v>6.2400433610739245</v>
      </c>
      <c r="IK8">
        <v>7.2343043484288216</v>
      </c>
      <c r="IL8">
        <v>7.3323379435889686</v>
      </c>
      <c r="IM8">
        <v>7.2826843408404436</v>
      </c>
      <c r="IN8">
        <v>7.353318649159859</v>
      </c>
      <c r="IO8">
        <v>7.3255750855438269</v>
      </c>
      <c r="IP8">
        <v>7.3458758284068555</v>
      </c>
      <c r="IQ8">
        <v>7.3184320848813362</v>
      </c>
      <c r="IR8">
        <v>7.3380071958658233</v>
      </c>
      <c r="IS8">
        <v>7.3426719367063216</v>
      </c>
      <c r="IT8">
        <v>7.3407059282342546</v>
      </c>
      <c r="IU8">
        <v>7.1815049742965726</v>
      </c>
      <c r="IV8">
        <v>7.1345658240747714</v>
      </c>
      <c r="IW8">
        <v>6.8126571008179733</v>
      </c>
      <c r="IX8">
        <v>6.3247003060782667</v>
      </c>
      <c r="IY8">
        <v>6.3338286640179291</v>
      </c>
      <c r="IZ8">
        <v>6.1547866312930815</v>
      </c>
      <c r="JA8">
        <v>0</v>
      </c>
      <c r="JB8">
        <v>0</v>
      </c>
      <c r="JC8">
        <v>0</v>
      </c>
      <c r="JD8">
        <v>6.1929869620591624</v>
      </c>
      <c r="JE8">
        <v>7.5164820236248238</v>
      </c>
      <c r="JF8">
        <v>7.7512856449435708</v>
      </c>
      <c r="JG8">
        <v>7.7876729130647524</v>
      </c>
      <c r="JH8">
        <v>7.741303678916311</v>
      </c>
      <c r="JI8">
        <v>7.7551140293374603</v>
      </c>
      <c r="JJ8">
        <v>7.7459248481371734</v>
      </c>
      <c r="JK8">
        <v>7.7279219008245716</v>
      </c>
      <c r="JL8">
        <v>7.6978797756801214</v>
      </c>
      <c r="JM8">
        <v>7.760608865421502</v>
      </c>
      <c r="JN8">
        <v>7.7567359574895498</v>
      </c>
      <c r="JO8">
        <v>7.684561602105596</v>
      </c>
      <c r="JP8">
        <v>7.6468167039608197</v>
      </c>
      <c r="JQ8">
        <v>7.567307601567661</v>
      </c>
      <c r="JR8">
        <v>7.3374176941130989</v>
      </c>
      <c r="JS8">
        <v>6.7405614807276839</v>
      </c>
      <c r="JT8">
        <v>6.6397554594005497</v>
      </c>
      <c r="JU8">
        <v>0</v>
      </c>
      <c r="JV8">
        <v>0</v>
      </c>
      <c r="JW8">
        <v>0</v>
      </c>
      <c r="JX8">
        <v>6.4261855376270107</v>
      </c>
      <c r="JY8">
        <v>7.5927524697840303</v>
      </c>
      <c r="JZ8">
        <v>8.0163741881482338</v>
      </c>
      <c r="KA8">
        <v>8.1644138528830066</v>
      </c>
      <c r="KB8">
        <v>8.2107081726669655</v>
      </c>
      <c r="KC8">
        <v>8.1673802236293689</v>
      </c>
      <c r="KD8">
        <v>8.1685073285258412</v>
      </c>
      <c r="KE8">
        <v>8.1990316041002842</v>
      </c>
      <c r="KF8">
        <v>8.1518215033977111</v>
      </c>
      <c r="KG8">
        <v>8.1633669652684109</v>
      </c>
      <c r="KH8">
        <v>8.2111000469442796</v>
      </c>
      <c r="KI8">
        <v>8.0774192178733273</v>
      </c>
      <c r="KJ8">
        <v>8.0666175209748321</v>
      </c>
      <c r="KK8">
        <v>7.9614854002736957</v>
      </c>
      <c r="KL8">
        <v>7.7100269938806951</v>
      </c>
      <c r="KM8">
        <v>7.4778458949990947</v>
      </c>
      <c r="KN8">
        <v>6.896109737790475</v>
      </c>
      <c r="KO8">
        <v>0</v>
      </c>
      <c r="KP8">
        <v>0</v>
      </c>
      <c r="KQ8">
        <v>0</v>
      </c>
      <c r="KR8">
        <v>5.7927479598192866</v>
      </c>
      <c r="KS8">
        <v>7.6132807055519045</v>
      </c>
      <c r="KT8">
        <v>8.3186278777385514</v>
      </c>
      <c r="KU8">
        <v>8.5981609490727049</v>
      </c>
      <c r="KV8">
        <v>8.58978160986549</v>
      </c>
      <c r="KW8">
        <v>8.5891815259163131</v>
      </c>
      <c r="KX8">
        <v>8.5351575807746123</v>
      </c>
      <c r="KY8">
        <v>8.5884262222373167</v>
      </c>
      <c r="KZ8">
        <v>8.5753851235703316</v>
      </c>
      <c r="LA8">
        <v>8.5773706141870214</v>
      </c>
      <c r="LB8">
        <v>8.5803964842981024</v>
      </c>
      <c r="LC8">
        <v>8.4971789418745782</v>
      </c>
      <c r="LD8">
        <v>8.4823935079751074</v>
      </c>
      <c r="LE8">
        <v>8.4530597753844408</v>
      </c>
      <c r="LF8">
        <v>8.4508189378151375</v>
      </c>
      <c r="LG8">
        <v>8.1539163453616332</v>
      </c>
      <c r="LH8">
        <v>7.8171235190930144</v>
      </c>
      <c r="LI8">
        <v>0</v>
      </c>
      <c r="LJ8">
        <v>0</v>
      </c>
      <c r="LK8">
        <v>0</v>
      </c>
      <c r="LL8">
        <v>6.6192693671805367</v>
      </c>
      <c r="LM8">
        <v>7.5682361049038809</v>
      </c>
      <c r="LN8">
        <v>8.2983951716467477</v>
      </c>
      <c r="LO8">
        <v>8.820097113438921</v>
      </c>
      <c r="LP8">
        <v>8.9835184166344693</v>
      </c>
      <c r="LQ8">
        <v>9.0367812576695528</v>
      </c>
      <c r="LR8">
        <v>9.0487388782995968</v>
      </c>
      <c r="LS8">
        <v>8.9219302613746923</v>
      </c>
      <c r="LT8">
        <v>9.0088511122778456</v>
      </c>
      <c r="LU8">
        <v>9.0234735031432578</v>
      </c>
      <c r="LV8">
        <v>8.9629791110838983</v>
      </c>
      <c r="LW8">
        <v>8.9217167985356074</v>
      </c>
      <c r="LX8">
        <v>8.9269140735598036</v>
      </c>
      <c r="LY8">
        <v>8.8732910418300204</v>
      </c>
      <c r="LZ8">
        <v>8.942181702622964</v>
      </c>
      <c r="MA8">
        <v>8.8420190403915679</v>
      </c>
      <c r="MB8">
        <v>8.4906451602860589</v>
      </c>
      <c r="MC8">
        <v>0</v>
      </c>
      <c r="MD8">
        <v>0</v>
      </c>
      <c r="ME8">
        <v>0</v>
      </c>
      <c r="MF8">
        <v>6.5575188747779212</v>
      </c>
      <c r="MG8">
        <v>7.5729839890111137</v>
      </c>
      <c r="MH8">
        <v>8.195059450571442</v>
      </c>
      <c r="MI8">
        <v>8.9441624062681235</v>
      </c>
      <c r="MJ8">
        <v>9.4343745382430662</v>
      </c>
      <c r="MK8">
        <v>9.3720747833815246</v>
      </c>
      <c r="ML8">
        <v>9.4361801643039485</v>
      </c>
      <c r="MM8">
        <v>9.3714616192107538</v>
      </c>
      <c r="MN8">
        <v>9.3644574923467019</v>
      </c>
      <c r="MO8">
        <v>9.4146163663395299</v>
      </c>
      <c r="MP8">
        <v>9.4400496760746666</v>
      </c>
      <c r="MQ8">
        <v>9.3441868538446489</v>
      </c>
      <c r="MR8">
        <v>9.300315162687717</v>
      </c>
      <c r="MS8">
        <v>9.2696464955242437</v>
      </c>
      <c r="MT8">
        <v>9.2303902478002442</v>
      </c>
      <c r="MU8">
        <v>9.2631355002780698</v>
      </c>
      <c r="MV8">
        <v>9.0024368159967008</v>
      </c>
      <c r="MW8">
        <v>0</v>
      </c>
      <c r="MX8">
        <v>0</v>
      </c>
      <c r="MY8">
        <v>0</v>
      </c>
      <c r="MZ8">
        <v>6.5473599412344949</v>
      </c>
      <c r="NA8">
        <v>7.6826672297781409</v>
      </c>
      <c r="NB8">
        <v>8.2465108543390961</v>
      </c>
      <c r="NC8">
        <v>8.797729394633917</v>
      </c>
      <c r="ND8">
        <v>9.7403867160004118</v>
      </c>
      <c r="NE8">
        <v>9.8437589947242472</v>
      </c>
      <c r="NF8">
        <v>9.8043519512771233</v>
      </c>
      <c r="NG8">
        <v>9.792378840602856</v>
      </c>
      <c r="NH8">
        <v>9.8068597263175814</v>
      </c>
      <c r="NI8">
        <v>9.7944173976370639</v>
      </c>
      <c r="NJ8">
        <v>9.8369234679825635</v>
      </c>
      <c r="NK8">
        <v>9.7503564905374454</v>
      </c>
      <c r="NL8">
        <v>9.7647710422008647</v>
      </c>
      <c r="NM8">
        <v>9.7291149831007431</v>
      </c>
      <c r="NN8">
        <v>9.7042762301386887</v>
      </c>
      <c r="NO8">
        <v>9.7533990527284473</v>
      </c>
      <c r="NP8">
        <v>9.5635089624897827</v>
      </c>
      <c r="NQ8">
        <v>0</v>
      </c>
      <c r="NR8">
        <v>0</v>
      </c>
      <c r="NS8">
        <v>0</v>
      </c>
      <c r="NT8">
        <v>0</v>
      </c>
      <c r="NU8">
        <v>7.5028424853770845</v>
      </c>
      <c r="NV8">
        <v>8.0988133993081259</v>
      </c>
      <c r="NW8">
        <v>8.7199753709718202</v>
      </c>
      <c r="NX8">
        <v>10.119636287437283</v>
      </c>
      <c r="NY8">
        <v>10.201917619814624</v>
      </c>
      <c r="NZ8">
        <v>10.257258777698134</v>
      </c>
      <c r="OA8">
        <v>10.210766435593859</v>
      </c>
      <c r="OB8">
        <v>10.257493758171018</v>
      </c>
      <c r="OC8">
        <v>10.191041316730781</v>
      </c>
      <c r="OD8">
        <v>10.248303314152441</v>
      </c>
      <c r="OE8">
        <v>10.184296596421559</v>
      </c>
      <c r="OF8">
        <v>10.112974949334891</v>
      </c>
      <c r="OG8">
        <v>10.098500333550268</v>
      </c>
      <c r="OH8">
        <v>10.156936554824961</v>
      </c>
      <c r="OI8">
        <v>10.133791221339433</v>
      </c>
      <c r="OJ8">
        <v>10.18072873706369</v>
      </c>
      <c r="OK8">
        <v>0</v>
      </c>
      <c r="OL8">
        <v>0</v>
      </c>
      <c r="OM8">
        <v>0</v>
      </c>
      <c r="ON8">
        <v>0</v>
      </c>
      <c r="OO8">
        <v>7.7124480716369446</v>
      </c>
      <c r="OP8">
        <v>8.0920518190222914</v>
      </c>
      <c r="OQ8">
        <v>8.933154089848852</v>
      </c>
      <c r="OR8">
        <v>10.198467790576002</v>
      </c>
      <c r="OS8">
        <v>10.629776899002774</v>
      </c>
      <c r="OT8">
        <v>10.681783830303768</v>
      </c>
      <c r="OU8">
        <v>10.7284684199197</v>
      </c>
      <c r="OV8">
        <v>10.641023071413811</v>
      </c>
      <c r="OW8">
        <v>10.641286265827949</v>
      </c>
      <c r="OX8">
        <v>10.634106313014353</v>
      </c>
      <c r="OY8">
        <v>10.579364439783904</v>
      </c>
      <c r="OZ8">
        <v>10.627517416917403</v>
      </c>
      <c r="PA8">
        <v>10.543243493334508</v>
      </c>
      <c r="PB8">
        <v>10.566711869998427</v>
      </c>
      <c r="PC8">
        <v>10.614873331237677</v>
      </c>
      <c r="PD8">
        <v>10.580570015743655</v>
      </c>
      <c r="PE8">
        <v>0</v>
      </c>
      <c r="PF8">
        <v>0</v>
      </c>
      <c r="PG8">
        <v>0</v>
      </c>
      <c r="PH8">
        <v>0</v>
      </c>
      <c r="PI8">
        <v>7.9362038075352581</v>
      </c>
      <c r="PJ8">
        <v>8.4313717799505685</v>
      </c>
      <c r="PK8">
        <v>8.8847753516882122</v>
      </c>
      <c r="PL8">
        <v>10.201517375630369</v>
      </c>
      <c r="PM8">
        <v>10.977968207040831</v>
      </c>
      <c r="PN8">
        <v>11.054849918710509</v>
      </c>
      <c r="PO8">
        <v>11.075667939624823</v>
      </c>
      <c r="PP8">
        <v>10.987165175845773</v>
      </c>
      <c r="PQ8">
        <v>11.101789569440964</v>
      </c>
      <c r="PR8">
        <v>11.103286381767255</v>
      </c>
      <c r="PS8">
        <v>11.004517181657816</v>
      </c>
      <c r="PT8">
        <v>10.929391178830624</v>
      </c>
      <c r="PU8">
        <v>10.98000205594025</v>
      </c>
      <c r="PV8">
        <v>10.951196029436606</v>
      </c>
      <c r="PW8">
        <v>10.837476975612791</v>
      </c>
      <c r="PX8">
        <v>10.948568908778105</v>
      </c>
      <c r="PY8">
        <v>0</v>
      </c>
      <c r="PZ8">
        <v>0</v>
      </c>
      <c r="QA8">
        <v>0</v>
      </c>
      <c r="QB8">
        <v>0</v>
      </c>
      <c r="QC8">
        <v>7.9751347773127241</v>
      </c>
      <c r="QD8">
        <v>8.2327856611818166</v>
      </c>
      <c r="QE8">
        <v>8.9529428543927061</v>
      </c>
      <c r="QF8">
        <v>9.9456159795431329</v>
      </c>
      <c r="QG8">
        <v>11.311549589078776</v>
      </c>
      <c r="QH8">
        <v>11.522737742365175</v>
      </c>
      <c r="QI8">
        <v>11.478003780315133</v>
      </c>
      <c r="QJ8">
        <v>11.576871906247682</v>
      </c>
      <c r="QK8">
        <v>11.461396530854197</v>
      </c>
      <c r="QL8">
        <v>11.569509270096102</v>
      </c>
      <c r="QM8">
        <v>11.428092017011796</v>
      </c>
      <c r="QN8">
        <v>11.410442461107486</v>
      </c>
      <c r="QO8">
        <v>11.377101089929941</v>
      </c>
      <c r="QP8">
        <v>11.43816773456032</v>
      </c>
      <c r="QQ8">
        <v>11.34073207392132</v>
      </c>
      <c r="QR8">
        <v>11.424236549008311</v>
      </c>
      <c r="QS8" s="41" t="s">
        <v>93</v>
      </c>
      <c r="QU8">
        <v>7</v>
      </c>
      <c r="QV8" s="7">
        <v>0.36599999999999999</v>
      </c>
      <c r="QW8">
        <f>DQ$94</f>
        <v>0</v>
      </c>
      <c r="QX8">
        <f t="shared" ref="QX8:RP8" si="7">DR$94</f>
        <v>0</v>
      </c>
      <c r="QY8">
        <f t="shared" si="7"/>
        <v>603.16937347472299</v>
      </c>
      <c r="QZ8">
        <f t="shared" si="7"/>
        <v>744.15209581747376</v>
      </c>
      <c r="RA8">
        <f t="shared" si="7"/>
        <v>808.80805738944821</v>
      </c>
      <c r="RB8">
        <f t="shared" si="7"/>
        <v>844.41207869912421</v>
      </c>
      <c r="RC8">
        <f t="shared" si="7"/>
        <v>882.37034620479642</v>
      </c>
      <c r="RD8">
        <f t="shared" si="7"/>
        <v>945.61399627115634</v>
      </c>
      <c r="RE8">
        <f t="shared" si="7"/>
        <v>1016.9077892566919</v>
      </c>
      <c r="RF8">
        <f t="shared" si="7"/>
        <v>1078.9423342530497</v>
      </c>
      <c r="RG8">
        <f t="shared" si="7"/>
        <v>1157.6712448990468</v>
      </c>
      <c r="RH8">
        <f t="shared" si="7"/>
        <v>1219.863482930878</v>
      </c>
      <c r="RI8">
        <f t="shared" si="7"/>
        <v>1273.8752284396594</v>
      </c>
      <c r="RJ8">
        <f t="shared" si="7"/>
        <v>1315.7132857516654</v>
      </c>
      <c r="RK8">
        <f t="shared" si="7"/>
        <v>1303.2564139532847</v>
      </c>
      <c r="RL8">
        <f t="shared" si="7"/>
        <v>1320.5573549266178</v>
      </c>
      <c r="RM8">
        <f t="shared" si="7"/>
        <v>1313.1102530510207</v>
      </c>
      <c r="RN8">
        <f t="shared" si="7"/>
        <v>1308.4426926333101</v>
      </c>
      <c r="RO8">
        <f t="shared" si="7"/>
        <v>1298.2225360698758</v>
      </c>
      <c r="RP8">
        <f t="shared" si="7"/>
        <v>1312.3708555066642</v>
      </c>
      <c r="RR8">
        <f t="shared" si="2"/>
        <v>5.1668800000000001E-2</v>
      </c>
      <c r="RT8">
        <f>0.83*QZ8+0.17*RA8</f>
        <v>755.14360928470944</v>
      </c>
    </row>
    <row r="9" spans="1:488" x14ac:dyDescent="0.25">
      <c r="A9">
        <v>-1.4998479774747084</v>
      </c>
      <c r="B9">
        <v>-1.4953888008288887</v>
      </c>
      <c r="C9">
        <v>-1.501534938313942</v>
      </c>
      <c r="D9">
        <v>-1.4510131257378338</v>
      </c>
      <c r="E9">
        <v>-1.4635910237540797</v>
      </c>
      <c r="F9">
        <v>-1.4566087803449248</v>
      </c>
      <c r="G9">
        <v>-1.4686379693804326</v>
      </c>
      <c r="H9">
        <v>-1.4454034079845186</v>
      </c>
      <c r="I9">
        <v>-1.4609509913016654</v>
      </c>
      <c r="J9">
        <v>-1.4521260512139293</v>
      </c>
      <c r="K9">
        <v>-1.4602751400579015</v>
      </c>
      <c r="L9">
        <v>-1.4434799845406419</v>
      </c>
      <c r="M9">
        <v>-1.4472940737935522</v>
      </c>
      <c r="N9">
        <v>-1.4533213245145011</v>
      </c>
      <c r="O9">
        <v>-1.4336058989013853</v>
      </c>
      <c r="P9">
        <v>-1.4325184156626227</v>
      </c>
      <c r="Q9">
        <v>-1.4384528736159308</v>
      </c>
      <c r="R9">
        <v>-1.4388816946712499</v>
      </c>
      <c r="S9">
        <v>-1.4275277898114125</v>
      </c>
      <c r="T9">
        <v>-1.4386523590633247</v>
      </c>
      <c r="U9">
        <v>-1.9156296265865538</v>
      </c>
      <c r="V9">
        <v>-2.1274918927825048</v>
      </c>
      <c r="W9">
        <v>-2.1281329042861663</v>
      </c>
      <c r="X9">
        <v>-2.1282888097908375</v>
      </c>
      <c r="Y9">
        <v>-2.0805050755603354</v>
      </c>
      <c r="Z9">
        <v>-2.0116152856754108</v>
      </c>
      <c r="AA9">
        <v>-2.0068015280433849</v>
      </c>
      <c r="AB9">
        <v>-1.999778930482677</v>
      </c>
      <c r="AC9">
        <v>-2.0074311376459435</v>
      </c>
      <c r="AD9">
        <v>-2.0075599699405999</v>
      </c>
      <c r="AE9">
        <v>-2.0150221206734371</v>
      </c>
      <c r="AF9">
        <v>-1.9944061920450853</v>
      </c>
      <c r="AG9">
        <v>-1.9868605261873915</v>
      </c>
      <c r="AH9">
        <v>-1.9952543501562203</v>
      </c>
      <c r="AI9">
        <v>-2.0007408900612238</v>
      </c>
      <c r="AJ9">
        <v>-1.9806142403359204</v>
      </c>
      <c r="AK9">
        <v>-1.9675265898125709</v>
      </c>
      <c r="AL9">
        <v>-1.9820179539228253</v>
      </c>
      <c r="AM9">
        <v>-1.9827260850027464</v>
      </c>
      <c r="AN9">
        <v>-1.9714806249407473</v>
      </c>
      <c r="AO9">
        <v>0</v>
      </c>
      <c r="AP9">
        <v>-2.7522110510784068</v>
      </c>
      <c r="AQ9">
        <v>-2.7608332583232609</v>
      </c>
      <c r="AR9">
        <v>-2.7295540194613466</v>
      </c>
      <c r="AS9">
        <v>-2.7551676982988078</v>
      </c>
      <c r="AT9">
        <v>-2.7491158518873267</v>
      </c>
      <c r="AU9">
        <v>-2.7590406997889754</v>
      </c>
      <c r="AV9">
        <v>-2.6534458763218804</v>
      </c>
      <c r="AW9">
        <v>-2.549336272411951</v>
      </c>
      <c r="AX9">
        <v>-2.5652551312183753</v>
      </c>
      <c r="AY9">
        <v>-2.5712988147650169</v>
      </c>
      <c r="AZ9">
        <v>-2.5573552424467465</v>
      </c>
      <c r="BA9">
        <v>-2.5692355923028352</v>
      </c>
      <c r="BB9">
        <v>-2.5233501133990499</v>
      </c>
      <c r="BC9">
        <v>-2.5580796597944335</v>
      </c>
      <c r="BD9">
        <v>-2.5364221465850108</v>
      </c>
      <c r="BE9">
        <v>-2.5331633171179222</v>
      </c>
      <c r="BF9">
        <v>-2.5323821957329011</v>
      </c>
      <c r="BG9">
        <v>-2.4975688458712693</v>
      </c>
      <c r="BH9">
        <v>-2.5254878495185769</v>
      </c>
      <c r="BI9">
        <v>0</v>
      </c>
      <c r="BJ9">
        <v>-3.1692697909321468</v>
      </c>
      <c r="BK9">
        <v>-3.3591968299579635</v>
      </c>
      <c r="BL9">
        <v>-3.3766520652542882</v>
      </c>
      <c r="BM9">
        <v>-3.3591445428266336</v>
      </c>
      <c r="BN9">
        <v>-3.3682268161773798</v>
      </c>
      <c r="BO9">
        <v>-3.3740081179876502</v>
      </c>
      <c r="BP9">
        <v>-3.3796252761648953</v>
      </c>
      <c r="BQ9">
        <v>-3.3282273227234551</v>
      </c>
      <c r="BR9">
        <v>-3.1189024924842483</v>
      </c>
      <c r="BS9">
        <v>-3.1108578484164724</v>
      </c>
      <c r="BT9">
        <v>-3.1052675881504501</v>
      </c>
      <c r="BU9">
        <v>-3.1041878809959873</v>
      </c>
      <c r="BV9">
        <v>-3.0879074742933827</v>
      </c>
      <c r="BW9">
        <v>-3.0772566259142993</v>
      </c>
      <c r="BX9">
        <v>-3.0665876538051902</v>
      </c>
      <c r="BY9">
        <v>-3.0729693482855214</v>
      </c>
      <c r="BZ9">
        <v>-3.0644088401369776</v>
      </c>
      <c r="CA9">
        <v>-3.0684262064972772</v>
      </c>
      <c r="CB9">
        <v>-3.0908034952115759</v>
      </c>
      <c r="CC9">
        <v>0</v>
      </c>
      <c r="CD9">
        <v>-3.0017570418671662</v>
      </c>
      <c r="CE9">
        <v>-4.0076908878124762</v>
      </c>
      <c r="CF9">
        <v>-4.0043166973092612</v>
      </c>
      <c r="CG9">
        <v>-4.0092179491261204</v>
      </c>
      <c r="CH9">
        <v>-4.015255201960259</v>
      </c>
      <c r="CI9">
        <v>-4.0066820715195677</v>
      </c>
      <c r="CJ9">
        <v>-3.9910886284350204</v>
      </c>
      <c r="CK9">
        <v>-4.0058521710958388</v>
      </c>
      <c r="CL9">
        <v>-3.9651425536627385</v>
      </c>
      <c r="CM9">
        <v>-3.8447097076413326</v>
      </c>
      <c r="CN9">
        <v>-3.7199396839058934</v>
      </c>
      <c r="CO9">
        <v>-3.6614914810542842</v>
      </c>
      <c r="CP9">
        <v>-3.6499327371982302</v>
      </c>
      <c r="CQ9">
        <v>-3.6285296632299731</v>
      </c>
      <c r="CR9">
        <v>-3.6067322265046706</v>
      </c>
      <c r="CS9">
        <v>-3.6105435849837724</v>
      </c>
      <c r="CT9">
        <v>-3.638100727602597</v>
      </c>
      <c r="CU9">
        <v>-3.5850360880817571</v>
      </c>
      <c r="CV9">
        <v>-3.6606070790134093</v>
      </c>
      <c r="CW9">
        <v>0</v>
      </c>
      <c r="CX9">
        <v>-2.849713899346654</v>
      </c>
      <c r="CY9">
        <v>-4.3182503337918687</v>
      </c>
      <c r="CZ9">
        <v>-4.4131520568861822</v>
      </c>
      <c r="DA9">
        <v>-4.3978373327993543</v>
      </c>
      <c r="DB9">
        <v>-4.4116550003696133</v>
      </c>
      <c r="DC9">
        <v>-4.4375582352725829</v>
      </c>
      <c r="DD9">
        <v>-4.4341834233533843</v>
      </c>
      <c r="DE9">
        <v>-4.4088389011665736</v>
      </c>
      <c r="DF9">
        <v>-4.4291654976504304</v>
      </c>
      <c r="DG9">
        <v>-4.432441993556</v>
      </c>
      <c r="DH9">
        <v>-4.2823004785728722</v>
      </c>
      <c r="DI9">
        <v>-4.0901627652325336</v>
      </c>
      <c r="DJ9">
        <v>-4.0548246036204176</v>
      </c>
      <c r="DK9">
        <v>-3.9542116635624636</v>
      </c>
      <c r="DL9">
        <v>-3.9753422147076884</v>
      </c>
      <c r="DM9">
        <v>-3.9536532646012046</v>
      </c>
      <c r="DN9">
        <v>-3.9730713516877976</v>
      </c>
      <c r="DO9">
        <v>-3.9647231130126976</v>
      </c>
      <c r="DP9">
        <v>-3.9555397162070673</v>
      </c>
      <c r="DQ9">
        <v>0</v>
      </c>
      <c r="DR9">
        <v>0</v>
      </c>
      <c r="DS9">
        <v>-4.4810366445575545</v>
      </c>
      <c r="DT9">
        <v>-4.8063919832847937</v>
      </c>
      <c r="DU9">
        <v>-4.8102437175511881</v>
      </c>
      <c r="DV9">
        <v>-4.8138053065432436</v>
      </c>
      <c r="DW9">
        <v>-4.8397454317620028</v>
      </c>
      <c r="DX9">
        <v>-4.8286922098677714</v>
      </c>
      <c r="DY9">
        <v>-4.8501721739492396</v>
      </c>
      <c r="DZ9">
        <v>-4.8075943477549572</v>
      </c>
      <c r="EA9">
        <v>-4.8621290078690489</v>
      </c>
      <c r="EB9">
        <v>-4.7805376730473972</v>
      </c>
      <c r="EC9">
        <v>-4.6196465331446896</v>
      </c>
      <c r="ED9">
        <v>-4.4470164899732927</v>
      </c>
      <c r="EE9">
        <v>-4.2895267212743802</v>
      </c>
      <c r="EF9">
        <v>-4.34246027791517</v>
      </c>
      <c r="EG9">
        <v>-4.3175588209960907</v>
      </c>
      <c r="EH9">
        <v>-4.2987365912987396</v>
      </c>
      <c r="EI9">
        <v>-4.2799387907523538</v>
      </c>
      <c r="EJ9">
        <v>-4.3097217158094585</v>
      </c>
      <c r="EK9">
        <v>0</v>
      </c>
      <c r="EL9">
        <v>0</v>
      </c>
      <c r="EM9">
        <v>-4.6932773629111582</v>
      </c>
      <c r="EN9">
        <v>-5.2372982044457066</v>
      </c>
      <c r="EO9">
        <v>-5.21129938348981</v>
      </c>
      <c r="EP9">
        <v>-5.2577067291160269</v>
      </c>
      <c r="EQ9">
        <v>-5.2522670027075513</v>
      </c>
      <c r="ER9">
        <v>-5.2528476985156907</v>
      </c>
      <c r="ES9">
        <v>-5.2424462268493359</v>
      </c>
      <c r="ET9">
        <v>-5.23957354262516</v>
      </c>
      <c r="EU9">
        <v>-5.2333711306482575</v>
      </c>
      <c r="EV9">
        <v>-5.2521011943456584</v>
      </c>
      <c r="EW9">
        <v>-5.1171477042502387</v>
      </c>
      <c r="EX9">
        <v>-4.9394921724093805</v>
      </c>
      <c r="EY9">
        <v>-4.72674228796292</v>
      </c>
      <c r="EZ9">
        <v>-4.6023234491027081</v>
      </c>
      <c r="FA9">
        <v>-4.6098162679995536</v>
      </c>
      <c r="FB9">
        <v>-4.6017603127439886</v>
      </c>
      <c r="FC9">
        <v>-4.6143949009887066</v>
      </c>
      <c r="FD9">
        <v>-4.6105841640540222</v>
      </c>
      <c r="FE9">
        <v>0</v>
      </c>
      <c r="FF9">
        <v>0</v>
      </c>
      <c r="FG9">
        <v>-4.6898077094248105</v>
      </c>
      <c r="FH9">
        <v>-5.6233675875954248</v>
      </c>
      <c r="FI9">
        <v>-5.6706983527185484</v>
      </c>
      <c r="FJ9">
        <v>-5.6680368364504918</v>
      </c>
      <c r="FK9">
        <v>-5.616014641115922</v>
      </c>
      <c r="FL9">
        <v>-5.6632169682020752</v>
      </c>
      <c r="FM9">
        <v>-5.6632878384216587</v>
      </c>
      <c r="FN9">
        <v>-5.6544023414621343</v>
      </c>
      <c r="FO9">
        <v>-5.6267137900747013</v>
      </c>
      <c r="FP9">
        <v>-5.6967490382859403</v>
      </c>
      <c r="FQ9">
        <v>-5.5813089431747347</v>
      </c>
      <c r="FR9">
        <v>-5.3734720140626759</v>
      </c>
      <c r="FS9">
        <v>-5.0541105935726929</v>
      </c>
      <c r="FT9">
        <v>-4.9717154860953343</v>
      </c>
      <c r="FU9">
        <v>-4.9171781378225381</v>
      </c>
      <c r="FV9">
        <v>-4.9281707248912401</v>
      </c>
      <c r="FW9">
        <v>-4.8724395029493648</v>
      </c>
      <c r="FX9">
        <v>-4.89683291371498</v>
      </c>
      <c r="FY9">
        <v>0</v>
      </c>
      <c r="FZ9">
        <v>0</v>
      </c>
      <c r="GA9">
        <v>-4.890677912707063</v>
      </c>
      <c r="GB9">
        <v>-5.9271879008581871</v>
      </c>
      <c r="GC9">
        <v>-6.0727415791391328</v>
      </c>
      <c r="GD9">
        <v>-6.043090575145496</v>
      </c>
      <c r="GE9">
        <v>-6.0808989890867107</v>
      </c>
      <c r="GF9">
        <v>-6.0669717023120224</v>
      </c>
      <c r="GG9">
        <v>-6.0547291073687566</v>
      </c>
      <c r="GH9">
        <v>-6.0712669105698476</v>
      </c>
      <c r="GI9">
        <v>-6.0348982475103545</v>
      </c>
      <c r="GJ9">
        <v>-6.0577116085642446</v>
      </c>
      <c r="GK9">
        <v>-6.0823410785037053</v>
      </c>
      <c r="GL9">
        <v>-5.9381455883868375</v>
      </c>
      <c r="GM9">
        <v>-5.7328865689789934</v>
      </c>
      <c r="GN9">
        <v>-5.4002651246701472</v>
      </c>
      <c r="GO9">
        <v>-5.3021139437161198</v>
      </c>
      <c r="GP9">
        <v>-5.265514389715567</v>
      </c>
      <c r="GQ9">
        <v>-5.2036435150873013</v>
      </c>
      <c r="GR9">
        <v>-5.1874416607880178</v>
      </c>
      <c r="GS9">
        <v>0</v>
      </c>
      <c r="GT9">
        <v>0</v>
      </c>
      <c r="GU9">
        <v>-4.5742892339286376</v>
      </c>
      <c r="GV9">
        <v>-5.9903155717354739</v>
      </c>
      <c r="GW9">
        <v>-6.4901180323898586</v>
      </c>
      <c r="GX9">
        <v>-6.4847806880450465</v>
      </c>
      <c r="GY9">
        <v>-6.4751074029791029</v>
      </c>
      <c r="GZ9">
        <v>-6.4695450699650614</v>
      </c>
      <c r="HA9">
        <v>-6.4907797301266932</v>
      </c>
      <c r="HB9">
        <v>-6.5028936031576841</v>
      </c>
      <c r="HC9">
        <v>-6.4905888765663153</v>
      </c>
      <c r="HD9">
        <v>-6.5179115159445367</v>
      </c>
      <c r="HE9">
        <v>-6.5136639847732036</v>
      </c>
      <c r="HF9">
        <v>-6.4391257691180632</v>
      </c>
      <c r="HG9">
        <v>-6.3028277940311188</v>
      </c>
      <c r="HH9">
        <v>-5.8122882025224962</v>
      </c>
      <c r="HI9">
        <v>-5.6939442369308724</v>
      </c>
      <c r="HJ9">
        <v>-5.4960798495867547</v>
      </c>
      <c r="HK9">
        <v>-5.5448605986893362</v>
      </c>
      <c r="HL9">
        <v>-5.541570597942111</v>
      </c>
      <c r="HM9">
        <v>0</v>
      </c>
      <c r="HN9">
        <v>0</v>
      </c>
      <c r="HO9">
        <v>-5.106974100106088</v>
      </c>
      <c r="HP9">
        <v>-6.1213456539293327</v>
      </c>
      <c r="HQ9">
        <v>-6.8919513649960846</v>
      </c>
      <c r="HR9">
        <v>-6.891961800910261</v>
      </c>
      <c r="HS9">
        <v>-6.9261043605346799</v>
      </c>
      <c r="HT9">
        <v>-6.8932008238218714</v>
      </c>
      <c r="HU9">
        <v>-6.9464791523235716</v>
      </c>
      <c r="HV9">
        <v>-6.898685177424551</v>
      </c>
      <c r="HW9">
        <v>-6.8778744876457507</v>
      </c>
      <c r="HX9">
        <v>-6.916164369682483</v>
      </c>
      <c r="HY9">
        <v>-6.9433938400605175</v>
      </c>
      <c r="HZ9">
        <v>-6.9219757140010083</v>
      </c>
      <c r="IA9">
        <v>-6.7029517716159903</v>
      </c>
      <c r="IB9">
        <v>-6.6376558314418119</v>
      </c>
      <c r="IC9">
        <v>-6.2574240926806288</v>
      </c>
      <c r="ID9">
        <v>-5.9724884823491271</v>
      </c>
      <c r="IE9">
        <v>-5.8875412962553799</v>
      </c>
      <c r="IF9">
        <v>-5.7909769067998091</v>
      </c>
      <c r="IG9">
        <v>0</v>
      </c>
      <c r="IH9">
        <v>0</v>
      </c>
      <c r="II9">
        <v>-4.8292253806025416</v>
      </c>
      <c r="IJ9">
        <v>-6.2400433610739245</v>
      </c>
      <c r="IK9">
        <v>-7.2343043484288216</v>
      </c>
      <c r="IL9">
        <v>-7.3323379435889686</v>
      </c>
      <c r="IM9">
        <v>-7.2826843408404436</v>
      </c>
      <c r="IN9">
        <v>-7.353318649159859</v>
      </c>
      <c r="IO9">
        <v>-7.3255750855438269</v>
      </c>
      <c r="IP9">
        <v>-7.3458758284068555</v>
      </c>
      <c r="IQ9">
        <v>-7.3184320848813362</v>
      </c>
      <c r="IR9">
        <v>-7.3380071958658233</v>
      </c>
      <c r="IS9">
        <v>-7.3426719367063216</v>
      </c>
      <c r="IT9">
        <v>-7.3407059282342546</v>
      </c>
      <c r="IU9">
        <v>-7.1743738938405688</v>
      </c>
      <c r="IV9">
        <v>-7.1235366855582409</v>
      </c>
      <c r="IW9">
        <v>-6.7963081436370611</v>
      </c>
      <c r="IX9">
        <v>-6.3105279129446554</v>
      </c>
      <c r="IY9">
        <v>-6.3199214646597381</v>
      </c>
      <c r="IZ9">
        <v>-6.1440369625761084</v>
      </c>
      <c r="JA9">
        <v>0</v>
      </c>
      <c r="JB9">
        <v>0</v>
      </c>
      <c r="JC9">
        <v>0</v>
      </c>
      <c r="JD9">
        <v>-6.1929869620591624</v>
      </c>
      <c r="JE9">
        <v>-7.5164820236248238</v>
      </c>
      <c r="JF9">
        <v>-7.7512856449435708</v>
      </c>
      <c r="JG9">
        <v>-7.7876729130647524</v>
      </c>
      <c r="JH9">
        <v>-7.741303678916311</v>
      </c>
      <c r="JI9">
        <v>-7.7551140293374603</v>
      </c>
      <c r="JJ9">
        <v>-7.7459248481371734</v>
      </c>
      <c r="JK9">
        <v>-7.7279219008245716</v>
      </c>
      <c r="JL9">
        <v>-7.6978797756801214</v>
      </c>
      <c r="JM9">
        <v>-7.760608865421502</v>
      </c>
      <c r="JN9">
        <v>-7.7567359574895498</v>
      </c>
      <c r="JO9">
        <v>-7.6792039610918579</v>
      </c>
      <c r="JP9">
        <v>-7.6386648360524019</v>
      </c>
      <c r="JQ9">
        <v>-7.5562859023735856</v>
      </c>
      <c r="JR9">
        <v>-7.3215682382628584</v>
      </c>
      <c r="JS9">
        <v>-6.7245201169867208</v>
      </c>
      <c r="JT9">
        <v>-6.6249029528860612</v>
      </c>
      <c r="JU9">
        <v>0</v>
      </c>
      <c r="JV9">
        <v>0</v>
      </c>
      <c r="JW9">
        <v>0</v>
      </c>
      <c r="JX9">
        <v>-6.4261855376270107</v>
      </c>
      <c r="JY9">
        <v>-7.5927524697840303</v>
      </c>
      <c r="JZ9">
        <v>-8.0163741881482338</v>
      </c>
      <c r="KA9">
        <v>-8.1644138528830066</v>
      </c>
      <c r="KB9">
        <v>-8.2107081726669655</v>
      </c>
      <c r="KC9">
        <v>-8.1673802236293689</v>
      </c>
      <c r="KD9">
        <v>-8.1685073285258412</v>
      </c>
      <c r="KE9">
        <v>-8.1990316041002842</v>
      </c>
      <c r="KF9">
        <v>-8.1518215033977111</v>
      </c>
      <c r="KG9">
        <v>-8.1633669652684109</v>
      </c>
      <c r="KH9">
        <v>-8.2111000469442796</v>
      </c>
      <c r="KI9">
        <v>-8.0717841090281386</v>
      </c>
      <c r="KJ9">
        <v>-8.0600055498707111</v>
      </c>
      <c r="KK9">
        <v>-7.9499196303691742</v>
      </c>
      <c r="KL9">
        <v>-7.6924769250959386</v>
      </c>
      <c r="KM9">
        <v>-7.4591078242009576</v>
      </c>
      <c r="KN9">
        <v>-6.8805250036447552</v>
      </c>
      <c r="KO9">
        <v>0</v>
      </c>
      <c r="KP9">
        <v>0</v>
      </c>
      <c r="KQ9">
        <v>0</v>
      </c>
      <c r="KR9">
        <v>-5.7927479598192866</v>
      </c>
      <c r="KS9">
        <v>-7.6132807055519045</v>
      </c>
      <c r="KT9">
        <v>-8.3186278777385514</v>
      </c>
      <c r="KU9">
        <v>-8.5981609490727049</v>
      </c>
      <c r="KV9">
        <v>-8.58978160986549</v>
      </c>
      <c r="KW9">
        <v>-8.5891815259163131</v>
      </c>
      <c r="KX9">
        <v>-8.5351575807746123</v>
      </c>
      <c r="KY9">
        <v>-8.5884262222373167</v>
      </c>
      <c r="KZ9">
        <v>-8.5753851235703316</v>
      </c>
      <c r="LA9">
        <v>-8.5773706141870214</v>
      </c>
      <c r="LB9">
        <v>-8.5803964842981024</v>
      </c>
      <c r="LC9">
        <v>-8.4913762544786842</v>
      </c>
      <c r="LD9">
        <v>-8.4767109464266905</v>
      </c>
      <c r="LE9">
        <v>-8.4456360697887281</v>
      </c>
      <c r="LF9">
        <v>-8.4376190551716004</v>
      </c>
      <c r="LG9">
        <v>-8.1355502532713881</v>
      </c>
      <c r="LH9">
        <v>-7.7968853040005213</v>
      </c>
      <c r="LI9">
        <v>0</v>
      </c>
      <c r="LJ9">
        <v>0</v>
      </c>
      <c r="LK9">
        <v>0</v>
      </c>
      <c r="LL9">
        <v>-6.6192693671805367</v>
      </c>
      <c r="LM9">
        <v>-7.5682361049038809</v>
      </c>
      <c r="LN9">
        <v>-8.2983951716467477</v>
      </c>
      <c r="LO9">
        <v>-8.820097113438921</v>
      </c>
      <c r="LP9">
        <v>-8.9835184166344693</v>
      </c>
      <c r="LQ9">
        <v>-9.0367812576695528</v>
      </c>
      <c r="LR9">
        <v>-9.0487388782995968</v>
      </c>
      <c r="LS9">
        <v>-8.9219302613746923</v>
      </c>
      <c r="LT9">
        <v>-9.0088511122778456</v>
      </c>
      <c r="LU9">
        <v>-9.0234735031432578</v>
      </c>
      <c r="LV9">
        <v>-8.9629791110838983</v>
      </c>
      <c r="LW9">
        <v>-8.9158213328064875</v>
      </c>
      <c r="LX9">
        <v>-8.9208823059763933</v>
      </c>
      <c r="LY9">
        <v>-8.8673622801811565</v>
      </c>
      <c r="LZ9">
        <v>-8.9347200233656263</v>
      </c>
      <c r="MA9">
        <v>-8.8292793690309068</v>
      </c>
      <c r="MB9">
        <v>-8.4702926951972159</v>
      </c>
      <c r="MC9">
        <v>0</v>
      </c>
      <c r="MD9">
        <v>0</v>
      </c>
      <c r="ME9">
        <v>0</v>
      </c>
      <c r="MF9">
        <v>-6.5575188747779212</v>
      </c>
      <c r="MG9">
        <v>-7.5729839890111137</v>
      </c>
      <c r="MH9">
        <v>-8.195059450571442</v>
      </c>
      <c r="MI9">
        <v>-8.9441624062681235</v>
      </c>
      <c r="MJ9">
        <v>-9.4343745382430662</v>
      </c>
      <c r="MK9">
        <v>-9.3720747833815246</v>
      </c>
      <c r="ML9">
        <v>-9.4361801643039485</v>
      </c>
      <c r="MM9">
        <v>-9.3714616192107538</v>
      </c>
      <c r="MN9">
        <v>-9.3644574923467019</v>
      </c>
      <c r="MO9">
        <v>-9.4146163663395299</v>
      </c>
      <c r="MP9">
        <v>-9.4400496760746666</v>
      </c>
      <c r="MQ9">
        <v>-9.3379624349105725</v>
      </c>
      <c r="MR9">
        <v>-9.2940500663388352</v>
      </c>
      <c r="MS9">
        <v>-9.2635554496622348</v>
      </c>
      <c r="MT9">
        <v>-9.2220400894466827</v>
      </c>
      <c r="MU9">
        <v>-9.2535047543639664</v>
      </c>
      <c r="MV9">
        <v>-8.9845128460845363</v>
      </c>
      <c r="MW9">
        <v>0</v>
      </c>
      <c r="MX9">
        <v>0</v>
      </c>
      <c r="MY9">
        <v>0</v>
      </c>
      <c r="MZ9">
        <v>-6.5473599412344949</v>
      </c>
      <c r="NA9">
        <v>-7.6826672297781409</v>
      </c>
      <c r="NB9">
        <v>-8.2465108543390961</v>
      </c>
      <c r="NC9">
        <v>-8.797729394633917</v>
      </c>
      <c r="ND9">
        <v>-9.7403867160004118</v>
      </c>
      <c r="NE9">
        <v>-9.8437589947242472</v>
      </c>
      <c r="NF9">
        <v>-9.8043519512771233</v>
      </c>
      <c r="NG9">
        <v>-9.792378840602856</v>
      </c>
      <c r="NH9">
        <v>-9.8068597263175814</v>
      </c>
      <c r="NI9">
        <v>-9.7944173976370639</v>
      </c>
      <c r="NJ9">
        <v>-9.8369234679825635</v>
      </c>
      <c r="NK9">
        <v>-9.7433012326690953</v>
      </c>
      <c r="NL9">
        <v>-9.7581616465244618</v>
      </c>
      <c r="NM9">
        <v>-9.7231314382818166</v>
      </c>
      <c r="NN9">
        <v>-9.6972930444323016</v>
      </c>
      <c r="NO9">
        <v>-9.7460708149236428</v>
      </c>
      <c r="NP9">
        <v>-9.5473929366704393</v>
      </c>
      <c r="NQ9">
        <v>0</v>
      </c>
      <c r="NR9">
        <v>0</v>
      </c>
      <c r="NS9">
        <v>0</v>
      </c>
      <c r="NT9">
        <v>0</v>
      </c>
      <c r="NU9">
        <v>-7.5028424853770845</v>
      </c>
      <c r="NV9">
        <v>-8.0988133993081259</v>
      </c>
      <c r="NW9">
        <v>-8.7199753709718202</v>
      </c>
      <c r="NX9">
        <v>-10.119636287437283</v>
      </c>
      <c r="NY9">
        <v>-10.201917619814624</v>
      </c>
      <c r="NZ9">
        <v>-10.257258777698134</v>
      </c>
      <c r="OA9">
        <v>-10.210766435593859</v>
      </c>
      <c r="OB9">
        <v>-10.257493758171018</v>
      </c>
      <c r="OC9">
        <v>-10.191041316730781</v>
      </c>
      <c r="OD9">
        <v>-10.248303314152441</v>
      </c>
      <c r="OE9">
        <v>-10.177485643207653</v>
      </c>
      <c r="OF9">
        <v>-10.106513229298285</v>
      </c>
      <c r="OG9">
        <v>-10.091656181981262</v>
      </c>
      <c r="OH9">
        <v>-10.149933675998982</v>
      </c>
      <c r="OI9">
        <v>-10.125798577327135</v>
      </c>
      <c r="OJ9">
        <v>-10.171811938525462</v>
      </c>
      <c r="OK9">
        <v>0</v>
      </c>
      <c r="OL9">
        <v>0</v>
      </c>
      <c r="OM9">
        <v>0</v>
      </c>
      <c r="ON9">
        <v>0</v>
      </c>
      <c r="OO9">
        <v>-7.7124480716369446</v>
      </c>
      <c r="OP9">
        <v>-8.0920518190222914</v>
      </c>
      <c r="OQ9">
        <v>-8.933154089848852</v>
      </c>
      <c r="OR9">
        <v>-10.198467790576002</v>
      </c>
      <c r="OS9">
        <v>-10.629776899002774</v>
      </c>
      <c r="OT9">
        <v>-10.681783830303768</v>
      </c>
      <c r="OU9">
        <v>-10.7284684199197</v>
      </c>
      <c r="OV9">
        <v>-10.641023071413811</v>
      </c>
      <c r="OW9">
        <v>-10.641286265827949</v>
      </c>
      <c r="OX9">
        <v>-10.634106313014353</v>
      </c>
      <c r="OY9">
        <v>-10.572565552988486</v>
      </c>
      <c r="OZ9">
        <v>-10.620314235001761</v>
      </c>
      <c r="PA9">
        <v>-10.535977565847393</v>
      </c>
      <c r="PB9">
        <v>-10.559713672667497</v>
      </c>
      <c r="PC9">
        <v>-10.606513344108798</v>
      </c>
      <c r="PD9">
        <v>-10.573219126344794</v>
      </c>
      <c r="PE9">
        <v>0</v>
      </c>
      <c r="PF9">
        <v>0</v>
      </c>
      <c r="PG9">
        <v>0</v>
      </c>
      <c r="PH9">
        <v>0</v>
      </c>
      <c r="PI9">
        <v>-7.9362038075352581</v>
      </c>
      <c r="PJ9">
        <v>-8.4313717799505685</v>
      </c>
      <c r="PK9">
        <v>-8.8847753516882122</v>
      </c>
      <c r="PL9">
        <v>-10.201517375630369</v>
      </c>
      <c r="PM9">
        <v>-10.977968207040831</v>
      </c>
      <c r="PN9">
        <v>-11.054849918710509</v>
      </c>
      <c r="PO9">
        <v>-11.075667939624823</v>
      </c>
      <c r="PP9">
        <v>-10.987165175845773</v>
      </c>
      <c r="PQ9">
        <v>-11.101789569440964</v>
      </c>
      <c r="PR9">
        <v>-11.103286381767255</v>
      </c>
      <c r="PS9">
        <v>-10.99732666396741</v>
      </c>
      <c r="PT9">
        <v>-10.922508153616477</v>
      </c>
      <c r="PU9">
        <v>-10.971799442166043</v>
      </c>
      <c r="PV9">
        <v>-10.944594967203921</v>
      </c>
      <c r="PW9">
        <v>-10.830409856947394</v>
      </c>
      <c r="PX9">
        <v>-10.941677429006596</v>
      </c>
      <c r="PY9">
        <v>0</v>
      </c>
      <c r="PZ9">
        <v>0</v>
      </c>
      <c r="QA9">
        <v>0</v>
      </c>
      <c r="QB9">
        <v>0</v>
      </c>
      <c r="QC9">
        <v>-7.9751347773127241</v>
      </c>
      <c r="QD9">
        <v>-8.2327856611818166</v>
      </c>
      <c r="QE9">
        <v>-8.9529428543927061</v>
      </c>
      <c r="QF9">
        <v>-9.9456159795431329</v>
      </c>
      <c r="QG9">
        <v>-11.311549589078776</v>
      </c>
      <c r="QH9">
        <v>-11.522737742365175</v>
      </c>
      <c r="QI9">
        <v>-11.478003780315133</v>
      </c>
      <c r="QJ9">
        <v>-11.576871906247682</v>
      </c>
      <c r="QK9">
        <v>-11.461396530854197</v>
      </c>
      <c r="QL9">
        <v>-11.569509270096102</v>
      </c>
      <c r="QM9">
        <v>-11.420054540440042</v>
      </c>
      <c r="QN9">
        <v>-11.402646896794083</v>
      </c>
      <c r="QO9">
        <v>-11.36963372952505</v>
      </c>
      <c r="QP9">
        <v>-11.429838335193102</v>
      </c>
      <c r="QQ9">
        <v>-11.332542428785983</v>
      </c>
      <c r="QR9">
        <v>-11.416044399372982</v>
      </c>
      <c r="QS9" s="41" t="s">
        <v>94</v>
      </c>
      <c r="QU9">
        <v>8</v>
      </c>
      <c r="QV9" s="7">
        <v>0.4</v>
      </c>
      <c r="QW9">
        <f>EK$94</f>
        <v>0</v>
      </c>
      <c r="QX9">
        <f t="shared" ref="QX9:RP9" si="8">EL$94</f>
        <v>0</v>
      </c>
      <c r="QY9">
        <f t="shared" si="8"/>
        <v>532.15914802166776</v>
      </c>
      <c r="QZ9">
        <f t="shared" si="8"/>
        <v>730.15777108519524</v>
      </c>
      <c r="RA9">
        <f t="shared" si="8"/>
        <v>786.52137818694598</v>
      </c>
      <c r="RB9">
        <f t="shared" si="8"/>
        <v>833.01102122239308</v>
      </c>
      <c r="RC9">
        <f t="shared" si="8"/>
        <v>864.78466477032498</v>
      </c>
      <c r="RD9">
        <f t="shared" si="8"/>
        <v>932.98943422357706</v>
      </c>
      <c r="RE9">
        <f t="shared" si="8"/>
        <v>993.8140844664714</v>
      </c>
      <c r="RF9">
        <f t="shared" si="8"/>
        <v>1055.9201596799542</v>
      </c>
      <c r="RG9">
        <f t="shared" si="8"/>
        <v>1119.415218786256</v>
      </c>
      <c r="RH9">
        <f t="shared" si="8"/>
        <v>1191.0476784907937</v>
      </c>
      <c r="RI9">
        <f t="shared" si="8"/>
        <v>1254.7352813079776</v>
      </c>
      <c r="RJ9">
        <f t="shared" si="8"/>
        <v>1315.5139622262841</v>
      </c>
      <c r="RK9">
        <f t="shared" si="8"/>
        <v>1339.9097802386352</v>
      </c>
      <c r="RL9">
        <f t="shared" si="8"/>
        <v>1329.185961570669</v>
      </c>
      <c r="RM9">
        <f t="shared" si="8"/>
        <v>1332.2734546985894</v>
      </c>
      <c r="RN9">
        <f t="shared" si="8"/>
        <v>1332.2607946652454</v>
      </c>
      <c r="RO9">
        <f t="shared" si="8"/>
        <v>1335.7297260237647</v>
      </c>
      <c r="RP9">
        <f t="shared" si="8"/>
        <v>1333.4590896344919</v>
      </c>
      <c r="RR9">
        <f t="shared" si="2"/>
        <v>5.3719000000000003E-2</v>
      </c>
      <c r="RT9">
        <f>0.63*QZ9+0.37*RA9</f>
        <v>751.01230571284304</v>
      </c>
    </row>
    <row r="10" spans="1:488" x14ac:dyDescent="0.25">
      <c r="A10">
        <v>2.9491799095867255</v>
      </c>
      <c r="B10">
        <v>2.9401090397556384</v>
      </c>
      <c r="C10">
        <v>2.9526387386125919</v>
      </c>
      <c r="D10">
        <v>2.8991352730566429</v>
      </c>
      <c r="E10">
        <v>2.9201703417060103</v>
      </c>
      <c r="F10">
        <v>2.9148720172620108</v>
      </c>
      <c r="G10">
        <v>2.9326326072144417</v>
      </c>
      <c r="H10">
        <v>2.8915698008686879</v>
      </c>
      <c r="I10">
        <v>2.920276196047523</v>
      </c>
      <c r="J10">
        <v>2.9050681168155377</v>
      </c>
      <c r="K10">
        <v>2.9146160311977951</v>
      </c>
      <c r="L10">
        <v>2.8901565631589436</v>
      </c>
      <c r="M10">
        <v>2.8954446563755938</v>
      </c>
      <c r="N10">
        <v>2.9030509364897359</v>
      </c>
      <c r="O10">
        <v>2.8684275680646931</v>
      </c>
      <c r="P10">
        <v>2.8678941232834778</v>
      </c>
      <c r="Q10">
        <v>2.8778512018754374</v>
      </c>
      <c r="R10">
        <v>2.8786550389094758</v>
      </c>
      <c r="S10">
        <v>2.8602891033590603</v>
      </c>
      <c r="T10">
        <v>2.8766998527586103</v>
      </c>
      <c r="U10">
        <v>3.9410094352430085</v>
      </c>
      <c r="V10">
        <v>4.1793771072028107</v>
      </c>
      <c r="W10">
        <v>4.1807026516935544</v>
      </c>
      <c r="X10">
        <v>4.1814765612956686</v>
      </c>
      <c r="Y10">
        <v>4.1261006491033072</v>
      </c>
      <c r="Z10">
        <v>4.0501421470168388</v>
      </c>
      <c r="AA10">
        <v>4.0586260940783596</v>
      </c>
      <c r="AB10">
        <v>4.0444661286585024</v>
      </c>
      <c r="AC10">
        <v>4.0638437030512584</v>
      </c>
      <c r="AD10">
        <v>4.0636114963210543</v>
      </c>
      <c r="AE10">
        <v>4.0704146772670251</v>
      </c>
      <c r="AF10">
        <v>4.0379644814188902</v>
      </c>
      <c r="AG10">
        <v>4.0289940762047305</v>
      </c>
      <c r="AH10">
        <v>4.0378105218350733</v>
      </c>
      <c r="AI10">
        <v>4.0436292118490114</v>
      </c>
      <c r="AJ10">
        <v>4.0105073689286144</v>
      </c>
      <c r="AK10">
        <v>3.9932706934042574</v>
      </c>
      <c r="AL10">
        <v>4.0143767722604711</v>
      </c>
      <c r="AM10">
        <v>4.0163151980678764</v>
      </c>
      <c r="AN10">
        <v>3.9997957801948787</v>
      </c>
      <c r="AO10">
        <v>0</v>
      </c>
      <c r="AP10">
        <v>5.4038279610585871</v>
      </c>
      <c r="AQ10">
        <v>5.4210439849171168</v>
      </c>
      <c r="AR10">
        <v>5.3585600119478922</v>
      </c>
      <c r="AS10">
        <v>5.4096326429548292</v>
      </c>
      <c r="AT10">
        <v>5.3974876925751882</v>
      </c>
      <c r="AU10">
        <v>5.4186906933447645</v>
      </c>
      <c r="AV10">
        <v>5.322064178189839</v>
      </c>
      <c r="AW10">
        <v>5.1937736610674827</v>
      </c>
      <c r="AX10">
        <v>5.2204220641299868</v>
      </c>
      <c r="AY10">
        <v>5.2291825701979269</v>
      </c>
      <c r="AZ10">
        <v>5.2089460102952945</v>
      </c>
      <c r="BA10">
        <v>5.2291184639051291</v>
      </c>
      <c r="BB10">
        <v>5.1542335743680585</v>
      </c>
      <c r="BC10">
        <v>5.2051131910786266</v>
      </c>
      <c r="BD10">
        <v>5.1660295701234205</v>
      </c>
      <c r="BE10">
        <v>5.1652891657243334</v>
      </c>
      <c r="BF10">
        <v>5.1604669072942535</v>
      </c>
      <c r="BG10">
        <v>5.10590880893941</v>
      </c>
      <c r="BH10">
        <v>5.1513866912438191</v>
      </c>
      <c r="BI10">
        <v>0</v>
      </c>
      <c r="BJ10">
        <v>6.4243635405366213</v>
      </c>
      <c r="BK10">
        <v>6.5927446874338189</v>
      </c>
      <c r="BL10">
        <v>6.6275187447463804</v>
      </c>
      <c r="BM10">
        <v>6.5927280270867898</v>
      </c>
      <c r="BN10">
        <v>6.6104060932038466</v>
      </c>
      <c r="BO10">
        <v>6.622200169442567</v>
      </c>
      <c r="BP10">
        <v>6.6335747038440491</v>
      </c>
      <c r="BQ10">
        <v>6.5846824079518118</v>
      </c>
      <c r="BR10">
        <v>6.3547933994520074</v>
      </c>
      <c r="BS10">
        <v>6.3648172762081376</v>
      </c>
      <c r="BT10">
        <v>6.3526826603976625</v>
      </c>
      <c r="BU10">
        <v>6.3552337472325098</v>
      </c>
      <c r="BV10">
        <v>6.3246366468566695</v>
      </c>
      <c r="BW10">
        <v>6.3010678557998645</v>
      </c>
      <c r="BX10">
        <v>6.2819257847291992</v>
      </c>
      <c r="BY10">
        <v>6.2946304377419091</v>
      </c>
      <c r="BZ10">
        <v>6.2792648979102994</v>
      </c>
      <c r="CA10">
        <v>6.2848339613292161</v>
      </c>
      <c r="CB10">
        <v>6.3267097518764208</v>
      </c>
      <c r="CC10">
        <v>0</v>
      </c>
      <c r="CD10">
        <v>6.7832996243939512</v>
      </c>
      <c r="CE10">
        <v>7.8649818792292532</v>
      </c>
      <c r="CF10">
        <v>7.8573497358329289</v>
      </c>
      <c r="CG10">
        <v>7.8665369965620471</v>
      </c>
      <c r="CH10">
        <v>7.8797514630491685</v>
      </c>
      <c r="CI10">
        <v>7.861622203189178</v>
      </c>
      <c r="CJ10">
        <v>7.8314950052439709</v>
      </c>
      <c r="CK10">
        <v>7.8600589022914606</v>
      </c>
      <c r="CL10">
        <v>7.799682679164019</v>
      </c>
      <c r="CM10">
        <v>7.6932467894559924</v>
      </c>
      <c r="CN10">
        <v>7.5771657430190764</v>
      </c>
      <c r="CO10">
        <v>7.5133649823534681</v>
      </c>
      <c r="CP10">
        <v>7.4920914540983539</v>
      </c>
      <c r="CQ10">
        <v>7.4522058467860655</v>
      </c>
      <c r="CR10">
        <v>7.4100800617562932</v>
      </c>
      <c r="CS10">
        <v>7.4183081546421352</v>
      </c>
      <c r="CT10">
        <v>7.4686091255992002</v>
      </c>
      <c r="CU10">
        <v>7.3764248853825851</v>
      </c>
      <c r="CV10">
        <v>7.4978987917969482</v>
      </c>
      <c r="CW10">
        <v>0</v>
      </c>
      <c r="CX10">
        <v>6.8347110246503453</v>
      </c>
      <c r="CY10">
        <v>8.5643112946423248</v>
      </c>
      <c r="CZ10">
        <v>8.6588449974276305</v>
      </c>
      <c r="DA10">
        <v>8.6281789139723486</v>
      </c>
      <c r="DB10">
        <v>8.6558057198954721</v>
      </c>
      <c r="DC10">
        <v>8.7076029271637569</v>
      </c>
      <c r="DD10">
        <v>8.7011005242423511</v>
      </c>
      <c r="DE10">
        <v>8.6501028164571903</v>
      </c>
      <c r="DF10">
        <v>8.6903578822999261</v>
      </c>
      <c r="DG10">
        <v>8.7122933459064935</v>
      </c>
      <c r="DH10">
        <v>8.5305949178898235</v>
      </c>
      <c r="DI10">
        <v>8.3454241165415084</v>
      </c>
      <c r="DJ10">
        <v>8.3135600897232695</v>
      </c>
      <c r="DK10">
        <v>8.1478486646210424</v>
      </c>
      <c r="DL10">
        <v>8.1835598729897736</v>
      </c>
      <c r="DM10">
        <v>8.142543214987267</v>
      </c>
      <c r="DN10">
        <v>8.1808332565075617</v>
      </c>
      <c r="DO10">
        <v>8.1646157179054377</v>
      </c>
      <c r="DP10">
        <v>8.1528498006471199</v>
      </c>
      <c r="DQ10">
        <v>0</v>
      </c>
      <c r="DR10">
        <v>0</v>
      </c>
      <c r="DS10">
        <v>9.1383950064821793</v>
      </c>
      <c r="DT10">
        <v>9.4294818596061294</v>
      </c>
      <c r="DU10">
        <v>9.436471430000541</v>
      </c>
      <c r="DV10">
        <v>9.4438726735143348</v>
      </c>
      <c r="DW10">
        <v>9.495535121863</v>
      </c>
      <c r="DX10">
        <v>9.4731179852352909</v>
      </c>
      <c r="DY10">
        <v>9.5160289610284376</v>
      </c>
      <c r="DZ10">
        <v>9.4316133435247078</v>
      </c>
      <c r="EA10">
        <v>9.5407139103264793</v>
      </c>
      <c r="EB10">
        <v>9.4260019256432059</v>
      </c>
      <c r="EC10">
        <v>9.2541400757249157</v>
      </c>
      <c r="ED10">
        <v>9.1022760614679346</v>
      </c>
      <c r="EE10">
        <v>8.8840996474255416</v>
      </c>
      <c r="EF10">
        <v>8.9787897185141148</v>
      </c>
      <c r="EG10">
        <v>8.9339326063443085</v>
      </c>
      <c r="EH10">
        <v>8.8956234213490646</v>
      </c>
      <c r="EI10">
        <v>8.8706630827796005</v>
      </c>
      <c r="EJ10">
        <v>8.913420252089912</v>
      </c>
      <c r="EK10">
        <v>0</v>
      </c>
      <c r="EL10">
        <v>0</v>
      </c>
      <c r="EM10">
        <v>9.7523950187527273</v>
      </c>
      <c r="EN10">
        <v>10.272640632819593</v>
      </c>
      <c r="EO10">
        <v>10.219971737513903</v>
      </c>
      <c r="EP10">
        <v>10.313795100132294</v>
      </c>
      <c r="EQ10">
        <v>10.303032101467547</v>
      </c>
      <c r="ER10">
        <v>10.304895658053518</v>
      </c>
      <c r="ES10">
        <v>10.28368247545496</v>
      </c>
      <c r="ET10">
        <v>10.277532812163377</v>
      </c>
      <c r="EU10">
        <v>10.265137963121887</v>
      </c>
      <c r="EV10">
        <v>10.305545684747472</v>
      </c>
      <c r="EW10">
        <v>10.146658434719608</v>
      </c>
      <c r="EX10">
        <v>9.9872539856260723</v>
      </c>
      <c r="EY10">
        <v>9.7700589761576193</v>
      </c>
      <c r="EZ10">
        <v>9.6081922442021757</v>
      </c>
      <c r="FA10">
        <v>9.6198589632112377</v>
      </c>
      <c r="FB10">
        <v>9.5994260205898847</v>
      </c>
      <c r="FC10">
        <v>9.6247573912649766</v>
      </c>
      <c r="FD10">
        <v>9.6202108184628674</v>
      </c>
      <c r="FE10">
        <v>0</v>
      </c>
      <c r="FF10">
        <v>0</v>
      </c>
      <c r="FG10">
        <v>10.12057255740528</v>
      </c>
      <c r="FH10">
        <v>11.063976289488199</v>
      </c>
      <c r="FI10">
        <v>11.122914465932327</v>
      </c>
      <c r="FJ10">
        <v>11.118655269599444</v>
      </c>
      <c r="FK10">
        <v>11.014183640096521</v>
      </c>
      <c r="FL10">
        <v>11.108153712265773</v>
      </c>
      <c r="FM10">
        <v>11.107405520479459</v>
      </c>
      <c r="FN10">
        <v>11.090639699135377</v>
      </c>
      <c r="FO10">
        <v>11.035396911726288</v>
      </c>
      <c r="FP10">
        <v>11.175694181347245</v>
      </c>
      <c r="FQ10">
        <v>11.00390369251722</v>
      </c>
      <c r="FR10">
        <v>10.792905920364319</v>
      </c>
      <c r="FS10">
        <v>10.431912596106539</v>
      </c>
      <c r="FT10">
        <v>10.373095906591338</v>
      </c>
      <c r="FU10">
        <v>10.330428315140766</v>
      </c>
      <c r="FV10">
        <v>10.344865681643222</v>
      </c>
      <c r="FW10">
        <v>10.251730586462957</v>
      </c>
      <c r="FX10">
        <v>10.299213970554147</v>
      </c>
      <c r="FY10">
        <v>0</v>
      </c>
      <c r="FZ10">
        <v>0</v>
      </c>
      <c r="GA10">
        <v>10.672990067205346</v>
      </c>
      <c r="GB10">
        <v>11.734860256122539</v>
      </c>
      <c r="GC10">
        <v>11.910500559786477</v>
      </c>
      <c r="GD10">
        <v>11.852421562970397</v>
      </c>
      <c r="GE10">
        <v>11.92681273371209</v>
      </c>
      <c r="GF10">
        <v>11.898994478051243</v>
      </c>
      <c r="GG10">
        <v>11.874427187245065</v>
      </c>
      <c r="GH10">
        <v>11.907902298135433</v>
      </c>
      <c r="GI10">
        <v>11.835532896302208</v>
      </c>
      <c r="GJ10">
        <v>11.881171229250922</v>
      </c>
      <c r="GK10">
        <v>11.935963919973705</v>
      </c>
      <c r="GL10">
        <v>11.758998019547514</v>
      </c>
      <c r="GM10">
        <v>11.533100607560607</v>
      </c>
      <c r="GN10">
        <v>11.22318254325196</v>
      </c>
      <c r="GO10">
        <v>11.128060938557192</v>
      </c>
      <c r="GP10">
        <v>11.101612286751886</v>
      </c>
      <c r="GQ10">
        <v>10.994648554853621</v>
      </c>
      <c r="GR10">
        <v>10.966537471599016</v>
      </c>
      <c r="GS10">
        <v>0</v>
      </c>
      <c r="GT10">
        <v>0</v>
      </c>
      <c r="GU10">
        <v>10.593552302443179</v>
      </c>
      <c r="GV10">
        <v>12.224633258504372</v>
      </c>
      <c r="GW10">
        <v>12.728785851963103</v>
      </c>
      <c r="GX10">
        <v>12.718073890243593</v>
      </c>
      <c r="GY10">
        <v>12.699153967648591</v>
      </c>
      <c r="GZ10">
        <v>12.686985135120405</v>
      </c>
      <c r="HA10">
        <v>12.729987049420396</v>
      </c>
      <c r="HB10">
        <v>12.753203039148326</v>
      </c>
      <c r="HC10">
        <v>12.7297004076609</v>
      </c>
      <c r="HD10">
        <v>12.783527515360129</v>
      </c>
      <c r="HE10">
        <v>12.774683295911471</v>
      </c>
      <c r="HF10">
        <v>12.650076892004897</v>
      </c>
      <c r="HG10">
        <v>12.519667509212917</v>
      </c>
      <c r="HH10">
        <v>11.930292139606781</v>
      </c>
      <c r="HI10">
        <v>11.907543449452016</v>
      </c>
      <c r="HJ10">
        <v>11.645946826563737</v>
      </c>
      <c r="HK10">
        <v>11.767445162302643</v>
      </c>
      <c r="HL10">
        <v>11.7603575453858</v>
      </c>
      <c r="HM10">
        <v>0</v>
      </c>
      <c r="HN10">
        <v>0</v>
      </c>
      <c r="HO10">
        <v>11.353105471585964</v>
      </c>
      <c r="HP10">
        <v>12.7345384040919</v>
      </c>
      <c r="HQ10">
        <v>13.515642889695714</v>
      </c>
      <c r="HR10">
        <v>13.515201126439083</v>
      </c>
      <c r="HS10">
        <v>13.584556253756114</v>
      </c>
      <c r="HT10">
        <v>13.517965356882815</v>
      </c>
      <c r="HU10">
        <v>13.624707949937189</v>
      </c>
      <c r="HV10">
        <v>13.529126364292695</v>
      </c>
      <c r="HW10">
        <v>13.486858184707275</v>
      </c>
      <c r="HX10">
        <v>13.563510293811158</v>
      </c>
      <c r="HY10">
        <v>13.618792931273473</v>
      </c>
      <c r="HZ10">
        <v>13.576103876207426</v>
      </c>
      <c r="IA10">
        <v>13.279879784113799</v>
      </c>
      <c r="IB10">
        <v>13.2619221642274</v>
      </c>
      <c r="IC10">
        <v>12.844680875729651</v>
      </c>
      <c r="ID10">
        <v>12.562099952058052</v>
      </c>
      <c r="IE10">
        <v>12.506820526755021</v>
      </c>
      <c r="IF10">
        <v>12.367155957159078</v>
      </c>
      <c r="IG10">
        <v>0</v>
      </c>
      <c r="IH10">
        <v>0</v>
      </c>
      <c r="II10">
        <v>11.39407870269315</v>
      </c>
      <c r="IJ10">
        <v>13.275572759655974</v>
      </c>
      <c r="IK10">
        <v>14.268300504836239</v>
      </c>
      <c r="IL10">
        <v>14.380197016555293</v>
      </c>
      <c r="IM10">
        <v>14.279780729033138</v>
      </c>
      <c r="IN10">
        <v>14.422215226015533</v>
      </c>
      <c r="IO10">
        <v>14.366209082046444</v>
      </c>
      <c r="IP10">
        <v>14.407096125909318</v>
      </c>
      <c r="IQ10">
        <v>14.351588885324805</v>
      </c>
      <c r="IR10">
        <v>14.391419975716392</v>
      </c>
      <c r="IS10">
        <v>14.3997135436022</v>
      </c>
      <c r="IT10">
        <v>14.396275863988794</v>
      </c>
      <c r="IU10">
        <v>14.109267993382064</v>
      </c>
      <c r="IV10">
        <v>14.102841495481268</v>
      </c>
      <c r="IW10">
        <v>13.748695452420764</v>
      </c>
      <c r="IX10">
        <v>13.26488686787774</v>
      </c>
      <c r="IY10">
        <v>13.329859688052178</v>
      </c>
      <c r="IZ10">
        <v>13.112608723988883</v>
      </c>
      <c r="JA10">
        <v>0</v>
      </c>
      <c r="JB10">
        <v>0</v>
      </c>
      <c r="JC10">
        <v>0</v>
      </c>
      <c r="JD10">
        <v>13.576160596492761</v>
      </c>
      <c r="JE10">
        <v>14.967645836263904</v>
      </c>
      <c r="JF10">
        <v>15.210167024148719</v>
      </c>
      <c r="JG10">
        <v>15.273099878163578</v>
      </c>
      <c r="JH10">
        <v>15.181254364885783</v>
      </c>
      <c r="JI10">
        <v>15.208132460495861</v>
      </c>
      <c r="JJ10">
        <v>15.189366723224174</v>
      </c>
      <c r="JK10">
        <v>15.153354874546537</v>
      </c>
      <c r="JL10">
        <v>15.093371585859613</v>
      </c>
      <c r="JM10">
        <v>15.219088529989749</v>
      </c>
      <c r="JN10">
        <v>15.212349020878879</v>
      </c>
      <c r="JO10">
        <v>15.07004987782379</v>
      </c>
      <c r="JP10">
        <v>15.030163134521958</v>
      </c>
      <c r="JQ10">
        <v>14.958053223041571</v>
      </c>
      <c r="JR10">
        <v>14.727080047654958</v>
      </c>
      <c r="JS10">
        <v>14.111842925339944</v>
      </c>
      <c r="JT10">
        <v>14.027415743692019</v>
      </c>
      <c r="JU10">
        <v>0</v>
      </c>
      <c r="JV10">
        <v>0</v>
      </c>
      <c r="JW10">
        <v>0</v>
      </c>
      <c r="JX10">
        <v>14.201465254028674</v>
      </c>
      <c r="JY10">
        <v>15.425240113974091</v>
      </c>
      <c r="JZ10">
        <v>15.884380878927892</v>
      </c>
      <c r="KA10">
        <v>16.010164462555558</v>
      </c>
      <c r="KB10">
        <v>16.102724564336953</v>
      </c>
      <c r="KC10">
        <v>16.016699217939024</v>
      </c>
      <c r="KD10">
        <v>16.018158267932137</v>
      </c>
      <c r="KE10">
        <v>16.079410507179897</v>
      </c>
      <c r="KF10">
        <v>15.983956111386769</v>
      </c>
      <c r="KG10">
        <v>16.00808326270942</v>
      </c>
      <c r="KH10">
        <v>16.103595699820897</v>
      </c>
      <c r="KI10">
        <v>15.839848459852728</v>
      </c>
      <c r="KJ10">
        <v>15.83202271367535</v>
      </c>
      <c r="KK10">
        <v>15.718142697508629</v>
      </c>
      <c r="KL10">
        <v>15.437708862952586</v>
      </c>
      <c r="KM10">
        <v>15.214527541235872</v>
      </c>
      <c r="KN10">
        <v>14.615030566673962</v>
      </c>
      <c r="KO10">
        <v>0</v>
      </c>
      <c r="KP10">
        <v>0</v>
      </c>
      <c r="KQ10">
        <v>0</v>
      </c>
      <c r="KR10">
        <v>13.88063353330015</v>
      </c>
      <c r="KS10">
        <v>15.824736649458062</v>
      </c>
      <c r="KT10">
        <v>16.550633101686088</v>
      </c>
      <c r="KU10">
        <v>16.86475138262875</v>
      </c>
      <c r="KV10">
        <v>16.843835055694601</v>
      </c>
      <c r="KW10">
        <v>16.842846959284532</v>
      </c>
      <c r="KX10">
        <v>16.736235417861664</v>
      </c>
      <c r="KY10">
        <v>16.841315907813847</v>
      </c>
      <c r="KZ10">
        <v>16.815700851505554</v>
      </c>
      <c r="LA10">
        <v>16.819198946885685</v>
      </c>
      <c r="LB10">
        <v>16.825998553408361</v>
      </c>
      <c r="LC10">
        <v>16.662576782690536</v>
      </c>
      <c r="LD10">
        <v>16.632733441846362</v>
      </c>
      <c r="LE10">
        <v>16.593013792928442</v>
      </c>
      <c r="LF10">
        <v>16.686304860101938</v>
      </c>
      <c r="LG10">
        <v>16.32975726317342</v>
      </c>
      <c r="LH10">
        <v>15.962908368286092</v>
      </c>
      <c r="LI10">
        <v>0</v>
      </c>
      <c r="LJ10">
        <v>0</v>
      </c>
      <c r="LK10">
        <v>0</v>
      </c>
      <c r="LL10">
        <v>14.819354483641337</v>
      </c>
      <c r="LM10">
        <v>16.139597807415484</v>
      </c>
      <c r="LN10">
        <v>16.945160772690077</v>
      </c>
      <c r="LO10">
        <v>17.488319196452622</v>
      </c>
      <c r="LP10">
        <v>17.614194136228051</v>
      </c>
      <c r="LQ10">
        <v>17.720899962986078</v>
      </c>
      <c r="LR10">
        <v>17.74477939685033</v>
      </c>
      <c r="LS10">
        <v>17.490968876987921</v>
      </c>
      <c r="LT10">
        <v>17.665336989029207</v>
      </c>
      <c r="LU10">
        <v>17.694955830647618</v>
      </c>
      <c r="LV10">
        <v>17.573788316910129</v>
      </c>
      <c r="LW10">
        <v>17.494853886756317</v>
      </c>
      <c r="LX10">
        <v>17.504406207336892</v>
      </c>
      <c r="LY10">
        <v>17.397456557301762</v>
      </c>
      <c r="LZ10">
        <v>17.556031025536136</v>
      </c>
      <c r="MA10">
        <v>17.449800369970902</v>
      </c>
      <c r="MB10">
        <v>17.068189672312513</v>
      </c>
      <c r="MC10">
        <v>0</v>
      </c>
      <c r="MD10">
        <v>0</v>
      </c>
      <c r="ME10">
        <v>0</v>
      </c>
      <c r="MF10">
        <v>15.065566538525328</v>
      </c>
      <c r="MG10">
        <v>16.568957787133762</v>
      </c>
      <c r="MH10">
        <v>17.264800845941316</v>
      </c>
      <c r="MI10">
        <v>18.061248897489445</v>
      </c>
      <c r="MJ10">
        <v>18.49900869487136</v>
      </c>
      <c r="MK10">
        <v>18.375550717594418</v>
      </c>
      <c r="ML10">
        <v>18.503044167192492</v>
      </c>
      <c r="MM10">
        <v>18.374163792836303</v>
      </c>
      <c r="MN10">
        <v>18.360105629909349</v>
      </c>
      <c r="MO10">
        <v>18.460571713818158</v>
      </c>
      <c r="MP10">
        <v>18.511274799932895</v>
      </c>
      <c r="MQ10">
        <v>18.323221395432505</v>
      </c>
      <c r="MR10">
        <v>18.235520135301652</v>
      </c>
      <c r="MS10">
        <v>18.174177729179416</v>
      </c>
      <c r="MT10">
        <v>18.124116149608795</v>
      </c>
      <c r="MU10">
        <v>18.216653970822584</v>
      </c>
      <c r="MV10">
        <v>17.929340805968934</v>
      </c>
      <c r="MW10">
        <v>0</v>
      </c>
      <c r="MX10">
        <v>0</v>
      </c>
      <c r="MY10">
        <v>0</v>
      </c>
      <c r="MZ10">
        <v>15.287137874528678</v>
      </c>
      <c r="NA10">
        <v>17.01126626295309</v>
      </c>
      <c r="NB10">
        <v>17.694525255556087</v>
      </c>
      <c r="NC10">
        <v>18.280745589485697</v>
      </c>
      <c r="ND10">
        <v>19.128291317678201</v>
      </c>
      <c r="NE10">
        <v>19.302030293720847</v>
      </c>
      <c r="NF10">
        <v>19.223641979604519</v>
      </c>
      <c r="NG10">
        <v>19.199580446223671</v>
      </c>
      <c r="NH10">
        <v>19.228426515552798</v>
      </c>
      <c r="NI10">
        <v>19.203996035484575</v>
      </c>
      <c r="NJ10">
        <v>19.288790060662368</v>
      </c>
      <c r="NK10">
        <v>19.118891108709544</v>
      </c>
      <c r="NL10">
        <v>19.148918692194751</v>
      </c>
      <c r="NM10">
        <v>19.076361613006643</v>
      </c>
      <c r="NN10">
        <v>19.026514545796836</v>
      </c>
      <c r="NO10">
        <v>19.140040956081044</v>
      </c>
      <c r="NP10">
        <v>18.909222095496144</v>
      </c>
      <c r="NQ10">
        <v>0</v>
      </c>
      <c r="NR10">
        <v>0</v>
      </c>
      <c r="NS10">
        <v>0</v>
      </c>
      <c r="NT10">
        <v>0</v>
      </c>
      <c r="NU10">
        <v>17.187813582496606</v>
      </c>
      <c r="NV10">
        <v>17.946810438662165</v>
      </c>
      <c r="NW10">
        <v>18.570052408001281</v>
      </c>
      <c r="NX10">
        <v>19.965617886753897</v>
      </c>
      <c r="NY10">
        <v>20.000822851208014</v>
      </c>
      <c r="NZ10">
        <v>20.111580899311168</v>
      </c>
      <c r="OA10">
        <v>20.018910140359225</v>
      </c>
      <c r="OB10">
        <v>20.112186969756127</v>
      </c>
      <c r="OC10">
        <v>19.978614245067615</v>
      </c>
      <c r="OD10">
        <v>20.094070564247328</v>
      </c>
      <c r="OE10">
        <v>19.970206114562082</v>
      </c>
      <c r="OF10">
        <v>19.827485702502567</v>
      </c>
      <c r="OG10">
        <v>19.79819164464746</v>
      </c>
      <c r="OH10">
        <v>19.915162948312197</v>
      </c>
      <c r="OI10">
        <v>19.869274778356363</v>
      </c>
      <c r="OJ10">
        <v>19.991256266461573</v>
      </c>
      <c r="OK10">
        <v>0</v>
      </c>
      <c r="OL10">
        <v>0</v>
      </c>
      <c r="OM10">
        <v>0</v>
      </c>
      <c r="ON10">
        <v>0</v>
      </c>
      <c r="OO10">
        <v>17.50692876090627</v>
      </c>
      <c r="OP10">
        <v>18.290545094181457</v>
      </c>
      <c r="OQ10">
        <v>19.164327124585188</v>
      </c>
      <c r="OR10">
        <v>20.446813850118154</v>
      </c>
      <c r="OS10">
        <v>20.840482795202021</v>
      </c>
      <c r="OT10">
        <v>20.943637379970728</v>
      </c>
      <c r="OU10">
        <v>21.037649723576227</v>
      </c>
      <c r="OV10">
        <v>20.862631119148933</v>
      </c>
      <c r="OW10">
        <v>20.864149697801881</v>
      </c>
      <c r="OX10">
        <v>20.847987747499328</v>
      </c>
      <c r="OY10">
        <v>20.743256402995691</v>
      </c>
      <c r="OZ10">
        <v>20.839881717527284</v>
      </c>
      <c r="PA10">
        <v>20.671218310104386</v>
      </c>
      <c r="PB10">
        <v>20.718113869952486</v>
      </c>
      <c r="PC10">
        <v>20.814828932815086</v>
      </c>
      <c r="PD10">
        <v>20.754025772391895</v>
      </c>
      <c r="PE10">
        <v>0</v>
      </c>
      <c r="PF10">
        <v>0</v>
      </c>
      <c r="PG10">
        <v>0</v>
      </c>
      <c r="PH10">
        <v>0</v>
      </c>
      <c r="PI10">
        <v>18.007578297851587</v>
      </c>
      <c r="PJ10">
        <v>18.869121748030118</v>
      </c>
      <c r="PK10">
        <v>19.439668854890392</v>
      </c>
      <c r="PL10">
        <v>20.866057920528046</v>
      </c>
      <c r="PM10">
        <v>21.52784325348447</v>
      </c>
      <c r="PN10">
        <v>21.672714003090292</v>
      </c>
      <c r="PO10">
        <v>21.715194616506647</v>
      </c>
      <c r="PP10">
        <v>21.53855670283626</v>
      </c>
      <c r="PQ10">
        <v>21.767849901871106</v>
      </c>
      <c r="PR10">
        <v>21.770650080261507</v>
      </c>
      <c r="PS10">
        <v>21.577979791437674</v>
      </c>
      <c r="PT10">
        <v>21.427354361056363</v>
      </c>
      <c r="PU10">
        <v>21.528975253775446</v>
      </c>
      <c r="PV10">
        <v>21.470115982616043</v>
      </c>
      <c r="PW10">
        <v>21.24307165648991</v>
      </c>
      <c r="PX10">
        <v>21.46491420636286</v>
      </c>
      <c r="PY10">
        <v>0</v>
      </c>
      <c r="PZ10">
        <v>0</v>
      </c>
      <c r="QA10">
        <v>0</v>
      </c>
      <c r="QB10">
        <v>0</v>
      </c>
      <c r="QC10">
        <v>18.335474348652667</v>
      </c>
      <c r="QD10">
        <v>18.765044546058611</v>
      </c>
      <c r="QE10">
        <v>19.879077551400481</v>
      </c>
      <c r="QF10">
        <v>20.959439180841308</v>
      </c>
      <c r="QG10">
        <v>22.388480914685957</v>
      </c>
      <c r="QH10">
        <v>22.592456252090237</v>
      </c>
      <c r="QI10">
        <v>22.502686291612207</v>
      </c>
      <c r="QJ10">
        <v>22.700399454860772</v>
      </c>
      <c r="QK10">
        <v>22.46863214898729</v>
      </c>
      <c r="QL10">
        <v>22.686279610116891</v>
      </c>
      <c r="QM10">
        <v>22.407638042375009</v>
      </c>
      <c r="QN10">
        <v>22.372422145468903</v>
      </c>
      <c r="QO10">
        <v>22.305473138610878</v>
      </c>
      <c r="QP10">
        <v>22.428291961946357</v>
      </c>
      <c r="QQ10">
        <v>22.233039666627093</v>
      </c>
      <c r="QR10">
        <v>22.40126053450917</v>
      </c>
      <c r="QS10" s="41" t="s">
        <v>95</v>
      </c>
      <c r="QU10">
        <v>9</v>
      </c>
      <c r="QV10" s="7">
        <v>0.43300000000000005</v>
      </c>
      <c r="QW10">
        <f>FE$94</f>
        <v>0</v>
      </c>
      <c r="QX10">
        <f t="shared" ref="QX10:RP10" si="9">FF$94</f>
        <v>0</v>
      </c>
      <c r="QY10">
        <f t="shared" si="9"/>
        <v>463.3601070215131</v>
      </c>
      <c r="QZ10">
        <f t="shared" si="9"/>
        <v>723.78605212608295</v>
      </c>
      <c r="RA10">
        <f t="shared" si="9"/>
        <v>788.88891980685014</v>
      </c>
      <c r="RB10">
        <f t="shared" si="9"/>
        <v>824.72178113955874</v>
      </c>
      <c r="RC10">
        <f t="shared" si="9"/>
        <v>843.54088730075784</v>
      </c>
      <c r="RD10">
        <f t="shared" si="9"/>
        <v>913.7190599556094</v>
      </c>
      <c r="RE10">
        <f t="shared" si="9"/>
        <v>971.64024498318645</v>
      </c>
      <c r="RF10">
        <f t="shared" si="9"/>
        <v>1037.593025243897</v>
      </c>
      <c r="RG10">
        <f t="shared" si="9"/>
        <v>1095.6574213152521</v>
      </c>
      <c r="RH10">
        <f t="shared" si="9"/>
        <v>1173.6916878156671</v>
      </c>
      <c r="RI10">
        <f t="shared" si="9"/>
        <v>1222.6318286638559</v>
      </c>
      <c r="RJ10">
        <f t="shared" si="9"/>
        <v>1277.1025497454239</v>
      </c>
      <c r="RK10">
        <f t="shared" si="9"/>
        <v>1320.4038696280195</v>
      </c>
      <c r="RL10">
        <f t="shared" si="9"/>
        <v>1349.8015523407912</v>
      </c>
      <c r="RM10">
        <f t="shared" si="9"/>
        <v>1356.9386607751881</v>
      </c>
      <c r="RN10">
        <f t="shared" si="9"/>
        <v>1361.5954715273958</v>
      </c>
      <c r="RO10">
        <f t="shared" si="9"/>
        <v>1342.1826551023016</v>
      </c>
      <c r="RP10">
        <f t="shared" si="9"/>
        <v>1348.3171233420971</v>
      </c>
      <c r="RR10">
        <f t="shared" si="2"/>
        <v>5.5708900000000006E-2</v>
      </c>
      <c r="RT10">
        <f>0.44*QZ10+0.56*RA10</f>
        <v>760.24365802731268</v>
      </c>
    </row>
    <row r="11" spans="1:488" x14ac:dyDescent="0.25">
      <c r="A11">
        <v>-2.9491799095867246</v>
      </c>
      <c r="B11">
        <v>-2.9401090397556384</v>
      </c>
      <c r="C11">
        <v>-2.9526387386125914</v>
      </c>
      <c r="D11">
        <v>-2.8991352730566433</v>
      </c>
      <c r="E11">
        <v>-2.9201703417060121</v>
      </c>
      <c r="F11">
        <v>-2.9148720172620104</v>
      </c>
      <c r="G11">
        <v>-2.9326326072144422</v>
      </c>
      <c r="H11">
        <v>-2.8915698008686879</v>
      </c>
      <c r="I11">
        <v>-2.9202761960475239</v>
      </c>
      <c r="J11">
        <v>-2.9050681168155377</v>
      </c>
      <c r="K11">
        <v>-2.9146160311977951</v>
      </c>
      <c r="L11">
        <v>-2.8901565631589436</v>
      </c>
      <c r="M11">
        <v>-2.8954446563755942</v>
      </c>
      <c r="N11">
        <v>-2.9030509364897363</v>
      </c>
      <c r="O11">
        <v>-2.8659021839888661</v>
      </c>
      <c r="P11">
        <v>-2.8654362335390973</v>
      </c>
      <c r="Q11">
        <v>-2.8753378579493174</v>
      </c>
      <c r="R11">
        <v>-2.8761478542607026</v>
      </c>
      <c r="S11">
        <v>-2.8577534556071056</v>
      </c>
      <c r="T11">
        <v>-2.8741880942416018</v>
      </c>
      <c r="U11">
        <v>-3.9410094352430085</v>
      </c>
      <c r="V11">
        <v>-4.1793771072028107</v>
      </c>
      <c r="W11">
        <v>-4.1807026516935544</v>
      </c>
      <c r="X11">
        <v>-4.1814765612956686</v>
      </c>
      <c r="Y11">
        <v>-4.1261006491033072</v>
      </c>
      <c r="Z11">
        <v>-4.0501421470168388</v>
      </c>
      <c r="AA11">
        <v>-4.0586260940783596</v>
      </c>
      <c r="AB11">
        <v>-4.0444661286585024</v>
      </c>
      <c r="AC11">
        <v>-4.0638437030512584</v>
      </c>
      <c r="AD11">
        <v>-4.0636114963210543</v>
      </c>
      <c r="AE11">
        <v>-4.0704146772670251</v>
      </c>
      <c r="AF11">
        <v>-4.0379644814188893</v>
      </c>
      <c r="AG11">
        <v>-4.0289940762047305</v>
      </c>
      <c r="AH11">
        <v>-4.0378105218350724</v>
      </c>
      <c r="AI11">
        <v>-4.0401569879963182</v>
      </c>
      <c r="AJ11">
        <v>-4.0071164669199986</v>
      </c>
      <c r="AK11">
        <v>-3.9895246642074857</v>
      </c>
      <c r="AL11">
        <v>-4.0104779395487125</v>
      </c>
      <c r="AM11">
        <v>-4.0128183175717478</v>
      </c>
      <c r="AN11">
        <v>-3.9957997897229105</v>
      </c>
      <c r="AO11">
        <v>0</v>
      </c>
      <c r="AP11">
        <v>-5.4038279610585871</v>
      </c>
      <c r="AQ11">
        <v>-5.4210439849171168</v>
      </c>
      <c r="AR11">
        <v>-5.3585600119478922</v>
      </c>
      <c r="AS11">
        <v>-5.4096326429548274</v>
      </c>
      <c r="AT11">
        <v>-5.3974876925751882</v>
      </c>
      <c r="AU11">
        <v>-5.4186906933447627</v>
      </c>
      <c r="AV11">
        <v>-5.322064178189839</v>
      </c>
      <c r="AW11">
        <v>-5.1937736610674827</v>
      </c>
      <c r="AX11">
        <v>-5.2204220641299868</v>
      </c>
      <c r="AY11">
        <v>-5.2291825701979269</v>
      </c>
      <c r="AZ11">
        <v>-5.2089460102952936</v>
      </c>
      <c r="BA11">
        <v>-5.2291184639051274</v>
      </c>
      <c r="BB11">
        <v>-5.1542335743680585</v>
      </c>
      <c r="BC11">
        <v>-5.2006185378669301</v>
      </c>
      <c r="BD11">
        <v>-5.161755835743886</v>
      </c>
      <c r="BE11">
        <v>-5.1610467166983183</v>
      </c>
      <c r="BF11">
        <v>-5.1556385749080702</v>
      </c>
      <c r="BG11">
        <v>-5.1007501469105616</v>
      </c>
      <c r="BH11">
        <v>-5.1470132674902684</v>
      </c>
      <c r="BI11">
        <v>0</v>
      </c>
      <c r="BJ11">
        <v>-6.4243635405366213</v>
      </c>
      <c r="BK11">
        <v>-6.5927446874338189</v>
      </c>
      <c r="BL11">
        <v>-6.6275187447463804</v>
      </c>
      <c r="BM11">
        <v>-6.592728027086789</v>
      </c>
      <c r="BN11">
        <v>-6.6104060932038466</v>
      </c>
      <c r="BO11">
        <v>-6.622200169442567</v>
      </c>
      <c r="BP11">
        <v>-6.6335747038440482</v>
      </c>
      <c r="BQ11">
        <v>-6.5846824079518118</v>
      </c>
      <c r="BR11">
        <v>-6.3547933994520056</v>
      </c>
      <c r="BS11">
        <v>-6.3648172762081368</v>
      </c>
      <c r="BT11">
        <v>-6.3526826603976634</v>
      </c>
      <c r="BU11">
        <v>-6.3552337472325089</v>
      </c>
      <c r="BV11">
        <v>-6.3246366468566695</v>
      </c>
      <c r="BW11">
        <v>-6.2956884480998019</v>
      </c>
      <c r="BX11">
        <v>-6.2760082885440225</v>
      </c>
      <c r="BY11">
        <v>-6.2890385754535005</v>
      </c>
      <c r="BZ11">
        <v>-6.2743094181946129</v>
      </c>
      <c r="CA11">
        <v>-6.2794976034421097</v>
      </c>
      <c r="CB11">
        <v>-6.3213048877218343</v>
      </c>
      <c r="CC11">
        <v>0</v>
      </c>
      <c r="CD11">
        <v>-6.7832996243939512</v>
      </c>
      <c r="CE11">
        <v>-7.8649818792292532</v>
      </c>
      <c r="CF11">
        <v>-7.8573497358329289</v>
      </c>
      <c r="CG11">
        <v>-7.8665369965620462</v>
      </c>
      <c r="CH11">
        <v>-7.8797514630491685</v>
      </c>
      <c r="CI11">
        <v>-7.8616222031891754</v>
      </c>
      <c r="CJ11">
        <v>-7.83149500524397</v>
      </c>
      <c r="CK11">
        <v>-7.8600589022914598</v>
      </c>
      <c r="CL11">
        <v>-7.7996826791640173</v>
      </c>
      <c r="CM11">
        <v>-7.6932467894559924</v>
      </c>
      <c r="CN11">
        <v>-7.5771657430190764</v>
      </c>
      <c r="CO11">
        <v>-7.5133649823534681</v>
      </c>
      <c r="CP11">
        <v>-7.4920914540983539</v>
      </c>
      <c r="CQ11">
        <v>-7.4460888272352284</v>
      </c>
      <c r="CR11">
        <v>-7.4037233255024626</v>
      </c>
      <c r="CS11">
        <v>-7.4120328014036891</v>
      </c>
      <c r="CT11">
        <v>-7.461347278775424</v>
      </c>
      <c r="CU11">
        <v>-7.369396649044627</v>
      </c>
      <c r="CV11">
        <v>-7.4913360565854719</v>
      </c>
      <c r="CW11">
        <v>0</v>
      </c>
      <c r="CX11">
        <v>-6.8347110246503453</v>
      </c>
      <c r="CY11">
        <v>-8.5643112946423248</v>
      </c>
      <c r="CZ11">
        <v>-8.6588449974276305</v>
      </c>
      <c r="DA11">
        <v>-8.6281789139723468</v>
      </c>
      <c r="DB11">
        <v>-8.6558057198954721</v>
      </c>
      <c r="DC11">
        <v>-8.7076029271637569</v>
      </c>
      <c r="DD11">
        <v>-8.7011005242423511</v>
      </c>
      <c r="DE11">
        <v>-8.6501028164571885</v>
      </c>
      <c r="DF11">
        <v>-8.6903578822999261</v>
      </c>
      <c r="DG11">
        <v>-8.71229334590649</v>
      </c>
      <c r="DH11">
        <v>-8.5305949178898235</v>
      </c>
      <c r="DI11">
        <v>-8.3454241165415084</v>
      </c>
      <c r="DJ11">
        <v>-8.3135600897232695</v>
      </c>
      <c r="DK11">
        <v>-8.1412484724887975</v>
      </c>
      <c r="DL11">
        <v>-8.1758870811283995</v>
      </c>
      <c r="DM11">
        <v>-8.1359314354691499</v>
      </c>
      <c r="DN11">
        <v>-8.1737924739998622</v>
      </c>
      <c r="DO11">
        <v>-8.1573881396279049</v>
      </c>
      <c r="DP11">
        <v>-8.1458963201388723</v>
      </c>
      <c r="DQ11">
        <v>0</v>
      </c>
      <c r="DR11">
        <v>0</v>
      </c>
      <c r="DS11">
        <v>-9.1383950064821793</v>
      </c>
      <c r="DT11">
        <v>-9.4294818596061294</v>
      </c>
      <c r="DU11">
        <v>-9.436471430000541</v>
      </c>
      <c r="DV11">
        <v>-9.443872673514333</v>
      </c>
      <c r="DW11">
        <v>-9.495535121863</v>
      </c>
      <c r="DX11">
        <v>-9.4731179852352874</v>
      </c>
      <c r="DY11">
        <v>-9.5160289610284376</v>
      </c>
      <c r="DZ11">
        <v>-9.431613343524706</v>
      </c>
      <c r="EA11">
        <v>-9.5407139103264793</v>
      </c>
      <c r="EB11">
        <v>-9.4260019256432059</v>
      </c>
      <c r="EC11">
        <v>-9.2541400757249157</v>
      </c>
      <c r="ED11">
        <v>-9.1022760614679346</v>
      </c>
      <c r="EE11">
        <v>-8.8762910781534803</v>
      </c>
      <c r="EF11">
        <v>-8.971114058561442</v>
      </c>
      <c r="EG11">
        <v>-8.9251824463889378</v>
      </c>
      <c r="EH11">
        <v>-8.8871935167915748</v>
      </c>
      <c r="EI11">
        <v>-8.8633039516195833</v>
      </c>
      <c r="EJ11">
        <v>-8.9056301070849759</v>
      </c>
      <c r="EK11">
        <v>0</v>
      </c>
      <c r="EL11">
        <v>0</v>
      </c>
      <c r="EM11">
        <v>-9.7523950187527255</v>
      </c>
      <c r="EN11">
        <v>-10.272640632819593</v>
      </c>
      <c r="EO11">
        <v>-10.219971737513903</v>
      </c>
      <c r="EP11">
        <v>-10.313795100132293</v>
      </c>
      <c r="EQ11">
        <v>-10.303032101467547</v>
      </c>
      <c r="ER11">
        <v>-10.304895658053518</v>
      </c>
      <c r="ES11">
        <v>-10.28368247545496</v>
      </c>
      <c r="ET11">
        <v>-10.277532812163377</v>
      </c>
      <c r="EU11">
        <v>-10.265137963121887</v>
      </c>
      <c r="EV11">
        <v>-10.30554568474747</v>
      </c>
      <c r="EW11">
        <v>-10.146658434719608</v>
      </c>
      <c r="EX11">
        <v>-9.9872539856260723</v>
      </c>
      <c r="EY11">
        <v>-9.7586384270874174</v>
      </c>
      <c r="EZ11">
        <v>-9.5999758671030744</v>
      </c>
      <c r="FA11">
        <v>-9.6117061027200155</v>
      </c>
      <c r="FB11">
        <v>-9.5910428591466186</v>
      </c>
      <c r="FC11">
        <v>-9.6159319358348174</v>
      </c>
      <c r="FD11">
        <v>-9.6112944073934266</v>
      </c>
      <c r="FE11">
        <v>0</v>
      </c>
      <c r="FF11">
        <v>0</v>
      </c>
      <c r="FG11">
        <v>-10.12057255740528</v>
      </c>
      <c r="FH11">
        <v>-11.063976289488199</v>
      </c>
      <c r="FI11">
        <v>-11.122914465932327</v>
      </c>
      <c r="FJ11">
        <v>-11.118655269599444</v>
      </c>
      <c r="FK11">
        <v>-11.014183640096521</v>
      </c>
      <c r="FL11">
        <v>-11.108153712265773</v>
      </c>
      <c r="FM11">
        <v>-11.107405520479455</v>
      </c>
      <c r="FN11">
        <v>-11.090639699135377</v>
      </c>
      <c r="FO11">
        <v>-11.035396911726284</v>
      </c>
      <c r="FP11">
        <v>-11.175694181347245</v>
      </c>
      <c r="FQ11">
        <v>-11.003903692517214</v>
      </c>
      <c r="FR11">
        <v>-10.792905920364317</v>
      </c>
      <c r="FS11">
        <v>-10.41750128232035</v>
      </c>
      <c r="FT11">
        <v>-10.361319128001357</v>
      </c>
      <c r="FU11">
        <v>-10.320625266961873</v>
      </c>
      <c r="FV11">
        <v>-10.336648804116058</v>
      </c>
      <c r="FW11">
        <v>-10.242075727419696</v>
      </c>
      <c r="FX11">
        <v>-10.289269991625799</v>
      </c>
      <c r="FY11">
        <v>0</v>
      </c>
      <c r="FZ11">
        <v>0</v>
      </c>
      <c r="GA11">
        <v>-10.672990067205344</v>
      </c>
      <c r="GB11">
        <v>-11.734860256122539</v>
      </c>
      <c r="GC11">
        <v>-11.910500559786477</v>
      </c>
      <c r="GD11">
        <v>-11.852421562970397</v>
      </c>
      <c r="GE11">
        <v>-11.926812733712088</v>
      </c>
      <c r="GF11">
        <v>-11.898994478051241</v>
      </c>
      <c r="GG11">
        <v>-11.874427187245065</v>
      </c>
      <c r="GH11">
        <v>-11.907902298135433</v>
      </c>
      <c r="GI11">
        <v>-11.835532896302208</v>
      </c>
      <c r="GJ11">
        <v>-11.881171229250922</v>
      </c>
      <c r="GK11">
        <v>-11.935963919973705</v>
      </c>
      <c r="GL11">
        <v>-11.758998019547514</v>
      </c>
      <c r="GM11">
        <v>-11.517066859900105</v>
      </c>
      <c r="GN11">
        <v>-11.207677010456342</v>
      </c>
      <c r="GO11">
        <v>-11.115447242207134</v>
      </c>
      <c r="GP11">
        <v>-11.092163874447298</v>
      </c>
      <c r="GQ11">
        <v>-10.984909054422603</v>
      </c>
      <c r="GR11">
        <v>-10.956387829327301</v>
      </c>
      <c r="GS11">
        <v>0</v>
      </c>
      <c r="GT11">
        <v>0</v>
      </c>
      <c r="GU11">
        <v>-10.593552302443177</v>
      </c>
      <c r="GV11">
        <v>-12.224633258504372</v>
      </c>
      <c r="GW11">
        <v>-12.728785851963103</v>
      </c>
      <c r="GX11">
        <v>-12.718073890243591</v>
      </c>
      <c r="GY11">
        <v>-12.699153967648595</v>
      </c>
      <c r="GZ11">
        <v>-12.686985135120402</v>
      </c>
      <c r="HA11">
        <v>-12.729987049420396</v>
      </c>
      <c r="HB11">
        <v>-12.753203039148326</v>
      </c>
      <c r="HC11">
        <v>-12.729700407660898</v>
      </c>
      <c r="HD11">
        <v>-12.783527515360129</v>
      </c>
      <c r="HE11">
        <v>-12.774683295911467</v>
      </c>
      <c r="HF11">
        <v>-12.650076892004897</v>
      </c>
      <c r="HG11">
        <v>-12.504611893774767</v>
      </c>
      <c r="HH11">
        <v>-11.912043522571206</v>
      </c>
      <c r="HI11">
        <v>-11.891544270875052</v>
      </c>
      <c r="HJ11">
        <v>-11.632103530436739</v>
      </c>
      <c r="HK11">
        <v>-11.756679802373323</v>
      </c>
      <c r="HL11">
        <v>-11.749449030722374</v>
      </c>
      <c r="HM11">
        <v>0</v>
      </c>
      <c r="HN11">
        <v>0</v>
      </c>
      <c r="HO11">
        <v>-11.353105471585964</v>
      </c>
      <c r="HP11">
        <v>-12.7345384040919</v>
      </c>
      <c r="HQ11">
        <v>-13.515642889695714</v>
      </c>
      <c r="HR11">
        <v>-13.515201126439083</v>
      </c>
      <c r="HS11">
        <v>-13.584556253756114</v>
      </c>
      <c r="HT11">
        <v>-13.517965356882812</v>
      </c>
      <c r="HU11">
        <v>-13.624707949937187</v>
      </c>
      <c r="HV11">
        <v>-13.529126364292695</v>
      </c>
      <c r="HW11">
        <v>-13.486858184707275</v>
      </c>
      <c r="HX11">
        <v>-13.563510293811156</v>
      </c>
      <c r="HY11">
        <v>-13.618792931273473</v>
      </c>
      <c r="HZ11">
        <v>-13.576103876207426</v>
      </c>
      <c r="IA11">
        <v>-13.26489163735155</v>
      </c>
      <c r="IB11">
        <v>-13.24440027043585</v>
      </c>
      <c r="IC11">
        <v>-12.826560064551536</v>
      </c>
      <c r="ID11">
        <v>-12.544162008647787</v>
      </c>
      <c r="IE11">
        <v>-12.493575812423728</v>
      </c>
      <c r="IF11">
        <v>-12.356180418430263</v>
      </c>
      <c r="IG11">
        <v>0</v>
      </c>
      <c r="IH11">
        <v>0</v>
      </c>
      <c r="II11">
        <v>-11.39407870269315</v>
      </c>
      <c r="IJ11">
        <v>-13.275572759655974</v>
      </c>
      <c r="IK11">
        <v>-14.268300504836233</v>
      </c>
      <c r="IL11">
        <v>-14.380197016555291</v>
      </c>
      <c r="IM11">
        <v>-14.279780729033138</v>
      </c>
      <c r="IN11">
        <v>-14.422215226015533</v>
      </c>
      <c r="IO11">
        <v>-14.366209082046442</v>
      </c>
      <c r="IP11">
        <v>-14.407096125909307</v>
      </c>
      <c r="IQ11">
        <v>-14.351588885324805</v>
      </c>
      <c r="IR11">
        <v>-14.39141997571639</v>
      </c>
      <c r="IS11">
        <v>-14.3997135436022</v>
      </c>
      <c r="IT11">
        <v>-14.396275863988789</v>
      </c>
      <c r="IU11">
        <v>-14.097395628055549</v>
      </c>
      <c r="IV11">
        <v>-14.087449315924669</v>
      </c>
      <c r="IW11">
        <v>-13.7274275400222</v>
      </c>
      <c r="IX11">
        <v>-13.246308106346573</v>
      </c>
      <c r="IY11">
        <v>-13.310997971547309</v>
      </c>
      <c r="IZ11">
        <v>-13.096914199165527</v>
      </c>
      <c r="JA11">
        <v>0</v>
      </c>
      <c r="JB11">
        <v>0</v>
      </c>
      <c r="JC11">
        <v>0</v>
      </c>
      <c r="JD11">
        <v>-13.576160596492761</v>
      </c>
      <c r="JE11">
        <v>-14.967645836263904</v>
      </c>
      <c r="JF11">
        <v>-15.210167024148715</v>
      </c>
      <c r="JG11">
        <v>-15.273099878163572</v>
      </c>
      <c r="JH11">
        <v>-15.181254364885783</v>
      </c>
      <c r="JI11">
        <v>-15.208132460495861</v>
      </c>
      <c r="JJ11">
        <v>-15.189366723224174</v>
      </c>
      <c r="JK11">
        <v>-15.153354874546537</v>
      </c>
      <c r="JL11">
        <v>-15.093371585859613</v>
      </c>
      <c r="JM11">
        <v>-15.219088529989747</v>
      </c>
      <c r="JN11">
        <v>-15.212349020878875</v>
      </c>
      <c r="JO11">
        <v>-15.05932944276187</v>
      </c>
      <c r="JP11">
        <v>-15.016839849389823</v>
      </c>
      <c r="JQ11">
        <v>-14.943160978480162</v>
      </c>
      <c r="JR11">
        <v>-14.706811698416887</v>
      </c>
      <c r="JS11">
        <v>-14.091054687610047</v>
      </c>
      <c r="JT11">
        <v>-14.007368430554632</v>
      </c>
      <c r="JU11">
        <v>0</v>
      </c>
      <c r="JV11">
        <v>0</v>
      </c>
      <c r="JW11">
        <v>0</v>
      </c>
      <c r="JX11">
        <v>-14.201465254028674</v>
      </c>
      <c r="JY11">
        <v>-15.425240113974091</v>
      </c>
      <c r="JZ11">
        <v>-15.884380878927892</v>
      </c>
      <c r="KA11">
        <v>-16.010164462555558</v>
      </c>
      <c r="KB11">
        <v>-16.102724564336953</v>
      </c>
      <c r="KC11">
        <v>-16.016699217939024</v>
      </c>
      <c r="KD11">
        <v>-16.018158267932137</v>
      </c>
      <c r="KE11">
        <v>-16.079410507179897</v>
      </c>
      <c r="KF11">
        <v>-15.983956111386769</v>
      </c>
      <c r="KG11">
        <v>-16.00808326270942</v>
      </c>
      <c r="KH11">
        <v>-16.103595699820897</v>
      </c>
      <c r="KI11">
        <v>-15.828571176455966</v>
      </c>
      <c r="KJ11">
        <v>-15.820486331874347</v>
      </c>
      <c r="KK11">
        <v>-15.701563164226284</v>
      </c>
      <c r="KL11">
        <v>-15.414910441632861</v>
      </c>
      <c r="KM11">
        <v>-15.190861524876489</v>
      </c>
      <c r="KN11">
        <v>-14.594618755293395</v>
      </c>
      <c r="KO11">
        <v>0</v>
      </c>
      <c r="KP11">
        <v>0</v>
      </c>
      <c r="KQ11">
        <v>0</v>
      </c>
      <c r="KR11">
        <v>-13.880633533300147</v>
      </c>
      <c r="KS11">
        <v>-15.824736649458059</v>
      </c>
      <c r="KT11">
        <v>-16.550633101686085</v>
      </c>
      <c r="KU11">
        <v>-16.86475138262875</v>
      </c>
      <c r="KV11">
        <v>-16.843835055694598</v>
      </c>
      <c r="KW11">
        <v>-16.842846959284529</v>
      </c>
      <c r="KX11">
        <v>-16.736235417861664</v>
      </c>
      <c r="KY11">
        <v>-16.841315907813843</v>
      </c>
      <c r="KZ11">
        <v>-16.815700851505554</v>
      </c>
      <c r="LA11">
        <v>-16.819198946885685</v>
      </c>
      <c r="LB11">
        <v>-16.825998553408361</v>
      </c>
      <c r="LC11">
        <v>-16.650976518761258</v>
      </c>
      <c r="LD11">
        <v>-16.621365329614012</v>
      </c>
      <c r="LE11">
        <v>-16.579478297208333</v>
      </c>
      <c r="LF11">
        <v>-16.66756613299091</v>
      </c>
      <c r="LG11">
        <v>-16.305643140467243</v>
      </c>
      <c r="LH11">
        <v>-15.937276483076317</v>
      </c>
      <c r="LI11">
        <v>0</v>
      </c>
      <c r="LJ11">
        <v>0</v>
      </c>
      <c r="LK11">
        <v>0</v>
      </c>
      <c r="LL11">
        <v>-14.819354483641332</v>
      </c>
      <c r="LM11">
        <v>-16.139597807415484</v>
      </c>
      <c r="LN11">
        <v>-16.945160772690077</v>
      </c>
      <c r="LO11">
        <v>-17.488319196452618</v>
      </c>
      <c r="LP11">
        <v>-17.614194136228047</v>
      </c>
      <c r="LQ11">
        <v>-17.720899962986078</v>
      </c>
      <c r="LR11">
        <v>-17.74477939685033</v>
      </c>
      <c r="LS11">
        <v>-17.490968876987914</v>
      </c>
      <c r="LT11">
        <v>-17.6653369890292</v>
      </c>
      <c r="LU11">
        <v>-17.694955830647615</v>
      </c>
      <c r="LV11">
        <v>-17.573788316910125</v>
      </c>
      <c r="LW11">
        <v>-17.483055908789463</v>
      </c>
      <c r="LX11">
        <v>-17.492346309603832</v>
      </c>
      <c r="LY11">
        <v>-17.385604606394114</v>
      </c>
      <c r="LZ11">
        <v>-17.543520806785178</v>
      </c>
      <c r="MA11">
        <v>-17.432133208984983</v>
      </c>
      <c r="MB11">
        <v>-17.042052912354261</v>
      </c>
      <c r="MC11">
        <v>0</v>
      </c>
      <c r="MD11">
        <v>0</v>
      </c>
      <c r="ME11">
        <v>0</v>
      </c>
      <c r="MF11">
        <v>-15.065566538525326</v>
      </c>
      <c r="MG11">
        <v>-16.568957787133762</v>
      </c>
      <c r="MH11">
        <v>-17.264800845941316</v>
      </c>
      <c r="MI11">
        <v>-18.061248897489442</v>
      </c>
      <c r="MJ11">
        <v>-18.49900869487136</v>
      </c>
      <c r="MK11">
        <v>-18.375550717594418</v>
      </c>
      <c r="ML11">
        <v>-18.503044167192492</v>
      </c>
      <c r="MM11">
        <v>-18.374163792836303</v>
      </c>
      <c r="MN11">
        <v>-18.360105629909349</v>
      </c>
      <c r="MO11">
        <v>-18.460571713818155</v>
      </c>
      <c r="MP11">
        <v>-18.511274799932895</v>
      </c>
      <c r="MQ11">
        <v>-18.310783985404356</v>
      </c>
      <c r="MR11">
        <v>-18.222962704924722</v>
      </c>
      <c r="MS11">
        <v>-18.162000498719173</v>
      </c>
      <c r="MT11">
        <v>-18.11005234024957</v>
      </c>
      <c r="MU11">
        <v>-18.201401454768781</v>
      </c>
      <c r="MV11">
        <v>-17.906008258166771</v>
      </c>
      <c r="MW11">
        <v>0</v>
      </c>
      <c r="MX11">
        <v>0</v>
      </c>
      <c r="MY11">
        <v>0</v>
      </c>
      <c r="MZ11">
        <v>-15.287137874528677</v>
      </c>
      <c r="NA11">
        <v>-17.01126626295309</v>
      </c>
      <c r="NB11">
        <v>-17.694525255556083</v>
      </c>
      <c r="NC11">
        <v>-18.280745589485697</v>
      </c>
      <c r="ND11">
        <v>-19.128291317678201</v>
      </c>
      <c r="NE11">
        <v>-19.302030293720847</v>
      </c>
      <c r="NF11">
        <v>-19.223641979604519</v>
      </c>
      <c r="NG11">
        <v>-19.199580446223671</v>
      </c>
      <c r="NH11">
        <v>-19.228426515552794</v>
      </c>
      <c r="NI11">
        <v>-19.203996035484572</v>
      </c>
      <c r="NJ11">
        <v>-19.288790060662368</v>
      </c>
      <c r="NK11">
        <v>-19.104775344338687</v>
      </c>
      <c r="NL11">
        <v>-19.135685049076667</v>
      </c>
      <c r="NM11">
        <v>-19.064391438666366</v>
      </c>
      <c r="NN11">
        <v>-19.012555106343246</v>
      </c>
      <c r="NO11">
        <v>-19.127035861913622</v>
      </c>
      <c r="NP11">
        <v>-18.887199509867436</v>
      </c>
      <c r="NQ11">
        <v>0</v>
      </c>
      <c r="NR11">
        <v>0</v>
      </c>
      <c r="NS11">
        <v>0</v>
      </c>
      <c r="NT11">
        <v>0</v>
      </c>
      <c r="NU11">
        <v>-17.187813582496606</v>
      </c>
      <c r="NV11">
        <v>-17.946810438662165</v>
      </c>
      <c r="NW11">
        <v>-18.570052408001278</v>
      </c>
      <c r="NX11">
        <v>-19.96561788675389</v>
      </c>
      <c r="NY11">
        <v>-20.000822851208014</v>
      </c>
      <c r="NZ11">
        <v>-20.111580899311168</v>
      </c>
      <c r="OA11">
        <v>-20.018910140359218</v>
      </c>
      <c r="OB11">
        <v>-20.112186969756127</v>
      </c>
      <c r="OC11">
        <v>-19.978614245067615</v>
      </c>
      <c r="OD11">
        <v>-20.094070564247328</v>
      </c>
      <c r="OE11">
        <v>-19.956587270480679</v>
      </c>
      <c r="OF11">
        <v>-19.814570398597635</v>
      </c>
      <c r="OG11">
        <v>-19.784494653114379</v>
      </c>
      <c r="OH11">
        <v>-19.901150750269057</v>
      </c>
      <c r="OI11">
        <v>-19.853266306221393</v>
      </c>
      <c r="OJ11">
        <v>-19.976363259761765</v>
      </c>
      <c r="OK11">
        <v>0</v>
      </c>
      <c r="OL11">
        <v>0</v>
      </c>
      <c r="OM11">
        <v>0</v>
      </c>
      <c r="ON11">
        <v>0</v>
      </c>
      <c r="OO11">
        <v>-17.50692876090627</v>
      </c>
      <c r="OP11">
        <v>-18.290545094181457</v>
      </c>
      <c r="OQ11">
        <v>-19.164327124585188</v>
      </c>
      <c r="OR11">
        <v>-20.446813850118154</v>
      </c>
      <c r="OS11">
        <v>-20.840482795202021</v>
      </c>
      <c r="OT11">
        <v>-20.943637379970728</v>
      </c>
      <c r="OU11">
        <v>-21.037649723576223</v>
      </c>
      <c r="OV11">
        <v>-20.862631119148933</v>
      </c>
      <c r="OW11">
        <v>-20.864149697801878</v>
      </c>
      <c r="OX11">
        <v>-20.847987747499324</v>
      </c>
      <c r="OY11">
        <v>-20.729659525178526</v>
      </c>
      <c r="OZ11">
        <v>-20.825479688507521</v>
      </c>
      <c r="PA11">
        <v>-20.656690237874706</v>
      </c>
      <c r="PB11">
        <v>-20.704108398397082</v>
      </c>
      <c r="PC11">
        <v>-20.798106054451562</v>
      </c>
      <c r="PD11">
        <v>-20.739887116641551</v>
      </c>
      <c r="PE11">
        <v>0</v>
      </c>
      <c r="PF11">
        <v>0</v>
      </c>
      <c r="PG11">
        <v>0</v>
      </c>
      <c r="PH11">
        <v>0</v>
      </c>
      <c r="PI11">
        <v>-18.007578297851587</v>
      </c>
      <c r="PJ11">
        <v>-18.869121748030114</v>
      </c>
      <c r="PK11">
        <v>-19.439668854890389</v>
      </c>
      <c r="PL11">
        <v>-20.866057920528046</v>
      </c>
      <c r="PM11">
        <v>-21.527843253484466</v>
      </c>
      <c r="PN11">
        <v>-21.672714003090292</v>
      </c>
      <c r="PO11">
        <v>-21.715194616506643</v>
      </c>
      <c r="PP11">
        <v>-21.538556702836253</v>
      </c>
      <c r="PQ11">
        <v>-21.767849901871106</v>
      </c>
      <c r="PR11">
        <v>-21.770650080261507</v>
      </c>
      <c r="PS11">
        <v>-21.563588893493527</v>
      </c>
      <c r="PT11">
        <v>-21.413590031868743</v>
      </c>
      <c r="PU11">
        <v>-21.512574825907432</v>
      </c>
      <c r="PV11">
        <v>-21.456918625927848</v>
      </c>
      <c r="PW11">
        <v>-21.228919510906248</v>
      </c>
      <c r="PX11">
        <v>-21.451120244471948</v>
      </c>
      <c r="PY11">
        <v>0</v>
      </c>
      <c r="PZ11">
        <v>0</v>
      </c>
      <c r="QA11">
        <v>0</v>
      </c>
      <c r="QB11">
        <v>0</v>
      </c>
      <c r="QC11">
        <v>-18.335474348652667</v>
      </c>
      <c r="QD11">
        <v>-18.765044546058608</v>
      </c>
      <c r="QE11">
        <v>-19.879077551400481</v>
      </c>
      <c r="QF11">
        <v>-20.959439180841308</v>
      </c>
      <c r="QG11">
        <v>-22.388480914685957</v>
      </c>
      <c r="QH11">
        <v>-22.592456252090237</v>
      </c>
      <c r="QI11">
        <v>-22.502686291612207</v>
      </c>
      <c r="QJ11">
        <v>-22.700399454860772</v>
      </c>
      <c r="QK11">
        <v>-22.46863214898729</v>
      </c>
      <c r="QL11">
        <v>-22.686279610116884</v>
      </c>
      <c r="QM11">
        <v>-22.391558129350166</v>
      </c>
      <c r="QN11">
        <v>-22.35682460264249</v>
      </c>
      <c r="QO11">
        <v>-22.290544086860702</v>
      </c>
      <c r="QP11">
        <v>-22.411639669056822</v>
      </c>
      <c r="QQ11">
        <v>-22.216650282280096</v>
      </c>
      <c r="QR11">
        <v>-22.384869501363653</v>
      </c>
      <c r="QS11" s="41" t="s">
        <v>96</v>
      </c>
      <c r="QU11">
        <v>10</v>
      </c>
      <c r="QV11" s="7">
        <v>0.46600000000000008</v>
      </c>
      <c r="QW11">
        <f>FY$94</f>
        <v>0</v>
      </c>
      <c r="QX11">
        <f t="shared" ref="QX11:RP11" si="10">FZ$94</f>
        <v>0</v>
      </c>
      <c r="QY11">
        <f t="shared" si="10"/>
        <v>399.99070539545926</v>
      </c>
      <c r="QZ11">
        <f t="shared" si="10"/>
        <v>706.53405053435881</v>
      </c>
      <c r="RA11">
        <f t="shared" si="10"/>
        <v>777.21174572188397</v>
      </c>
      <c r="RB11">
        <f t="shared" si="10"/>
        <v>806.59626794954806</v>
      </c>
      <c r="RC11">
        <f t="shared" si="10"/>
        <v>839.051142953149</v>
      </c>
      <c r="RD11">
        <f t="shared" si="10"/>
        <v>897.38951953325261</v>
      </c>
      <c r="RE11">
        <f t="shared" si="10"/>
        <v>954.62865783733082</v>
      </c>
      <c r="RF11">
        <f t="shared" si="10"/>
        <v>1020.2030588974532</v>
      </c>
      <c r="RG11">
        <f t="shared" si="10"/>
        <v>1075.8372912867992</v>
      </c>
      <c r="RH11">
        <f t="shared" si="10"/>
        <v>1140.9403284028672</v>
      </c>
      <c r="RI11">
        <f t="shared" si="10"/>
        <v>1209.4017287769902</v>
      </c>
      <c r="RJ11">
        <f t="shared" si="10"/>
        <v>1262.8429230330223</v>
      </c>
      <c r="RK11">
        <f t="shared" si="10"/>
        <v>1306.9656327736336</v>
      </c>
      <c r="RL11">
        <f t="shared" si="10"/>
        <v>1352.8794807200593</v>
      </c>
      <c r="RM11">
        <f t="shared" si="10"/>
        <v>1382.8472085714263</v>
      </c>
      <c r="RN11">
        <f t="shared" si="10"/>
        <v>1395.532378930053</v>
      </c>
      <c r="RO11">
        <f t="shared" si="10"/>
        <v>1375.3466713106361</v>
      </c>
      <c r="RP11">
        <f t="shared" si="10"/>
        <v>1370.3047410952224</v>
      </c>
      <c r="RR11">
        <f t="shared" si="2"/>
        <v>5.7698800000000008E-2</v>
      </c>
      <c r="RT11">
        <f>0.23*QZ11+0.77*RA11</f>
        <v>760.95587582875328</v>
      </c>
    </row>
    <row r="12" spans="1:488" x14ac:dyDescent="0.25">
      <c r="A12">
        <v>2.9491799095867246</v>
      </c>
      <c r="B12">
        <v>2.9401090397556384</v>
      </c>
      <c r="C12">
        <v>2.9526387386125914</v>
      </c>
      <c r="D12">
        <v>2.8991352730566433</v>
      </c>
      <c r="E12">
        <v>2.9201703417060121</v>
      </c>
      <c r="F12">
        <v>2.9148720172620104</v>
      </c>
      <c r="G12">
        <v>2.9326326072144422</v>
      </c>
      <c r="H12">
        <v>2.8915698008686879</v>
      </c>
      <c r="I12">
        <v>2.9202761960475239</v>
      </c>
      <c r="J12">
        <v>2.9050681168155377</v>
      </c>
      <c r="K12">
        <v>2.9146160311977951</v>
      </c>
      <c r="L12">
        <v>2.8901565631589436</v>
      </c>
      <c r="M12">
        <v>2.8954446563755942</v>
      </c>
      <c r="N12">
        <v>2.9030509364897363</v>
      </c>
      <c r="O12">
        <v>2.868427568064694</v>
      </c>
      <c r="P12">
        <v>2.8678941232834787</v>
      </c>
      <c r="Q12">
        <v>2.8778512018754383</v>
      </c>
      <c r="R12">
        <v>2.8786550389094758</v>
      </c>
      <c r="S12">
        <v>2.8602891033590603</v>
      </c>
      <c r="T12">
        <v>2.8766998527586103</v>
      </c>
      <c r="U12">
        <v>3.9410094352430085</v>
      </c>
      <c r="V12">
        <v>4.1793771072028107</v>
      </c>
      <c r="W12">
        <v>4.1807026516935544</v>
      </c>
      <c r="X12">
        <v>4.1814765612956686</v>
      </c>
      <c r="Y12">
        <v>4.1261006491033072</v>
      </c>
      <c r="Z12">
        <v>4.0501421470168388</v>
      </c>
      <c r="AA12">
        <v>4.0586260940783596</v>
      </c>
      <c r="AB12">
        <v>4.0444661286585024</v>
      </c>
      <c r="AC12">
        <v>4.0638437030512584</v>
      </c>
      <c r="AD12">
        <v>4.0636114963210543</v>
      </c>
      <c r="AE12">
        <v>4.0704146772670251</v>
      </c>
      <c r="AF12">
        <v>4.0379644814188893</v>
      </c>
      <c r="AG12">
        <v>4.0289940762047305</v>
      </c>
      <c r="AH12">
        <v>4.0378105218350724</v>
      </c>
      <c r="AI12">
        <v>4.0436292118490096</v>
      </c>
      <c r="AJ12">
        <v>4.0105073689286144</v>
      </c>
      <c r="AK12">
        <v>3.993270693404257</v>
      </c>
      <c r="AL12">
        <v>4.0143767722604711</v>
      </c>
      <c r="AM12">
        <v>4.0163151980678764</v>
      </c>
      <c r="AN12">
        <v>3.9997957801948782</v>
      </c>
      <c r="AO12">
        <v>0</v>
      </c>
      <c r="AP12">
        <v>5.4038279610585871</v>
      </c>
      <c r="AQ12">
        <v>5.4210439849171168</v>
      </c>
      <c r="AR12">
        <v>5.3585600119478922</v>
      </c>
      <c r="AS12">
        <v>5.4096326429548274</v>
      </c>
      <c r="AT12">
        <v>5.3974876925751882</v>
      </c>
      <c r="AU12">
        <v>5.4186906933447627</v>
      </c>
      <c r="AV12">
        <v>5.322064178189839</v>
      </c>
      <c r="AW12">
        <v>5.1937736610674827</v>
      </c>
      <c r="AX12">
        <v>5.2204220641299868</v>
      </c>
      <c r="AY12">
        <v>5.2291825701979269</v>
      </c>
      <c r="AZ12">
        <v>5.2089460102952936</v>
      </c>
      <c r="BA12">
        <v>5.2291184639051274</v>
      </c>
      <c r="BB12">
        <v>5.1542335743680585</v>
      </c>
      <c r="BC12">
        <v>5.2051131910786266</v>
      </c>
      <c r="BD12">
        <v>5.1660295701234169</v>
      </c>
      <c r="BE12">
        <v>5.1652891657243334</v>
      </c>
      <c r="BF12">
        <v>5.1604669072942526</v>
      </c>
      <c r="BG12">
        <v>5.10590880893941</v>
      </c>
      <c r="BH12">
        <v>5.1513866912438191</v>
      </c>
      <c r="BI12">
        <v>0</v>
      </c>
      <c r="BJ12">
        <v>6.4243635405366213</v>
      </c>
      <c r="BK12">
        <v>6.5927446874338189</v>
      </c>
      <c r="BL12">
        <v>6.6275187447463804</v>
      </c>
      <c r="BM12">
        <v>6.592728027086789</v>
      </c>
      <c r="BN12">
        <v>6.6104060932038466</v>
      </c>
      <c r="BO12">
        <v>6.622200169442567</v>
      </c>
      <c r="BP12">
        <v>6.6335747038440482</v>
      </c>
      <c r="BQ12">
        <v>6.5846824079518118</v>
      </c>
      <c r="BR12">
        <v>6.3547933994520056</v>
      </c>
      <c r="BS12">
        <v>6.3648172762081368</v>
      </c>
      <c r="BT12">
        <v>6.3526826603976634</v>
      </c>
      <c r="BU12">
        <v>6.3552337472325089</v>
      </c>
      <c r="BV12">
        <v>6.3246366468566695</v>
      </c>
      <c r="BW12">
        <v>6.3010678557998672</v>
      </c>
      <c r="BX12">
        <v>6.2819257847291992</v>
      </c>
      <c r="BY12">
        <v>6.2946304377419091</v>
      </c>
      <c r="BZ12">
        <v>6.2792648979102994</v>
      </c>
      <c r="CA12">
        <v>6.2848339613292161</v>
      </c>
      <c r="CB12">
        <v>6.3267097518764208</v>
      </c>
      <c r="CC12">
        <v>0</v>
      </c>
      <c r="CD12">
        <v>6.7832996243939512</v>
      </c>
      <c r="CE12">
        <v>7.8649818792292532</v>
      </c>
      <c r="CF12">
        <v>7.8573497358329289</v>
      </c>
      <c r="CG12">
        <v>7.8665369965620462</v>
      </c>
      <c r="CH12">
        <v>7.8797514630491685</v>
      </c>
      <c r="CI12">
        <v>7.8616222031891754</v>
      </c>
      <c r="CJ12">
        <v>7.83149500524397</v>
      </c>
      <c r="CK12">
        <v>7.8600589022914598</v>
      </c>
      <c r="CL12">
        <v>7.7996826791640173</v>
      </c>
      <c r="CM12">
        <v>7.6932467894559924</v>
      </c>
      <c r="CN12">
        <v>7.5771657430190764</v>
      </c>
      <c r="CO12">
        <v>7.5133649823534681</v>
      </c>
      <c r="CP12">
        <v>7.4920914540983539</v>
      </c>
      <c r="CQ12">
        <v>7.4522058467860655</v>
      </c>
      <c r="CR12">
        <v>7.4100800617562932</v>
      </c>
      <c r="CS12">
        <v>7.4183081546421352</v>
      </c>
      <c r="CT12">
        <v>7.4686091255992002</v>
      </c>
      <c r="CU12">
        <v>7.3764248853825833</v>
      </c>
      <c r="CV12">
        <v>7.4978987917969473</v>
      </c>
      <c r="CW12">
        <v>0</v>
      </c>
      <c r="CX12">
        <v>6.8347110246503453</v>
      </c>
      <c r="CY12">
        <v>8.5643112946423248</v>
      </c>
      <c r="CZ12">
        <v>8.6588449974276305</v>
      </c>
      <c r="DA12">
        <v>8.6281789139723468</v>
      </c>
      <c r="DB12">
        <v>8.6558057198954721</v>
      </c>
      <c r="DC12">
        <v>8.7076029271637569</v>
      </c>
      <c r="DD12">
        <v>8.7011005242423511</v>
      </c>
      <c r="DE12">
        <v>8.6501028164571885</v>
      </c>
      <c r="DF12">
        <v>8.6903578822999261</v>
      </c>
      <c r="DG12">
        <v>8.71229334590649</v>
      </c>
      <c r="DH12">
        <v>8.5305949178898235</v>
      </c>
      <c r="DI12">
        <v>8.3454241165415084</v>
      </c>
      <c r="DJ12">
        <v>8.3135600897232695</v>
      </c>
      <c r="DK12">
        <v>8.1478486646210406</v>
      </c>
      <c r="DL12">
        <v>8.1835598729897736</v>
      </c>
      <c r="DM12">
        <v>8.1425432149872652</v>
      </c>
      <c r="DN12">
        <v>8.1808332565075617</v>
      </c>
      <c r="DO12">
        <v>8.1646157179054342</v>
      </c>
      <c r="DP12">
        <v>8.1528498006471199</v>
      </c>
      <c r="DQ12">
        <v>0</v>
      </c>
      <c r="DR12">
        <v>0</v>
      </c>
      <c r="DS12">
        <v>9.1383950064821793</v>
      </c>
      <c r="DT12">
        <v>9.4294818596061294</v>
      </c>
      <c r="DU12">
        <v>9.436471430000541</v>
      </c>
      <c r="DV12">
        <v>9.443872673514333</v>
      </c>
      <c r="DW12">
        <v>9.495535121863</v>
      </c>
      <c r="DX12">
        <v>9.4731179852352874</v>
      </c>
      <c r="DY12">
        <v>9.5160289610284376</v>
      </c>
      <c r="DZ12">
        <v>9.431613343524706</v>
      </c>
      <c r="EA12">
        <v>9.5407139103264793</v>
      </c>
      <c r="EB12">
        <v>9.4260019256432059</v>
      </c>
      <c r="EC12">
        <v>9.2541400757249157</v>
      </c>
      <c r="ED12">
        <v>9.1022760614679346</v>
      </c>
      <c r="EE12">
        <v>8.8840996474255416</v>
      </c>
      <c r="EF12">
        <v>8.978789718514113</v>
      </c>
      <c r="EG12">
        <v>8.9339326063443085</v>
      </c>
      <c r="EH12">
        <v>8.8956234213490646</v>
      </c>
      <c r="EI12">
        <v>8.8706630827796005</v>
      </c>
      <c r="EJ12">
        <v>8.9134202520899084</v>
      </c>
      <c r="EK12">
        <v>0</v>
      </c>
      <c r="EL12">
        <v>0</v>
      </c>
      <c r="EM12">
        <v>9.7523950187527255</v>
      </c>
      <c r="EN12">
        <v>10.272640632819593</v>
      </c>
      <c r="EO12">
        <v>10.219971737513903</v>
      </c>
      <c r="EP12">
        <v>10.313795100132293</v>
      </c>
      <c r="EQ12">
        <v>10.303032101467547</v>
      </c>
      <c r="ER12">
        <v>10.304895658053518</v>
      </c>
      <c r="ES12">
        <v>10.28368247545496</v>
      </c>
      <c r="ET12">
        <v>10.277532812163377</v>
      </c>
      <c r="EU12">
        <v>10.265137963121887</v>
      </c>
      <c r="EV12">
        <v>10.30554568474747</v>
      </c>
      <c r="EW12">
        <v>10.146658434719608</v>
      </c>
      <c r="EX12">
        <v>9.9872539856260723</v>
      </c>
      <c r="EY12">
        <v>9.7700589761576193</v>
      </c>
      <c r="EZ12">
        <v>9.6081922442021774</v>
      </c>
      <c r="FA12">
        <v>9.6198589632112359</v>
      </c>
      <c r="FB12">
        <v>9.5994260205898829</v>
      </c>
      <c r="FC12">
        <v>9.6247573912649749</v>
      </c>
      <c r="FD12">
        <v>9.6202108184628674</v>
      </c>
      <c r="FE12">
        <v>0</v>
      </c>
      <c r="FF12">
        <v>0</v>
      </c>
      <c r="FG12">
        <v>10.12057255740528</v>
      </c>
      <c r="FH12">
        <v>11.063976289488199</v>
      </c>
      <c r="FI12">
        <v>11.122914465932327</v>
      </c>
      <c r="FJ12">
        <v>11.118655269599444</v>
      </c>
      <c r="FK12">
        <v>11.014183640096521</v>
      </c>
      <c r="FL12">
        <v>11.108153712265773</v>
      </c>
      <c r="FM12">
        <v>11.107405520479455</v>
      </c>
      <c r="FN12">
        <v>11.090639699135377</v>
      </c>
      <c r="FO12">
        <v>11.035396911726284</v>
      </c>
      <c r="FP12">
        <v>11.175694181347245</v>
      </c>
      <c r="FQ12">
        <v>11.003903692517214</v>
      </c>
      <c r="FR12">
        <v>10.792905920364317</v>
      </c>
      <c r="FS12">
        <v>10.431912596106537</v>
      </c>
      <c r="FT12">
        <v>10.373095906591338</v>
      </c>
      <c r="FU12">
        <v>10.330428315140766</v>
      </c>
      <c r="FV12">
        <v>10.344865681643221</v>
      </c>
      <c r="FW12">
        <v>10.251730586462957</v>
      </c>
      <c r="FX12">
        <v>10.299213970554147</v>
      </c>
      <c r="FY12">
        <v>0</v>
      </c>
      <c r="FZ12">
        <v>0</v>
      </c>
      <c r="GA12">
        <v>10.672990067205344</v>
      </c>
      <c r="GB12">
        <v>11.734860256122539</v>
      </c>
      <c r="GC12">
        <v>11.910500559786477</v>
      </c>
      <c r="GD12">
        <v>11.852421562970397</v>
      </c>
      <c r="GE12">
        <v>11.926812733712088</v>
      </c>
      <c r="GF12">
        <v>11.898994478051241</v>
      </c>
      <c r="GG12">
        <v>11.874427187245065</v>
      </c>
      <c r="GH12">
        <v>11.907902298135433</v>
      </c>
      <c r="GI12">
        <v>11.835532896302208</v>
      </c>
      <c r="GJ12">
        <v>11.881171229250922</v>
      </c>
      <c r="GK12">
        <v>11.935963919973705</v>
      </c>
      <c r="GL12">
        <v>11.758998019547514</v>
      </c>
      <c r="GM12">
        <v>11.533100607560607</v>
      </c>
      <c r="GN12">
        <v>11.223182543251957</v>
      </c>
      <c r="GO12">
        <v>11.128060938557191</v>
      </c>
      <c r="GP12">
        <v>11.101612286751886</v>
      </c>
      <c r="GQ12">
        <v>10.994648554853621</v>
      </c>
      <c r="GR12">
        <v>10.966537471599013</v>
      </c>
      <c r="GS12">
        <v>0</v>
      </c>
      <c r="GT12">
        <v>0</v>
      </c>
      <c r="GU12">
        <v>10.593552302443177</v>
      </c>
      <c r="GV12">
        <v>12.224633258504372</v>
      </c>
      <c r="GW12">
        <v>12.728785851963103</v>
      </c>
      <c r="GX12">
        <v>12.718073890243591</v>
      </c>
      <c r="GY12">
        <v>12.699153967648595</v>
      </c>
      <c r="GZ12">
        <v>12.686985135120402</v>
      </c>
      <c r="HA12">
        <v>12.729987049420396</v>
      </c>
      <c r="HB12">
        <v>12.753203039148326</v>
      </c>
      <c r="HC12">
        <v>12.729700407660898</v>
      </c>
      <c r="HD12">
        <v>12.783527515360129</v>
      </c>
      <c r="HE12">
        <v>12.774683295911467</v>
      </c>
      <c r="HF12">
        <v>12.650076892004897</v>
      </c>
      <c r="HG12">
        <v>12.519667509212915</v>
      </c>
      <c r="HH12">
        <v>11.930292139606781</v>
      </c>
      <c r="HI12">
        <v>11.907543449452016</v>
      </c>
      <c r="HJ12">
        <v>11.645946826563735</v>
      </c>
      <c r="HK12">
        <v>11.767445162302643</v>
      </c>
      <c r="HL12">
        <v>11.7603575453858</v>
      </c>
      <c r="HM12">
        <v>0</v>
      </c>
      <c r="HN12">
        <v>0</v>
      </c>
      <c r="HO12">
        <v>11.353105471585964</v>
      </c>
      <c r="HP12">
        <v>12.7345384040919</v>
      </c>
      <c r="HQ12">
        <v>13.515642889695714</v>
      </c>
      <c r="HR12">
        <v>13.515201126439083</v>
      </c>
      <c r="HS12">
        <v>13.584556253756114</v>
      </c>
      <c r="HT12">
        <v>13.517965356882812</v>
      </c>
      <c r="HU12">
        <v>13.624707949937187</v>
      </c>
      <c r="HV12">
        <v>13.529126364292695</v>
      </c>
      <c r="HW12">
        <v>13.486858184707275</v>
      </c>
      <c r="HX12">
        <v>13.563510293811156</v>
      </c>
      <c r="HY12">
        <v>13.618792931273473</v>
      </c>
      <c r="HZ12">
        <v>13.576103876207426</v>
      </c>
      <c r="IA12">
        <v>13.279879784113799</v>
      </c>
      <c r="IB12">
        <v>13.2619221642274</v>
      </c>
      <c r="IC12">
        <v>12.844680875729651</v>
      </c>
      <c r="ID12">
        <v>12.562099952058048</v>
      </c>
      <c r="IE12">
        <v>12.506820526755021</v>
      </c>
      <c r="IF12">
        <v>12.367155957159078</v>
      </c>
      <c r="IG12">
        <v>0</v>
      </c>
      <c r="IH12">
        <v>0</v>
      </c>
      <c r="II12">
        <v>11.39407870269315</v>
      </c>
      <c r="IJ12">
        <v>13.275572759655974</v>
      </c>
      <c r="IK12">
        <v>14.268300504836233</v>
      </c>
      <c r="IL12">
        <v>14.380197016555291</v>
      </c>
      <c r="IM12">
        <v>14.279780729033138</v>
      </c>
      <c r="IN12">
        <v>14.422215226015533</v>
      </c>
      <c r="IO12">
        <v>14.366209082046442</v>
      </c>
      <c r="IP12">
        <v>14.407096125909307</v>
      </c>
      <c r="IQ12">
        <v>14.351588885324805</v>
      </c>
      <c r="IR12">
        <v>14.39141997571639</v>
      </c>
      <c r="IS12">
        <v>14.3997135436022</v>
      </c>
      <c r="IT12">
        <v>14.396275863988789</v>
      </c>
      <c r="IU12">
        <v>14.109267993382062</v>
      </c>
      <c r="IV12">
        <v>14.102841495481261</v>
      </c>
      <c r="IW12">
        <v>13.748695452420757</v>
      </c>
      <c r="IX12">
        <v>13.26488686787774</v>
      </c>
      <c r="IY12">
        <v>13.329859688052176</v>
      </c>
      <c r="IZ12">
        <v>13.112608723988879</v>
      </c>
      <c r="JA12">
        <v>0</v>
      </c>
      <c r="JB12">
        <v>0</v>
      </c>
      <c r="JC12">
        <v>0</v>
      </c>
      <c r="JD12">
        <v>13.576160596492761</v>
      </c>
      <c r="JE12">
        <v>14.967645836263904</v>
      </c>
      <c r="JF12">
        <v>15.210167024148715</v>
      </c>
      <c r="JG12">
        <v>15.273099878163572</v>
      </c>
      <c r="JH12">
        <v>15.181254364885783</v>
      </c>
      <c r="JI12">
        <v>15.208132460495861</v>
      </c>
      <c r="JJ12">
        <v>15.189366723224174</v>
      </c>
      <c r="JK12">
        <v>15.153354874546537</v>
      </c>
      <c r="JL12">
        <v>15.093371585859613</v>
      </c>
      <c r="JM12">
        <v>15.219088529989747</v>
      </c>
      <c r="JN12">
        <v>15.212349020878875</v>
      </c>
      <c r="JO12">
        <v>15.07004987782379</v>
      </c>
      <c r="JP12">
        <v>15.030163134521958</v>
      </c>
      <c r="JQ12">
        <v>14.958053223041569</v>
      </c>
      <c r="JR12">
        <v>14.727080047654958</v>
      </c>
      <c r="JS12">
        <v>14.111842925339941</v>
      </c>
      <c r="JT12">
        <v>14.027415743692016</v>
      </c>
      <c r="JU12">
        <v>0</v>
      </c>
      <c r="JV12">
        <v>0</v>
      </c>
      <c r="JW12">
        <v>0</v>
      </c>
      <c r="JX12">
        <v>14.201465254028674</v>
      </c>
      <c r="JY12">
        <v>15.425240113974091</v>
      </c>
      <c r="JZ12">
        <v>15.884380878927892</v>
      </c>
      <c r="KA12">
        <v>16.010164462555558</v>
      </c>
      <c r="KB12">
        <v>16.102724564336953</v>
      </c>
      <c r="KC12">
        <v>16.016699217939024</v>
      </c>
      <c r="KD12">
        <v>16.018158267932137</v>
      </c>
      <c r="KE12">
        <v>16.079410507179897</v>
      </c>
      <c r="KF12">
        <v>15.983956111386769</v>
      </c>
      <c r="KG12">
        <v>16.00808326270942</v>
      </c>
      <c r="KH12">
        <v>16.103595699820897</v>
      </c>
      <c r="KI12">
        <v>15.839848459852728</v>
      </c>
      <c r="KJ12">
        <v>15.83202271367535</v>
      </c>
      <c r="KK12">
        <v>15.718142697508625</v>
      </c>
      <c r="KL12">
        <v>15.437708862952586</v>
      </c>
      <c r="KM12">
        <v>15.214527541235872</v>
      </c>
      <c r="KN12">
        <v>14.61503056667396</v>
      </c>
      <c r="KO12">
        <v>0</v>
      </c>
      <c r="KP12">
        <v>0</v>
      </c>
      <c r="KQ12">
        <v>0</v>
      </c>
      <c r="KR12">
        <v>13.880633533300147</v>
      </c>
      <c r="KS12">
        <v>15.824736649458059</v>
      </c>
      <c r="KT12">
        <v>16.550633101686085</v>
      </c>
      <c r="KU12">
        <v>16.86475138262875</v>
      </c>
      <c r="KV12">
        <v>16.843835055694598</v>
      </c>
      <c r="KW12">
        <v>16.842846959284529</v>
      </c>
      <c r="KX12">
        <v>16.736235417861664</v>
      </c>
      <c r="KY12">
        <v>16.841315907813843</v>
      </c>
      <c r="KZ12">
        <v>16.815700851505554</v>
      </c>
      <c r="LA12">
        <v>16.819198946885685</v>
      </c>
      <c r="LB12">
        <v>16.825998553408361</v>
      </c>
      <c r="LC12">
        <v>16.662576782690536</v>
      </c>
      <c r="LD12">
        <v>16.632733441846362</v>
      </c>
      <c r="LE12">
        <v>16.593013792928435</v>
      </c>
      <c r="LF12">
        <v>16.686304860101938</v>
      </c>
      <c r="LG12">
        <v>16.32975726317342</v>
      </c>
      <c r="LH12">
        <v>15.962908368286092</v>
      </c>
      <c r="LI12">
        <v>0</v>
      </c>
      <c r="LJ12">
        <v>0</v>
      </c>
      <c r="LK12">
        <v>0</v>
      </c>
      <c r="LL12">
        <v>14.819354483641332</v>
      </c>
      <c r="LM12">
        <v>16.139597807415484</v>
      </c>
      <c r="LN12">
        <v>16.945160772690077</v>
      </c>
      <c r="LO12">
        <v>17.488319196452618</v>
      </c>
      <c r="LP12">
        <v>17.614194136228047</v>
      </c>
      <c r="LQ12">
        <v>17.720899962986078</v>
      </c>
      <c r="LR12">
        <v>17.74477939685033</v>
      </c>
      <c r="LS12">
        <v>17.490968876987914</v>
      </c>
      <c r="LT12">
        <v>17.6653369890292</v>
      </c>
      <c r="LU12">
        <v>17.694955830647615</v>
      </c>
      <c r="LV12">
        <v>17.573788316910125</v>
      </c>
      <c r="LW12">
        <v>17.494853886756317</v>
      </c>
      <c r="LX12">
        <v>17.504406207336892</v>
      </c>
      <c r="LY12">
        <v>17.397456557301762</v>
      </c>
      <c r="LZ12">
        <v>17.556031025536132</v>
      </c>
      <c r="MA12">
        <v>17.449800369970902</v>
      </c>
      <c r="MB12">
        <v>17.06818967231251</v>
      </c>
      <c r="MC12">
        <v>0</v>
      </c>
      <c r="MD12">
        <v>0</v>
      </c>
      <c r="ME12">
        <v>0</v>
      </c>
      <c r="MF12">
        <v>15.065566538525326</v>
      </c>
      <c r="MG12">
        <v>16.568957787133762</v>
      </c>
      <c r="MH12">
        <v>17.264800845941316</v>
      </c>
      <c r="MI12">
        <v>18.061248897489442</v>
      </c>
      <c r="MJ12">
        <v>18.49900869487136</v>
      </c>
      <c r="MK12">
        <v>18.375550717594418</v>
      </c>
      <c r="ML12">
        <v>18.503044167192492</v>
      </c>
      <c r="MM12">
        <v>18.374163792836303</v>
      </c>
      <c r="MN12">
        <v>18.360105629909349</v>
      </c>
      <c r="MO12">
        <v>18.460571713818155</v>
      </c>
      <c r="MP12">
        <v>18.511274799932895</v>
      </c>
      <c r="MQ12">
        <v>18.323221395432505</v>
      </c>
      <c r="MR12">
        <v>18.235520135301645</v>
      </c>
      <c r="MS12">
        <v>18.174177729179416</v>
      </c>
      <c r="MT12">
        <v>18.124116149608795</v>
      </c>
      <c r="MU12">
        <v>18.216653970822584</v>
      </c>
      <c r="MV12">
        <v>17.929340805968931</v>
      </c>
      <c r="MW12">
        <v>0</v>
      </c>
      <c r="MX12">
        <v>0</v>
      </c>
      <c r="MY12">
        <v>0</v>
      </c>
      <c r="MZ12">
        <v>15.287137874528677</v>
      </c>
      <c r="NA12">
        <v>17.01126626295309</v>
      </c>
      <c r="NB12">
        <v>17.694525255556083</v>
      </c>
      <c r="NC12">
        <v>18.280745589485697</v>
      </c>
      <c r="ND12">
        <v>19.128291317678201</v>
      </c>
      <c r="NE12">
        <v>19.302030293720847</v>
      </c>
      <c r="NF12">
        <v>19.223641979604519</v>
      </c>
      <c r="NG12">
        <v>19.199580446223671</v>
      </c>
      <c r="NH12">
        <v>19.228426515552794</v>
      </c>
      <c r="NI12">
        <v>19.203996035484572</v>
      </c>
      <c r="NJ12">
        <v>19.288790060662368</v>
      </c>
      <c r="NK12">
        <v>19.118891108709544</v>
      </c>
      <c r="NL12">
        <v>19.148918692194751</v>
      </c>
      <c r="NM12">
        <v>19.07636161300664</v>
      </c>
      <c r="NN12">
        <v>19.026514545796836</v>
      </c>
      <c r="NO12">
        <v>19.140040956081044</v>
      </c>
      <c r="NP12">
        <v>18.909222095496144</v>
      </c>
      <c r="NQ12">
        <v>0</v>
      </c>
      <c r="NR12">
        <v>0</v>
      </c>
      <c r="NS12">
        <v>0</v>
      </c>
      <c r="NT12">
        <v>0</v>
      </c>
      <c r="NU12">
        <v>17.187813582496606</v>
      </c>
      <c r="NV12">
        <v>17.946810438662165</v>
      </c>
      <c r="NW12">
        <v>18.570052408001278</v>
      </c>
      <c r="NX12">
        <v>19.96561788675389</v>
      </c>
      <c r="NY12">
        <v>20.000822851208014</v>
      </c>
      <c r="NZ12">
        <v>20.111580899311168</v>
      </c>
      <c r="OA12">
        <v>20.018910140359218</v>
      </c>
      <c r="OB12">
        <v>20.112186969756127</v>
      </c>
      <c r="OC12">
        <v>19.978614245067615</v>
      </c>
      <c r="OD12">
        <v>20.094070564247328</v>
      </c>
      <c r="OE12">
        <v>19.970206114562082</v>
      </c>
      <c r="OF12">
        <v>19.827485702502564</v>
      </c>
      <c r="OG12">
        <v>19.79819164464746</v>
      </c>
      <c r="OH12">
        <v>19.915162948312197</v>
      </c>
      <c r="OI12">
        <v>19.869274778356363</v>
      </c>
      <c r="OJ12">
        <v>19.991256266461569</v>
      </c>
      <c r="OK12">
        <v>0</v>
      </c>
      <c r="OL12">
        <v>0</v>
      </c>
      <c r="OM12">
        <v>0</v>
      </c>
      <c r="ON12">
        <v>0</v>
      </c>
      <c r="OO12">
        <v>17.50692876090627</v>
      </c>
      <c r="OP12">
        <v>18.290545094181457</v>
      </c>
      <c r="OQ12">
        <v>19.164327124585188</v>
      </c>
      <c r="OR12">
        <v>20.446813850118154</v>
      </c>
      <c r="OS12">
        <v>20.840482795202021</v>
      </c>
      <c r="OT12">
        <v>20.943637379970728</v>
      </c>
      <c r="OU12">
        <v>21.037649723576223</v>
      </c>
      <c r="OV12">
        <v>20.862631119148933</v>
      </c>
      <c r="OW12">
        <v>20.864149697801878</v>
      </c>
      <c r="OX12">
        <v>20.847987747499324</v>
      </c>
      <c r="OY12">
        <v>20.743256402995691</v>
      </c>
      <c r="OZ12">
        <v>20.839881717527284</v>
      </c>
      <c r="PA12">
        <v>20.671218310104386</v>
      </c>
      <c r="PB12">
        <v>20.718113869952482</v>
      </c>
      <c r="PC12">
        <v>20.814828932815086</v>
      </c>
      <c r="PD12">
        <v>20.754025772391888</v>
      </c>
      <c r="PE12">
        <v>0</v>
      </c>
      <c r="PF12">
        <v>0</v>
      </c>
      <c r="PG12">
        <v>0</v>
      </c>
      <c r="PH12">
        <v>0</v>
      </c>
      <c r="PI12">
        <v>18.007578297851587</v>
      </c>
      <c r="PJ12">
        <v>18.869121748030114</v>
      </c>
      <c r="PK12">
        <v>19.439668854890389</v>
      </c>
      <c r="PL12">
        <v>20.866057920528046</v>
      </c>
      <c r="PM12">
        <v>21.527843253484466</v>
      </c>
      <c r="PN12">
        <v>21.672714003090292</v>
      </c>
      <c r="PO12">
        <v>21.715194616506643</v>
      </c>
      <c r="PP12">
        <v>21.538556702836253</v>
      </c>
      <c r="PQ12">
        <v>21.767849901871106</v>
      </c>
      <c r="PR12">
        <v>21.770650080261507</v>
      </c>
      <c r="PS12">
        <v>21.577979791437674</v>
      </c>
      <c r="PT12">
        <v>21.427354361056363</v>
      </c>
      <c r="PU12">
        <v>21.528975253775446</v>
      </c>
      <c r="PV12">
        <v>21.470115982616043</v>
      </c>
      <c r="PW12">
        <v>21.24307165648991</v>
      </c>
      <c r="PX12">
        <v>21.46491420636286</v>
      </c>
      <c r="PY12">
        <v>0</v>
      </c>
      <c r="PZ12">
        <v>0</v>
      </c>
      <c r="QA12">
        <v>0</v>
      </c>
      <c r="QB12">
        <v>0</v>
      </c>
      <c r="QC12">
        <v>18.335474348652667</v>
      </c>
      <c r="QD12">
        <v>18.765044546058608</v>
      </c>
      <c r="QE12">
        <v>19.879077551400481</v>
      </c>
      <c r="QF12">
        <v>20.959439180841308</v>
      </c>
      <c r="QG12">
        <v>22.388480914685957</v>
      </c>
      <c r="QH12">
        <v>22.592456252090237</v>
      </c>
      <c r="QI12">
        <v>22.502686291612207</v>
      </c>
      <c r="QJ12">
        <v>22.700399454860772</v>
      </c>
      <c r="QK12">
        <v>22.46863214898729</v>
      </c>
      <c r="QL12">
        <v>22.686279610116884</v>
      </c>
      <c r="QM12">
        <v>22.407638042375009</v>
      </c>
      <c r="QN12">
        <v>22.372422145468903</v>
      </c>
      <c r="QO12">
        <v>22.305473138610878</v>
      </c>
      <c r="QP12">
        <v>22.428291961946357</v>
      </c>
      <c r="QQ12">
        <v>22.233039666627086</v>
      </c>
      <c r="QR12">
        <v>22.401260534509166</v>
      </c>
      <c r="QS12" s="41" t="s">
        <v>97</v>
      </c>
      <c r="QU12">
        <v>11</v>
      </c>
      <c r="QV12" s="7">
        <v>0.5</v>
      </c>
      <c r="QW12">
        <f>GS$94</f>
        <v>0</v>
      </c>
      <c r="QX12">
        <f t="shared" ref="QX12:RP12" si="11">GT$94</f>
        <v>0</v>
      </c>
      <c r="QY12">
        <f t="shared" si="11"/>
        <v>381.19219404371898</v>
      </c>
      <c r="QZ12">
        <f t="shared" si="11"/>
        <v>687.42371911451437</v>
      </c>
      <c r="RA12">
        <f t="shared" si="11"/>
        <v>766.79601000241962</v>
      </c>
      <c r="RB12">
        <f t="shared" si="11"/>
        <v>795.85868912213675</v>
      </c>
      <c r="RC12">
        <f t="shared" si="11"/>
        <v>825.3150145349905</v>
      </c>
      <c r="RD12">
        <f t="shared" si="11"/>
        <v>877.48476261408587</v>
      </c>
      <c r="RE12">
        <f t="shared" si="11"/>
        <v>942.5106411726498</v>
      </c>
      <c r="RF12">
        <f t="shared" si="11"/>
        <v>998.41400923856565</v>
      </c>
      <c r="RG12">
        <f t="shared" si="11"/>
        <v>1059.8796627616896</v>
      </c>
      <c r="RH12">
        <f t="shared" si="11"/>
        <v>1119.8940233718949</v>
      </c>
      <c r="RI12">
        <f t="shared" si="11"/>
        <v>1176.0219512444744</v>
      </c>
      <c r="RJ12">
        <f t="shared" si="11"/>
        <v>1227.0338054100157</v>
      </c>
      <c r="RK12">
        <f t="shared" si="11"/>
        <v>1288.820121760117</v>
      </c>
      <c r="RL12">
        <f t="shared" si="11"/>
        <v>1313.2738957731378</v>
      </c>
      <c r="RM12">
        <f t="shared" si="11"/>
        <v>1378.2520718791475</v>
      </c>
      <c r="RN12">
        <f t="shared" si="11"/>
        <v>1371.6283102361485</v>
      </c>
      <c r="RO12">
        <f t="shared" si="11"/>
        <v>1404.4403930817468</v>
      </c>
      <c r="RP12">
        <f t="shared" si="11"/>
        <v>1404.4036125681782</v>
      </c>
      <c r="RR12">
        <f t="shared" si="2"/>
        <v>5.9749000000000003E-2</v>
      </c>
      <c r="RT12">
        <f>0.03*QZ12+0.97*RA12</f>
        <v>764.41484127578246</v>
      </c>
    </row>
    <row r="13" spans="1:488" x14ac:dyDescent="0.25">
      <c r="A13">
        <v>2.9491799095867246</v>
      </c>
      <c r="B13">
        <v>2.9401090397556384</v>
      </c>
      <c r="C13">
        <v>2.9526387386125914</v>
      </c>
      <c r="D13">
        <v>2.8991352730566433</v>
      </c>
      <c r="E13">
        <v>2.9201703417060121</v>
      </c>
      <c r="F13">
        <v>2.9148720172620108</v>
      </c>
      <c r="G13">
        <v>2.9326326072144422</v>
      </c>
      <c r="H13">
        <v>2.8915698008686879</v>
      </c>
      <c r="I13">
        <v>2.9202761960475239</v>
      </c>
      <c r="J13">
        <v>2.9050681168155381</v>
      </c>
      <c r="K13">
        <v>2.9146160311977956</v>
      </c>
      <c r="L13">
        <v>2.8901565631589436</v>
      </c>
      <c r="M13">
        <v>2.8954446563755942</v>
      </c>
      <c r="N13">
        <v>2.9030509364897363</v>
      </c>
      <c r="O13">
        <v>2.868427568064694</v>
      </c>
      <c r="P13">
        <v>2.8678941232834787</v>
      </c>
      <c r="Q13">
        <v>2.8778512018754379</v>
      </c>
      <c r="R13">
        <v>2.8786550389094754</v>
      </c>
      <c r="S13">
        <v>2.8602891033590603</v>
      </c>
      <c r="T13">
        <v>2.8766998527586112</v>
      </c>
      <c r="U13">
        <v>3.9410094352430085</v>
      </c>
      <c r="V13">
        <v>4.1793771072028107</v>
      </c>
      <c r="W13">
        <v>4.1807026516935544</v>
      </c>
      <c r="X13">
        <v>4.1814765612956686</v>
      </c>
      <c r="Y13">
        <v>4.1261006491033072</v>
      </c>
      <c r="Z13">
        <v>4.0501421470168388</v>
      </c>
      <c r="AA13">
        <v>4.0586260940783605</v>
      </c>
      <c r="AB13">
        <v>4.0444661286585024</v>
      </c>
      <c r="AC13">
        <v>4.0638437030512584</v>
      </c>
      <c r="AD13">
        <v>4.0636114963210543</v>
      </c>
      <c r="AE13">
        <v>4.0704146772670251</v>
      </c>
      <c r="AF13">
        <v>4.0379644814188902</v>
      </c>
      <c r="AG13">
        <v>4.0289940762047305</v>
      </c>
      <c r="AH13">
        <v>4.0378105218350733</v>
      </c>
      <c r="AI13">
        <v>4.0436292118490114</v>
      </c>
      <c r="AJ13">
        <v>4.0105073689286144</v>
      </c>
      <c r="AK13">
        <v>3.9932706934042574</v>
      </c>
      <c r="AL13">
        <v>4.0143767722604711</v>
      </c>
      <c r="AM13">
        <v>4.0163151980678764</v>
      </c>
      <c r="AN13">
        <v>3.9997957801948787</v>
      </c>
      <c r="AO13">
        <v>0</v>
      </c>
      <c r="AP13">
        <v>5.4038279610585871</v>
      </c>
      <c r="AQ13">
        <v>5.4210439849171159</v>
      </c>
      <c r="AR13">
        <v>5.3585600119478922</v>
      </c>
      <c r="AS13">
        <v>5.4096326429548292</v>
      </c>
      <c r="AT13">
        <v>5.3974876925751882</v>
      </c>
      <c r="AU13">
        <v>5.4186906933447645</v>
      </c>
      <c r="AV13">
        <v>5.322064178189839</v>
      </c>
      <c r="AW13">
        <v>5.1937736610674827</v>
      </c>
      <c r="AX13">
        <v>5.2204220641299868</v>
      </c>
      <c r="AY13">
        <v>5.2291825701979269</v>
      </c>
      <c r="AZ13">
        <v>5.2089460102952945</v>
      </c>
      <c r="BA13">
        <v>5.2291184639051274</v>
      </c>
      <c r="BB13">
        <v>5.1542335743680585</v>
      </c>
      <c r="BC13">
        <v>5.2051131910786266</v>
      </c>
      <c r="BD13">
        <v>5.1660295701234196</v>
      </c>
      <c r="BE13">
        <v>5.1652891657243334</v>
      </c>
      <c r="BF13">
        <v>5.1604669072942535</v>
      </c>
      <c r="BG13">
        <v>5.10590880893941</v>
      </c>
      <c r="BH13">
        <v>5.1513866912438191</v>
      </c>
      <c r="BI13">
        <v>0</v>
      </c>
      <c r="BJ13">
        <v>6.4243635405366213</v>
      </c>
      <c r="BK13">
        <v>6.5927446874338189</v>
      </c>
      <c r="BL13">
        <v>6.6275187447463804</v>
      </c>
      <c r="BM13">
        <v>6.592728027086789</v>
      </c>
      <c r="BN13">
        <v>6.6104060932038466</v>
      </c>
      <c r="BO13">
        <v>6.6222001694425661</v>
      </c>
      <c r="BP13">
        <v>6.6335747038440482</v>
      </c>
      <c r="BQ13">
        <v>6.5846824079518127</v>
      </c>
      <c r="BR13">
        <v>6.3547933994520074</v>
      </c>
      <c r="BS13">
        <v>6.3648172762081376</v>
      </c>
      <c r="BT13">
        <v>6.3526826603976634</v>
      </c>
      <c r="BU13">
        <v>6.3552337472325098</v>
      </c>
      <c r="BV13">
        <v>6.3246366468566713</v>
      </c>
      <c r="BW13">
        <v>6.3010678557998672</v>
      </c>
      <c r="BX13">
        <v>6.2819257847291992</v>
      </c>
      <c r="BY13">
        <v>6.2946304377419091</v>
      </c>
      <c r="BZ13">
        <v>6.2792648979102994</v>
      </c>
      <c r="CA13">
        <v>6.2848339613292161</v>
      </c>
      <c r="CB13">
        <v>6.326709751876419</v>
      </c>
      <c r="CC13">
        <v>0</v>
      </c>
      <c r="CD13">
        <v>6.7832996243939512</v>
      </c>
      <c r="CE13">
        <v>7.8649818792292532</v>
      </c>
      <c r="CF13">
        <v>7.8573497358329289</v>
      </c>
      <c r="CG13">
        <v>7.8665369965620462</v>
      </c>
      <c r="CH13">
        <v>7.8797514630491694</v>
      </c>
      <c r="CI13">
        <v>7.861622203189178</v>
      </c>
      <c r="CJ13">
        <v>7.8314950052439709</v>
      </c>
      <c r="CK13">
        <v>7.8600589022914598</v>
      </c>
      <c r="CL13">
        <v>7.7996826791640181</v>
      </c>
      <c r="CM13">
        <v>7.6932467894559906</v>
      </c>
      <c r="CN13">
        <v>7.5771657430190764</v>
      </c>
      <c r="CO13">
        <v>7.5133649823534681</v>
      </c>
      <c r="CP13">
        <v>7.4920914540983539</v>
      </c>
      <c r="CQ13">
        <v>7.4522058467860655</v>
      </c>
      <c r="CR13">
        <v>7.4100800617562932</v>
      </c>
      <c r="CS13">
        <v>7.4183081546421352</v>
      </c>
      <c r="CT13">
        <v>7.4686091255992011</v>
      </c>
      <c r="CU13">
        <v>7.3764248853825851</v>
      </c>
      <c r="CV13">
        <v>7.4978987917969482</v>
      </c>
      <c r="CW13">
        <v>0</v>
      </c>
      <c r="CX13">
        <v>6.8347110246503462</v>
      </c>
      <c r="CY13">
        <v>8.5643112946423265</v>
      </c>
      <c r="CZ13">
        <v>8.6588449974276305</v>
      </c>
      <c r="DA13">
        <v>8.6281789139723486</v>
      </c>
      <c r="DB13">
        <v>8.6558057198954721</v>
      </c>
      <c r="DC13">
        <v>8.7076029271637569</v>
      </c>
      <c r="DD13">
        <v>8.7011005242423511</v>
      </c>
      <c r="DE13">
        <v>8.6501028164571903</v>
      </c>
      <c r="DF13">
        <v>8.6903578822999261</v>
      </c>
      <c r="DG13">
        <v>8.71229334590649</v>
      </c>
      <c r="DH13">
        <v>8.5305949178898235</v>
      </c>
      <c r="DI13">
        <v>8.3454241165415084</v>
      </c>
      <c r="DJ13">
        <v>8.3135600897232695</v>
      </c>
      <c r="DK13">
        <v>8.1478486646210424</v>
      </c>
      <c r="DL13">
        <v>8.1835598729897736</v>
      </c>
      <c r="DM13">
        <v>8.142543214987267</v>
      </c>
      <c r="DN13">
        <v>8.1808332565075617</v>
      </c>
      <c r="DO13">
        <v>8.1646157179054377</v>
      </c>
      <c r="DP13">
        <v>8.1528498006471199</v>
      </c>
      <c r="DQ13">
        <v>0</v>
      </c>
      <c r="DR13">
        <v>0</v>
      </c>
      <c r="DS13">
        <v>9.1383950064821811</v>
      </c>
      <c r="DT13">
        <v>9.4294818596061294</v>
      </c>
      <c r="DU13">
        <v>9.436471430000541</v>
      </c>
      <c r="DV13">
        <v>9.443872673514333</v>
      </c>
      <c r="DW13">
        <v>9.495535121863</v>
      </c>
      <c r="DX13">
        <v>9.4731179852352891</v>
      </c>
      <c r="DY13">
        <v>9.5160289610284376</v>
      </c>
      <c r="DZ13">
        <v>9.431613343524706</v>
      </c>
      <c r="EA13">
        <v>9.5407139103264793</v>
      </c>
      <c r="EB13">
        <v>9.4260019256432059</v>
      </c>
      <c r="EC13">
        <v>9.2541400757249157</v>
      </c>
      <c r="ED13">
        <v>9.1022760614679346</v>
      </c>
      <c r="EE13">
        <v>8.8840996474255416</v>
      </c>
      <c r="EF13">
        <v>8.9787897185141112</v>
      </c>
      <c r="EG13">
        <v>8.9339326063443085</v>
      </c>
      <c r="EH13">
        <v>8.8956234213490681</v>
      </c>
      <c r="EI13">
        <v>8.8706630827796005</v>
      </c>
      <c r="EJ13">
        <v>8.913420252089912</v>
      </c>
      <c r="EK13">
        <v>0</v>
      </c>
      <c r="EL13">
        <v>0</v>
      </c>
      <c r="EM13">
        <v>9.7523950187527255</v>
      </c>
      <c r="EN13">
        <v>10.272640632819593</v>
      </c>
      <c r="EO13">
        <v>10.219971737513903</v>
      </c>
      <c r="EP13">
        <v>10.313795100132294</v>
      </c>
      <c r="EQ13">
        <v>10.303032101467547</v>
      </c>
      <c r="ER13">
        <v>10.304895658053518</v>
      </c>
      <c r="ES13">
        <v>10.28368247545496</v>
      </c>
      <c r="ET13">
        <v>10.277532812163377</v>
      </c>
      <c r="EU13">
        <v>10.265137963121887</v>
      </c>
      <c r="EV13">
        <v>10.30554568474747</v>
      </c>
      <c r="EW13">
        <v>10.146658434719608</v>
      </c>
      <c r="EX13">
        <v>9.9872539856260723</v>
      </c>
      <c r="EY13">
        <v>9.7700589761576193</v>
      </c>
      <c r="EZ13">
        <v>9.6081922442021774</v>
      </c>
      <c r="FA13">
        <v>9.6198589632112377</v>
      </c>
      <c r="FB13">
        <v>9.5994260205898829</v>
      </c>
      <c r="FC13">
        <v>9.6247573912649749</v>
      </c>
      <c r="FD13">
        <v>9.6202108184628674</v>
      </c>
      <c r="FE13">
        <v>0</v>
      </c>
      <c r="FF13">
        <v>0</v>
      </c>
      <c r="FG13">
        <v>10.12057255740528</v>
      </c>
      <c r="FH13">
        <v>11.063976289488199</v>
      </c>
      <c r="FI13">
        <v>11.122914465932329</v>
      </c>
      <c r="FJ13">
        <v>11.118655269599444</v>
      </c>
      <c r="FK13">
        <v>11.014183640096521</v>
      </c>
      <c r="FL13">
        <v>11.108153712265773</v>
      </c>
      <c r="FM13">
        <v>11.107405520479459</v>
      </c>
      <c r="FN13">
        <v>11.090639699135377</v>
      </c>
      <c r="FO13">
        <v>11.035396911726284</v>
      </c>
      <c r="FP13">
        <v>11.175694181347245</v>
      </c>
      <c r="FQ13">
        <v>11.003903692517218</v>
      </c>
      <c r="FR13">
        <v>10.792905920364319</v>
      </c>
      <c r="FS13">
        <v>10.431912596106539</v>
      </c>
      <c r="FT13">
        <v>10.373095906591338</v>
      </c>
      <c r="FU13">
        <v>10.330428315140766</v>
      </c>
      <c r="FV13">
        <v>10.344865681643222</v>
      </c>
      <c r="FW13">
        <v>10.251730586462957</v>
      </c>
      <c r="FX13">
        <v>10.299213970554147</v>
      </c>
      <c r="FY13">
        <v>0</v>
      </c>
      <c r="FZ13">
        <v>0</v>
      </c>
      <c r="GA13">
        <v>10.672990067205346</v>
      </c>
      <c r="GB13">
        <v>11.734860256122543</v>
      </c>
      <c r="GC13">
        <v>11.910500559786477</v>
      </c>
      <c r="GD13">
        <v>11.852421562970397</v>
      </c>
      <c r="GE13">
        <v>11.926812733712088</v>
      </c>
      <c r="GF13">
        <v>11.898994478051243</v>
      </c>
      <c r="GG13">
        <v>11.874427187245065</v>
      </c>
      <c r="GH13">
        <v>11.907902298135433</v>
      </c>
      <c r="GI13">
        <v>11.835532896302208</v>
      </c>
      <c r="GJ13">
        <v>11.881171229250924</v>
      </c>
      <c r="GK13">
        <v>11.935963919973705</v>
      </c>
      <c r="GL13">
        <v>11.758998019547514</v>
      </c>
      <c r="GM13">
        <v>11.533100607560607</v>
      </c>
      <c r="GN13">
        <v>11.22318254325196</v>
      </c>
      <c r="GO13">
        <v>11.128060938557191</v>
      </c>
      <c r="GP13">
        <v>11.101612286751886</v>
      </c>
      <c r="GQ13">
        <v>10.994648554853622</v>
      </c>
      <c r="GR13">
        <v>10.966537471599016</v>
      </c>
      <c r="GS13">
        <v>0</v>
      </c>
      <c r="GT13">
        <v>0</v>
      </c>
      <c r="GU13">
        <v>10.593552302443179</v>
      </c>
      <c r="GV13">
        <v>12.224633258504372</v>
      </c>
      <c r="GW13">
        <v>12.728785851963105</v>
      </c>
      <c r="GX13">
        <v>12.718073890243593</v>
      </c>
      <c r="GY13">
        <v>12.699153967648595</v>
      </c>
      <c r="GZ13">
        <v>12.686985135120404</v>
      </c>
      <c r="HA13">
        <v>12.729987049420396</v>
      </c>
      <c r="HB13">
        <v>12.75320303914833</v>
      </c>
      <c r="HC13">
        <v>12.729700407660898</v>
      </c>
      <c r="HD13">
        <v>12.783527515360131</v>
      </c>
      <c r="HE13">
        <v>12.774683295911471</v>
      </c>
      <c r="HF13">
        <v>12.650076892004897</v>
      </c>
      <c r="HG13">
        <v>12.519667509212917</v>
      </c>
      <c r="HH13">
        <v>11.930292139606781</v>
      </c>
      <c r="HI13">
        <v>11.907543449452017</v>
      </c>
      <c r="HJ13">
        <v>11.645946826563737</v>
      </c>
      <c r="HK13">
        <v>11.767445162302643</v>
      </c>
      <c r="HL13">
        <v>11.7603575453858</v>
      </c>
      <c r="HM13">
        <v>0</v>
      </c>
      <c r="HN13">
        <v>0</v>
      </c>
      <c r="HO13">
        <v>11.353105471585964</v>
      </c>
      <c r="HP13">
        <v>12.7345384040919</v>
      </c>
      <c r="HQ13">
        <v>13.515642889695714</v>
      </c>
      <c r="HR13">
        <v>13.515201126439086</v>
      </c>
      <c r="HS13">
        <v>13.584556253756114</v>
      </c>
      <c r="HT13">
        <v>13.517965356882815</v>
      </c>
      <c r="HU13">
        <v>13.624707949937189</v>
      </c>
      <c r="HV13">
        <v>13.529126364292695</v>
      </c>
      <c r="HW13">
        <v>13.486858184707275</v>
      </c>
      <c r="HX13">
        <v>13.563510293811158</v>
      </c>
      <c r="HY13">
        <v>13.618792931273477</v>
      </c>
      <c r="HZ13">
        <v>13.576103876207426</v>
      </c>
      <c r="IA13">
        <v>13.279879784113801</v>
      </c>
      <c r="IB13">
        <v>13.261922164227403</v>
      </c>
      <c r="IC13">
        <v>12.844680875729651</v>
      </c>
      <c r="ID13">
        <v>12.562099952058048</v>
      </c>
      <c r="IE13">
        <v>12.506820526755021</v>
      </c>
      <c r="IF13">
        <v>12.367155957159078</v>
      </c>
      <c r="IG13">
        <v>0</v>
      </c>
      <c r="IH13">
        <v>0</v>
      </c>
      <c r="II13">
        <v>11.39407870269315</v>
      </c>
      <c r="IJ13">
        <v>13.275572759655974</v>
      </c>
      <c r="IK13">
        <v>14.268300504836233</v>
      </c>
      <c r="IL13">
        <v>14.380197016555291</v>
      </c>
      <c r="IM13">
        <v>14.279780729033135</v>
      </c>
      <c r="IN13">
        <v>14.422215226015533</v>
      </c>
      <c r="IO13">
        <v>14.366209082046442</v>
      </c>
      <c r="IP13">
        <v>14.407096125909307</v>
      </c>
      <c r="IQ13">
        <v>14.351588885324805</v>
      </c>
      <c r="IR13">
        <v>14.39141997571639</v>
      </c>
      <c r="IS13">
        <v>14.3997135436022</v>
      </c>
      <c r="IT13">
        <v>14.396275863988789</v>
      </c>
      <c r="IU13">
        <v>14.109267993382062</v>
      </c>
      <c r="IV13">
        <v>14.102841495481261</v>
      </c>
      <c r="IW13">
        <v>13.748695452420762</v>
      </c>
      <c r="IX13">
        <v>13.26488686787774</v>
      </c>
      <c r="IY13">
        <v>13.329859688052176</v>
      </c>
      <c r="IZ13">
        <v>13.112608723988885</v>
      </c>
      <c r="JA13">
        <v>0</v>
      </c>
      <c r="JB13">
        <v>0</v>
      </c>
      <c r="JC13">
        <v>0</v>
      </c>
      <c r="JD13">
        <v>13.576160596492761</v>
      </c>
      <c r="JE13">
        <v>14.967645836263904</v>
      </c>
      <c r="JF13">
        <v>15.210167024148715</v>
      </c>
      <c r="JG13">
        <v>15.273099878163576</v>
      </c>
      <c r="JH13">
        <v>15.181254364885783</v>
      </c>
      <c r="JI13">
        <v>15.208132460495861</v>
      </c>
      <c r="JJ13">
        <v>15.189366723224174</v>
      </c>
      <c r="JK13">
        <v>15.153354874546537</v>
      </c>
      <c r="JL13">
        <v>15.093371585859613</v>
      </c>
      <c r="JM13">
        <v>15.219088529989747</v>
      </c>
      <c r="JN13">
        <v>15.212349020878875</v>
      </c>
      <c r="JO13">
        <v>15.07004987782379</v>
      </c>
      <c r="JP13">
        <v>15.03016313452196</v>
      </c>
      <c r="JQ13">
        <v>14.958053223041569</v>
      </c>
      <c r="JR13">
        <v>14.727080047654958</v>
      </c>
      <c r="JS13">
        <v>14.111842925339943</v>
      </c>
      <c r="JT13">
        <v>14.027415743692016</v>
      </c>
      <c r="JU13">
        <v>0</v>
      </c>
      <c r="JV13">
        <v>0</v>
      </c>
      <c r="JW13">
        <v>0</v>
      </c>
      <c r="JX13">
        <v>14.201465254028674</v>
      </c>
      <c r="JY13">
        <v>15.425240113974091</v>
      </c>
      <c r="JZ13">
        <v>15.884380878927892</v>
      </c>
      <c r="KA13">
        <v>16.010164462555558</v>
      </c>
      <c r="KB13">
        <v>16.102724564336953</v>
      </c>
      <c r="KC13">
        <v>16.016699217939028</v>
      </c>
      <c r="KD13">
        <v>16.018158267932137</v>
      </c>
      <c r="KE13">
        <v>16.079410507179897</v>
      </c>
      <c r="KF13">
        <v>15.983956111386769</v>
      </c>
      <c r="KG13">
        <v>16.00808326270942</v>
      </c>
      <c r="KH13">
        <v>16.103595699820897</v>
      </c>
      <c r="KI13">
        <v>15.839848459852728</v>
      </c>
      <c r="KJ13">
        <v>15.832022713675352</v>
      </c>
      <c r="KK13">
        <v>15.718142697508625</v>
      </c>
      <c r="KL13">
        <v>15.437708862952586</v>
      </c>
      <c r="KM13">
        <v>15.214527541235872</v>
      </c>
      <c r="KN13">
        <v>14.615030566673962</v>
      </c>
      <c r="KO13">
        <v>0</v>
      </c>
      <c r="KP13">
        <v>0</v>
      </c>
      <c r="KQ13">
        <v>0</v>
      </c>
      <c r="KR13">
        <v>13.88063353330015</v>
      </c>
      <c r="KS13">
        <v>15.824736649458059</v>
      </c>
      <c r="KT13">
        <v>16.550633101686088</v>
      </c>
      <c r="KU13">
        <v>16.86475138262875</v>
      </c>
      <c r="KV13">
        <v>16.843835055694598</v>
      </c>
      <c r="KW13">
        <v>16.842846959284529</v>
      </c>
      <c r="KX13">
        <v>16.736235417861664</v>
      </c>
      <c r="KY13">
        <v>16.841315907813843</v>
      </c>
      <c r="KZ13">
        <v>16.815700851505554</v>
      </c>
      <c r="LA13">
        <v>16.819198946885685</v>
      </c>
      <c r="LB13">
        <v>16.825998553408361</v>
      </c>
      <c r="LC13">
        <v>16.662576782690536</v>
      </c>
      <c r="LD13">
        <v>16.632733441846362</v>
      </c>
      <c r="LE13">
        <v>16.593013792928438</v>
      </c>
      <c r="LF13">
        <v>16.686304860101938</v>
      </c>
      <c r="LG13">
        <v>16.32975726317342</v>
      </c>
      <c r="LH13">
        <v>15.962908368286092</v>
      </c>
      <c r="LI13">
        <v>0</v>
      </c>
      <c r="LJ13">
        <v>0</v>
      </c>
      <c r="LK13">
        <v>0</v>
      </c>
      <c r="LL13">
        <v>14.819354483641336</v>
      </c>
      <c r="LM13">
        <v>16.139597807415484</v>
      </c>
      <c r="LN13">
        <v>16.945160772690077</v>
      </c>
      <c r="LO13">
        <v>17.488319196452618</v>
      </c>
      <c r="LP13">
        <v>17.614194136228047</v>
      </c>
      <c r="LQ13">
        <v>17.720899962986078</v>
      </c>
      <c r="LR13">
        <v>17.744779396850333</v>
      </c>
      <c r="LS13">
        <v>17.490968876987914</v>
      </c>
      <c r="LT13">
        <v>17.665336989029207</v>
      </c>
      <c r="LU13">
        <v>17.694955830647622</v>
      </c>
      <c r="LV13">
        <v>17.573788316910129</v>
      </c>
      <c r="LW13">
        <v>17.494853886756317</v>
      </c>
      <c r="LX13">
        <v>17.504406207336892</v>
      </c>
      <c r="LY13">
        <v>17.397456557301762</v>
      </c>
      <c r="LZ13">
        <v>17.556031025536136</v>
      </c>
      <c r="MA13">
        <v>17.449800369970902</v>
      </c>
      <c r="MB13">
        <v>17.068189672312513</v>
      </c>
      <c r="MC13">
        <v>0</v>
      </c>
      <c r="MD13">
        <v>0</v>
      </c>
      <c r="ME13">
        <v>0</v>
      </c>
      <c r="MF13">
        <v>15.065566538525326</v>
      </c>
      <c r="MG13">
        <v>16.568957787133762</v>
      </c>
      <c r="MH13">
        <v>17.264800845941316</v>
      </c>
      <c r="MI13">
        <v>18.061248897489445</v>
      </c>
      <c r="MJ13">
        <v>18.49900869487136</v>
      </c>
      <c r="MK13">
        <v>18.375550717594418</v>
      </c>
      <c r="ML13">
        <v>18.503044167192492</v>
      </c>
      <c r="MM13">
        <v>18.374163792836303</v>
      </c>
      <c r="MN13">
        <v>18.360105629909352</v>
      </c>
      <c r="MO13">
        <v>18.460571713818158</v>
      </c>
      <c r="MP13">
        <v>18.511274799932895</v>
      </c>
      <c r="MQ13">
        <v>18.323221395432505</v>
      </c>
      <c r="MR13">
        <v>18.235520135301645</v>
      </c>
      <c r="MS13">
        <v>18.174177729179416</v>
      </c>
      <c r="MT13">
        <v>18.124116149608795</v>
      </c>
      <c r="MU13">
        <v>18.216653970822584</v>
      </c>
      <c r="MV13">
        <v>17.929340805968934</v>
      </c>
      <c r="MW13">
        <v>0</v>
      </c>
      <c r="MX13">
        <v>0</v>
      </c>
      <c r="MY13">
        <v>0</v>
      </c>
      <c r="MZ13">
        <v>15.287137874528677</v>
      </c>
      <c r="NA13">
        <v>17.01126626295309</v>
      </c>
      <c r="NB13">
        <v>17.694525255556087</v>
      </c>
      <c r="NC13">
        <v>18.280745589485697</v>
      </c>
      <c r="ND13">
        <v>19.128291317678201</v>
      </c>
      <c r="NE13">
        <v>19.302030293720847</v>
      </c>
      <c r="NF13">
        <v>19.223641979604519</v>
      </c>
      <c r="NG13">
        <v>19.199580446223671</v>
      </c>
      <c r="NH13">
        <v>19.228426515552794</v>
      </c>
      <c r="NI13">
        <v>19.203996035484575</v>
      </c>
      <c r="NJ13">
        <v>19.288790060662368</v>
      </c>
      <c r="NK13">
        <v>19.118891108709544</v>
      </c>
      <c r="NL13">
        <v>19.148918692194751</v>
      </c>
      <c r="NM13">
        <v>19.076361613006643</v>
      </c>
      <c r="NN13">
        <v>19.026514545796836</v>
      </c>
      <c r="NO13">
        <v>19.140040956081044</v>
      </c>
      <c r="NP13">
        <v>18.909222095496144</v>
      </c>
      <c r="NQ13">
        <v>0</v>
      </c>
      <c r="NR13">
        <v>0</v>
      </c>
      <c r="NS13">
        <v>0</v>
      </c>
      <c r="NT13">
        <v>0</v>
      </c>
      <c r="NU13">
        <v>17.187813582496606</v>
      </c>
      <c r="NV13">
        <v>17.946810438662165</v>
      </c>
      <c r="NW13">
        <v>18.570052408001281</v>
      </c>
      <c r="NX13">
        <v>19.965617886753893</v>
      </c>
      <c r="NY13">
        <v>20.000822851208014</v>
      </c>
      <c r="NZ13">
        <v>20.111580899311168</v>
      </c>
      <c r="OA13">
        <v>20.018910140359218</v>
      </c>
      <c r="OB13">
        <v>20.112186969756127</v>
      </c>
      <c r="OC13">
        <v>19.978614245067615</v>
      </c>
      <c r="OD13">
        <v>20.094070564247328</v>
      </c>
      <c r="OE13">
        <v>19.970206114562085</v>
      </c>
      <c r="OF13">
        <v>19.827485702502564</v>
      </c>
      <c r="OG13">
        <v>19.79819164464746</v>
      </c>
      <c r="OH13">
        <v>19.915162948312197</v>
      </c>
      <c r="OI13">
        <v>19.869274778356363</v>
      </c>
      <c r="OJ13">
        <v>19.991256266461573</v>
      </c>
      <c r="OK13">
        <v>0</v>
      </c>
      <c r="OL13">
        <v>0</v>
      </c>
      <c r="OM13">
        <v>0</v>
      </c>
      <c r="ON13">
        <v>0</v>
      </c>
      <c r="OO13">
        <v>17.50692876090627</v>
      </c>
      <c r="OP13">
        <v>18.290545094181461</v>
      </c>
      <c r="OQ13">
        <v>19.164327124585188</v>
      </c>
      <c r="OR13">
        <v>20.446813850118154</v>
      </c>
      <c r="OS13">
        <v>20.840482795202025</v>
      </c>
      <c r="OT13">
        <v>20.943637379970731</v>
      </c>
      <c r="OU13">
        <v>21.037649723576223</v>
      </c>
      <c r="OV13">
        <v>20.862631119148936</v>
      </c>
      <c r="OW13">
        <v>20.864149697801881</v>
      </c>
      <c r="OX13">
        <v>20.847987747499328</v>
      </c>
      <c r="OY13">
        <v>20.743256402995691</v>
      </c>
      <c r="OZ13">
        <v>20.839881717527284</v>
      </c>
      <c r="PA13">
        <v>20.671218310104386</v>
      </c>
      <c r="PB13">
        <v>20.718113869952486</v>
      </c>
      <c r="PC13">
        <v>20.814828932815086</v>
      </c>
      <c r="PD13">
        <v>20.754025772391895</v>
      </c>
      <c r="PE13">
        <v>0</v>
      </c>
      <c r="PF13">
        <v>0</v>
      </c>
      <c r="PG13">
        <v>0</v>
      </c>
      <c r="PH13">
        <v>0</v>
      </c>
      <c r="PI13">
        <v>18.007578297851587</v>
      </c>
      <c r="PJ13">
        <v>18.869121748030118</v>
      </c>
      <c r="PK13">
        <v>19.439668854890392</v>
      </c>
      <c r="PL13">
        <v>20.866057920528046</v>
      </c>
      <c r="PM13">
        <v>21.52784325348447</v>
      </c>
      <c r="PN13">
        <v>21.672714003090292</v>
      </c>
      <c r="PO13">
        <v>21.715194616506647</v>
      </c>
      <c r="PP13">
        <v>21.53855670283626</v>
      </c>
      <c r="PQ13">
        <v>21.767849901871106</v>
      </c>
      <c r="PR13">
        <v>21.770650080261507</v>
      </c>
      <c r="PS13">
        <v>21.577979791437674</v>
      </c>
      <c r="PT13">
        <v>21.427354361056363</v>
      </c>
      <c r="PU13">
        <v>21.528975253775446</v>
      </c>
      <c r="PV13">
        <v>21.470115982616043</v>
      </c>
      <c r="PW13">
        <v>21.243071656489917</v>
      </c>
      <c r="PX13">
        <v>21.464914206362863</v>
      </c>
      <c r="PY13">
        <v>0</v>
      </c>
      <c r="PZ13">
        <v>0</v>
      </c>
      <c r="QA13">
        <v>0</v>
      </c>
      <c r="QB13">
        <v>0</v>
      </c>
      <c r="QC13">
        <v>18.335474348652667</v>
      </c>
      <c r="QD13">
        <v>18.765044546058611</v>
      </c>
      <c r="QE13">
        <v>19.879077551400481</v>
      </c>
      <c r="QF13">
        <v>20.959439180841308</v>
      </c>
      <c r="QG13">
        <v>22.388480914685957</v>
      </c>
      <c r="QH13">
        <v>22.592456252090237</v>
      </c>
      <c r="QI13">
        <v>22.502686291612207</v>
      </c>
      <c r="QJ13">
        <v>22.700399454860772</v>
      </c>
      <c r="QK13">
        <v>22.46863214898729</v>
      </c>
      <c r="QL13">
        <v>22.686279610116891</v>
      </c>
      <c r="QM13">
        <v>22.407638042375009</v>
      </c>
      <c r="QN13">
        <v>22.372422145468903</v>
      </c>
      <c r="QO13">
        <v>22.305473138610878</v>
      </c>
      <c r="QP13">
        <v>22.428291961946357</v>
      </c>
      <c r="QQ13">
        <v>22.233039666627086</v>
      </c>
      <c r="QR13">
        <v>22.401260534509166</v>
      </c>
      <c r="QS13" s="41" t="s">
        <v>98</v>
      </c>
      <c r="QU13">
        <v>12</v>
      </c>
      <c r="QV13" s="7">
        <v>0.53300000000000003</v>
      </c>
      <c r="QW13">
        <f>HM$94</f>
        <v>0</v>
      </c>
      <c r="QX13">
        <f t="shared" ref="QX13:RP13" si="12">HN$94</f>
        <v>0</v>
      </c>
      <c r="QY13">
        <f t="shared" si="12"/>
        <v>356.95793237600327</v>
      </c>
      <c r="QZ13">
        <f t="shared" si="12"/>
        <v>636.68334430979439</v>
      </c>
      <c r="RA13">
        <f t="shared" si="12"/>
        <v>753.98209089822149</v>
      </c>
      <c r="RB13">
        <f t="shared" si="12"/>
        <v>781.28471145050628</v>
      </c>
      <c r="RC13">
        <f t="shared" si="12"/>
        <v>819.28837943169128</v>
      </c>
      <c r="RD13">
        <f t="shared" si="12"/>
        <v>866.87241691208601</v>
      </c>
      <c r="RE13">
        <f t="shared" si="12"/>
        <v>934.07263471029034</v>
      </c>
      <c r="RF13">
        <f t="shared" si="12"/>
        <v>981.48434775543831</v>
      </c>
      <c r="RG13">
        <f t="shared" si="12"/>
        <v>1031.7168342788491</v>
      </c>
      <c r="RH13">
        <f t="shared" si="12"/>
        <v>1095.4107992548179</v>
      </c>
      <c r="RI13">
        <f t="shared" si="12"/>
        <v>1160.7837547868587</v>
      </c>
      <c r="RJ13">
        <f t="shared" si="12"/>
        <v>1213.7500179728522</v>
      </c>
      <c r="RK13">
        <f t="shared" si="12"/>
        <v>1254.2186670951683</v>
      </c>
      <c r="RL13">
        <f t="shared" si="12"/>
        <v>1320.4461001654788</v>
      </c>
      <c r="RM13">
        <f t="shared" si="12"/>
        <v>1368.5330368779955</v>
      </c>
      <c r="RN13">
        <f t="shared" si="12"/>
        <v>1390.4459531997225</v>
      </c>
      <c r="RO13">
        <f t="shared" si="12"/>
        <v>1418.4637759906923</v>
      </c>
      <c r="RP13">
        <f t="shared" si="12"/>
        <v>1404.8257324170993</v>
      </c>
      <c r="RR13">
        <f t="shared" si="2"/>
        <v>6.1738900000000006E-2</v>
      </c>
      <c r="RT13">
        <f>0.66*RA13+0.34*RB13</f>
        <v>763.2649818859984</v>
      </c>
    </row>
    <row r="14" spans="1:488" x14ac:dyDescent="0.25">
      <c r="A14">
        <v>0.88011923434005335</v>
      </c>
      <c r="B14">
        <v>0.87085501870729942</v>
      </c>
      <c r="C14">
        <v>0.88129389543407077</v>
      </c>
      <c r="D14">
        <v>0.8343661160383633</v>
      </c>
      <c r="E14">
        <v>0.85466233472773168</v>
      </c>
      <c r="F14">
        <v>0.83189068317825177</v>
      </c>
      <c r="G14">
        <v>0.85791441234783472</v>
      </c>
      <c r="H14">
        <v>0.82700901640755831</v>
      </c>
      <c r="I14">
        <v>0.84883773035150922</v>
      </c>
      <c r="J14">
        <v>0.82848045169176121</v>
      </c>
      <c r="K14">
        <v>0.85283700798611373</v>
      </c>
      <c r="L14">
        <v>0.82239933231940399</v>
      </c>
      <c r="M14">
        <v>0.83197335688117913</v>
      </c>
      <c r="N14">
        <v>0.83811181859507766</v>
      </c>
      <c r="O14">
        <v>0.82589311940981447</v>
      </c>
      <c r="P14">
        <v>0.8290728061516035</v>
      </c>
      <c r="Q14">
        <v>0.82401987616842709</v>
      </c>
      <c r="R14">
        <v>0.82687064861441206</v>
      </c>
      <c r="S14">
        <v>0.81040301396442371</v>
      </c>
      <c r="T14">
        <v>0.82981253632659457</v>
      </c>
      <c r="U14">
        <v>0.97174862685645413</v>
      </c>
      <c r="V14">
        <v>1.187165124807632</v>
      </c>
      <c r="W14">
        <v>1.1883474167474872</v>
      </c>
      <c r="X14">
        <v>1.1942504822337823</v>
      </c>
      <c r="Y14">
        <v>1.1434306895516742</v>
      </c>
      <c r="Z14">
        <v>1.071404723491856</v>
      </c>
      <c r="AA14">
        <v>1.0654548162737694</v>
      </c>
      <c r="AB14">
        <v>1.064374964429446</v>
      </c>
      <c r="AC14">
        <v>1.0629818464553982</v>
      </c>
      <c r="AD14">
        <v>1.0633427608359676</v>
      </c>
      <c r="AE14">
        <v>1.080097898442447</v>
      </c>
      <c r="AF14">
        <v>1.0548907632487869</v>
      </c>
      <c r="AG14">
        <v>1.041326834046951</v>
      </c>
      <c r="AH14">
        <v>1.0581795222006378</v>
      </c>
      <c r="AI14">
        <v>1.0767402629355769</v>
      </c>
      <c r="AJ14">
        <v>1.0542580787450258</v>
      </c>
      <c r="AK14">
        <v>1.0339221156753848</v>
      </c>
      <c r="AL14">
        <v>1.0548653110352333</v>
      </c>
      <c r="AM14">
        <v>1.0533095547048856</v>
      </c>
      <c r="AN14">
        <v>1.0388756121223315</v>
      </c>
      <c r="AO14">
        <v>0</v>
      </c>
      <c r="AP14">
        <v>1.5011130578170255</v>
      </c>
      <c r="AQ14">
        <v>1.5093821683376156</v>
      </c>
      <c r="AR14">
        <v>1.4790295515231009</v>
      </c>
      <c r="AS14">
        <v>1.5027188814699683</v>
      </c>
      <c r="AT14">
        <v>1.4961539112741058</v>
      </c>
      <c r="AU14">
        <v>1.505701869838171</v>
      </c>
      <c r="AV14">
        <v>1.4024629627180087</v>
      </c>
      <c r="AW14">
        <v>1.2994221385570341</v>
      </c>
      <c r="AX14">
        <v>1.3163140368972202</v>
      </c>
      <c r="AY14">
        <v>1.3247864053114307</v>
      </c>
      <c r="AZ14">
        <v>1.3052773637304229</v>
      </c>
      <c r="BA14">
        <v>1.3174519624263601</v>
      </c>
      <c r="BB14">
        <v>1.2658352290806634</v>
      </c>
      <c r="BC14">
        <v>1.3234274974036502</v>
      </c>
      <c r="BD14">
        <v>1.304049579777135</v>
      </c>
      <c r="BE14">
        <v>1.2934325196463674</v>
      </c>
      <c r="BF14">
        <v>1.2992146965195763</v>
      </c>
      <c r="BG14">
        <v>1.2573269906091364</v>
      </c>
      <c r="BH14">
        <v>1.2871711647938242</v>
      </c>
      <c r="BI14">
        <v>0</v>
      </c>
      <c r="BJ14">
        <v>1.6084582190403602</v>
      </c>
      <c r="BK14">
        <v>1.796489741736766</v>
      </c>
      <c r="BL14">
        <v>1.8122483933244755</v>
      </c>
      <c r="BM14">
        <v>1.7975308475429548</v>
      </c>
      <c r="BN14">
        <v>1.8005627199826342</v>
      </c>
      <c r="BO14">
        <v>1.8092228666732879</v>
      </c>
      <c r="BP14">
        <v>1.8165839287726684</v>
      </c>
      <c r="BQ14">
        <v>1.7624669527559182</v>
      </c>
      <c r="BR14">
        <v>1.5506376303103913</v>
      </c>
      <c r="BS14">
        <v>1.5445727264769089</v>
      </c>
      <c r="BT14">
        <v>1.5428549467661847</v>
      </c>
      <c r="BU14">
        <v>1.5350936938359616</v>
      </c>
      <c r="BV14">
        <v>1.522892981867322</v>
      </c>
      <c r="BW14">
        <v>1.531860002793767</v>
      </c>
      <c r="BX14">
        <v>1.5234934402470059</v>
      </c>
      <c r="BY14">
        <v>1.5266524237476682</v>
      </c>
      <c r="BZ14">
        <v>1.5176123727609199</v>
      </c>
      <c r="CA14">
        <v>1.5244531619477528</v>
      </c>
      <c r="CB14">
        <v>1.5417249384663654</v>
      </c>
      <c r="CC14">
        <v>0</v>
      </c>
      <c r="CD14">
        <v>1.1205515867501741</v>
      </c>
      <c r="CE14">
        <v>2.1202731275138458</v>
      </c>
      <c r="CF14">
        <v>2.122788808571924</v>
      </c>
      <c r="CG14">
        <v>2.1200382314163075</v>
      </c>
      <c r="CH14">
        <v>2.140253275096756</v>
      </c>
      <c r="CI14">
        <v>2.1194545017300541</v>
      </c>
      <c r="CJ14">
        <v>2.1170404923174435</v>
      </c>
      <c r="CK14">
        <v>2.1198247794891976</v>
      </c>
      <c r="CL14">
        <v>2.0901711527589102</v>
      </c>
      <c r="CM14">
        <v>1.9633503467115134</v>
      </c>
      <c r="CN14">
        <v>1.8447719382488106</v>
      </c>
      <c r="CO14">
        <v>1.7846500030518084</v>
      </c>
      <c r="CP14">
        <v>1.7753050856478729</v>
      </c>
      <c r="CQ14">
        <v>1.7718832609426092</v>
      </c>
      <c r="CR14">
        <v>1.7580008477402294</v>
      </c>
      <c r="CS14">
        <v>1.7589215970112844</v>
      </c>
      <c r="CT14">
        <v>1.7843357079330091</v>
      </c>
      <c r="CU14">
        <v>1.7323450178911246</v>
      </c>
      <c r="CV14">
        <v>1.819121299786262</v>
      </c>
      <c r="CW14">
        <v>0</v>
      </c>
      <c r="CX14">
        <v>0.78301992952178423</v>
      </c>
      <c r="CY14">
        <v>2.2307616931680561</v>
      </c>
      <c r="CZ14">
        <v>2.3304486098966701</v>
      </c>
      <c r="DA14">
        <v>2.3146782496582965</v>
      </c>
      <c r="DB14">
        <v>2.3283898386174511</v>
      </c>
      <c r="DC14">
        <v>2.3541778745423287</v>
      </c>
      <c r="DD14">
        <v>2.3538777704515965</v>
      </c>
      <c r="DE14">
        <v>2.3246943748418376</v>
      </c>
      <c r="DF14">
        <v>2.3400694299964182</v>
      </c>
      <c r="DG14">
        <v>2.3547724379733195</v>
      </c>
      <c r="DH14">
        <v>2.1929666608427341</v>
      </c>
      <c r="DI14">
        <v>1.9997584520599185</v>
      </c>
      <c r="DJ14">
        <v>1.9829398181642</v>
      </c>
      <c r="DK14">
        <v>1.8905008385767355</v>
      </c>
      <c r="DL14">
        <v>1.9142981796116989</v>
      </c>
      <c r="DM14">
        <v>1.8966327834436429</v>
      </c>
      <c r="DN14">
        <v>1.9091137507349429</v>
      </c>
      <c r="DO14">
        <v>1.904329412694409</v>
      </c>
      <c r="DP14">
        <v>1.8883901282007178</v>
      </c>
      <c r="DQ14">
        <v>0</v>
      </c>
      <c r="DR14">
        <v>0</v>
      </c>
      <c r="DS14">
        <v>2.20199366897989</v>
      </c>
      <c r="DT14">
        <v>2.5266478980041183</v>
      </c>
      <c r="DU14">
        <v>2.5216208196620991</v>
      </c>
      <c r="DV14">
        <v>2.528640733586299</v>
      </c>
      <c r="DW14">
        <v>2.5518720354747968</v>
      </c>
      <c r="DX14">
        <v>2.5369546999904737</v>
      </c>
      <c r="DY14">
        <v>2.5578258392344058</v>
      </c>
      <c r="DZ14">
        <v>2.5244518906144466</v>
      </c>
      <c r="EA14">
        <v>2.579375167054343</v>
      </c>
      <c r="EB14">
        <v>2.4997792039259918</v>
      </c>
      <c r="EC14">
        <v>2.3298156346178867</v>
      </c>
      <c r="ED14">
        <v>2.1594252839951786</v>
      </c>
      <c r="EE14">
        <v>2.0267037941646988</v>
      </c>
      <c r="EF14">
        <v>2.0732320997544242</v>
      </c>
      <c r="EG14">
        <v>2.0538331550268087</v>
      </c>
      <c r="EH14">
        <v>2.0433318978600892</v>
      </c>
      <c r="EI14">
        <v>2.0115491903537666</v>
      </c>
      <c r="EJ14">
        <v>2.0544474716412644</v>
      </c>
      <c r="EK14">
        <v>0</v>
      </c>
      <c r="EL14">
        <v>0</v>
      </c>
      <c r="EM14">
        <v>2.1849390342435422</v>
      </c>
      <c r="EN14">
        <v>2.7255568305193054</v>
      </c>
      <c r="EO14">
        <v>2.6912095733135728</v>
      </c>
      <c r="EP14">
        <v>2.7501618515574289</v>
      </c>
      <c r="EQ14">
        <v>2.7461704754657861</v>
      </c>
      <c r="ER14">
        <v>2.7554840574532999</v>
      </c>
      <c r="ES14">
        <v>2.7399804047188958</v>
      </c>
      <c r="ET14">
        <v>2.7320794707225962</v>
      </c>
      <c r="EU14">
        <v>2.7260011175890462</v>
      </c>
      <c r="EV14">
        <v>2.7504009042975253</v>
      </c>
      <c r="EW14">
        <v>2.6226137618512682</v>
      </c>
      <c r="EX14">
        <v>2.4459161986502296</v>
      </c>
      <c r="EY14">
        <v>2.25618126281636</v>
      </c>
      <c r="EZ14">
        <v>2.1247253779469775</v>
      </c>
      <c r="FA14">
        <v>2.1338684038622557</v>
      </c>
      <c r="FB14">
        <v>2.1363147743889406</v>
      </c>
      <c r="FC14">
        <v>2.1446353858497447</v>
      </c>
      <c r="FD14">
        <v>2.1377643409636402</v>
      </c>
      <c r="FE14">
        <v>0</v>
      </c>
      <c r="FF14">
        <v>0</v>
      </c>
      <c r="FG14">
        <v>1.9758531970854911</v>
      </c>
      <c r="FH14">
        <v>2.9045960426246302</v>
      </c>
      <c r="FI14">
        <v>2.9534159302685894</v>
      </c>
      <c r="FJ14">
        <v>2.9639854364484841</v>
      </c>
      <c r="FK14">
        <v>2.9066496349560502</v>
      </c>
      <c r="FL14">
        <v>2.9484470282559041</v>
      </c>
      <c r="FM14">
        <v>2.9374497347704973</v>
      </c>
      <c r="FN14">
        <v>2.9410656556638277</v>
      </c>
      <c r="FO14">
        <v>2.9150475960442219</v>
      </c>
      <c r="FP14">
        <v>2.987903242048473</v>
      </c>
      <c r="FQ14">
        <v>2.8640674126545065</v>
      </c>
      <c r="FR14">
        <v>2.6522561013235393</v>
      </c>
      <c r="FS14">
        <v>2.3841539201213187</v>
      </c>
      <c r="FT14">
        <v>2.2989760232933314</v>
      </c>
      <c r="FU14">
        <v>2.2343410703020639</v>
      </c>
      <c r="FV14">
        <v>2.2483403511363509</v>
      </c>
      <c r="FW14">
        <v>2.1921034821768925</v>
      </c>
      <c r="FX14">
        <v>2.2086115145843821</v>
      </c>
      <c r="FY14">
        <v>0</v>
      </c>
      <c r="FZ14">
        <v>0</v>
      </c>
      <c r="GA14">
        <v>1.9719541213255813</v>
      </c>
      <c r="GB14">
        <v>3.0161759481054617</v>
      </c>
      <c r="GC14">
        <v>3.1502427714067944</v>
      </c>
      <c r="GD14">
        <v>3.135802462641585</v>
      </c>
      <c r="GE14">
        <v>3.1583672732033499</v>
      </c>
      <c r="GF14">
        <v>3.1448916751351499</v>
      </c>
      <c r="GG14">
        <v>3.1316279839858394</v>
      </c>
      <c r="GH14">
        <v>3.1531344589010422</v>
      </c>
      <c r="GI14">
        <v>3.1213417018590088</v>
      </c>
      <c r="GJ14">
        <v>3.1442994679412588</v>
      </c>
      <c r="GK14">
        <v>3.1731236584133349</v>
      </c>
      <c r="GL14">
        <v>3.0229493033673673</v>
      </c>
      <c r="GM14">
        <v>2.8520003947232042</v>
      </c>
      <c r="GN14">
        <v>2.5055710432020302</v>
      </c>
      <c r="GO14">
        <v>2.4230334257934505</v>
      </c>
      <c r="GP14">
        <v>2.385204246371726</v>
      </c>
      <c r="GQ14">
        <v>2.3253143112594401</v>
      </c>
      <c r="GR14">
        <v>2.3097676308619453</v>
      </c>
      <c r="GS14">
        <v>0</v>
      </c>
      <c r="GT14">
        <v>0</v>
      </c>
      <c r="GU14">
        <v>1.5240829775751656</v>
      </c>
      <c r="GV14">
        <v>2.8572020214460903</v>
      </c>
      <c r="GW14">
        <v>3.3628100875579867</v>
      </c>
      <c r="GX14">
        <v>3.3570091753314277</v>
      </c>
      <c r="GY14">
        <v>3.3526421424132393</v>
      </c>
      <c r="GZ14">
        <v>3.3340934207421475</v>
      </c>
      <c r="HA14">
        <v>3.3619519980448671</v>
      </c>
      <c r="HB14">
        <v>3.3614825704443678</v>
      </c>
      <c r="HC14">
        <v>3.3629434805668588</v>
      </c>
      <c r="HD14">
        <v>3.3800904560679306</v>
      </c>
      <c r="HE14">
        <v>3.3715004279094627</v>
      </c>
      <c r="HF14">
        <v>3.3026934392744574</v>
      </c>
      <c r="HG14">
        <v>3.2198505925316461</v>
      </c>
      <c r="HH14">
        <v>2.7243384121057863</v>
      </c>
      <c r="HI14">
        <v>2.6046458517128812</v>
      </c>
      <c r="HJ14">
        <v>2.4152389212125849</v>
      </c>
      <c r="HK14">
        <v>2.4531901249416515</v>
      </c>
      <c r="HL14">
        <v>2.4500428324288199</v>
      </c>
      <c r="HM14">
        <v>0</v>
      </c>
      <c r="HN14">
        <v>0</v>
      </c>
      <c r="HO14">
        <v>1.9123926600998327</v>
      </c>
      <c r="HP14">
        <v>2.7889412176768933</v>
      </c>
      <c r="HQ14">
        <v>3.5555806360108901</v>
      </c>
      <c r="HR14">
        <v>3.5498372395437001</v>
      </c>
      <c r="HS14">
        <v>3.5972875816322327</v>
      </c>
      <c r="HT14">
        <v>3.5546355652189248</v>
      </c>
      <c r="HU14">
        <v>3.6102263963943266</v>
      </c>
      <c r="HV14">
        <v>3.5625115730209247</v>
      </c>
      <c r="HW14">
        <v>3.5336565756115563</v>
      </c>
      <c r="HX14">
        <v>3.5728462190198234</v>
      </c>
      <c r="HY14">
        <v>3.6103200762477927</v>
      </c>
      <c r="HZ14">
        <v>3.5907326526086103</v>
      </c>
      <c r="IA14">
        <v>3.4073704496279569</v>
      </c>
      <c r="IB14">
        <v>3.3498690304834136</v>
      </c>
      <c r="IC14">
        <v>2.9738198480843088</v>
      </c>
      <c r="ID14">
        <v>2.6835417917525279</v>
      </c>
      <c r="IE14">
        <v>2.5937505051155307</v>
      </c>
      <c r="IF14">
        <v>2.4969828804724603</v>
      </c>
      <c r="IG14">
        <v>0</v>
      </c>
      <c r="IH14">
        <v>0</v>
      </c>
      <c r="II14">
        <v>1.884319876226531</v>
      </c>
      <c r="IJ14">
        <v>2.7367494487627071</v>
      </c>
      <c r="IK14">
        <v>3.6962612589571857</v>
      </c>
      <c r="IL14">
        <v>3.7942497380967404</v>
      </c>
      <c r="IM14">
        <v>3.7308023867180617</v>
      </c>
      <c r="IN14">
        <v>3.8159368492442032</v>
      </c>
      <c r="IO14">
        <v>3.7817382297861659</v>
      </c>
      <c r="IP14">
        <v>3.8055904837813133</v>
      </c>
      <c r="IQ14">
        <v>3.7704388122037842</v>
      </c>
      <c r="IR14">
        <v>3.7984819423779652</v>
      </c>
      <c r="IS14">
        <v>3.7902629341631564</v>
      </c>
      <c r="IT14">
        <v>3.794445041632267</v>
      </c>
      <c r="IU14">
        <v>3.6710678788515887</v>
      </c>
      <c r="IV14">
        <v>3.6271327937688485</v>
      </c>
      <c r="IW14">
        <v>3.306997144883181</v>
      </c>
      <c r="IX14">
        <v>2.8230117434546873</v>
      </c>
      <c r="IY14">
        <v>2.8209018171095428</v>
      </c>
      <c r="IZ14">
        <v>2.6484194223744799</v>
      </c>
      <c r="JA14">
        <v>0</v>
      </c>
      <c r="JB14">
        <v>0</v>
      </c>
      <c r="JC14">
        <v>0</v>
      </c>
      <c r="JD14">
        <v>2.5245540932833714</v>
      </c>
      <c r="JE14">
        <v>3.7592468251268185</v>
      </c>
      <c r="JF14">
        <v>3.9998525949489858</v>
      </c>
      <c r="JG14">
        <v>4.028614037038226</v>
      </c>
      <c r="JH14">
        <v>3.9933505613391302</v>
      </c>
      <c r="JI14">
        <v>3.9979250665544197</v>
      </c>
      <c r="JJ14">
        <v>3.9839180707317543</v>
      </c>
      <c r="JK14">
        <v>3.9658410723564335</v>
      </c>
      <c r="JL14">
        <v>3.9370546153480506</v>
      </c>
      <c r="JM14">
        <v>4.0030019832863646</v>
      </c>
      <c r="JN14">
        <v>4.0116445990775755</v>
      </c>
      <c r="JO14">
        <v>3.9650258008267807</v>
      </c>
      <c r="JP14">
        <v>3.9166532969775552</v>
      </c>
      <c r="JQ14">
        <v>3.8476802687943028</v>
      </c>
      <c r="JR14">
        <v>3.6212372999350193</v>
      </c>
      <c r="JS14">
        <v>3.0236443018516241</v>
      </c>
      <c r="JT14">
        <v>2.9203598764610774</v>
      </c>
      <c r="JU14">
        <v>0</v>
      </c>
      <c r="JV14">
        <v>0</v>
      </c>
      <c r="JW14">
        <v>0</v>
      </c>
      <c r="JX14">
        <v>2.6405962585102398</v>
      </c>
      <c r="JY14">
        <v>3.6252000934041826</v>
      </c>
      <c r="JZ14">
        <v>4.0516386778054381</v>
      </c>
      <c r="KA14">
        <v>4.2011716624907027</v>
      </c>
      <c r="KB14">
        <v>4.2471110553667337</v>
      </c>
      <c r="KC14">
        <v>4.2116253318252674</v>
      </c>
      <c r="KD14">
        <v>4.2028629658337788</v>
      </c>
      <c r="KE14">
        <v>4.23592052783005</v>
      </c>
      <c r="KF14">
        <v>4.175848062487443</v>
      </c>
      <c r="KG14">
        <v>4.2002811759977714</v>
      </c>
      <c r="KH14">
        <v>4.2485897684073564</v>
      </c>
      <c r="KI14">
        <v>4.1599066911873237</v>
      </c>
      <c r="KJ14">
        <v>4.1409426279913113</v>
      </c>
      <c r="KK14">
        <v>4.0348559751163293</v>
      </c>
      <c r="KL14">
        <v>3.7799405275776428</v>
      </c>
      <c r="KM14">
        <v>3.537647823459563</v>
      </c>
      <c r="KN14">
        <v>2.9817214871952888</v>
      </c>
      <c r="KO14">
        <v>0</v>
      </c>
      <c r="KP14">
        <v>0</v>
      </c>
      <c r="KQ14">
        <v>0</v>
      </c>
      <c r="KR14">
        <v>2.2477268597741014</v>
      </c>
      <c r="KS14">
        <v>3.4385311722047658</v>
      </c>
      <c r="KT14">
        <v>4.1515280882120154</v>
      </c>
      <c r="KU14">
        <v>4.431921022952185</v>
      </c>
      <c r="KV14">
        <v>4.4143015299957318</v>
      </c>
      <c r="KW14">
        <v>4.4163389974042673</v>
      </c>
      <c r="KX14">
        <v>4.3801790467000208</v>
      </c>
      <c r="KY14">
        <v>4.4153294285354523</v>
      </c>
      <c r="KZ14">
        <v>4.4080982030222904</v>
      </c>
      <c r="LA14">
        <v>4.4042023715702463</v>
      </c>
      <c r="LB14">
        <v>4.416529519246617</v>
      </c>
      <c r="LC14">
        <v>4.3708368638826611</v>
      </c>
      <c r="LD14">
        <v>4.3526625753502435</v>
      </c>
      <c r="LE14">
        <v>4.3323756973655607</v>
      </c>
      <c r="LF14">
        <v>4.3298159290812226</v>
      </c>
      <c r="LG14">
        <v>4.0258568152750067</v>
      </c>
      <c r="LH14">
        <v>3.6951082119135465</v>
      </c>
      <c r="LI14">
        <v>0</v>
      </c>
      <c r="LJ14">
        <v>0</v>
      </c>
      <c r="LK14">
        <v>0</v>
      </c>
      <c r="LL14">
        <v>2.3851245994915407</v>
      </c>
      <c r="LM14">
        <v>3.1790968907678843</v>
      </c>
      <c r="LN14">
        <v>3.9219955102261088</v>
      </c>
      <c r="LO14">
        <v>4.4437452541886486</v>
      </c>
      <c r="LP14">
        <v>4.5951834163512464</v>
      </c>
      <c r="LQ14">
        <v>4.6506867323782917</v>
      </c>
      <c r="LR14">
        <v>4.6621990133435629</v>
      </c>
      <c r="LS14">
        <v>4.5329864816393863</v>
      </c>
      <c r="LT14">
        <v>4.6264543419551227</v>
      </c>
      <c r="LU14">
        <v>4.6457289478461599</v>
      </c>
      <c r="LV14">
        <v>4.583011680131019</v>
      </c>
      <c r="LW14">
        <v>4.5864459282901011</v>
      </c>
      <c r="LX14">
        <v>4.581179490679002</v>
      </c>
      <c r="LY14">
        <v>4.5312526224219445</v>
      </c>
      <c r="LZ14">
        <v>4.6041435607115764</v>
      </c>
      <c r="MA14">
        <v>4.4904112350687804</v>
      </c>
      <c r="MB14">
        <v>4.1516856037069969</v>
      </c>
      <c r="MC14">
        <v>0</v>
      </c>
      <c r="MD14">
        <v>0</v>
      </c>
      <c r="ME14">
        <v>0</v>
      </c>
      <c r="MF14">
        <v>1.9756345492646468</v>
      </c>
      <c r="MG14">
        <v>3.0269257690826006</v>
      </c>
      <c r="MH14">
        <v>3.5925993144547075</v>
      </c>
      <c r="MI14">
        <v>4.3597918577115342</v>
      </c>
      <c r="MJ14">
        <v>4.8358815801467188</v>
      </c>
      <c r="MK14">
        <v>4.787779162595414</v>
      </c>
      <c r="ML14">
        <v>4.8429632693494877</v>
      </c>
      <c r="MM14">
        <v>4.7851686469655794</v>
      </c>
      <c r="MN14">
        <v>4.7775437950985022</v>
      </c>
      <c r="MO14">
        <v>4.8295475357385822</v>
      </c>
      <c r="MP14">
        <v>4.852946967051837</v>
      </c>
      <c r="MQ14">
        <v>4.8028074234280851</v>
      </c>
      <c r="MR14">
        <v>4.7594554483487483</v>
      </c>
      <c r="MS14">
        <v>4.7287173113014385</v>
      </c>
      <c r="MT14">
        <v>4.6925400355948188</v>
      </c>
      <c r="MU14">
        <v>4.7193419875926335</v>
      </c>
      <c r="MV14">
        <v>4.4574029748860076</v>
      </c>
      <c r="MW14">
        <v>0</v>
      </c>
      <c r="MX14">
        <v>0</v>
      </c>
      <c r="MY14">
        <v>0</v>
      </c>
      <c r="MZ14">
        <v>1.7580868713832463</v>
      </c>
      <c r="NA14">
        <v>2.9315243119415029</v>
      </c>
      <c r="NB14">
        <v>3.4937668063571614</v>
      </c>
      <c r="NC14">
        <v>4.0020840337343797</v>
      </c>
      <c r="ND14">
        <v>4.9454338483544191</v>
      </c>
      <c r="NE14">
        <v>5.0494153352769402</v>
      </c>
      <c r="NF14">
        <v>5.015303664524863</v>
      </c>
      <c r="NG14">
        <v>5.0018964081771582</v>
      </c>
      <c r="NH14">
        <v>5.0149382969091016</v>
      </c>
      <c r="NI14">
        <v>5.0081446103206977</v>
      </c>
      <c r="NJ14">
        <v>5.0479379592502394</v>
      </c>
      <c r="NK14">
        <v>5.0016453842433908</v>
      </c>
      <c r="NL14">
        <v>5.0309724332369941</v>
      </c>
      <c r="NM14">
        <v>4.9798488789266884</v>
      </c>
      <c r="NN14">
        <v>4.9528861682136567</v>
      </c>
      <c r="NO14">
        <v>5.009503951808294</v>
      </c>
      <c r="NP14">
        <v>4.8030012907935831</v>
      </c>
      <c r="NQ14">
        <v>0</v>
      </c>
      <c r="NR14">
        <v>0</v>
      </c>
      <c r="NS14">
        <v>0</v>
      </c>
      <c r="NT14">
        <v>0</v>
      </c>
      <c r="NU14">
        <v>2.48658084429014</v>
      </c>
      <c r="NV14">
        <v>3.0945611460414693</v>
      </c>
      <c r="NW14">
        <v>3.7078921676580281</v>
      </c>
      <c r="NX14">
        <v>5.1119569051999436</v>
      </c>
      <c r="NY14">
        <v>5.1896178485889211</v>
      </c>
      <c r="NZ14">
        <v>5.2459008960568179</v>
      </c>
      <c r="OA14">
        <v>5.2033128693957211</v>
      </c>
      <c r="OB14">
        <v>5.2478286820892857</v>
      </c>
      <c r="OC14">
        <v>5.173070234586274</v>
      </c>
      <c r="OD14">
        <v>5.2419276300459474</v>
      </c>
      <c r="OE14">
        <v>5.2295673243492828</v>
      </c>
      <c r="OF14">
        <v>5.157273733816452</v>
      </c>
      <c r="OG14">
        <v>5.138514043425082</v>
      </c>
      <c r="OH14">
        <v>5.1981905510914359</v>
      </c>
      <c r="OI14">
        <v>5.1800470913780146</v>
      </c>
      <c r="OJ14">
        <v>5.2179426036226726</v>
      </c>
      <c r="OK14">
        <v>0</v>
      </c>
      <c r="OL14">
        <v>0</v>
      </c>
      <c r="OM14">
        <v>0</v>
      </c>
      <c r="ON14">
        <v>0</v>
      </c>
      <c r="OO14">
        <v>2.5006221140090625</v>
      </c>
      <c r="OP14">
        <v>2.8718311794880376</v>
      </c>
      <c r="OQ14">
        <v>3.7204260562616445</v>
      </c>
      <c r="OR14">
        <v>4.9837607390112595</v>
      </c>
      <c r="OS14">
        <v>5.4177547581746959</v>
      </c>
      <c r="OT14">
        <v>5.4590747770854708</v>
      </c>
      <c r="OU14">
        <v>5.5137584573884881</v>
      </c>
      <c r="OV14">
        <v>5.4247223133439038</v>
      </c>
      <c r="OW14">
        <v>5.4373254580277104</v>
      </c>
      <c r="OX14">
        <v>5.4077333204433469</v>
      </c>
      <c r="OY14">
        <v>5.4121470462499728</v>
      </c>
      <c r="OZ14">
        <v>5.46426713362934</v>
      </c>
      <c r="PA14">
        <v>5.3785482354779619</v>
      </c>
      <c r="PB14">
        <v>5.4015133811853211</v>
      </c>
      <c r="PC14">
        <v>5.4545500071278195</v>
      </c>
      <c r="PD14">
        <v>5.4226680480314666</v>
      </c>
      <c r="PE14">
        <v>0</v>
      </c>
      <c r="PF14">
        <v>0</v>
      </c>
      <c r="PG14">
        <v>0</v>
      </c>
      <c r="PH14">
        <v>0</v>
      </c>
      <c r="PI14">
        <v>2.5276640373569608</v>
      </c>
      <c r="PJ14">
        <v>3.0121777597438761</v>
      </c>
      <c r="PK14">
        <v>3.4657099995874905</v>
      </c>
      <c r="PL14">
        <v>4.7811065508237052</v>
      </c>
      <c r="PM14">
        <v>5.567628970876231</v>
      </c>
      <c r="PN14">
        <v>5.6200194758422084</v>
      </c>
      <c r="PO14">
        <v>5.6513415063046235</v>
      </c>
      <c r="PP14">
        <v>5.5674107880957857</v>
      </c>
      <c r="PQ14">
        <v>5.6825875356240179</v>
      </c>
      <c r="PR14">
        <v>5.6816784401334868</v>
      </c>
      <c r="PS14">
        <v>5.6435013367173852</v>
      </c>
      <c r="PT14">
        <v>5.5637286402812975</v>
      </c>
      <c r="PU14">
        <v>5.6193085564721059</v>
      </c>
      <c r="PV14">
        <v>5.5749791906195458</v>
      </c>
      <c r="PW14">
        <v>5.466160625013349</v>
      </c>
      <c r="PX14">
        <v>5.5730086767568947</v>
      </c>
      <c r="PY14">
        <v>0</v>
      </c>
      <c r="PZ14">
        <v>0</v>
      </c>
      <c r="QA14">
        <v>0</v>
      </c>
      <c r="QB14">
        <v>0</v>
      </c>
      <c r="QC14">
        <v>2.314696184372409</v>
      </c>
      <c r="QD14">
        <v>2.5906121521289056</v>
      </c>
      <c r="QE14">
        <v>3.3158223533174334</v>
      </c>
      <c r="QF14">
        <v>4.3079393435744429</v>
      </c>
      <c r="QG14">
        <v>5.6803649926270943</v>
      </c>
      <c r="QH14">
        <v>5.8884985443642632</v>
      </c>
      <c r="QI14">
        <v>5.8400081298787372</v>
      </c>
      <c r="QJ14">
        <v>5.9385891006996063</v>
      </c>
      <c r="QK14">
        <v>5.8129581593957882</v>
      </c>
      <c r="QL14">
        <v>5.9387562192256214</v>
      </c>
      <c r="QM14">
        <v>5.8495269361739268</v>
      </c>
      <c r="QN14">
        <v>5.8329219381568604</v>
      </c>
      <c r="QO14">
        <v>5.7962602256529907</v>
      </c>
      <c r="QP14">
        <v>5.8658508453498284</v>
      </c>
      <c r="QQ14">
        <v>5.7636836160156397</v>
      </c>
      <c r="QR14">
        <v>5.8622513379640191</v>
      </c>
      <c r="QS14" s="41" t="s">
        <v>99</v>
      </c>
      <c r="QU14">
        <v>13</v>
      </c>
      <c r="QV14" s="7">
        <v>0.56600000000000006</v>
      </c>
      <c r="QW14">
        <f>IG$94</f>
        <v>0</v>
      </c>
      <c r="QX14">
        <f t="shared" ref="QX14:RP14" si="13">IH$94</f>
        <v>0</v>
      </c>
      <c r="QY14">
        <f t="shared" si="13"/>
        <v>309.14679306065108</v>
      </c>
      <c r="QZ14">
        <f t="shared" si="13"/>
        <v>575.31873598321238</v>
      </c>
      <c r="RA14">
        <f t="shared" si="13"/>
        <v>749.88584974912055</v>
      </c>
      <c r="RB14">
        <f t="shared" si="13"/>
        <v>778.82370106513497</v>
      </c>
      <c r="RC14">
        <f t="shared" si="13"/>
        <v>791.77814439455335</v>
      </c>
      <c r="RD14">
        <f t="shared" si="13"/>
        <v>864.49840014529627</v>
      </c>
      <c r="RE14">
        <f t="shared" si="13"/>
        <v>912.40547715314767</v>
      </c>
      <c r="RF14">
        <f t="shared" si="13"/>
        <v>970.51533039970047</v>
      </c>
      <c r="RG14">
        <f t="shared" si="13"/>
        <v>1018.0918786953251</v>
      </c>
      <c r="RH14">
        <f t="shared" si="13"/>
        <v>1079.7764102997126</v>
      </c>
      <c r="RI14">
        <f t="shared" si="13"/>
        <v>1129.7295256464322</v>
      </c>
      <c r="RJ14">
        <f t="shared" si="13"/>
        <v>1187.3483715818234</v>
      </c>
      <c r="RK14">
        <f t="shared" si="13"/>
        <v>1220.1666709164108</v>
      </c>
      <c r="RL14">
        <f t="shared" si="13"/>
        <v>1284.6532723554053</v>
      </c>
      <c r="RM14">
        <f t="shared" si="13"/>
        <v>1329.6961869448292</v>
      </c>
      <c r="RN14">
        <f t="shared" si="13"/>
        <v>1385.0863513465465</v>
      </c>
      <c r="RO14">
        <f t="shared" si="13"/>
        <v>1415.4045021649392</v>
      </c>
      <c r="RP14">
        <f t="shared" si="13"/>
        <v>1413.3216620280975</v>
      </c>
      <c r="RR14">
        <f t="shared" si="2"/>
        <v>6.3728800000000002E-2</v>
      </c>
      <c r="RT14">
        <f>0.3*RA14+0.7*RB14</f>
        <v>770.14234567033066</v>
      </c>
    </row>
    <row r="15" spans="1:488" x14ac:dyDescent="0.25">
      <c r="A15">
        <v>4.9721214066491062E-4</v>
      </c>
      <c r="B15">
        <v>-1.6127051727200301E-28</v>
      </c>
      <c r="C15">
        <v>-8.8325117039195405E-29</v>
      </c>
      <c r="D15">
        <v>0.14242238207903046</v>
      </c>
      <c r="E15">
        <v>0.12884855699829906</v>
      </c>
      <c r="F15">
        <v>0.15753298114065203</v>
      </c>
      <c r="G15">
        <v>0.13716687423122598</v>
      </c>
      <c r="H15">
        <v>0.15335523917899507</v>
      </c>
      <c r="I15">
        <v>0.14653677223895373</v>
      </c>
      <c r="J15">
        <v>0.15433391854084116</v>
      </c>
      <c r="K15">
        <v>0.13205599196900283</v>
      </c>
      <c r="L15">
        <v>0.16133841125568665</v>
      </c>
      <c r="M15">
        <v>0.15369436790513843</v>
      </c>
      <c r="N15">
        <v>0.13952467315452893</v>
      </c>
      <c r="O15">
        <v>0.14529445616213332</v>
      </c>
      <c r="P15">
        <v>0.15069384795698246</v>
      </c>
      <c r="Q15">
        <v>0.14515458054928812</v>
      </c>
      <c r="R15">
        <v>0.14493828141767565</v>
      </c>
      <c r="S15">
        <v>0.15838649397769303</v>
      </c>
      <c r="T15">
        <v>0.1398315078650407</v>
      </c>
      <c r="U15">
        <v>0.55692791195929725</v>
      </c>
      <c r="V15">
        <v>-1.2604853036431501E-28</v>
      </c>
      <c r="W15">
        <v>-3.5041621925257607E-28</v>
      </c>
      <c r="X15">
        <v>-5.2008250365231334E-28</v>
      </c>
      <c r="Y15">
        <v>0.1213407822441006</v>
      </c>
      <c r="Z15">
        <v>0.30752673161421906</v>
      </c>
      <c r="AA15">
        <v>0.36216227794364458</v>
      </c>
      <c r="AB15">
        <v>0.36035738914020188</v>
      </c>
      <c r="AC15">
        <v>0.3748490415133871</v>
      </c>
      <c r="AD15">
        <v>0.37323313349656084</v>
      </c>
      <c r="AE15">
        <v>0.34666832135789855</v>
      </c>
      <c r="AF15">
        <v>0.37408062065748021</v>
      </c>
      <c r="AG15">
        <v>0.39389508988155114</v>
      </c>
      <c r="AH15">
        <v>0.36794108600766384</v>
      </c>
      <c r="AI15">
        <v>0.33965077643909158</v>
      </c>
      <c r="AJ15">
        <v>0.36179359027155417</v>
      </c>
      <c r="AK15">
        <v>0.38937784547271381</v>
      </c>
      <c r="AL15">
        <v>0.36380576719939101</v>
      </c>
      <c r="AM15">
        <v>0.36702608456735547</v>
      </c>
      <c r="AN15">
        <v>0.38424018924194181</v>
      </c>
      <c r="AO15">
        <v>0</v>
      </c>
      <c r="AP15">
        <v>-1.9866475351311116E-28</v>
      </c>
      <c r="AQ15">
        <v>-7.3509416159821881E-28</v>
      </c>
      <c r="AR15">
        <v>-8.7273892832295247E-28</v>
      </c>
      <c r="AS15">
        <v>-9.0250938319701919E-28</v>
      </c>
      <c r="AT15">
        <v>-1.4235081353179673E-27</v>
      </c>
      <c r="AU15">
        <v>4.1508259051774889E-3</v>
      </c>
      <c r="AV15">
        <v>0.34727194110179449</v>
      </c>
      <c r="AW15">
        <v>0.58680020849447456</v>
      </c>
      <c r="AX15">
        <v>0.57099755402938568</v>
      </c>
      <c r="AY15">
        <v>0.56043113802203237</v>
      </c>
      <c r="AZ15">
        <v>0.58472536164656497</v>
      </c>
      <c r="BA15">
        <v>0.57388964638296014</v>
      </c>
      <c r="BB15">
        <v>0.62593031033300883</v>
      </c>
      <c r="BC15">
        <v>0.55203145860496194</v>
      </c>
      <c r="BD15">
        <v>0.56481458556793895</v>
      </c>
      <c r="BE15">
        <v>0.58400285952136044</v>
      </c>
      <c r="BF15">
        <v>0.57092442827673395</v>
      </c>
      <c r="BG15">
        <v>0.61690640470070113</v>
      </c>
      <c r="BH15">
        <v>0.58763885780104075</v>
      </c>
      <c r="BI15">
        <v>0</v>
      </c>
      <c r="BJ15">
        <v>0.63396156827841277</v>
      </c>
      <c r="BK15">
        <v>-6.0059242239017899E-28</v>
      </c>
      <c r="BL15">
        <v>-1.5344168583072647E-27</v>
      </c>
      <c r="BM15">
        <v>-1.8359215456125696E-27</v>
      </c>
      <c r="BN15">
        <v>-2.0764790575256297E-27</v>
      </c>
      <c r="BO15">
        <v>-1.8200648895691877E-27</v>
      </c>
      <c r="BP15">
        <v>-2.645808319594023E-27</v>
      </c>
      <c r="BQ15">
        <v>0.16236669943978974</v>
      </c>
      <c r="BR15">
        <v>0.72925277410268929</v>
      </c>
      <c r="BS15">
        <v>0.80711472760301417</v>
      </c>
      <c r="BT15">
        <v>0.80331834502035593</v>
      </c>
      <c r="BU15">
        <v>0.81906153121866643</v>
      </c>
      <c r="BV15">
        <v>0.82396859058660776</v>
      </c>
      <c r="BW15">
        <v>0.7972417208729532</v>
      </c>
      <c r="BX15">
        <v>0.80174242127095308</v>
      </c>
      <c r="BY15">
        <v>0.80327480357737979</v>
      </c>
      <c r="BZ15">
        <v>0.81043813774002449</v>
      </c>
      <c r="CA15">
        <v>0.80127335184969017</v>
      </c>
      <c r="CB15">
        <v>0.79371282192919079</v>
      </c>
      <c r="CC15">
        <v>0</v>
      </c>
      <c r="CD15">
        <v>2.7931298228137877</v>
      </c>
      <c r="CE15">
        <v>4.0720069871894686E-3</v>
      </c>
      <c r="CF15">
        <v>-6.9030649877413345E-28</v>
      </c>
      <c r="CG15">
        <v>-1.3094907501970655E-27</v>
      </c>
      <c r="CH15">
        <v>-1.3683727443546595E-27</v>
      </c>
      <c r="CI15">
        <v>-1.6415113376248736E-27</v>
      </c>
      <c r="CJ15">
        <v>-1.857163301731634E-27</v>
      </c>
      <c r="CK15">
        <v>-2.6884543461797734E-27</v>
      </c>
      <c r="CL15">
        <v>6.0462174839080188E-2</v>
      </c>
      <c r="CM15">
        <v>0.46529244760050337</v>
      </c>
      <c r="CN15">
        <v>0.86417594605991477</v>
      </c>
      <c r="CO15">
        <v>1.0238666089429829</v>
      </c>
      <c r="CP15">
        <v>1.0288644812528123</v>
      </c>
      <c r="CQ15">
        <v>1.0163372480519224</v>
      </c>
      <c r="CR15">
        <v>1.0180793120701628</v>
      </c>
      <c r="CS15">
        <v>1.0209245256019073</v>
      </c>
      <c r="CT15">
        <v>1.0041188745677387</v>
      </c>
      <c r="CU15">
        <v>1.0463741165419522</v>
      </c>
      <c r="CV15">
        <v>0.95597860623000042</v>
      </c>
      <c r="CW15">
        <v>0</v>
      </c>
      <c r="CX15">
        <v>3.9043653159598604</v>
      </c>
      <c r="CY15">
        <v>0.28696348618247763</v>
      </c>
      <c r="CZ15">
        <v>-7.5105453304028594E-28</v>
      </c>
      <c r="DA15">
        <v>-1.2135650584170138E-27</v>
      </c>
      <c r="DB15">
        <v>-1.2126739241452654E-27</v>
      </c>
      <c r="DC15">
        <v>-1.4739970896234675E-27</v>
      </c>
      <c r="DD15">
        <v>-1.9337670230469522E-27</v>
      </c>
      <c r="DE15">
        <v>-1.8361823867350124E-27</v>
      </c>
      <c r="DF15">
        <v>-2.7883504475857304E-27</v>
      </c>
      <c r="DG15">
        <v>4.3391180046400607E-2</v>
      </c>
      <c r="DH15">
        <v>0.40195856989558842</v>
      </c>
      <c r="DI15">
        <v>0.99953066444187399</v>
      </c>
      <c r="DJ15">
        <v>1.1115003832362509</v>
      </c>
      <c r="DK15">
        <v>1.1977163212865594</v>
      </c>
      <c r="DL15">
        <v>1.1742449242885187</v>
      </c>
      <c r="DM15">
        <v>1.1834517088993433</v>
      </c>
      <c r="DN15">
        <v>1.1822584095267239</v>
      </c>
      <c r="DO15">
        <v>1.1823767268284031</v>
      </c>
      <c r="DP15">
        <v>1.2045786203799693</v>
      </c>
      <c r="DQ15">
        <v>0</v>
      </c>
      <c r="DR15">
        <v>0</v>
      </c>
      <c r="DS15">
        <v>1.0787023554753792</v>
      </c>
      <c r="DT15">
        <v>2.1878785772159035E-30</v>
      </c>
      <c r="DU15">
        <v>2.5703786452477506E-30</v>
      </c>
      <c r="DV15">
        <v>1.5064406154579577E-30</v>
      </c>
      <c r="DW15">
        <v>2.5366985603654587E-30</v>
      </c>
      <c r="DX15">
        <v>4.146272795644761E-31</v>
      </c>
      <c r="DY15">
        <v>3.3547148365780688E-30</v>
      </c>
      <c r="DZ15">
        <v>2.5424299448027398E-31</v>
      </c>
      <c r="EA15">
        <v>2.5279501982049245E-30</v>
      </c>
      <c r="EB15">
        <v>0.14493074317771032</v>
      </c>
      <c r="EC15">
        <v>0.59688043034742433</v>
      </c>
      <c r="ED15">
        <v>1.1765284012776249</v>
      </c>
      <c r="EE15">
        <v>1.4392018762009451</v>
      </c>
      <c r="EF15">
        <v>1.4075183523697206</v>
      </c>
      <c r="EG15">
        <v>1.4178829239127468</v>
      </c>
      <c r="EH15">
        <v>1.4147831698414495</v>
      </c>
      <c r="EI15">
        <v>1.4590041379655281</v>
      </c>
      <c r="EJ15">
        <v>1.4040808347150988</v>
      </c>
      <c r="EK15">
        <v>0</v>
      </c>
      <c r="EL15">
        <v>0</v>
      </c>
      <c r="EM15">
        <v>1.7025673446519485</v>
      </c>
      <c r="EN15">
        <v>8.1421037892702155E-30</v>
      </c>
      <c r="EO15">
        <v>1.1386912095753191E-30</v>
      </c>
      <c r="EP15">
        <v>1.4951903222854836E-30</v>
      </c>
      <c r="EQ15">
        <v>1.3171623470776283E-30</v>
      </c>
      <c r="ER15">
        <v>1.5207720505017385E-30</v>
      </c>
      <c r="ES15">
        <v>3.8877952004374981E-30</v>
      </c>
      <c r="ET15">
        <v>4.161607881012644E-30</v>
      </c>
      <c r="EU15">
        <v>1.1758389970445658E-30</v>
      </c>
      <c r="EV15">
        <v>7.4751657998790768E-3</v>
      </c>
      <c r="EW15">
        <v>0.33880573249483675</v>
      </c>
      <c r="EX15">
        <v>0.92629450075680553</v>
      </c>
      <c r="EY15">
        <v>1.5137251313117959</v>
      </c>
      <c r="EZ15">
        <v>1.7852187339942485</v>
      </c>
      <c r="FA15">
        <v>1.7751280588457277</v>
      </c>
      <c r="FB15">
        <v>1.7588893207305516</v>
      </c>
      <c r="FC15">
        <v>1.75886474947622</v>
      </c>
      <c r="FD15">
        <v>1.7685760991679416</v>
      </c>
      <c r="FE15">
        <v>0</v>
      </c>
      <c r="FF15">
        <v>0</v>
      </c>
      <c r="FG15">
        <v>2.8775153954804846</v>
      </c>
      <c r="FH15">
        <v>0.1075292586917069</v>
      </c>
      <c r="FI15">
        <v>1.3510343271414081E-30</v>
      </c>
      <c r="FJ15">
        <v>3.4072565726439745E-31</v>
      </c>
      <c r="FK15">
        <v>3.1971216251311334E-30</v>
      </c>
      <c r="FL15">
        <v>1.5493330105321106E-30</v>
      </c>
      <c r="FM15">
        <v>4.7026487903157482E-30</v>
      </c>
      <c r="FN15">
        <v>9.3817499309814602E-31</v>
      </c>
      <c r="FO15">
        <v>2.682404238363788E-30</v>
      </c>
      <c r="FP15">
        <v>1.1501483459478344E-30</v>
      </c>
      <c r="FQ15">
        <v>0.17929427330925291</v>
      </c>
      <c r="FR15">
        <v>0.79428120838399396</v>
      </c>
      <c r="FS15">
        <v>1.5748896830900045</v>
      </c>
      <c r="FT15">
        <v>1.9007522060362063</v>
      </c>
      <c r="FU15">
        <v>2.1077828246608115</v>
      </c>
      <c r="FV15">
        <v>2.0890115774369296</v>
      </c>
      <c r="FW15">
        <v>2.139905551035258</v>
      </c>
      <c r="FX15">
        <v>2.1371016938377712</v>
      </c>
      <c r="FY15">
        <v>0</v>
      </c>
      <c r="FZ15">
        <v>0</v>
      </c>
      <c r="GA15">
        <v>3.3789399338378865</v>
      </c>
      <c r="GB15">
        <v>0.3436303677962515</v>
      </c>
      <c r="GC15">
        <v>5.5689503609184722E-30</v>
      </c>
      <c r="GD15">
        <v>2.8829405266588542E-30</v>
      </c>
      <c r="GE15">
        <v>3.1021447229753567E-30</v>
      </c>
      <c r="GF15">
        <v>2.2929725464426534E-30</v>
      </c>
      <c r="GG15">
        <v>6.1951910560721759E-30</v>
      </c>
      <c r="GH15">
        <v>6.5631711550206469E-30</v>
      </c>
      <c r="GI15">
        <v>4.2404328285687706E-30</v>
      </c>
      <c r="GJ15">
        <v>3.8695189736943192E-30</v>
      </c>
      <c r="GK15">
        <v>1.5589426971789505E-2</v>
      </c>
      <c r="GL15">
        <v>0.35130685266329609</v>
      </c>
      <c r="GM15">
        <v>0.85212282886776958</v>
      </c>
      <c r="GN15">
        <v>1.9228525960129643</v>
      </c>
      <c r="GO15">
        <v>2.2308296657711049</v>
      </c>
      <c r="GP15">
        <v>2.3799397293498816</v>
      </c>
      <c r="GQ15">
        <v>2.4289489405053732</v>
      </c>
      <c r="GR15">
        <v>2.4403902690578279</v>
      </c>
      <c r="GS15">
        <v>0</v>
      </c>
      <c r="GT15">
        <v>0</v>
      </c>
      <c r="GU15">
        <v>5.0918264153624673</v>
      </c>
      <c r="GV15">
        <v>1.4877573771988335</v>
      </c>
      <c r="GW15">
        <v>8.2656388400604368E-31</v>
      </c>
      <c r="GX15">
        <v>-4.4132373759959566E-31</v>
      </c>
      <c r="GY15">
        <v>1.2837080841948134E-30</v>
      </c>
      <c r="GZ15">
        <v>-1.088863174174251E-32</v>
      </c>
      <c r="HA15">
        <v>7.4857850339167932E-31</v>
      </c>
      <c r="HB15">
        <v>2.259542973711099E-31</v>
      </c>
      <c r="HC15">
        <v>8.2669894458818064E-31</v>
      </c>
      <c r="HD15">
        <v>3.8788868545230271E-31</v>
      </c>
      <c r="HE15">
        <v>2.8627678664123471E-30</v>
      </c>
      <c r="HF15">
        <v>7.2027629687111711E-2</v>
      </c>
      <c r="HG15">
        <v>0.44411993813537437</v>
      </c>
      <c r="HH15">
        <v>1.6111375702658435</v>
      </c>
      <c r="HI15">
        <v>2.2594525088143462</v>
      </c>
      <c r="HJ15">
        <v>2.6659245637291105</v>
      </c>
      <c r="HK15">
        <v>2.7485175731128586</v>
      </c>
      <c r="HL15">
        <v>2.7465917520150769</v>
      </c>
      <c r="HM15">
        <v>0</v>
      </c>
      <c r="HN15">
        <v>0</v>
      </c>
      <c r="HO15">
        <v>4.2221687859960859</v>
      </c>
      <c r="HP15">
        <v>2.2793640840257736</v>
      </c>
      <c r="HQ15">
        <v>-1.8253478133708197E-32</v>
      </c>
      <c r="HR15">
        <v>-2.7866256559152166E-32</v>
      </c>
      <c r="HS15">
        <v>-3.9315183672602287E-32</v>
      </c>
      <c r="HT15">
        <v>-1.8361486880061501E-32</v>
      </c>
      <c r="HU15">
        <v>3.2402623905990827E-33</v>
      </c>
      <c r="HV15">
        <v>-5.935080612113998E-32</v>
      </c>
      <c r="HW15">
        <v>2.3329889212313428E-32</v>
      </c>
      <c r="HX15">
        <v>1.6795360057938608E-32</v>
      </c>
      <c r="HY15">
        <v>-6.2105029153149848E-34</v>
      </c>
      <c r="HZ15">
        <v>2.4625994168553062E-32</v>
      </c>
      <c r="IA15">
        <v>0.37558324888401523</v>
      </c>
      <c r="IB15">
        <v>0.70414030123849602</v>
      </c>
      <c r="IC15">
        <v>1.7311347306275553</v>
      </c>
      <c r="ID15">
        <v>2.5945370159811425</v>
      </c>
      <c r="IE15">
        <v>2.9529311033507608</v>
      </c>
      <c r="IF15">
        <v>3.11923541864526</v>
      </c>
      <c r="IG15">
        <v>0</v>
      </c>
      <c r="IH15">
        <v>0</v>
      </c>
      <c r="II15">
        <v>6.0666804793553197</v>
      </c>
      <c r="IJ15">
        <v>3.2412922226115417</v>
      </c>
      <c r="IK15">
        <v>0.2525011531853365</v>
      </c>
      <c r="IL15">
        <v>1.9441574343594533E-32</v>
      </c>
      <c r="IM15">
        <v>-2.362691326478505E-33</v>
      </c>
      <c r="IN15">
        <v>-1.7281399416528518E-33</v>
      </c>
      <c r="IO15">
        <v>-1.7389408162881773E-32</v>
      </c>
      <c r="IP15">
        <v>-1.5013215743109112E-32</v>
      </c>
      <c r="IQ15">
        <v>8.6406997082642346E-33</v>
      </c>
      <c r="IR15">
        <v>-1.4635185130872561E-32</v>
      </c>
      <c r="IS15">
        <v>-2.1169714285247375E-32</v>
      </c>
      <c r="IT15">
        <v>3.0350457725278139E-32</v>
      </c>
      <c r="IU15">
        <v>9.4604257268194866E-2</v>
      </c>
      <c r="IV15">
        <v>0.36841983841213122</v>
      </c>
      <c r="IW15">
        <v>1.2506125469152469</v>
      </c>
      <c r="IX15">
        <v>2.7209796724182693</v>
      </c>
      <c r="IY15">
        <v>2.8613134184766493</v>
      </c>
      <c r="IZ15">
        <v>3.2731306807525722</v>
      </c>
      <c r="JA15">
        <v>0</v>
      </c>
      <c r="JB15">
        <v>0</v>
      </c>
      <c r="JC15">
        <v>0</v>
      </c>
      <c r="JD15">
        <v>4.476041186226718</v>
      </c>
      <c r="JE15">
        <v>0.71034331428433362</v>
      </c>
      <c r="JF15">
        <v>2.7685590243493877E-2</v>
      </c>
      <c r="JG15">
        <v>-1.0260830903563811E-33</v>
      </c>
      <c r="JH15">
        <v>-5.8324723030783652E-33</v>
      </c>
      <c r="JI15">
        <v>1.2961049562396349E-33</v>
      </c>
      <c r="JJ15">
        <v>-4.4931638482974036E-32</v>
      </c>
      <c r="JK15">
        <v>-5.1844198249585453E-33</v>
      </c>
      <c r="JL15">
        <v>-1.2799036442866401E-32</v>
      </c>
      <c r="JM15">
        <v>-1.5769276967582229E-32</v>
      </c>
      <c r="JN15">
        <v>-1.5121224489462416E-32</v>
      </c>
      <c r="JO15">
        <v>-7.0771634041084909E-33</v>
      </c>
      <c r="JP15">
        <v>0.12032717827891107</v>
      </c>
      <c r="JQ15">
        <v>0.38994415772558305</v>
      </c>
      <c r="JR15">
        <v>1.0880717146631458</v>
      </c>
      <c r="JS15">
        <v>2.8231394370003913</v>
      </c>
      <c r="JT15">
        <v>3.1704030654353517</v>
      </c>
      <c r="JU15">
        <v>0</v>
      </c>
      <c r="JV15">
        <v>0</v>
      </c>
      <c r="JW15">
        <v>0</v>
      </c>
      <c r="JX15">
        <v>5.0049646890934545</v>
      </c>
      <c r="JY15">
        <v>1.6762349303001587</v>
      </c>
      <c r="JZ15">
        <v>0.51124744729008897</v>
      </c>
      <c r="KA15">
        <v>2.6030107871146006E-32</v>
      </c>
      <c r="KB15">
        <v>7.6686209910845135E-33</v>
      </c>
      <c r="KC15">
        <v>1.5985294460288837E-32</v>
      </c>
      <c r="KD15">
        <v>-3.2834658891404096E-32</v>
      </c>
      <c r="KE15">
        <v>4.6578771864861927E-33</v>
      </c>
      <c r="KF15">
        <v>2.111570991207073E-32</v>
      </c>
      <c r="KG15">
        <v>-2.5922099124792716E-33</v>
      </c>
      <c r="KH15">
        <v>9.9908090376805422E-34</v>
      </c>
      <c r="KI15">
        <v>8.6524072597036285E-33</v>
      </c>
      <c r="KJ15">
        <v>5.0382504968010444E-2</v>
      </c>
      <c r="KK15">
        <v>0.35368199766021696</v>
      </c>
      <c r="KL15">
        <v>1.0386748825618057</v>
      </c>
      <c r="KM15">
        <v>1.769046321926854</v>
      </c>
      <c r="KN15">
        <v>3.4455443036497857</v>
      </c>
      <c r="KO15">
        <v>0</v>
      </c>
      <c r="KP15">
        <v>0</v>
      </c>
      <c r="KQ15">
        <v>0</v>
      </c>
      <c r="KR15">
        <v>7.8911099667089681</v>
      </c>
      <c r="KS15">
        <v>2.8015339890809527</v>
      </c>
      <c r="KT15">
        <v>0.74529508689929214</v>
      </c>
      <c r="KU15">
        <v>1.024409058133997E-2</v>
      </c>
      <c r="KV15">
        <v>3.0242448978924811E-32</v>
      </c>
      <c r="KW15">
        <v>2.6570151602912524E-32</v>
      </c>
      <c r="KX15">
        <v>-2.5922099124792757E-33</v>
      </c>
      <c r="KY15">
        <v>-6.9125597666113868E-33</v>
      </c>
      <c r="KZ15">
        <v>-6.0484897957849595E-33</v>
      </c>
      <c r="LA15">
        <v>6.9125597666113882E-33</v>
      </c>
      <c r="LB15">
        <v>-1.4905206996755808E-32</v>
      </c>
      <c r="LC15">
        <v>-3.1654640758014845E-33</v>
      </c>
      <c r="LD15">
        <v>1.5546010957327096E-32</v>
      </c>
      <c r="LE15">
        <v>6.0659529062189479E-2</v>
      </c>
      <c r="LF15">
        <v>0.37259007535183875</v>
      </c>
      <c r="LG15">
        <v>1.1002649243471632</v>
      </c>
      <c r="LH15">
        <v>2.0254178458869903</v>
      </c>
      <c r="LI15">
        <v>0</v>
      </c>
      <c r="LJ15">
        <v>0</v>
      </c>
      <c r="LK15">
        <v>0</v>
      </c>
      <c r="LL15">
        <v>5.7969796288017994</v>
      </c>
      <c r="LM15">
        <v>4.0680988716323263</v>
      </c>
      <c r="LN15">
        <v>2.1007604077975719</v>
      </c>
      <c r="LO15">
        <v>0.60001249777674726</v>
      </c>
      <c r="LP15">
        <v>8.6406997082642506E-34</v>
      </c>
      <c r="LQ15">
        <v>-1.8037460641001592E-32</v>
      </c>
      <c r="LR15">
        <v>2.9378379008098401E-32</v>
      </c>
      <c r="LS15">
        <v>-9.5047696790906598E-33</v>
      </c>
      <c r="LT15">
        <v>4.7523848395453374E-33</v>
      </c>
      <c r="LU15">
        <v>-5.29242857131185E-33</v>
      </c>
      <c r="LV15">
        <v>8.7581154020301069E-49</v>
      </c>
      <c r="LW15">
        <v>-9.7329166696341603E-33</v>
      </c>
      <c r="LX15">
        <v>-6.736999461783201E-33</v>
      </c>
      <c r="LY15">
        <v>-5.6919113296389581E-33</v>
      </c>
      <c r="LZ15">
        <v>7.0651347772038131E-2</v>
      </c>
      <c r="MA15">
        <v>0.37186202397511153</v>
      </c>
      <c r="MB15">
        <v>1.3517004903768612</v>
      </c>
      <c r="MC15">
        <v>0</v>
      </c>
      <c r="MD15">
        <v>0</v>
      </c>
      <c r="ME15">
        <v>0</v>
      </c>
      <c r="MF15">
        <v>6.9568012760977638</v>
      </c>
      <c r="MG15">
        <v>5.3765177900060737</v>
      </c>
      <c r="MH15">
        <v>3.7342239183467769</v>
      </c>
      <c r="MI15">
        <v>1.6245868759970441</v>
      </c>
      <c r="MJ15">
        <v>-4.3203498541321173E-33</v>
      </c>
      <c r="MK15">
        <v>1.7281399416528467E-33</v>
      </c>
      <c r="ML15">
        <v>8.6406997082642346E-33</v>
      </c>
      <c r="MM15">
        <v>1.7281399416528477E-33</v>
      </c>
      <c r="MN15">
        <v>-6.048489795784965E-33</v>
      </c>
      <c r="MO15">
        <v>9.2887521863840518E-33</v>
      </c>
      <c r="MP15">
        <v>-8.6406997082642346E-33</v>
      </c>
      <c r="MQ15">
        <v>4.1912573134506956E-33</v>
      </c>
      <c r="MR15">
        <v>-7.6356552014897274E-33</v>
      </c>
      <c r="MS15">
        <v>0</v>
      </c>
      <c r="MT15">
        <v>9.4946637452156979E-2</v>
      </c>
      <c r="MU15">
        <v>0.18138198972536276</v>
      </c>
      <c r="MV15">
        <v>0.90824679421361976</v>
      </c>
      <c r="MW15">
        <v>0</v>
      </c>
      <c r="MX15">
        <v>0</v>
      </c>
      <c r="MY15">
        <v>0</v>
      </c>
      <c r="MZ15">
        <v>7.7324939658716119</v>
      </c>
      <c r="NA15">
        <v>6.0941831435846643</v>
      </c>
      <c r="NB15">
        <v>4.7602131580943885</v>
      </c>
      <c r="NC15">
        <v>3.2126374765255377</v>
      </c>
      <c r="ND15">
        <v>9.9163693796585725E-2</v>
      </c>
      <c r="NE15">
        <v>-8.6406997082642387E-34</v>
      </c>
      <c r="NF15">
        <v>0</v>
      </c>
      <c r="NG15">
        <v>1.3825119533222782E-32</v>
      </c>
      <c r="NH15">
        <v>-2.3761924197726653E-33</v>
      </c>
      <c r="NI15">
        <v>0</v>
      </c>
      <c r="NJ15">
        <v>-7.7766297374378107E-33</v>
      </c>
      <c r="NK15">
        <v>0</v>
      </c>
      <c r="NL15">
        <v>3.2090776239214208E-33</v>
      </c>
      <c r="NM15">
        <v>0</v>
      </c>
      <c r="NN15">
        <v>0</v>
      </c>
      <c r="NO15">
        <v>5.1135071470045777E-2</v>
      </c>
      <c r="NP15">
        <v>0.52697072191151995</v>
      </c>
      <c r="NQ15">
        <v>0</v>
      </c>
      <c r="NR15">
        <v>0</v>
      </c>
      <c r="NS15">
        <v>0</v>
      </c>
      <c r="NT15">
        <v>0</v>
      </c>
      <c r="NU15">
        <v>7.756378659195569</v>
      </c>
      <c r="NV15">
        <v>6.4546469109416575</v>
      </c>
      <c r="NW15">
        <v>4.5992899242118526</v>
      </c>
      <c r="NX15">
        <v>0.38695859812652972</v>
      </c>
      <c r="NY15">
        <v>-6.9125597666113868E-33</v>
      </c>
      <c r="NZ15">
        <v>0</v>
      </c>
      <c r="OA15">
        <v>-7.7766297374378107E-33</v>
      </c>
      <c r="OB15">
        <v>-7.1285772593179962E-33</v>
      </c>
      <c r="OC15">
        <v>0</v>
      </c>
      <c r="OD15">
        <v>6.2712578351386523E-33</v>
      </c>
      <c r="OE15">
        <v>1.8806228776810391E-33</v>
      </c>
      <c r="OF15">
        <v>-9.475066569263378E-33</v>
      </c>
      <c r="OG15">
        <v>-1.6471949861995446E-32</v>
      </c>
      <c r="OH15">
        <v>-1.2006442141463053E-33</v>
      </c>
      <c r="OI15">
        <v>-6.794536072506326E-33</v>
      </c>
      <c r="OJ15">
        <v>9.7763427283494062E-2</v>
      </c>
      <c r="OK15">
        <v>0</v>
      </c>
      <c r="OL15">
        <v>0</v>
      </c>
      <c r="OM15">
        <v>0</v>
      </c>
      <c r="ON15">
        <v>0</v>
      </c>
      <c r="OO15">
        <v>7.5032635391620079</v>
      </c>
      <c r="OP15">
        <v>7.578514969959631</v>
      </c>
      <c r="OQ15">
        <v>5.1514401143296391</v>
      </c>
      <c r="OR15">
        <v>1.4074954535218558</v>
      </c>
      <c r="OS15">
        <v>1.4689189504049208E-32</v>
      </c>
      <c r="OT15">
        <v>1.7281399416528477E-32</v>
      </c>
      <c r="OU15">
        <v>-3.0242448978924798E-33</v>
      </c>
      <c r="OV15">
        <v>2.4193959183139857E-32</v>
      </c>
      <c r="OW15">
        <v>5.6164548103717497E-33</v>
      </c>
      <c r="OX15">
        <v>-5.1844198249585405E-33</v>
      </c>
      <c r="OY15">
        <v>2.1981611496559002E-32</v>
      </c>
      <c r="OZ15">
        <v>-5.4422857344268789E-33</v>
      </c>
      <c r="PA15">
        <v>-3.1828959274071319E-33</v>
      </c>
      <c r="PB15">
        <v>1.4575397293338267E-32</v>
      </c>
      <c r="PC15">
        <v>-1.709960710195645E-32</v>
      </c>
      <c r="PD15">
        <v>2.6030272193174428E-2</v>
      </c>
      <c r="PE15">
        <v>0</v>
      </c>
      <c r="PF15">
        <v>0</v>
      </c>
      <c r="PG15">
        <v>0</v>
      </c>
      <c r="PH15">
        <v>0</v>
      </c>
      <c r="PI15">
        <v>7.7101278715012258</v>
      </c>
      <c r="PJ15">
        <v>7.3263203424239869</v>
      </c>
      <c r="PK15">
        <v>6.317509196023078</v>
      </c>
      <c r="PL15">
        <v>2.6965487962137451</v>
      </c>
      <c r="PM15">
        <v>2.077039785835658E-2</v>
      </c>
      <c r="PN15">
        <v>4.3439767673969032E-32</v>
      </c>
      <c r="PO15">
        <v>2.6894177841972444E-32</v>
      </c>
      <c r="PP15">
        <v>1.6633346938408651E-32</v>
      </c>
      <c r="PQ15">
        <v>1.2312997084276539E-32</v>
      </c>
      <c r="PR15">
        <v>2.7866256559152166E-32</v>
      </c>
      <c r="PS15">
        <v>2.491525658842979E-32</v>
      </c>
      <c r="PT15">
        <v>-2.6085843089459622E-34</v>
      </c>
      <c r="PU15">
        <v>-4.2667910968368531E-33</v>
      </c>
      <c r="PV15">
        <v>9.251840592740362E-32</v>
      </c>
      <c r="PW15">
        <v>2.0586515695841218E-32</v>
      </c>
      <c r="PX15">
        <v>3.9181834775619917E-33</v>
      </c>
      <c r="PY15">
        <v>0</v>
      </c>
      <c r="PZ15">
        <v>0</v>
      </c>
      <c r="QA15">
        <v>0</v>
      </c>
      <c r="QB15">
        <v>0</v>
      </c>
      <c r="QC15">
        <v>8.5209917423595858</v>
      </c>
      <c r="QD15">
        <v>8.2593912363676409</v>
      </c>
      <c r="QE15">
        <v>7.2793282365710068</v>
      </c>
      <c r="QF15">
        <v>4.564508521545128</v>
      </c>
      <c r="QG15">
        <v>0.6544660946718337</v>
      </c>
      <c r="QH15">
        <v>2.8298291544565377E-32</v>
      </c>
      <c r="QI15">
        <v>3.2186606413284294E-32</v>
      </c>
      <c r="QJ15">
        <v>-6.6054098941691932E-33</v>
      </c>
      <c r="QK15">
        <v>5.9836845479729847E-32</v>
      </c>
      <c r="QL15">
        <v>3.8586124634717476E-32</v>
      </c>
      <c r="QM15">
        <v>1.0628346779849838E-32</v>
      </c>
      <c r="QN15">
        <v>4.1274748401877383E-32</v>
      </c>
      <c r="QO15">
        <v>3.3826649758630454E-33</v>
      </c>
      <c r="QP15">
        <v>1.1143293926219053E-32</v>
      </c>
      <c r="QQ15">
        <v>2.5998568723117448E-32</v>
      </c>
      <c r="QR15">
        <v>-4.1981588653336691E-33</v>
      </c>
      <c r="QS15" s="41" t="s">
        <v>100</v>
      </c>
      <c r="QU15">
        <v>14</v>
      </c>
      <c r="QV15" s="7">
        <v>0.6</v>
      </c>
      <c r="QW15">
        <f>JA$94</f>
        <v>0</v>
      </c>
      <c r="QX15">
        <f t="shared" ref="QX15:RP15" si="14">JB$94</f>
        <v>0</v>
      </c>
      <c r="QY15">
        <f t="shared" si="14"/>
        <v>0</v>
      </c>
      <c r="QZ15">
        <f t="shared" si="14"/>
        <v>519.49078853796743</v>
      </c>
      <c r="RA15">
        <f t="shared" si="14"/>
        <v>731.86196408960154</v>
      </c>
      <c r="RB15">
        <f t="shared" si="14"/>
        <v>766.70740721318248</v>
      </c>
      <c r="RC15">
        <f t="shared" si="14"/>
        <v>795.77252463965272</v>
      </c>
      <c r="RD15">
        <f t="shared" si="14"/>
        <v>843.32080368881145</v>
      </c>
      <c r="RE15">
        <f t="shared" si="14"/>
        <v>896.45948092618914</v>
      </c>
      <c r="RF15">
        <f t="shared" si="14"/>
        <v>945.45202933635915</v>
      </c>
      <c r="RG15">
        <f t="shared" si="14"/>
        <v>994.5458211067629</v>
      </c>
      <c r="RH15">
        <f t="shared" si="14"/>
        <v>1042.9238755560657</v>
      </c>
      <c r="RI15">
        <f t="shared" si="14"/>
        <v>1107.3395870108363</v>
      </c>
      <c r="RJ15">
        <f t="shared" si="14"/>
        <v>1164.9573788136086</v>
      </c>
      <c r="RK15">
        <f t="shared" si="14"/>
        <v>1201.528698614952</v>
      </c>
      <c r="RL15">
        <f t="shared" si="14"/>
        <v>1250.6744635199045</v>
      </c>
      <c r="RM15">
        <f t="shared" si="14"/>
        <v>1311.0757600276393</v>
      </c>
      <c r="RN15">
        <f t="shared" si="14"/>
        <v>1361.8654640579243</v>
      </c>
      <c r="RO15">
        <f t="shared" si="14"/>
        <v>1404.1565246652392</v>
      </c>
      <c r="RP15">
        <f t="shared" si="14"/>
        <v>1424.2611469954475</v>
      </c>
      <c r="RR15">
        <f t="shared" si="2"/>
        <v>6.5779000000000004E-2</v>
      </c>
      <c r="RT15">
        <f>0.93*RB15+0.07*RC15</f>
        <v>768.74196543303549</v>
      </c>
    </row>
    <row r="16" spans="1:488" x14ac:dyDescent="0.25">
      <c r="A16">
        <v>4.9721214066491052E-4</v>
      </c>
      <c r="B16">
        <v>-1.6129106374574099E-28</v>
      </c>
      <c r="C16">
        <v>-8.830606864486E-29</v>
      </c>
      <c r="D16">
        <v>0.14242238207903046</v>
      </c>
      <c r="E16">
        <v>0.12884855699829903</v>
      </c>
      <c r="F16">
        <v>0.15753298114065201</v>
      </c>
      <c r="G16">
        <v>0.13716687423122598</v>
      </c>
      <c r="H16">
        <v>0.15335523917899507</v>
      </c>
      <c r="I16">
        <v>0.14653677223895373</v>
      </c>
      <c r="J16">
        <v>0.15433391854084116</v>
      </c>
      <c r="K16">
        <v>0.13205599196900283</v>
      </c>
      <c r="L16">
        <v>0.16133841125568665</v>
      </c>
      <c r="M16">
        <v>0.15369436790513843</v>
      </c>
      <c r="N16">
        <v>0.13952467315452893</v>
      </c>
      <c r="O16">
        <v>0.1452944561621333</v>
      </c>
      <c r="P16">
        <v>0.15069384795698246</v>
      </c>
      <c r="Q16">
        <v>0.14515458054928812</v>
      </c>
      <c r="R16">
        <v>0.14493828141767565</v>
      </c>
      <c r="S16">
        <v>0.15838649397769303</v>
      </c>
      <c r="T16">
        <v>0.1398315078650407</v>
      </c>
      <c r="U16">
        <v>0.55692791195929725</v>
      </c>
      <c r="V16">
        <v>-1.2605468026971457E-28</v>
      </c>
      <c r="W16">
        <v>-3.5039863448593923E-28</v>
      </c>
      <c r="X16">
        <v>-5.203791446645917E-28</v>
      </c>
      <c r="Y16">
        <v>0.1213407822441006</v>
      </c>
      <c r="Z16">
        <v>0.30752673161421906</v>
      </c>
      <c r="AA16">
        <v>0.36216227794364458</v>
      </c>
      <c r="AB16">
        <v>0.36035738914020188</v>
      </c>
      <c r="AC16">
        <v>0.3748490415133871</v>
      </c>
      <c r="AD16">
        <v>0.37323313349656084</v>
      </c>
      <c r="AE16">
        <v>0.34666832135789855</v>
      </c>
      <c r="AF16">
        <v>0.37408062065748021</v>
      </c>
      <c r="AG16">
        <v>0.39389508988155109</v>
      </c>
      <c r="AH16">
        <v>0.36794108600766379</v>
      </c>
      <c r="AI16">
        <v>0.33965077643909158</v>
      </c>
      <c r="AJ16">
        <v>0.36179359027155417</v>
      </c>
      <c r="AK16">
        <v>0.38937784547271376</v>
      </c>
      <c r="AL16">
        <v>0.36380576719939101</v>
      </c>
      <c r="AM16">
        <v>0.36702608456735547</v>
      </c>
      <c r="AN16">
        <v>0.38424018924194181</v>
      </c>
      <c r="AO16">
        <v>0</v>
      </c>
      <c r="AP16">
        <v>-1.9855758273959614E-28</v>
      </c>
      <c r="AQ16">
        <v>-7.3515297391733926E-28</v>
      </c>
      <c r="AR16">
        <v>-8.7311278748106067E-28</v>
      </c>
      <c r="AS16">
        <v>-9.0310216815275704E-28</v>
      </c>
      <c r="AT16">
        <v>-1.4236116064651437E-27</v>
      </c>
      <c r="AU16">
        <v>4.1508259051774889E-3</v>
      </c>
      <c r="AV16">
        <v>0.34727194110179449</v>
      </c>
      <c r="AW16">
        <v>0.58680020849447456</v>
      </c>
      <c r="AX16">
        <v>0.57099755402938568</v>
      </c>
      <c r="AY16">
        <v>0.56043113802203226</v>
      </c>
      <c r="AZ16">
        <v>0.58472536164656497</v>
      </c>
      <c r="BA16">
        <v>0.57388964638296014</v>
      </c>
      <c r="BB16">
        <v>0.62593031033300883</v>
      </c>
      <c r="BC16">
        <v>0.55203145860496194</v>
      </c>
      <c r="BD16">
        <v>0.56481458556793895</v>
      </c>
      <c r="BE16">
        <v>0.58400285952136044</v>
      </c>
      <c r="BF16">
        <v>0.57092442827673395</v>
      </c>
      <c r="BG16">
        <v>0.61690640470070113</v>
      </c>
      <c r="BH16">
        <v>0.58763885780104086</v>
      </c>
      <c r="BI16">
        <v>0</v>
      </c>
      <c r="BJ16">
        <v>0.63396156827841277</v>
      </c>
      <c r="BK16">
        <v>-5.9962450762374821E-28</v>
      </c>
      <c r="BL16">
        <v>-1.5348772115066206E-27</v>
      </c>
      <c r="BM16">
        <v>-1.8361564756713933E-27</v>
      </c>
      <c r="BN16">
        <v>-2.0763067314333208E-27</v>
      </c>
      <c r="BO16">
        <v>-1.8206124653873273E-27</v>
      </c>
      <c r="BP16">
        <v>-2.6466809138645844E-27</v>
      </c>
      <c r="BQ16">
        <v>0.16236669943978976</v>
      </c>
      <c r="BR16">
        <v>0.72925277410268929</v>
      </c>
      <c r="BS16">
        <v>0.80711472760301417</v>
      </c>
      <c r="BT16">
        <v>0.80331834502035582</v>
      </c>
      <c r="BU16">
        <v>0.81906153121866643</v>
      </c>
      <c r="BV16">
        <v>0.82396859058660765</v>
      </c>
      <c r="BW16">
        <v>0.7972417208729532</v>
      </c>
      <c r="BX16">
        <v>0.80174242127095308</v>
      </c>
      <c r="BY16">
        <v>0.80327480357737979</v>
      </c>
      <c r="BZ16">
        <v>0.81043813774002449</v>
      </c>
      <c r="CA16">
        <v>0.80127335184969006</v>
      </c>
      <c r="CB16">
        <v>0.79371282192919068</v>
      </c>
      <c r="CC16">
        <v>0</v>
      </c>
      <c r="CD16">
        <v>2.7931298228137877</v>
      </c>
      <c r="CE16">
        <v>4.0720069871894686E-3</v>
      </c>
      <c r="CF16">
        <v>-6.9081180116042368E-28</v>
      </c>
      <c r="CG16">
        <v>-1.3082111959106426E-27</v>
      </c>
      <c r="CH16">
        <v>-1.3677349678879623E-27</v>
      </c>
      <c r="CI16">
        <v>-1.6419183930145637E-27</v>
      </c>
      <c r="CJ16">
        <v>-1.856866010760545E-27</v>
      </c>
      <c r="CK16">
        <v>-2.6859315122272046E-27</v>
      </c>
      <c r="CL16">
        <v>6.0462174839080188E-2</v>
      </c>
      <c r="CM16">
        <v>0.46529244760050337</v>
      </c>
      <c r="CN16">
        <v>0.86417594605991477</v>
      </c>
      <c r="CO16">
        <v>1.0238666089429826</v>
      </c>
      <c r="CP16">
        <v>1.0288644812528123</v>
      </c>
      <c r="CQ16">
        <v>1.0163372480519224</v>
      </c>
      <c r="CR16">
        <v>1.0180793120701628</v>
      </c>
      <c r="CS16">
        <v>1.0209245256019073</v>
      </c>
      <c r="CT16">
        <v>1.0041188745677387</v>
      </c>
      <c r="CU16">
        <v>1.0463741165419522</v>
      </c>
      <c r="CV16">
        <v>0.95597860623000042</v>
      </c>
      <c r="CW16">
        <v>0</v>
      </c>
      <c r="CX16">
        <v>3.9043653159598608</v>
      </c>
      <c r="CY16">
        <v>0.28696348618247763</v>
      </c>
      <c r="CZ16">
        <v>-7.515397278365849E-28</v>
      </c>
      <c r="DA16">
        <v>-1.2129587923641311E-27</v>
      </c>
      <c r="DB16">
        <v>-1.2106403786857583E-27</v>
      </c>
      <c r="DC16">
        <v>-1.4736563003208108E-27</v>
      </c>
      <c r="DD16">
        <v>-1.9351679596735956E-27</v>
      </c>
      <c r="DE16">
        <v>-1.8361020500442447E-27</v>
      </c>
      <c r="DF16">
        <v>-2.7891979393014027E-27</v>
      </c>
      <c r="DG16">
        <v>4.33911800464006E-2</v>
      </c>
      <c r="DH16">
        <v>0.40195856989558842</v>
      </c>
      <c r="DI16">
        <v>0.99953066444187399</v>
      </c>
      <c r="DJ16">
        <v>1.1115003832362509</v>
      </c>
      <c r="DK16">
        <v>1.1977163212865594</v>
      </c>
      <c r="DL16">
        <v>1.1742449242885187</v>
      </c>
      <c r="DM16">
        <v>1.183451708899343</v>
      </c>
      <c r="DN16">
        <v>1.1822584095267239</v>
      </c>
      <c r="DO16">
        <v>1.1823767268284029</v>
      </c>
      <c r="DP16">
        <v>1.2045786203799693</v>
      </c>
      <c r="DQ16">
        <v>0</v>
      </c>
      <c r="DR16">
        <v>0</v>
      </c>
      <c r="DS16">
        <v>1.0787023554753792</v>
      </c>
      <c r="DT16">
        <v>2.1395746356091253E-30</v>
      </c>
      <c r="DU16">
        <v>2.6816002099634377E-30</v>
      </c>
      <c r="DV16">
        <v>1.5515878283417271E-30</v>
      </c>
      <c r="DW16">
        <v>2.7323160531778737E-30</v>
      </c>
      <c r="DX16">
        <v>5.2617687334979974E-31</v>
      </c>
      <c r="DY16">
        <v>3.0518654871813476E-30</v>
      </c>
      <c r="DZ16">
        <v>3.3916220149655795E-31</v>
      </c>
      <c r="EA16">
        <v>2.7735226757896055E-30</v>
      </c>
      <c r="EB16">
        <v>0.14493074317771032</v>
      </c>
      <c r="EC16">
        <v>0.59688043034742433</v>
      </c>
      <c r="ED16">
        <v>1.1765284012776249</v>
      </c>
      <c r="EE16">
        <v>1.4392018762009451</v>
      </c>
      <c r="EF16">
        <v>1.4075183523697203</v>
      </c>
      <c r="EG16">
        <v>1.4178829239127468</v>
      </c>
      <c r="EH16">
        <v>1.4147831698414495</v>
      </c>
      <c r="EI16">
        <v>1.4590041379655281</v>
      </c>
      <c r="EJ16">
        <v>1.4040808347150988</v>
      </c>
      <c r="EK16">
        <v>0</v>
      </c>
      <c r="EL16">
        <v>0</v>
      </c>
      <c r="EM16">
        <v>1.7025673446519476</v>
      </c>
      <c r="EN16">
        <v>8.2064573801363291E-30</v>
      </c>
      <c r="EO16">
        <v>1.2282743278496823E-30</v>
      </c>
      <c r="EP16">
        <v>1.4160814347531503E-30</v>
      </c>
      <c r="EQ16">
        <v>1.4283641780316469E-30</v>
      </c>
      <c r="ER16">
        <v>1.5404937376385703E-30</v>
      </c>
      <c r="ES16">
        <v>3.8464797337950704E-30</v>
      </c>
      <c r="ET16">
        <v>4.148397487931024E-30</v>
      </c>
      <c r="EU16">
        <v>1.1490308228271224E-30</v>
      </c>
      <c r="EV16">
        <v>7.4751657998790768E-3</v>
      </c>
      <c r="EW16">
        <v>0.3388057324948367</v>
      </c>
      <c r="EX16">
        <v>0.92629450075680553</v>
      </c>
      <c r="EY16">
        <v>1.5137251313117959</v>
      </c>
      <c r="EZ16">
        <v>1.7852187339942482</v>
      </c>
      <c r="FA16">
        <v>1.7751280588457277</v>
      </c>
      <c r="FB16">
        <v>1.7588893207305516</v>
      </c>
      <c r="FC16">
        <v>1.75886474947622</v>
      </c>
      <c r="FD16">
        <v>1.7685760991679416</v>
      </c>
      <c r="FE16">
        <v>0</v>
      </c>
      <c r="FF16">
        <v>0</v>
      </c>
      <c r="FG16">
        <v>2.8775153954804846</v>
      </c>
      <c r="FH16">
        <v>0.1075292586917069</v>
      </c>
      <c r="FI16">
        <v>1.3376303647808161E-30</v>
      </c>
      <c r="FJ16">
        <v>5.5945914545927448E-31</v>
      </c>
      <c r="FK16">
        <v>3.1689477658521798E-30</v>
      </c>
      <c r="FL16">
        <v>1.5241497647276675E-30</v>
      </c>
      <c r="FM16">
        <v>4.7974017940657933E-30</v>
      </c>
      <c r="FN16">
        <v>9.5904451953553486E-31</v>
      </c>
      <c r="FO16">
        <v>2.775107545890058E-30</v>
      </c>
      <c r="FP16">
        <v>1.1379367321239643E-30</v>
      </c>
      <c r="FQ16">
        <v>0.17929427330925293</v>
      </c>
      <c r="FR16">
        <v>0.79428120838399408</v>
      </c>
      <c r="FS16">
        <v>1.5748896830900043</v>
      </c>
      <c r="FT16">
        <v>1.9007522060362063</v>
      </c>
      <c r="FU16">
        <v>2.1077828246608115</v>
      </c>
      <c r="FV16">
        <v>2.0890115774369296</v>
      </c>
      <c r="FW16">
        <v>2.1399055510352585</v>
      </c>
      <c r="FX16">
        <v>2.1371016938377716</v>
      </c>
      <c r="FY16">
        <v>0</v>
      </c>
      <c r="FZ16">
        <v>0</v>
      </c>
      <c r="GA16">
        <v>3.3789399338378865</v>
      </c>
      <c r="GB16">
        <v>0.3436303677962515</v>
      </c>
      <c r="GC16">
        <v>5.6797782224920007E-30</v>
      </c>
      <c r="GD16">
        <v>3.0112531908572875E-30</v>
      </c>
      <c r="GE16">
        <v>3.1966829926100788E-30</v>
      </c>
      <c r="GF16">
        <v>2.4525864804482377E-30</v>
      </c>
      <c r="GG16">
        <v>6.3184808729738356E-30</v>
      </c>
      <c r="GH16">
        <v>6.5993990982788116E-30</v>
      </c>
      <c r="GI16">
        <v>4.3885053081493827E-30</v>
      </c>
      <c r="GJ16">
        <v>3.8575738244982299E-30</v>
      </c>
      <c r="GK16">
        <v>1.5589426971789506E-2</v>
      </c>
      <c r="GL16">
        <v>0.35130685266329598</v>
      </c>
      <c r="GM16">
        <v>0.85212282886776958</v>
      </c>
      <c r="GN16">
        <v>1.9228525960129643</v>
      </c>
      <c r="GO16">
        <v>2.2308296657711049</v>
      </c>
      <c r="GP16">
        <v>2.3799397293498816</v>
      </c>
      <c r="GQ16">
        <v>2.4289489405053728</v>
      </c>
      <c r="GR16">
        <v>2.4403902690578279</v>
      </c>
      <c r="GS16">
        <v>0</v>
      </c>
      <c r="GT16">
        <v>0</v>
      </c>
      <c r="GU16">
        <v>5.0918264153624673</v>
      </c>
      <c r="GV16">
        <v>1.4877573771988333</v>
      </c>
      <c r="GW16">
        <v>8.5689992712904561E-31</v>
      </c>
      <c r="GX16">
        <v>-3.2128658082804378E-31</v>
      </c>
      <c r="GY16">
        <v>1.2057257463785538E-30</v>
      </c>
      <c r="GZ16">
        <v>3.9757802013903755E-32</v>
      </c>
      <c r="HA16">
        <v>7.9912936703769827E-31</v>
      </c>
      <c r="HB16">
        <v>1.7671746712392564E-31</v>
      </c>
      <c r="HC16">
        <v>8.5360138258869552E-31</v>
      </c>
      <c r="HD16">
        <v>4.7561542728560414E-31</v>
      </c>
      <c r="HE16">
        <v>2.8137400589286642E-30</v>
      </c>
      <c r="HF16">
        <v>7.2027629687111697E-2</v>
      </c>
      <c r="HG16">
        <v>0.44411993813537437</v>
      </c>
      <c r="HH16">
        <v>1.6111375702658435</v>
      </c>
      <c r="HI16">
        <v>2.2594525088143458</v>
      </c>
      <c r="HJ16">
        <v>2.6659245637291105</v>
      </c>
      <c r="HK16">
        <v>2.7485175731128586</v>
      </c>
      <c r="HL16">
        <v>2.7465917520150764</v>
      </c>
      <c r="HM16">
        <v>0</v>
      </c>
      <c r="HN16">
        <v>0</v>
      </c>
      <c r="HO16">
        <v>4.2221687859960859</v>
      </c>
      <c r="HP16">
        <v>2.2793640840257736</v>
      </c>
      <c r="HQ16">
        <v>-1.7825894071911546E-32</v>
      </c>
      <c r="HR16">
        <v>-2.8441561385767028E-32</v>
      </c>
      <c r="HS16">
        <v>-3.7886936184202406E-32</v>
      </c>
      <c r="HT16">
        <v>-1.4555934240984823E-32</v>
      </c>
      <c r="HU16">
        <v>2.094103660985935E-33</v>
      </c>
      <c r="HV16">
        <v>-6.0015549562821899E-32</v>
      </c>
      <c r="HW16">
        <v>2.2691851312330875E-32</v>
      </c>
      <c r="HX16">
        <v>1.659158260517756E-32</v>
      </c>
      <c r="HY16">
        <v>-4.0169460611246844E-34</v>
      </c>
      <c r="HZ16">
        <v>2.744423615187621E-32</v>
      </c>
      <c r="IA16">
        <v>0.37558324888401523</v>
      </c>
      <c r="IB16">
        <v>0.7041403012384958</v>
      </c>
      <c r="IC16">
        <v>1.7311347306275553</v>
      </c>
      <c r="ID16">
        <v>2.5945370159811425</v>
      </c>
      <c r="IE16">
        <v>2.9529311033507608</v>
      </c>
      <c r="IF16">
        <v>3.1192354186452609</v>
      </c>
      <c r="IG16">
        <v>0</v>
      </c>
      <c r="IH16">
        <v>0</v>
      </c>
      <c r="II16">
        <v>6.0666804793553197</v>
      </c>
      <c r="IJ16">
        <v>3.2412922226115417</v>
      </c>
      <c r="IK16">
        <v>0.2525011531853365</v>
      </c>
      <c r="IL16">
        <v>1.5412215095482262E-32</v>
      </c>
      <c r="IM16">
        <v>-4.5206407917362837E-33</v>
      </c>
      <c r="IN16">
        <v>-5.0366990601403477E-33</v>
      </c>
      <c r="IO16">
        <v>-1.5956709750865338E-32</v>
      </c>
      <c r="IP16">
        <v>-1.6025006478753744E-32</v>
      </c>
      <c r="IQ16">
        <v>7.9243505022560172E-33</v>
      </c>
      <c r="IR16">
        <v>-1.4635185130872552E-32</v>
      </c>
      <c r="IS16">
        <v>-2.0601085844057364E-32</v>
      </c>
      <c r="IT16">
        <v>2.9199848072048426E-32</v>
      </c>
      <c r="IU16">
        <v>9.4604257268194866E-2</v>
      </c>
      <c r="IV16">
        <v>0.36841983841213111</v>
      </c>
      <c r="IW16">
        <v>1.2506125469152469</v>
      </c>
      <c r="IX16">
        <v>2.7209796724182693</v>
      </c>
      <c r="IY16">
        <v>2.8613134184766493</v>
      </c>
      <c r="IZ16">
        <v>3.2731306807525722</v>
      </c>
      <c r="JA16">
        <v>0</v>
      </c>
      <c r="JB16">
        <v>0</v>
      </c>
      <c r="JC16">
        <v>0</v>
      </c>
      <c r="JD16">
        <v>4.476041186226718</v>
      </c>
      <c r="JE16">
        <v>0.71034331428433362</v>
      </c>
      <c r="JF16">
        <v>2.7685590243493877E-2</v>
      </c>
      <c r="JG16">
        <v>9.9304745731631616E-34</v>
      </c>
      <c r="JH16">
        <v>-4.5341418850304464E-33</v>
      </c>
      <c r="JI16">
        <v>2.3034447682677029E-33</v>
      </c>
      <c r="JJ16">
        <v>-4.3933200518179092E-32</v>
      </c>
      <c r="JK16">
        <v>-5.327689666160185E-33</v>
      </c>
      <c r="JL16">
        <v>-1.3519836572491181E-32</v>
      </c>
      <c r="JM16">
        <v>-1.3329238743537728E-32</v>
      </c>
      <c r="JN16">
        <v>-1.4977954648260773E-32</v>
      </c>
      <c r="JO16">
        <v>-4.3551263093530575E-33</v>
      </c>
      <c r="JP16">
        <v>0.12032717827891107</v>
      </c>
      <c r="JQ16">
        <v>0.38994415772558305</v>
      </c>
      <c r="JR16">
        <v>1.0880717146631458</v>
      </c>
      <c r="JS16">
        <v>2.8231394370003913</v>
      </c>
      <c r="JT16">
        <v>3.1704030654353517</v>
      </c>
      <c r="JU16">
        <v>0</v>
      </c>
      <c r="JV16">
        <v>0</v>
      </c>
      <c r="JW16">
        <v>0</v>
      </c>
      <c r="JX16">
        <v>5.0049646890934545</v>
      </c>
      <c r="JY16">
        <v>1.6762349303001587</v>
      </c>
      <c r="JZ16">
        <v>0.51124744729008886</v>
      </c>
      <c r="KA16">
        <v>2.2439459993871789E-32</v>
      </c>
      <c r="KB16">
        <v>6.9478208614597329E-33</v>
      </c>
      <c r="KC16">
        <v>1.555993586030047E-32</v>
      </c>
      <c r="KD16">
        <v>-3.1975039844194242E-32</v>
      </c>
      <c r="KE16">
        <v>4.2236167392646998E-33</v>
      </c>
      <c r="KF16">
        <v>1.8098141399603088E-32</v>
      </c>
      <c r="KG16">
        <v>-3.5995497245073387E-33</v>
      </c>
      <c r="KH16">
        <v>2.2929603981994087E-33</v>
      </c>
      <c r="KI16">
        <v>4.5563792918507499E-33</v>
      </c>
      <c r="KJ16">
        <v>5.0382504968010451E-2</v>
      </c>
      <c r="KK16">
        <v>0.35368199766021696</v>
      </c>
      <c r="KL16">
        <v>1.0386748825618057</v>
      </c>
      <c r="KM16">
        <v>1.7690463219268537</v>
      </c>
      <c r="KN16">
        <v>3.4455443036497853</v>
      </c>
      <c r="KO16">
        <v>0</v>
      </c>
      <c r="KP16">
        <v>0</v>
      </c>
      <c r="KQ16">
        <v>0</v>
      </c>
      <c r="KR16">
        <v>7.8911099667089681</v>
      </c>
      <c r="KS16">
        <v>2.8015339890809527</v>
      </c>
      <c r="KT16">
        <v>0.74529508689929214</v>
      </c>
      <c r="KU16">
        <v>1.024409058133997E-2</v>
      </c>
      <c r="KV16">
        <v>2.636971234286388E-32</v>
      </c>
      <c r="KW16">
        <v>2.7447574344588636E-32</v>
      </c>
      <c r="KX16">
        <v>-3.5995497245073414E-33</v>
      </c>
      <c r="KY16">
        <v>-6.339480401804814E-33</v>
      </c>
      <c r="KZ16">
        <v>-5.4798613545949493E-33</v>
      </c>
      <c r="LA16">
        <v>7.3468202138328797E-33</v>
      </c>
      <c r="LB16">
        <v>-1.4761937155554165E-32</v>
      </c>
      <c r="LC16">
        <v>-1.5312637884539502E-33</v>
      </c>
      <c r="LD16">
        <v>1.524245175562726E-32</v>
      </c>
      <c r="LE16">
        <v>6.0659529062189479E-2</v>
      </c>
      <c r="LF16">
        <v>0.37259007535183875</v>
      </c>
      <c r="LG16">
        <v>1.1002649243471627</v>
      </c>
      <c r="LH16">
        <v>2.0254178458869903</v>
      </c>
      <c r="LI16">
        <v>0</v>
      </c>
      <c r="LJ16">
        <v>0</v>
      </c>
      <c r="LK16">
        <v>0</v>
      </c>
      <c r="LL16">
        <v>5.7969796288017994</v>
      </c>
      <c r="LM16">
        <v>4.0680988716323263</v>
      </c>
      <c r="LN16">
        <v>2.1007604077975719</v>
      </c>
      <c r="LO16">
        <v>0.60001249777674726</v>
      </c>
      <c r="LP16">
        <v>2.0146796240561355E-33</v>
      </c>
      <c r="LQ16">
        <v>-1.6027231940562022E-32</v>
      </c>
      <c r="LR16">
        <v>2.6504080336832407E-32</v>
      </c>
      <c r="LS16">
        <v>-7.9243505022560172E-33</v>
      </c>
      <c r="LT16">
        <v>3.3063336566792122E-33</v>
      </c>
      <c r="LU16">
        <v>-6.8728477481464885E-33</v>
      </c>
      <c r="LV16">
        <v>-2.3056702300759828E-33</v>
      </c>
      <c r="LW16">
        <v>-9.2292316933596512E-33</v>
      </c>
      <c r="LX16">
        <v>-4.9415442007428279E-33</v>
      </c>
      <c r="LY16">
        <v>-6.3045753567578246E-33</v>
      </c>
      <c r="LZ16">
        <v>7.0651347772038131E-2</v>
      </c>
      <c r="MA16">
        <v>0.37186202397511153</v>
      </c>
      <c r="MB16">
        <v>1.3517004903768612</v>
      </c>
      <c r="MC16">
        <v>0</v>
      </c>
      <c r="MD16">
        <v>0</v>
      </c>
      <c r="ME16">
        <v>0</v>
      </c>
      <c r="MF16">
        <v>6.9568012760977638</v>
      </c>
      <c r="MG16">
        <v>5.3765177900060737</v>
      </c>
      <c r="MH16">
        <v>3.7342239183467769</v>
      </c>
      <c r="MI16">
        <v>1.6245868759970441</v>
      </c>
      <c r="MJ16">
        <v>-3.169740200902407E-33</v>
      </c>
      <c r="MK16">
        <v>1.5848701004512035E-33</v>
      </c>
      <c r="ML16">
        <v>6.339480401804814E-33</v>
      </c>
      <c r="MM16">
        <v>1.7281399416528474E-33</v>
      </c>
      <c r="MN16">
        <v>-4.8978801425552547E-33</v>
      </c>
      <c r="MO16">
        <v>9.2932031100006137E-33</v>
      </c>
      <c r="MP16">
        <v>-6.4827502430064572E-33</v>
      </c>
      <c r="MQ16">
        <v>3.8796715979942685E-33</v>
      </c>
      <c r="MR16">
        <v>-7.6287645988602362E-33</v>
      </c>
      <c r="MS16">
        <v>0</v>
      </c>
      <c r="MT16">
        <v>9.4946637452156979E-2</v>
      </c>
      <c r="MU16">
        <v>0.18138198972536276</v>
      </c>
      <c r="MV16">
        <v>0.90824679421361976</v>
      </c>
      <c r="MW16">
        <v>0</v>
      </c>
      <c r="MX16">
        <v>0</v>
      </c>
      <c r="MY16">
        <v>0</v>
      </c>
      <c r="MZ16">
        <v>7.7324939658716119</v>
      </c>
      <c r="NA16">
        <v>6.0941831435846634</v>
      </c>
      <c r="NB16">
        <v>4.7602131580943885</v>
      </c>
      <c r="NC16">
        <v>3.2126374765255377</v>
      </c>
      <c r="ND16">
        <v>9.9163693796585684E-2</v>
      </c>
      <c r="NE16">
        <v>-8.640699708264237E-34</v>
      </c>
      <c r="NF16">
        <v>0</v>
      </c>
      <c r="NG16">
        <v>1.3825119533222779E-32</v>
      </c>
      <c r="NH16">
        <v>-2.3761924197726653E-33</v>
      </c>
      <c r="NI16">
        <v>0</v>
      </c>
      <c r="NJ16">
        <v>-7.9243505022560172E-33</v>
      </c>
      <c r="NK16">
        <v>0</v>
      </c>
      <c r="NL16">
        <v>2.0870280867704032E-33</v>
      </c>
      <c r="NM16">
        <v>0</v>
      </c>
      <c r="NN16">
        <v>0</v>
      </c>
      <c r="NO16">
        <v>5.113507147004577E-2</v>
      </c>
      <c r="NP16">
        <v>0.52697072191151995</v>
      </c>
      <c r="NQ16">
        <v>0</v>
      </c>
      <c r="NR16">
        <v>0</v>
      </c>
      <c r="NS16">
        <v>0</v>
      </c>
      <c r="NT16">
        <v>0</v>
      </c>
      <c r="NU16">
        <v>7.756378659195569</v>
      </c>
      <c r="NV16">
        <v>6.4546469109416558</v>
      </c>
      <c r="NW16">
        <v>4.5992899242118526</v>
      </c>
      <c r="NX16">
        <v>0.38695859812652972</v>
      </c>
      <c r="NY16">
        <v>-6.339480401804814E-33</v>
      </c>
      <c r="NZ16">
        <v>0</v>
      </c>
      <c r="OA16">
        <v>-7.9243505022560172E-33</v>
      </c>
      <c r="OB16">
        <v>-6.9853074181163516E-33</v>
      </c>
      <c r="OC16">
        <v>0</v>
      </c>
      <c r="OD16">
        <v>4.9773783407072981E-33</v>
      </c>
      <c r="OE16">
        <v>1.7247115799027808E-33</v>
      </c>
      <c r="OF16">
        <v>-8.9610605110426509E-33</v>
      </c>
      <c r="OG16">
        <v>-1.5372127187166597E-32</v>
      </c>
      <c r="OH16">
        <v>-1.200644214146305E-33</v>
      </c>
      <c r="OI16">
        <v>-6.5300535390870289E-33</v>
      </c>
      <c r="OJ16">
        <v>9.7763427283494075E-2</v>
      </c>
      <c r="OK16">
        <v>0</v>
      </c>
      <c r="OL16">
        <v>0</v>
      </c>
      <c r="OM16">
        <v>0</v>
      </c>
      <c r="ON16">
        <v>0</v>
      </c>
      <c r="OO16">
        <v>7.5032635391620071</v>
      </c>
      <c r="OP16">
        <v>7.5785149699596319</v>
      </c>
      <c r="OQ16">
        <v>5.1514401143296391</v>
      </c>
      <c r="OR16">
        <v>1.4074954535218558</v>
      </c>
      <c r="OS16">
        <v>1.4689189504049208E-32</v>
      </c>
      <c r="OT16">
        <v>1.757239002254832E-32</v>
      </c>
      <c r="OU16">
        <v>-3.458505345113973E-33</v>
      </c>
      <c r="OV16">
        <v>2.0603311305865642E-32</v>
      </c>
      <c r="OW16">
        <v>5.3321405897767483E-33</v>
      </c>
      <c r="OX16">
        <v>-3.890540330527187E-33</v>
      </c>
      <c r="OY16">
        <v>2.0712683617150519E-32</v>
      </c>
      <c r="OZ16">
        <v>-5.0413508821299701E-33</v>
      </c>
      <c r="PA16">
        <v>-4.3680545702851998E-33</v>
      </c>
      <c r="PB16">
        <v>1.3003589051995944E-32</v>
      </c>
      <c r="PC16">
        <v>-1.5988248377124954E-32</v>
      </c>
      <c r="PD16">
        <v>2.6030272193174431E-2</v>
      </c>
      <c r="PE16">
        <v>0</v>
      </c>
      <c r="PF16">
        <v>0</v>
      </c>
      <c r="PG16">
        <v>0</v>
      </c>
      <c r="PH16">
        <v>0</v>
      </c>
      <c r="PI16">
        <v>7.7101278715012258</v>
      </c>
      <c r="PJ16">
        <v>7.3263203424239869</v>
      </c>
      <c r="PK16">
        <v>6.3175091960230789</v>
      </c>
      <c r="PL16">
        <v>2.6965487962137451</v>
      </c>
      <c r="PM16">
        <v>2.0770397858356576E-2</v>
      </c>
      <c r="PN16">
        <v>3.9562580114291528E-32</v>
      </c>
      <c r="PO16">
        <v>2.5022768059117945E-32</v>
      </c>
      <c r="PP16">
        <v>1.829430288307724E-32</v>
      </c>
      <c r="PQ16">
        <v>1.0298317460220401E-32</v>
      </c>
      <c r="PR16">
        <v>2.8591507612393503E-32</v>
      </c>
      <c r="PS16">
        <v>2.223954422911894E-32</v>
      </c>
      <c r="PT16">
        <v>2.0532829270503179E-33</v>
      </c>
      <c r="PU16">
        <v>-5.6826524421754327E-33</v>
      </c>
      <c r="PV16">
        <v>8.1922540667806198E-32</v>
      </c>
      <c r="PW16">
        <v>2.4256553065306917E-32</v>
      </c>
      <c r="PX16">
        <v>3.9700705306759058E-33</v>
      </c>
      <c r="PY16">
        <v>0</v>
      </c>
      <c r="PZ16">
        <v>0</v>
      </c>
      <c r="QA16">
        <v>0</v>
      </c>
      <c r="QB16">
        <v>0</v>
      </c>
      <c r="QC16">
        <v>8.5209917423595858</v>
      </c>
      <c r="QD16">
        <v>8.2593912363676392</v>
      </c>
      <c r="QE16">
        <v>7.279328236571005</v>
      </c>
      <c r="QF16">
        <v>4.5645085215451271</v>
      </c>
      <c r="QG16">
        <v>0.6544660946718337</v>
      </c>
      <c r="QH16">
        <v>2.6288062844125805E-32</v>
      </c>
      <c r="QI16">
        <v>2.9016866212381879E-32</v>
      </c>
      <c r="QJ16">
        <v>-6.0234286821294897E-33</v>
      </c>
      <c r="QK16">
        <v>5.7544528020503555E-32</v>
      </c>
      <c r="QL16">
        <v>4.018434750601838E-32</v>
      </c>
      <c r="QM16">
        <v>1.3945977407358092E-32</v>
      </c>
      <c r="QN16">
        <v>4.6247770381548888E-32</v>
      </c>
      <c r="QO16">
        <v>-1.6797085326648618E-33</v>
      </c>
      <c r="QP16">
        <v>9.9965357676758108E-33</v>
      </c>
      <c r="QQ16">
        <v>2.6528158129260087E-32</v>
      </c>
      <c r="QR16">
        <v>-6.08827296925813E-33</v>
      </c>
      <c r="QS16" s="41" t="s">
        <v>101</v>
      </c>
      <c r="QU16">
        <v>15</v>
      </c>
      <c r="QV16" s="7">
        <v>0.63300000000000001</v>
      </c>
      <c r="QW16">
        <f>JU$94</f>
        <v>0</v>
      </c>
      <c r="QX16">
        <f t="shared" ref="QX16:RP16" si="15">JV$94</f>
        <v>0</v>
      </c>
      <c r="QY16">
        <f t="shared" si="15"/>
        <v>0</v>
      </c>
      <c r="QZ16">
        <f t="shared" si="15"/>
        <v>448.21613342819967</v>
      </c>
      <c r="RA16">
        <f t="shared" si="15"/>
        <v>716.79510887040681</v>
      </c>
      <c r="RB16">
        <f t="shared" si="15"/>
        <v>757.78280646433268</v>
      </c>
      <c r="RC16">
        <f t="shared" si="15"/>
        <v>777.55494578490425</v>
      </c>
      <c r="RD16">
        <f t="shared" si="15"/>
        <v>836.52735127433891</v>
      </c>
      <c r="RE16">
        <f t="shared" si="15"/>
        <v>883.41679064990103</v>
      </c>
      <c r="RF16">
        <f t="shared" si="15"/>
        <v>930.80844375157005</v>
      </c>
      <c r="RG16">
        <f t="shared" si="15"/>
        <v>987.20840385086558</v>
      </c>
      <c r="RH16">
        <f t="shared" si="15"/>
        <v>1026.2403326835042</v>
      </c>
      <c r="RI16">
        <f t="shared" si="15"/>
        <v>1084.0514705176338</v>
      </c>
      <c r="RJ16">
        <f t="shared" si="15"/>
        <v>1143.5660200460059</v>
      </c>
      <c r="RK16">
        <f t="shared" si="15"/>
        <v>1176.6088156820522</v>
      </c>
      <c r="RL16">
        <f t="shared" si="15"/>
        <v>1223.5422407812805</v>
      </c>
      <c r="RM16">
        <f t="shared" si="15"/>
        <v>1274.9767513045206</v>
      </c>
      <c r="RN16">
        <f t="shared" si="15"/>
        <v>1318.1233310130185</v>
      </c>
      <c r="RO16">
        <f t="shared" si="15"/>
        <v>1362.7912688228469</v>
      </c>
      <c r="RP16">
        <f t="shared" si="15"/>
        <v>1410.6556469885961</v>
      </c>
      <c r="RR16">
        <f t="shared" si="2"/>
        <v>6.7768900000000007E-2</v>
      </c>
      <c r="RT16">
        <f>0.45*RB16+0.55*RC16</f>
        <v>768.65748309064702</v>
      </c>
    </row>
    <row r="17" spans="1:505" x14ac:dyDescent="0.25">
      <c r="A17">
        <v>4.9721214066491062E-4</v>
      </c>
      <c r="B17">
        <v>0</v>
      </c>
      <c r="C17">
        <v>0</v>
      </c>
      <c r="D17">
        <v>0.14242238207903046</v>
      </c>
      <c r="E17">
        <v>0.12884855699829903</v>
      </c>
      <c r="F17">
        <v>0.15753298114065201</v>
      </c>
      <c r="G17">
        <v>0.13716687423122595</v>
      </c>
      <c r="H17">
        <v>0.15335523917899507</v>
      </c>
      <c r="I17">
        <v>0.1465367722389537</v>
      </c>
      <c r="J17">
        <v>0.15433391854084116</v>
      </c>
      <c r="K17">
        <v>0.13205599196900283</v>
      </c>
      <c r="L17">
        <v>0.16133841125568665</v>
      </c>
      <c r="M17">
        <v>0.15369436790513843</v>
      </c>
      <c r="N17">
        <v>0.13952467315452893</v>
      </c>
      <c r="O17">
        <v>0.14529445616213332</v>
      </c>
      <c r="P17">
        <v>0.15069384795698246</v>
      </c>
      <c r="Q17">
        <v>0.14515458054928809</v>
      </c>
      <c r="R17">
        <v>0.14493828141767565</v>
      </c>
      <c r="S17">
        <v>0.15838649397769303</v>
      </c>
      <c r="T17">
        <v>0.1398315078650407</v>
      </c>
      <c r="U17">
        <v>0.55692791195929725</v>
      </c>
      <c r="V17">
        <v>0</v>
      </c>
      <c r="W17">
        <v>0</v>
      </c>
      <c r="X17">
        <v>0</v>
      </c>
      <c r="Y17">
        <v>0.12134078224410057</v>
      </c>
      <c r="Z17">
        <v>0.30752673161421901</v>
      </c>
      <c r="AA17">
        <v>0.36216227794364447</v>
      </c>
      <c r="AB17">
        <v>0.36035738914020188</v>
      </c>
      <c r="AC17">
        <v>0.3748490415133871</v>
      </c>
      <c r="AD17">
        <v>0.37323313349656084</v>
      </c>
      <c r="AE17">
        <v>0.34666832135789855</v>
      </c>
      <c r="AF17">
        <v>0.37408062065748021</v>
      </c>
      <c r="AG17">
        <v>0.39389508988155109</v>
      </c>
      <c r="AH17">
        <v>0.36794108600766379</v>
      </c>
      <c r="AI17">
        <v>0.33965077643909158</v>
      </c>
      <c r="AJ17">
        <v>0.36179359027155417</v>
      </c>
      <c r="AK17">
        <v>0.38937784547271376</v>
      </c>
      <c r="AL17">
        <v>0.36380576719939101</v>
      </c>
      <c r="AM17">
        <v>0.36702608456735547</v>
      </c>
      <c r="AN17">
        <v>0.38424018924194175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4.1508259051774889E-3</v>
      </c>
      <c r="AV17">
        <v>0.34727194110179449</v>
      </c>
      <c r="AW17">
        <v>0.58680020849447456</v>
      </c>
      <c r="AX17">
        <v>0.57099755402938568</v>
      </c>
      <c r="AY17">
        <v>0.56043113802203226</v>
      </c>
      <c r="AZ17">
        <v>0.58472536164656497</v>
      </c>
      <c r="BA17">
        <v>0.57388964638295992</v>
      </c>
      <c r="BB17">
        <v>0.62593031033300883</v>
      </c>
      <c r="BC17">
        <v>0.55203145860496194</v>
      </c>
      <c r="BD17">
        <v>0.56481458556793895</v>
      </c>
      <c r="BE17">
        <v>0.58400285952136044</v>
      </c>
      <c r="BF17">
        <v>0.57092442827673395</v>
      </c>
      <c r="BG17">
        <v>0.61690640470070124</v>
      </c>
      <c r="BH17">
        <v>0.58763885780104075</v>
      </c>
      <c r="BI17">
        <v>0</v>
      </c>
      <c r="BJ17">
        <v>0.63396156827841277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0.16236669943978976</v>
      </c>
      <c r="BR17">
        <v>0.72925277410268929</v>
      </c>
      <c r="BS17">
        <v>0.80711472760301417</v>
      </c>
      <c r="BT17">
        <v>0.80331834502035582</v>
      </c>
      <c r="BU17">
        <v>0.81906153121866643</v>
      </c>
      <c r="BV17">
        <v>0.82396859058660776</v>
      </c>
      <c r="BW17">
        <v>0.7972417208729532</v>
      </c>
      <c r="BX17">
        <v>0.80174242127095297</v>
      </c>
      <c r="BY17">
        <v>0.80327480357737979</v>
      </c>
      <c r="BZ17">
        <v>0.81043813774002471</v>
      </c>
      <c r="CA17">
        <v>0.80127335184969017</v>
      </c>
      <c r="CB17">
        <v>0.79371282192919079</v>
      </c>
      <c r="CC17">
        <v>0</v>
      </c>
      <c r="CD17">
        <v>2.7931298228137877</v>
      </c>
      <c r="CE17">
        <v>4.0720069871894686E-3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6.0462174839080188E-2</v>
      </c>
      <c r="CM17">
        <v>0.46529244760050337</v>
      </c>
      <c r="CN17">
        <v>0.86417594605991477</v>
      </c>
      <c r="CO17">
        <v>1.0238666089429826</v>
      </c>
      <c r="CP17">
        <v>1.0288644812528118</v>
      </c>
      <c r="CQ17">
        <v>1.0163372480519224</v>
      </c>
      <c r="CR17">
        <v>1.0180793120701628</v>
      </c>
      <c r="CS17">
        <v>1.0209245256019073</v>
      </c>
      <c r="CT17">
        <v>1.0041188745677387</v>
      </c>
      <c r="CU17">
        <v>1.046374116541952</v>
      </c>
      <c r="CV17">
        <v>0.95597860623000042</v>
      </c>
      <c r="CW17">
        <v>0</v>
      </c>
      <c r="CX17">
        <v>3.9043653159598595</v>
      </c>
      <c r="CY17">
        <v>0.28696348618247763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4.33911800464006E-2</v>
      </c>
      <c r="DH17">
        <v>0.40195856989558842</v>
      </c>
      <c r="DI17">
        <v>0.99953066444187399</v>
      </c>
      <c r="DJ17">
        <v>1.1115003832362509</v>
      </c>
      <c r="DK17">
        <v>1.1977163212865591</v>
      </c>
      <c r="DL17">
        <v>1.1742449242885185</v>
      </c>
      <c r="DM17">
        <v>1.1834517088993433</v>
      </c>
      <c r="DN17">
        <v>1.1822584095267239</v>
      </c>
      <c r="DO17">
        <v>1.1823767268284029</v>
      </c>
      <c r="DP17">
        <v>1.2045786203799693</v>
      </c>
      <c r="DQ17">
        <v>0</v>
      </c>
      <c r="DR17">
        <v>0</v>
      </c>
      <c r="DS17">
        <v>1.0787023554753792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0.14493074317771032</v>
      </c>
      <c r="EC17">
        <v>0.59688043034742433</v>
      </c>
      <c r="ED17">
        <v>1.1765284012776249</v>
      </c>
      <c r="EE17">
        <v>1.4392018762009451</v>
      </c>
      <c r="EF17">
        <v>1.4075183523697206</v>
      </c>
      <c r="EG17">
        <v>1.4178829239127468</v>
      </c>
      <c r="EH17">
        <v>1.4147831698414495</v>
      </c>
      <c r="EI17">
        <v>1.4590041379655281</v>
      </c>
      <c r="EJ17">
        <v>1.4040808347150988</v>
      </c>
      <c r="EK17">
        <v>0</v>
      </c>
      <c r="EL17">
        <v>0</v>
      </c>
      <c r="EM17">
        <v>1.7025673446519476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7.4751657998790768E-3</v>
      </c>
      <c r="EW17">
        <v>0.3388057324948367</v>
      </c>
      <c r="EX17">
        <v>0.92629450075680553</v>
      </c>
      <c r="EY17">
        <v>1.5137251313117959</v>
      </c>
      <c r="EZ17">
        <v>1.7852187339942482</v>
      </c>
      <c r="FA17">
        <v>1.7751280588457277</v>
      </c>
      <c r="FB17">
        <v>1.7588893207305516</v>
      </c>
      <c r="FC17">
        <v>1.75886474947622</v>
      </c>
      <c r="FD17">
        <v>1.7685760991679416</v>
      </c>
      <c r="FE17">
        <v>0</v>
      </c>
      <c r="FF17">
        <v>0</v>
      </c>
      <c r="FG17">
        <v>2.8775153954804846</v>
      </c>
      <c r="FH17">
        <v>0.1075292586917069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0.17929427330925285</v>
      </c>
      <c r="FR17">
        <v>0.79428120838399396</v>
      </c>
      <c r="FS17">
        <v>1.5748896830900043</v>
      </c>
      <c r="FT17">
        <v>1.9007522060362063</v>
      </c>
      <c r="FU17">
        <v>2.1077828246608115</v>
      </c>
      <c r="FV17">
        <v>2.0890115774369296</v>
      </c>
      <c r="FW17">
        <v>2.139905551035258</v>
      </c>
      <c r="FX17">
        <v>2.1371016938377716</v>
      </c>
      <c r="FY17">
        <v>0</v>
      </c>
      <c r="FZ17">
        <v>0</v>
      </c>
      <c r="GA17">
        <v>3.3789399338378865</v>
      </c>
      <c r="GB17">
        <v>0.34363036779625139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1.5589426971789506E-2</v>
      </c>
      <c r="GL17">
        <v>0.35130685266329598</v>
      </c>
      <c r="GM17">
        <v>0.85212282886776958</v>
      </c>
      <c r="GN17">
        <v>1.9228525960129641</v>
      </c>
      <c r="GO17">
        <v>2.2308296657711049</v>
      </c>
      <c r="GP17">
        <v>2.3799397293498816</v>
      </c>
      <c r="GQ17">
        <v>2.4289489405053728</v>
      </c>
      <c r="GR17">
        <v>2.4403902690578279</v>
      </c>
      <c r="GS17">
        <v>0</v>
      </c>
      <c r="GT17">
        <v>0</v>
      </c>
      <c r="GU17">
        <v>5.0918264153624673</v>
      </c>
      <c r="GV17">
        <v>1.4877573771988333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7.2027629687111697E-2</v>
      </c>
      <c r="HG17">
        <v>0.44411993813537437</v>
      </c>
      <c r="HH17">
        <v>1.6111375702658433</v>
      </c>
      <c r="HI17">
        <v>2.2594525088143462</v>
      </c>
      <c r="HJ17">
        <v>2.6659245637291109</v>
      </c>
      <c r="HK17">
        <v>2.7485175731128586</v>
      </c>
      <c r="HL17">
        <v>2.7465917520150764</v>
      </c>
      <c r="HM17">
        <v>0</v>
      </c>
      <c r="HN17">
        <v>0</v>
      </c>
      <c r="HO17">
        <v>4.2221687859960859</v>
      </c>
      <c r="HP17">
        <v>2.2793640840257732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0.37558324888401523</v>
      </c>
      <c r="IB17">
        <v>0.7041403012384958</v>
      </c>
      <c r="IC17">
        <v>1.7311347306275553</v>
      </c>
      <c r="ID17">
        <v>2.5945370159811425</v>
      </c>
      <c r="IE17">
        <v>2.9529311033507608</v>
      </c>
      <c r="IF17">
        <v>3.11923541864526</v>
      </c>
      <c r="IG17">
        <v>0</v>
      </c>
      <c r="IH17">
        <v>0</v>
      </c>
      <c r="II17">
        <v>6.0666804793553197</v>
      </c>
      <c r="IJ17">
        <v>3.2412922226115417</v>
      </c>
      <c r="IK17">
        <v>0.2525011531853365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9.4604257268194866E-2</v>
      </c>
      <c r="IV17">
        <v>0.36841983841213111</v>
      </c>
      <c r="IW17">
        <v>1.2506125469152469</v>
      </c>
      <c r="IX17">
        <v>2.7209796724182693</v>
      </c>
      <c r="IY17">
        <v>2.8613134184766489</v>
      </c>
      <c r="IZ17">
        <v>3.2731306807525722</v>
      </c>
      <c r="JA17">
        <v>0</v>
      </c>
      <c r="JB17">
        <v>0</v>
      </c>
      <c r="JC17">
        <v>0</v>
      </c>
      <c r="JD17">
        <v>4.476041186226718</v>
      </c>
      <c r="JE17">
        <v>0.7103433142843335</v>
      </c>
      <c r="JF17">
        <v>2.7685590243493881E-2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0.12032717827891105</v>
      </c>
      <c r="JQ17">
        <v>0.38994415772558305</v>
      </c>
      <c r="JR17">
        <v>1.0880717146631458</v>
      </c>
      <c r="JS17">
        <v>2.8231394370003913</v>
      </c>
      <c r="JT17">
        <v>3.1704030654353517</v>
      </c>
      <c r="JU17">
        <v>0</v>
      </c>
      <c r="JV17">
        <v>0</v>
      </c>
      <c r="JW17">
        <v>0</v>
      </c>
      <c r="JX17">
        <v>5.0049646890934545</v>
      </c>
      <c r="JY17">
        <v>1.6762349303001587</v>
      </c>
      <c r="JZ17">
        <v>0.51124744729008886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5.0382504968010444E-2</v>
      </c>
      <c r="KK17">
        <v>0.35368199766021696</v>
      </c>
      <c r="KL17">
        <v>1.0386748825618057</v>
      </c>
      <c r="KM17">
        <v>1.7690463219268537</v>
      </c>
      <c r="KN17">
        <v>3.4455443036497853</v>
      </c>
      <c r="KO17">
        <v>0</v>
      </c>
      <c r="KP17">
        <v>0</v>
      </c>
      <c r="KQ17">
        <v>0</v>
      </c>
      <c r="KR17">
        <v>7.8911099667089681</v>
      </c>
      <c r="KS17">
        <v>2.8015339890809527</v>
      </c>
      <c r="KT17">
        <v>0.74529508689929214</v>
      </c>
      <c r="KU17">
        <v>1.024409058133997E-2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6.0659529062189486E-2</v>
      </c>
      <c r="LF17">
        <v>0.37259007535183875</v>
      </c>
      <c r="LG17">
        <v>1.1002649243471627</v>
      </c>
      <c r="LH17">
        <v>2.0254178458869903</v>
      </c>
      <c r="LI17">
        <v>0</v>
      </c>
      <c r="LJ17">
        <v>0</v>
      </c>
      <c r="LK17">
        <v>0</v>
      </c>
      <c r="LL17">
        <v>5.7969796288017994</v>
      </c>
      <c r="LM17">
        <v>4.0680988716323263</v>
      </c>
      <c r="LN17">
        <v>2.1007604077975719</v>
      </c>
      <c r="LO17">
        <v>0.60001249777674726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7.0651347772038131E-2</v>
      </c>
      <c r="MA17">
        <v>0.37186202397511153</v>
      </c>
      <c r="MB17">
        <v>1.3517004903768612</v>
      </c>
      <c r="MC17">
        <v>0</v>
      </c>
      <c r="MD17">
        <v>0</v>
      </c>
      <c r="ME17">
        <v>0</v>
      </c>
      <c r="MF17">
        <v>6.9568012760977638</v>
      </c>
      <c r="MG17">
        <v>5.3765177900060737</v>
      </c>
      <c r="MH17">
        <v>3.7342239183467769</v>
      </c>
      <c r="MI17">
        <v>1.6245868759970441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9.4946637452156979E-2</v>
      </c>
      <c r="MU17">
        <v>0.18138198972536276</v>
      </c>
      <c r="MV17">
        <v>0.90824679421361976</v>
      </c>
      <c r="MW17">
        <v>0</v>
      </c>
      <c r="MX17">
        <v>0</v>
      </c>
      <c r="MY17">
        <v>0</v>
      </c>
      <c r="MZ17">
        <v>7.7324939658716136</v>
      </c>
      <c r="NA17">
        <v>6.0941831435846634</v>
      </c>
      <c r="NB17">
        <v>4.7602131580943885</v>
      </c>
      <c r="NC17">
        <v>3.2126374765255377</v>
      </c>
      <c r="ND17">
        <v>9.9163693796585711E-2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5.113507147004577E-2</v>
      </c>
      <c r="NP17">
        <v>0.52697072191151983</v>
      </c>
      <c r="NQ17">
        <v>0</v>
      </c>
      <c r="NR17">
        <v>0</v>
      </c>
      <c r="NS17">
        <v>0</v>
      </c>
      <c r="NT17">
        <v>0</v>
      </c>
      <c r="NU17">
        <v>7.756378659195569</v>
      </c>
      <c r="NV17">
        <v>6.4546469109416558</v>
      </c>
      <c r="NW17">
        <v>4.5992899242118535</v>
      </c>
      <c r="NX17">
        <v>0.38695859812652972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9.7763427283494062E-2</v>
      </c>
      <c r="OK17">
        <v>0</v>
      </c>
      <c r="OL17">
        <v>0</v>
      </c>
      <c r="OM17">
        <v>0</v>
      </c>
      <c r="ON17">
        <v>0</v>
      </c>
      <c r="OO17">
        <v>7.5032635391620062</v>
      </c>
      <c r="OP17">
        <v>7.5785149699596319</v>
      </c>
      <c r="OQ17">
        <v>5.1514401143296391</v>
      </c>
      <c r="OR17">
        <v>1.4074954535218558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2.6030272193174428E-2</v>
      </c>
      <c r="PE17">
        <v>0</v>
      </c>
      <c r="PF17">
        <v>0</v>
      </c>
      <c r="PG17">
        <v>0</v>
      </c>
      <c r="PH17">
        <v>0</v>
      </c>
      <c r="PI17">
        <v>7.7101278715012258</v>
      </c>
      <c r="PJ17">
        <v>7.3263203424239869</v>
      </c>
      <c r="PK17">
        <v>6.3175091960230789</v>
      </c>
      <c r="PL17">
        <v>2.6965487962137447</v>
      </c>
      <c r="PM17">
        <v>2.077039785835658E-2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8.5209917423595858</v>
      </c>
      <c r="QD17">
        <v>8.2593912363676392</v>
      </c>
      <c r="QE17">
        <v>7.279328236571005</v>
      </c>
      <c r="QF17">
        <v>4.5645085215451271</v>
      </c>
      <c r="QG17">
        <v>0.6544660946718337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 s="41" t="s">
        <v>102</v>
      </c>
      <c r="QU17">
        <v>16</v>
      </c>
      <c r="QV17" s="7">
        <v>0.66600000000000004</v>
      </c>
      <c r="QW17">
        <f>KO$94</f>
        <v>0</v>
      </c>
      <c r="QX17">
        <f t="shared" ref="QX17:RP17" si="16">KP$94</f>
        <v>0</v>
      </c>
      <c r="QY17">
        <f t="shared" si="16"/>
        <v>0</v>
      </c>
      <c r="QZ17">
        <f t="shared" si="16"/>
        <v>401.51655057061367</v>
      </c>
      <c r="RA17">
        <f t="shared" si="16"/>
        <v>676.09570011119069</v>
      </c>
      <c r="RB17">
        <f t="shared" si="16"/>
        <v>740.11275639599535</v>
      </c>
      <c r="RC17">
        <f t="shared" si="16"/>
        <v>770.3259578165837</v>
      </c>
      <c r="RD17">
        <f t="shared" si="16"/>
        <v>816.11590162846664</v>
      </c>
      <c r="RE17">
        <f t="shared" si="16"/>
        <v>865.21543775520502</v>
      </c>
      <c r="RF17">
        <f t="shared" si="16"/>
        <v>913.05583017515335</v>
      </c>
      <c r="RG17">
        <f t="shared" si="16"/>
        <v>963.7582691618976</v>
      </c>
      <c r="RH17">
        <f t="shared" si="16"/>
        <v>1013.3777998180699</v>
      </c>
      <c r="RI17">
        <f t="shared" si="16"/>
        <v>1061.3789680181362</v>
      </c>
      <c r="RJ17">
        <f t="shared" si="16"/>
        <v>1114.5050348697398</v>
      </c>
      <c r="RK17">
        <f t="shared" si="16"/>
        <v>1149.5086809523291</v>
      </c>
      <c r="RL17">
        <f t="shared" si="16"/>
        <v>1196.0734354279039</v>
      </c>
      <c r="RM17">
        <f t="shared" si="16"/>
        <v>1246.7367164649625</v>
      </c>
      <c r="RN17">
        <f t="shared" si="16"/>
        <v>1313.4028153854294</v>
      </c>
      <c r="RO17">
        <f t="shared" si="16"/>
        <v>1349.4242364342736</v>
      </c>
      <c r="RP17">
        <f t="shared" si="16"/>
        <v>1390.6542177460401</v>
      </c>
      <c r="RR17">
        <f>0.07 - 0.0603*(0.67-QV17)</f>
        <v>6.975880000000001E-2</v>
      </c>
      <c r="RT17">
        <f>0.02*RB17+0.98*RC17</f>
        <v>769.72169378817193</v>
      </c>
    </row>
    <row r="18" spans="1:505" x14ac:dyDescent="0.25">
      <c r="A18">
        <v>4.733315722748129E-31</v>
      </c>
      <c r="B18">
        <v>9.7133681161501502E-30</v>
      </c>
      <c r="C18">
        <v>5.4433130811603487E-30</v>
      </c>
      <c r="D18">
        <v>2.5750307563229682E-29</v>
      </c>
      <c r="E18">
        <v>1.0114944636245006E-29</v>
      </c>
      <c r="F18">
        <v>2.2847060386211649E-29</v>
      </c>
      <c r="G18">
        <v>2.6120727284351671E-29</v>
      </c>
      <c r="H18">
        <v>1.0876555277804212E-29</v>
      </c>
      <c r="I18">
        <v>2.6344175034561172E-29</v>
      </c>
      <c r="J18">
        <v>1.907173755309419E-29</v>
      </c>
      <c r="K18">
        <v>7.4238154643554275E-30</v>
      </c>
      <c r="L18">
        <v>7.9131975088283919E-30</v>
      </c>
      <c r="M18">
        <v>1.4265565275172113E-29</v>
      </c>
      <c r="N18">
        <v>1.5459437163087343E-29</v>
      </c>
      <c r="O18">
        <v>1.6532791350633917E-29</v>
      </c>
      <c r="P18">
        <v>1.974925071129957E-29</v>
      </c>
      <c r="Q18">
        <v>3.8996054713395431E-30</v>
      </c>
      <c r="R18">
        <v>2.2849246936554455E-29</v>
      </c>
      <c r="S18">
        <v>6.925726853629781E-30</v>
      </c>
      <c r="T18">
        <v>1.1985131130263949E-29</v>
      </c>
      <c r="U18">
        <v>8.4054860401930572E-30</v>
      </c>
      <c r="V18">
        <v>5.0253713737262056E-30</v>
      </c>
      <c r="W18">
        <v>2.8430106990038232E-29</v>
      </c>
      <c r="X18">
        <v>3.1048536964324431E-29</v>
      </c>
      <c r="Y18">
        <v>1.1901267777356599E-28</v>
      </c>
      <c r="Z18">
        <v>8.3785353165182413E-29</v>
      </c>
      <c r="AA18">
        <v>7.5175376333869673E-29</v>
      </c>
      <c r="AB18">
        <v>6.6101037311804634E-29</v>
      </c>
      <c r="AC18">
        <v>1.073921359021064E-28</v>
      </c>
      <c r="AD18">
        <v>7.2528130254472826E-29</v>
      </c>
      <c r="AE18">
        <v>7.6712445083198262E-29</v>
      </c>
      <c r="AF18">
        <v>5.4127404721682173E-29</v>
      </c>
      <c r="AG18">
        <v>1.0466922050096169E-28</v>
      </c>
      <c r="AH18">
        <v>5.3155544696144987E-29</v>
      </c>
      <c r="AI18">
        <v>7.1117807491722916E-29</v>
      </c>
      <c r="AJ18">
        <v>7.7432656762667173E-29</v>
      </c>
      <c r="AK18">
        <v>1.1930936014664227E-28</v>
      </c>
      <c r="AL18">
        <v>9.4636692364051346E-29</v>
      </c>
      <c r="AM18">
        <v>9.0670600377950589E-29</v>
      </c>
      <c r="AN18">
        <v>7.1200838565108639E-29</v>
      </c>
      <c r="AO18">
        <v>0</v>
      </c>
      <c r="AP18">
        <v>3.534880465286369E-30</v>
      </c>
      <c r="AQ18">
        <v>4.2378282045370497E-29</v>
      </c>
      <c r="AR18">
        <v>4.3657284378964133E-29</v>
      </c>
      <c r="AS18">
        <v>5.1462219879240298E-29</v>
      </c>
      <c r="AT18">
        <v>9.0053849346412269E-29</v>
      </c>
      <c r="AU18">
        <v>7.5300003529761186E-29</v>
      </c>
      <c r="AV18">
        <v>8.6617160005161644E-29</v>
      </c>
      <c r="AW18">
        <v>1.1958725910765447E-28</v>
      </c>
      <c r="AX18">
        <v>9.5098733058889177E-29</v>
      </c>
      <c r="AY18">
        <v>1.1751589256230339E-28</v>
      </c>
      <c r="AZ18">
        <v>8.843747238151638E-29</v>
      </c>
      <c r="BA18">
        <v>7.915337571788142E-29</v>
      </c>
      <c r="BB18">
        <v>1.9675235307744579E-28</v>
      </c>
      <c r="BC18">
        <v>1.12209097657851E-28</v>
      </c>
      <c r="BD18">
        <v>1.4415050899864745E-28</v>
      </c>
      <c r="BE18">
        <v>1.3000055273619098E-28</v>
      </c>
      <c r="BF18">
        <v>1.1193925073695311E-28</v>
      </c>
      <c r="BG18">
        <v>1.2017429988290545E-28</v>
      </c>
      <c r="BH18">
        <v>1.3991841420548998E-28</v>
      </c>
      <c r="BI18">
        <v>0</v>
      </c>
      <c r="BJ18">
        <v>1.355541055918933E-29</v>
      </c>
      <c r="BK18">
        <v>2.9527833402335139E-29</v>
      </c>
      <c r="BL18">
        <v>8.3296285835850561E-29</v>
      </c>
      <c r="BM18">
        <v>1.0650967464634934E-28</v>
      </c>
      <c r="BN18">
        <v>1.1016540572583355E-28</v>
      </c>
      <c r="BO18">
        <v>1.3847466210167403E-28</v>
      </c>
      <c r="BP18">
        <v>1.784460027476045E-28</v>
      </c>
      <c r="BQ18">
        <v>2.1385523270756701E-28</v>
      </c>
      <c r="BR18">
        <v>2.62986042821241E-28</v>
      </c>
      <c r="BS18">
        <v>3.8384924562471129E-28</v>
      </c>
      <c r="BT18">
        <v>2.6978955474240917E-28</v>
      </c>
      <c r="BU18">
        <v>1.9963593055814251E-28</v>
      </c>
      <c r="BV18">
        <v>2.6124377979988913E-28</v>
      </c>
      <c r="BW18">
        <v>2.7442713289988753E-28</v>
      </c>
      <c r="BX18">
        <v>1.8968967420127842E-28</v>
      </c>
      <c r="BY18">
        <v>3.1499973087725451E-28</v>
      </c>
      <c r="BZ18">
        <v>2.8653351913185348E-28</v>
      </c>
      <c r="CA18">
        <v>2.5090395364625329E-28</v>
      </c>
      <c r="CB18">
        <v>2.4600656766915844E-28</v>
      </c>
      <c r="CC18">
        <v>0</v>
      </c>
      <c r="CD18">
        <v>-3.6904756310660674E-29</v>
      </c>
      <c r="CE18">
        <v>7.7797582889849583E-30</v>
      </c>
      <c r="CF18">
        <v>1.4502073703738951E-29</v>
      </c>
      <c r="CG18">
        <v>5.5470431916801494E-29</v>
      </c>
      <c r="CH18">
        <v>6.5803159430715476E-29</v>
      </c>
      <c r="CI18">
        <v>5.3456255013504409E-29</v>
      </c>
      <c r="CJ18">
        <v>1.0540187734953602E-28</v>
      </c>
      <c r="CK18">
        <v>1.1857459429709888E-28</v>
      </c>
      <c r="CL18">
        <v>7.4887097264585294E-29</v>
      </c>
      <c r="CM18">
        <v>1.7658288911205462E-28</v>
      </c>
      <c r="CN18">
        <v>1.5962855502855149E-28</v>
      </c>
      <c r="CO18">
        <v>1.0838789460867389E-28</v>
      </c>
      <c r="CP18">
        <v>1.6992603444665786E-28</v>
      </c>
      <c r="CQ18">
        <v>2.6133227623657606E-28</v>
      </c>
      <c r="CR18">
        <v>1.5927686305773633E-28</v>
      </c>
      <c r="CS18">
        <v>2.8666690084944788E-28</v>
      </c>
      <c r="CT18">
        <v>1.8850738572752878E-28</v>
      </c>
      <c r="CU18">
        <v>1.7584956290910849E-28</v>
      </c>
      <c r="CV18">
        <v>1.1917127022404852E-28</v>
      </c>
      <c r="CW18">
        <v>0</v>
      </c>
      <c r="CX18">
        <v>1.1023040870771273E-27</v>
      </c>
      <c r="CY18">
        <v>5.4791906072503281E-30</v>
      </c>
      <c r="CZ18">
        <v>3.1582293843698154E-29</v>
      </c>
      <c r="DA18">
        <v>2.8641595564884427E-29</v>
      </c>
      <c r="DB18">
        <v>4.2398423814403465E-29</v>
      </c>
      <c r="DC18">
        <v>6.4906850708748272E-29</v>
      </c>
      <c r="DD18">
        <v>8.2984088415839548E-29</v>
      </c>
      <c r="DE18">
        <v>7.4645396036189643E-29</v>
      </c>
      <c r="DF18">
        <v>1.3204943778015633E-28</v>
      </c>
      <c r="DG18">
        <v>1.1758764761448333E-28</v>
      </c>
      <c r="DH18">
        <v>1.569446643049082E-28</v>
      </c>
      <c r="DI18">
        <v>3.3025955139136331E-28</v>
      </c>
      <c r="DJ18">
        <v>2.0130061629720347E-28</v>
      </c>
      <c r="DK18">
        <v>1.7804225440032231E-28</v>
      </c>
      <c r="DL18">
        <v>1.3393760411179635E-28</v>
      </c>
      <c r="DM18">
        <v>2.1249124369152873E-28</v>
      </c>
      <c r="DN18">
        <v>1.6769398112480639E-28</v>
      </c>
      <c r="DO18">
        <v>1.8386071592702096E-28</v>
      </c>
      <c r="DP18">
        <v>1.8115854644178349E-28</v>
      </c>
      <c r="DQ18">
        <v>0</v>
      </c>
      <c r="DR18">
        <v>0</v>
      </c>
      <c r="DS18">
        <v>-2.8324362702615139E-32</v>
      </c>
      <c r="DT18">
        <v>4.7396100255709324E-31</v>
      </c>
      <c r="DU18">
        <v>1.4874224358137198E-31</v>
      </c>
      <c r="DV18">
        <v>7.1314450982362087E-31</v>
      </c>
      <c r="DW18">
        <v>4.7474779040994333E-31</v>
      </c>
      <c r="DX18">
        <v>-1.7828612745590526E-31</v>
      </c>
      <c r="DY18">
        <v>-2.970910932363187E-31</v>
      </c>
      <c r="DZ18">
        <v>3.682167151339968E-31</v>
      </c>
      <c r="EA18">
        <v>-2.3635107099626624E-31</v>
      </c>
      <c r="EB18">
        <v>2.9205565097807594E-31</v>
      </c>
      <c r="EC18">
        <v>-1.1015029939905904E-32</v>
      </c>
      <c r="ED18">
        <v>2.50513252347574E-31</v>
      </c>
      <c r="EE18">
        <v>2.3899519378320541E-31</v>
      </c>
      <c r="EF18">
        <v>4.9506953227009262E-32</v>
      </c>
      <c r="EG18">
        <v>4.4146779083491597E-31</v>
      </c>
      <c r="EH18">
        <v>1.751977417868149E-31</v>
      </c>
      <c r="EI18">
        <v>-1.1015079123334811E-31</v>
      </c>
      <c r="EJ18">
        <v>3.4713483273994353E-33</v>
      </c>
      <c r="EK18">
        <v>0</v>
      </c>
      <c r="EL18">
        <v>0</v>
      </c>
      <c r="EM18">
        <v>0</v>
      </c>
      <c r="EN18">
        <v>1.2210947476238526E-31</v>
      </c>
      <c r="EO18">
        <v>7.074796372830979E-31</v>
      </c>
      <c r="EP18">
        <v>5.1424454062303468E-31</v>
      </c>
      <c r="EQ18">
        <v>4.461087125661883E-31</v>
      </c>
      <c r="ER18">
        <v>4.4909850640701989E-31</v>
      </c>
      <c r="ES18">
        <v>8.651125836016801E-31</v>
      </c>
      <c r="ET18">
        <v>5.2431542513952019E-31</v>
      </c>
      <c r="EU18">
        <v>4.0983779254978414E-31</v>
      </c>
      <c r="EV18">
        <v>5.4907957280798696E-31</v>
      </c>
      <c r="EW18">
        <v>8.5130445678415482E-31</v>
      </c>
      <c r="EX18">
        <v>3.9968822924801366E-31</v>
      </c>
      <c r="EY18">
        <v>-2.9089834594751752E-31</v>
      </c>
      <c r="EZ18">
        <v>2.9025341573604791E-31</v>
      </c>
      <c r="FA18">
        <v>3.0540936727761415E-31</v>
      </c>
      <c r="FB18">
        <v>3.2378700132114156E-31</v>
      </c>
      <c r="FC18">
        <v>3.8621476373673319E-31</v>
      </c>
      <c r="FD18">
        <v>2.3748359006406506E-32</v>
      </c>
      <c r="FE18">
        <v>0</v>
      </c>
      <c r="FF18">
        <v>0</v>
      </c>
      <c r="FG18">
        <v>1.1575729329293542E-32</v>
      </c>
      <c r="FH18">
        <v>5.3942175191424807E-31</v>
      </c>
      <c r="FI18">
        <v>3.1723286226928942E-31</v>
      </c>
      <c r="FJ18">
        <v>4.4563663985447798E-31</v>
      </c>
      <c r="FK18">
        <v>5.5012206671301409E-31</v>
      </c>
      <c r="FL18">
        <v>8.6077049813876109E-31</v>
      </c>
      <c r="FM18">
        <v>7.609812112769262E-31</v>
      </c>
      <c r="FN18">
        <v>6.5083091187786765E-31</v>
      </c>
      <c r="FO18">
        <v>5.8411130195615197E-31</v>
      </c>
      <c r="FP18">
        <v>5.0606194695339027E-31</v>
      </c>
      <c r="FQ18">
        <v>5.463454850193318E-31</v>
      </c>
      <c r="FR18">
        <v>8.182593669644368E-31</v>
      </c>
      <c r="FS18">
        <v>9.2609478639223768E-31</v>
      </c>
      <c r="FT18">
        <v>5.2605417219794818E-31</v>
      </c>
      <c r="FU18">
        <v>5.2496900232458587E-31</v>
      </c>
      <c r="FV18">
        <v>1.8743939937869612E-31</v>
      </c>
      <c r="FW18">
        <v>2.533700033325533E-31</v>
      </c>
      <c r="FX18">
        <v>2.2528849672532137E-31</v>
      </c>
      <c r="FY18">
        <v>0</v>
      </c>
      <c r="FZ18">
        <v>0</v>
      </c>
      <c r="GA18">
        <v>1.7011629250819902E-31</v>
      </c>
      <c r="GB18">
        <v>6.5370268754077166E-31</v>
      </c>
      <c r="GC18">
        <v>5.5861937552379828E-31</v>
      </c>
      <c r="GD18">
        <v>7.2006824292870477E-31</v>
      </c>
      <c r="GE18">
        <v>7.2856555173948931E-31</v>
      </c>
      <c r="GF18">
        <v>6.7160211119311849E-31</v>
      </c>
      <c r="GG18">
        <v>7.8552899228585934E-31</v>
      </c>
      <c r="GH18">
        <v>6.9111444994380918E-31</v>
      </c>
      <c r="GI18">
        <v>6.0299421042456214E-31</v>
      </c>
      <c r="GJ18">
        <v>5.7404041743966663E-31</v>
      </c>
      <c r="GK18">
        <v>6.9992647389573392E-31</v>
      </c>
      <c r="GL18">
        <v>1.0045707305194163E-30</v>
      </c>
      <c r="GM18">
        <v>6.3107597714079903E-31</v>
      </c>
      <c r="GN18">
        <v>1.1151538387165637E-31</v>
      </c>
      <c r="GO18">
        <v>2.2286972319159659E-31</v>
      </c>
      <c r="GP18">
        <v>7.4548088675726181E-31</v>
      </c>
      <c r="GQ18">
        <v>2.5375188599639914E-31</v>
      </c>
      <c r="GR18">
        <v>6.607938990706189E-31</v>
      </c>
      <c r="GS18">
        <v>0</v>
      </c>
      <c r="GT18">
        <v>0</v>
      </c>
      <c r="GU18">
        <v>5.8520004622820455E-31</v>
      </c>
      <c r="GV18">
        <v>1.6428130367516783E-31</v>
      </c>
      <c r="GW18">
        <v>2.9457337210719738E-31</v>
      </c>
      <c r="GX18">
        <v>1.6365187339288744E-31</v>
      </c>
      <c r="GY18">
        <v>3.1259081393747201E-31</v>
      </c>
      <c r="GZ18">
        <v>6.7349040203995988E-32</v>
      </c>
      <c r="HA18">
        <v>1.5043383746500039E-31</v>
      </c>
      <c r="HB18">
        <v>1.4602782548903804E-31</v>
      </c>
      <c r="HC18">
        <v>1.107797296813392E-31</v>
      </c>
      <c r="HD18">
        <v>4.1385041059932125E-31</v>
      </c>
      <c r="HE18">
        <v>3.1093855944648616E-31</v>
      </c>
      <c r="HF18">
        <v>-3.3674520101997977E-32</v>
      </c>
      <c r="HG18">
        <v>4.0704011326380919E-31</v>
      </c>
      <c r="HH18">
        <v>1.4063474152286058E-31</v>
      </c>
      <c r="HI18">
        <v>7.0296485025525523E-31</v>
      </c>
      <c r="HJ18">
        <v>2.216125698371279E-31</v>
      </c>
      <c r="HK18">
        <v>2.5524706491359709E-31</v>
      </c>
      <c r="HL18">
        <v>2.6265352472875541E-31</v>
      </c>
      <c r="HM18">
        <v>0</v>
      </c>
      <c r="HN18">
        <v>0</v>
      </c>
      <c r="HO18">
        <v>2.3696198862318547E-31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-4.4759486739935032E-32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 s="41" t="s">
        <v>103</v>
      </c>
      <c r="QU18">
        <v>17</v>
      </c>
      <c r="QV18" s="7">
        <v>0.7</v>
      </c>
      <c r="QW18">
        <f>LI$94</f>
        <v>0</v>
      </c>
      <c r="QX18">
        <f t="shared" ref="QX18:RP18" si="17">LJ$94</f>
        <v>0</v>
      </c>
      <c r="QY18">
        <f t="shared" si="17"/>
        <v>0</v>
      </c>
      <c r="QZ18">
        <f t="shared" si="17"/>
        <v>396.10138595120821</v>
      </c>
      <c r="RA18">
        <f t="shared" si="17"/>
        <v>631.49864939499946</v>
      </c>
      <c r="RB18">
        <f t="shared" si="17"/>
        <v>718.53133840229202</v>
      </c>
      <c r="RC18">
        <f t="shared" si="17"/>
        <v>757.83863414104405</v>
      </c>
      <c r="RD18">
        <f t="shared" si="17"/>
        <v>795.35018297038459</v>
      </c>
      <c r="RE18">
        <f t="shared" si="17"/>
        <v>851.48512625040541</v>
      </c>
      <c r="RF18">
        <f t="shared" si="17"/>
        <v>901.07461409821076</v>
      </c>
      <c r="RG18">
        <f t="shared" si="17"/>
        <v>928.33900489889061</v>
      </c>
      <c r="RH18">
        <f t="shared" si="17"/>
        <v>991.64236167643071</v>
      </c>
      <c r="RI18">
        <f t="shared" si="17"/>
        <v>1042.1181997698448</v>
      </c>
      <c r="RJ18">
        <f t="shared" si="17"/>
        <v>1080.515009912624</v>
      </c>
      <c r="RK18">
        <f t="shared" si="17"/>
        <v>1125.6036118860768</v>
      </c>
      <c r="RL18">
        <f t="shared" si="17"/>
        <v>1169.0664412141218</v>
      </c>
      <c r="RM18">
        <f t="shared" si="17"/>
        <v>1208.9533568404265</v>
      </c>
      <c r="RN18">
        <f t="shared" si="17"/>
        <v>1272.756036595224</v>
      </c>
      <c r="RO18">
        <f t="shared" si="17"/>
        <v>1314.980979338513</v>
      </c>
      <c r="RP18">
        <f t="shared" si="17"/>
        <v>1362.9079109509912</v>
      </c>
      <c r="RR18">
        <f t="shared" ref="RR18:RR24" si="18">0.07 - 0.0603*(0.67-QV18)</f>
        <v>7.1808999999999998E-2</v>
      </c>
      <c r="RT18">
        <f>0.88*RC18+0.12*RD18</f>
        <v>762.340020000565</v>
      </c>
    </row>
    <row r="19" spans="1:505" x14ac:dyDescent="0.25">
      <c r="A19">
        <v>2.1646107407620765E-29</v>
      </c>
      <c r="B19">
        <v>2.2951545813070185E-29</v>
      </c>
      <c r="C19">
        <v>4.9276837939162976E-29</v>
      </c>
      <c r="D19">
        <v>-2.6368093385287851E-29</v>
      </c>
      <c r="E19">
        <v>0</v>
      </c>
      <c r="F19">
        <v>-1.4129450976628992E-29</v>
      </c>
      <c r="G19">
        <v>4.9850878356602641E-29</v>
      </c>
      <c r="H19">
        <v>8.0667784977047914E-29</v>
      </c>
      <c r="I19">
        <v>8.4998265319136627E-30</v>
      </c>
      <c r="J19">
        <v>4.0726656984666887E-29</v>
      </c>
      <c r="K19">
        <v>-4.7131739537151588E-30</v>
      </c>
      <c r="L19">
        <v>1.0933204003209444E-30</v>
      </c>
      <c r="M19">
        <v>-5.5903479951010349E-29</v>
      </c>
      <c r="N19">
        <v>1.8006741515475862E-29</v>
      </c>
      <c r="O19">
        <v>-1.1380370527021826E-29</v>
      </c>
      <c r="P19">
        <v>1.3773291906773427E-29</v>
      </c>
      <c r="Q19">
        <v>1.4110345916296249E-29</v>
      </c>
      <c r="R19">
        <v>1.9224573914576867E-29</v>
      </c>
      <c r="S19">
        <v>7.1300940367524252E-29</v>
      </c>
      <c r="T19">
        <v>2.730009450679142E-29</v>
      </c>
      <c r="U19">
        <v>5.1572097332863157E-29</v>
      </c>
      <c r="V19">
        <v>1.8554975291342036E-28</v>
      </c>
      <c r="W19">
        <v>1.4920518955398917E-28</v>
      </c>
      <c r="X19">
        <v>2.1421778455016058E-28</v>
      </c>
      <c r="Y19">
        <v>-1.0682438978748956E-28</v>
      </c>
      <c r="Z19">
        <v>9.4000849289021693E-29</v>
      </c>
      <c r="AA19">
        <v>-9.2624442619245173E-29</v>
      </c>
      <c r="AB19">
        <v>3.8813188926534665E-29</v>
      </c>
      <c r="AC19">
        <v>-4.0515168409820692E-29</v>
      </c>
      <c r="AD19">
        <v>-3.5107103424468028E-29</v>
      </c>
      <c r="AE19">
        <v>-5.4621959896287591E-29</v>
      </c>
      <c r="AF19">
        <v>-1.4452726369608174E-28</v>
      </c>
      <c r="AG19">
        <v>8.5577341178834648E-30</v>
      </c>
      <c r="AH19">
        <v>-2.4457143048284759E-29</v>
      </c>
      <c r="AI19">
        <v>-1.0477756360517274E-28</v>
      </c>
      <c r="AJ19">
        <v>7.0572224458671058E-29</v>
      </c>
      <c r="AK19">
        <v>-1.9751959501608923E-28</v>
      </c>
      <c r="AL19">
        <v>3.8576938225313926E-28</v>
      </c>
      <c r="AM19">
        <v>4.1089639671140593E-29</v>
      </c>
      <c r="AN19">
        <v>9.3592620998539404E-29</v>
      </c>
      <c r="AO19">
        <v>0</v>
      </c>
      <c r="AP19">
        <v>3.5187670500599928E-28</v>
      </c>
      <c r="AQ19">
        <v>3.2019873775939436E-28</v>
      </c>
      <c r="AR19">
        <v>6.409526330277603E-28</v>
      </c>
      <c r="AS19">
        <v>6.1494331490337217E-28</v>
      </c>
      <c r="AT19">
        <v>8.9868796843421857E-28</v>
      </c>
      <c r="AU19">
        <v>9.9955417116964243E-28</v>
      </c>
      <c r="AV19">
        <v>-2.3118030122733325E-29</v>
      </c>
      <c r="AW19">
        <v>-8.5411171584312526E-29</v>
      </c>
      <c r="AX19">
        <v>-2.8291254669767189E-28</v>
      </c>
      <c r="AY19">
        <v>-8.3537987064246245E-29</v>
      </c>
      <c r="AZ19">
        <v>-1.1902778410034077E-28</v>
      </c>
      <c r="BA19">
        <v>-1.1320871019905621E-28</v>
      </c>
      <c r="BB19">
        <v>-4.3230530647578061E-28</v>
      </c>
      <c r="BC19">
        <v>1.593569487889915E-28</v>
      </c>
      <c r="BD19">
        <v>-4.3227171360650357E-30</v>
      </c>
      <c r="BE19">
        <v>-3.0807671078368884E-29</v>
      </c>
      <c r="BF19">
        <v>-2.7967179625592324E-28</v>
      </c>
      <c r="BG19">
        <v>-3.93430899198292E-28</v>
      </c>
      <c r="BH19">
        <v>-2.4774200291633687E-28</v>
      </c>
      <c r="BI19">
        <v>0</v>
      </c>
      <c r="BJ19">
        <v>2.9075650687544948E-28</v>
      </c>
      <c r="BK19">
        <v>6.5055144483253534E-28</v>
      </c>
      <c r="BL19">
        <v>6.8859546995412343E-28</v>
      </c>
      <c r="BM19">
        <v>1.0402317325922917E-27</v>
      </c>
      <c r="BN19">
        <v>1.3901817515042305E-27</v>
      </c>
      <c r="BO19">
        <v>1.3041694740003404E-27</v>
      </c>
      <c r="BP19">
        <v>1.2772355227912825E-27</v>
      </c>
      <c r="BQ19">
        <v>9.0533726993622803E-28</v>
      </c>
      <c r="BR19">
        <v>1.4249294502375167E-28</v>
      </c>
      <c r="BS19">
        <v>-1.8331023996906697E-28</v>
      </c>
      <c r="BT19">
        <v>2.813805133906015E-28</v>
      </c>
      <c r="BU19">
        <v>3.2067962249505663E-28</v>
      </c>
      <c r="BV19">
        <v>-2.3068808674659014E-28</v>
      </c>
      <c r="BW19">
        <v>-7.163192699587425E-28</v>
      </c>
      <c r="BX19">
        <v>-4.435937063753589E-28</v>
      </c>
      <c r="BY19">
        <v>4.1969248395211627E-29</v>
      </c>
      <c r="BZ19">
        <v>-8.2764405518457549E-28</v>
      </c>
      <c r="CA19">
        <v>-8.0587349907787736E-28</v>
      </c>
      <c r="CB19">
        <v>7.9518325358549067E-28</v>
      </c>
      <c r="CC19">
        <v>0</v>
      </c>
      <c r="CD19">
        <v>5.9025509673891678E-31</v>
      </c>
      <c r="CE19">
        <v>1.1087540308424582E-27</v>
      </c>
      <c r="CF19">
        <v>1.1675056828207869E-27</v>
      </c>
      <c r="CG19">
        <v>1.6787829133196968E-27</v>
      </c>
      <c r="CH19">
        <v>1.6175174925673956E-27</v>
      </c>
      <c r="CI19">
        <v>2.0245222194166363E-27</v>
      </c>
      <c r="CJ19">
        <v>2.5004218672431519E-27</v>
      </c>
      <c r="CK19">
        <v>2.4337060339031303E-27</v>
      </c>
      <c r="CL19">
        <v>3.6745874732019625E-27</v>
      </c>
      <c r="CM19">
        <v>-8.9579258913572937E-28</v>
      </c>
      <c r="CN19">
        <v>2.8369178138713491E-28</v>
      </c>
      <c r="CO19">
        <v>7.8780265182302711E-28</v>
      </c>
      <c r="CP19">
        <v>7.931236980718541E-28</v>
      </c>
      <c r="CQ19">
        <v>2.1771723921401399E-29</v>
      </c>
      <c r="CR19">
        <v>4.7718531078384847E-28</v>
      </c>
      <c r="CS19">
        <v>2.2541238274071831E-28</v>
      </c>
      <c r="CT19">
        <v>2.0635137318738097E-28</v>
      </c>
      <c r="CU19">
        <v>8.5610938771736827E-28</v>
      </c>
      <c r="CV19">
        <v>3.7828454598397965E-28</v>
      </c>
      <c r="CW19">
        <v>0</v>
      </c>
      <c r="CX19">
        <v>-2.5232143388576101E-28</v>
      </c>
      <c r="CY19">
        <v>9.5386941317266786E-28</v>
      </c>
      <c r="CZ19">
        <v>1.2053287779132948E-27</v>
      </c>
      <c r="DA19">
        <v>1.6594299175250933E-27</v>
      </c>
      <c r="DB19">
        <v>1.96261901001493E-27</v>
      </c>
      <c r="DC19">
        <v>1.6797461174250408E-27</v>
      </c>
      <c r="DD19">
        <v>1.8864804479916012E-27</v>
      </c>
      <c r="DE19">
        <v>2.799200463066266E-27</v>
      </c>
      <c r="DF19">
        <v>2.6140279749282868E-27</v>
      </c>
      <c r="DG19">
        <v>2.9000504579719215E-27</v>
      </c>
      <c r="DH19">
        <v>-2.0727832355589841E-27</v>
      </c>
      <c r="DI19">
        <v>1.1023741255012644E-27</v>
      </c>
      <c r="DJ19">
        <v>7.6477793473964166E-28</v>
      </c>
      <c r="DK19">
        <v>1.7079568015461159E-27</v>
      </c>
      <c r="DL19">
        <v>5.1513753566693355E-28</v>
      </c>
      <c r="DM19">
        <v>8.1231272015313109E-28</v>
      </c>
      <c r="DN19">
        <v>9.7520581066807906E-28</v>
      </c>
      <c r="DO19">
        <v>6.3728419077362978E-28</v>
      </c>
      <c r="DP19">
        <v>5.4537041281983037E-28</v>
      </c>
      <c r="DQ19">
        <v>0</v>
      </c>
      <c r="DR19">
        <v>0</v>
      </c>
      <c r="DS19">
        <v>2.1439654275032805E-29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7.1915334312930302E-30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4.6213434202525515E-29</v>
      </c>
      <c r="FH19">
        <v>2.8198476646159065E-31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-2.9423939194827264E-29</v>
      </c>
      <c r="GB19">
        <v>2.7342206996358621E-30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1.0072234192209857E-29</v>
      </c>
      <c r="GV19">
        <v>-5.3048384190586744E-30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-6.8862896508494377E-31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3.8300950608723215E-31</v>
      </c>
      <c r="JE19">
        <v>8.7648930763471817E-32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2.7662903532324693E-30</v>
      </c>
      <c r="JY19">
        <v>7.1742011798522718E-30</v>
      </c>
      <c r="JZ19">
        <v>-4.0328715644942976E-32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4.1910044259895128E-30</v>
      </c>
      <c r="KS19">
        <v>1.3680328353520599E-30</v>
      </c>
      <c r="KT19">
        <v>-3.9446553289512088E-30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1.3216173704808345E-31</v>
      </c>
      <c r="LM19">
        <v>6.3191448339404092E-31</v>
      </c>
      <c r="LN19">
        <v>7.2073370502439889E-30</v>
      </c>
      <c r="LO19">
        <v>1.780119193446794E-30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1.7983722350866754E-32</v>
      </c>
      <c r="MG19">
        <v>3.58837863054709E-32</v>
      </c>
      <c r="MH19">
        <v>1.2020988952079392E-31</v>
      </c>
      <c r="MI19">
        <v>1.9449395722462396E-30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-1.0616824158106728E-30</v>
      </c>
      <c r="NB19">
        <v>1.6365187339288743E-32</v>
      </c>
      <c r="NC19">
        <v>-4.8843789904954104E-31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 s="41" t="s">
        <v>104</v>
      </c>
      <c r="QU19">
        <v>18</v>
      </c>
      <c r="QV19" s="7">
        <v>0.73299999999999998</v>
      </c>
      <c r="QW19">
        <f>MC$94</f>
        <v>0</v>
      </c>
      <c r="QX19">
        <f t="shared" ref="QX19:RP19" si="19">MD$94</f>
        <v>0</v>
      </c>
      <c r="QY19">
        <f t="shared" si="19"/>
        <v>0</v>
      </c>
      <c r="QZ19">
        <f t="shared" si="19"/>
        <v>339.41038970417821</v>
      </c>
      <c r="RA19">
        <f t="shared" si="19"/>
        <v>555.61979107241496</v>
      </c>
      <c r="RB19">
        <f t="shared" si="19"/>
        <v>664.87283752673295</v>
      </c>
      <c r="RC19">
        <f t="shared" si="19"/>
        <v>742.04324058403859</v>
      </c>
      <c r="RD19">
        <f t="shared" si="19"/>
        <v>784.83801457849256</v>
      </c>
      <c r="RE19">
        <f t="shared" si="19"/>
        <v>824.73315899361126</v>
      </c>
      <c r="RF19">
        <f t="shared" si="19"/>
        <v>878.66388329215295</v>
      </c>
      <c r="RG19">
        <f t="shared" si="19"/>
        <v>916.96138846782878</v>
      </c>
      <c r="RH19">
        <f t="shared" si="19"/>
        <v>961.83709756757412</v>
      </c>
      <c r="RI19">
        <f t="shared" si="19"/>
        <v>1016.080364754528</v>
      </c>
      <c r="RJ19">
        <f t="shared" si="19"/>
        <v>1065.2408268454096</v>
      </c>
      <c r="RK19">
        <f t="shared" si="19"/>
        <v>1098.6477234330971</v>
      </c>
      <c r="RL19">
        <f t="shared" si="19"/>
        <v>1139.7020713870158</v>
      </c>
      <c r="RM19">
        <f t="shared" si="19"/>
        <v>1180.598178061166</v>
      </c>
      <c r="RN19">
        <f t="shared" si="19"/>
        <v>1226.2083950349599</v>
      </c>
      <c r="RO19">
        <f t="shared" si="19"/>
        <v>1280.7923404732801</v>
      </c>
      <c r="RP19">
        <f t="shared" si="19"/>
        <v>1325.0560729494018</v>
      </c>
      <c r="RR19">
        <f t="shared" si="18"/>
        <v>7.3798900000000001E-2</v>
      </c>
      <c r="RT19">
        <f>0.62*RC19+0.38*RD19</f>
        <v>758.30525470193106</v>
      </c>
    </row>
    <row r="20" spans="1:505" x14ac:dyDescent="0.25">
      <c r="A20">
        <v>-5.9748254451357459E-2</v>
      </c>
      <c r="B20">
        <v>-6.006405682438893E-2</v>
      </c>
      <c r="C20">
        <v>-5.9782607316140768E-2</v>
      </c>
      <c r="D20">
        <v>3.5243924028045145E-2</v>
      </c>
      <c r="E20">
        <v>2.6673480121497457E-2</v>
      </c>
      <c r="F20">
        <v>4.4735099027705304E-2</v>
      </c>
      <c r="G20">
        <v>3.1739639050797491E-2</v>
      </c>
      <c r="H20">
        <v>4.2543967572029807E-2</v>
      </c>
      <c r="I20">
        <v>3.7860873300051216E-2</v>
      </c>
      <c r="J20">
        <v>4.2872564473966618E-2</v>
      </c>
      <c r="K20">
        <v>2.8821623274209954E-2</v>
      </c>
      <c r="L20">
        <v>4.7596458287313299E-2</v>
      </c>
      <c r="M20">
        <v>4.2746914948678043E-2</v>
      </c>
      <c r="N20">
        <v>3.3626457316600661E-2</v>
      </c>
      <c r="O20">
        <v>3.7952993323484507E-2</v>
      </c>
      <c r="P20">
        <v>4.1452850111639523E-2</v>
      </c>
      <c r="Q20">
        <v>3.7614318052950249E-2</v>
      </c>
      <c r="R20">
        <v>3.7499409861226116E-2</v>
      </c>
      <c r="S20">
        <v>4.625465063689331E-2</v>
      </c>
      <c r="T20">
        <v>3.433538050762016E-2</v>
      </c>
      <c r="U20">
        <v>0.28132004623075207</v>
      </c>
      <c r="V20">
        <v>-8.962645978035258E-2</v>
      </c>
      <c r="W20">
        <v>-8.9574868088084791E-2</v>
      </c>
      <c r="X20">
        <v>-8.9027082339037722E-2</v>
      </c>
      <c r="Y20">
        <v>-8.4359522456938368E-3</v>
      </c>
      <c r="Z20">
        <v>0.11540243735364536</v>
      </c>
      <c r="AA20">
        <v>0.15170713374957062</v>
      </c>
      <c r="AB20">
        <v>0.15108101239616836</v>
      </c>
      <c r="AC20">
        <v>0.15984427994024181</v>
      </c>
      <c r="AD20">
        <v>0.15882481507346377</v>
      </c>
      <c r="AE20">
        <v>0.14198482917470462</v>
      </c>
      <c r="AF20">
        <v>0.15983795277349741</v>
      </c>
      <c r="AG20">
        <v>0.17247397318347343</v>
      </c>
      <c r="AH20">
        <v>0.15597755350242071</v>
      </c>
      <c r="AI20">
        <v>0.1381270383237394</v>
      </c>
      <c r="AJ20">
        <v>0.1526791493559097</v>
      </c>
      <c r="AK20">
        <v>0.1703634195786165</v>
      </c>
      <c r="AL20">
        <v>0.15388579085744253</v>
      </c>
      <c r="AM20">
        <v>0.15586407276485717</v>
      </c>
      <c r="AN20">
        <v>0.16701496799868384</v>
      </c>
      <c r="AO20">
        <v>0</v>
      </c>
      <c r="AP20">
        <v>-0.11924735931511582</v>
      </c>
      <c r="AQ20">
        <v>-0.11928101443420179</v>
      </c>
      <c r="AR20">
        <v>-0.11919269422840589</v>
      </c>
      <c r="AS20">
        <v>-0.11937611193416522</v>
      </c>
      <c r="AT20">
        <v>-0.11942501989870427</v>
      </c>
      <c r="AU20">
        <v>-0.11669372552071984</v>
      </c>
      <c r="AV20">
        <v>0.11227823680743015</v>
      </c>
      <c r="AW20">
        <v>0.27206561825082648</v>
      </c>
      <c r="AX20">
        <v>0.26162325972380412</v>
      </c>
      <c r="AY20">
        <v>0.2548104704533507</v>
      </c>
      <c r="AZ20">
        <v>0.27047615148630344</v>
      </c>
      <c r="BA20">
        <v>0.26328038739274617</v>
      </c>
      <c r="BB20">
        <v>0.29742789363361866</v>
      </c>
      <c r="BC20">
        <v>0.25005498043927521</v>
      </c>
      <c r="BD20">
        <v>0.25882332350800746</v>
      </c>
      <c r="BE20">
        <v>0.27091169839129842</v>
      </c>
      <c r="BF20">
        <v>0.26278497558461067</v>
      </c>
      <c r="BG20">
        <v>0.29274548901716202</v>
      </c>
      <c r="BH20">
        <v>0.27346207922447413</v>
      </c>
      <c r="BI20">
        <v>0</v>
      </c>
      <c r="BJ20">
        <v>0.27387359537590172</v>
      </c>
      <c r="BK20">
        <v>-0.14894811969733451</v>
      </c>
      <c r="BL20">
        <v>-0.1491098281551842</v>
      </c>
      <c r="BM20">
        <v>-0.14884390386356644</v>
      </c>
      <c r="BN20">
        <v>-0.14942059276829558</v>
      </c>
      <c r="BO20">
        <v>-0.14914619807522397</v>
      </c>
      <c r="BP20">
        <v>-0.14897997933078191</v>
      </c>
      <c r="BQ20">
        <v>-4.0994674401262997E-2</v>
      </c>
      <c r="BR20">
        <v>0.33669066179310247</v>
      </c>
      <c r="BS20">
        <v>0.38878732807869626</v>
      </c>
      <c r="BT20">
        <v>0.38662550860367489</v>
      </c>
      <c r="BU20">
        <v>0.39648412011934264</v>
      </c>
      <c r="BV20">
        <v>0.40014434572426388</v>
      </c>
      <c r="BW20">
        <v>0.38386391563802991</v>
      </c>
      <c r="BX20">
        <v>0.38706266227896224</v>
      </c>
      <c r="BY20">
        <v>0.38778454572362075</v>
      </c>
      <c r="BZ20">
        <v>0.39256705240454171</v>
      </c>
      <c r="CA20">
        <v>0.38670319664572422</v>
      </c>
      <c r="CB20">
        <v>0.38116308235515167</v>
      </c>
      <c r="CC20">
        <v>0</v>
      </c>
      <c r="CD20">
        <v>1.6827810232677956</v>
      </c>
      <c r="CE20">
        <v>-0.17718297462486349</v>
      </c>
      <c r="CF20">
        <v>-0.17933625776569909</v>
      </c>
      <c r="CG20">
        <v>-0.18006558544731457</v>
      </c>
      <c r="CH20">
        <v>-0.17871424116537102</v>
      </c>
      <c r="CI20">
        <v>-0.17987951810027825</v>
      </c>
      <c r="CJ20">
        <v>-0.17862333139778819</v>
      </c>
      <c r="CK20">
        <v>-0.17976512412012177</v>
      </c>
      <c r="CL20">
        <v>-0.13840321504965758</v>
      </c>
      <c r="CM20">
        <v>0.13087477038838807</v>
      </c>
      <c r="CN20">
        <v>0.39738725132821962</v>
      </c>
      <c r="CO20">
        <v>0.50368816285099716</v>
      </c>
      <c r="CP20">
        <v>0.50723108674175021</v>
      </c>
      <c r="CQ20">
        <v>0.50019474702951794</v>
      </c>
      <c r="CR20">
        <v>0.50208730074943642</v>
      </c>
      <c r="CS20">
        <v>0.50371808240970239</v>
      </c>
      <c r="CT20">
        <v>0.49222586063761947</v>
      </c>
      <c r="CU20">
        <v>0.52053237547323361</v>
      </c>
      <c r="CV20">
        <v>0.46136978612378116</v>
      </c>
      <c r="CW20">
        <v>0</v>
      </c>
      <c r="CX20">
        <v>2.4059250026534045</v>
      </c>
      <c r="CY20">
        <v>-7.658243861128974E-3</v>
      </c>
      <c r="CZ20">
        <v>-0.1985111379185957</v>
      </c>
      <c r="DA20">
        <v>-0.19855456649747008</v>
      </c>
      <c r="DB20">
        <v>-0.19856467729160662</v>
      </c>
      <c r="DC20">
        <v>-0.19857565738589689</v>
      </c>
      <c r="DD20">
        <v>-0.19828259417966962</v>
      </c>
      <c r="DE20">
        <v>-0.19864849319069616</v>
      </c>
      <c r="DF20">
        <v>-0.19912044521302874</v>
      </c>
      <c r="DG20">
        <v>-0.16910388340319815</v>
      </c>
      <c r="DH20">
        <v>6.8829273767615787E-2</v>
      </c>
      <c r="DI20">
        <v>0.46710863675363545</v>
      </c>
      <c r="DJ20">
        <v>0.54352028925192919</v>
      </c>
      <c r="DK20">
        <v>0.60132434792721212</v>
      </c>
      <c r="DL20">
        <v>0.58590611736567733</v>
      </c>
      <c r="DM20">
        <v>0.59244981585906498</v>
      </c>
      <c r="DN20">
        <v>0.59098815644095115</v>
      </c>
      <c r="DO20">
        <v>0.59137004128559079</v>
      </c>
      <c r="DP20">
        <v>0.60555468093587927</v>
      </c>
      <c r="DQ20">
        <v>0</v>
      </c>
      <c r="DR20">
        <v>0</v>
      </c>
      <c r="DS20">
        <v>0.50190982770328674</v>
      </c>
      <c r="DT20">
        <v>-0.21729190163218373</v>
      </c>
      <c r="DU20">
        <v>-0.218138178233305</v>
      </c>
      <c r="DV20">
        <v>-0.2178085508835424</v>
      </c>
      <c r="DW20">
        <v>-0.21806674011470173</v>
      </c>
      <c r="DX20">
        <v>-0.21843504487115872</v>
      </c>
      <c r="DY20">
        <v>-0.21849307450157351</v>
      </c>
      <c r="DZ20">
        <v>-0.21761581460497928</v>
      </c>
      <c r="EA20">
        <v>-0.21757877396476688</v>
      </c>
      <c r="EB20">
        <v>-0.12076809132813508</v>
      </c>
      <c r="EC20">
        <v>0.17966696909407751</v>
      </c>
      <c r="ED20">
        <v>0.5663124241371158</v>
      </c>
      <c r="EE20">
        <v>0.74326604734520052</v>
      </c>
      <c r="EF20">
        <v>0.72155601848832818</v>
      </c>
      <c r="EG20">
        <v>0.72893865552441373</v>
      </c>
      <c r="EH20">
        <v>0.72769761867183835</v>
      </c>
      <c r="EI20">
        <v>0.75597022748200926</v>
      </c>
      <c r="EJ20">
        <v>0.72061676105158645</v>
      </c>
      <c r="EK20">
        <v>0</v>
      </c>
      <c r="EL20">
        <v>0</v>
      </c>
      <c r="EM20">
        <v>0.89596472559783591</v>
      </c>
      <c r="EN20">
        <v>-0.23940452925070668</v>
      </c>
      <c r="EO20">
        <v>-0.24020025347260227</v>
      </c>
      <c r="EP20">
        <v>-0.23900454370766241</v>
      </c>
      <c r="EQ20">
        <v>-0.23886649540802807</v>
      </c>
      <c r="ER20">
        <v>-0.2380341276624964</v>
      </c>
      <c r="ES20">
        <v>-0.23852043778559623</v>
      </c>
      <c r="ET20">
        <v>-0.2389997012090308</v>
      </c>
      <c r="EU20">
        <v>-0.23898787664408899</v>
      </c>
      <c r="EV20">
        <v>-0.23346402786856651</v>
      </c>
      <c r="EW20">
        <v>-1.1893928970117569E-2</v>
      </c>
      <c r="EX20">
        <v>0.37985655785124178</v>
      </c>
      <c r="EY20">
        <v>0.77288801076364144</v>
      </c>
      <c r="EZ20">
        <v>0.95347758482811629</v>
      </c>
      <c r="FA20">
        <v>0.94690617007933031</v>
      </c>
      <c r="FB20">
        <v>0.93707663523919293</v>
      </c>
      <c r="FC20">
        <v>0.93659822333865383</v>
      </c>
      <c r="FD20">
        <v>0.94279327699919868</v>
      </c>
      <c r="FE20">
        <v>0</v>
      </c>
      <c r="FF20">
        <v>0</v>
      </c>
      <c r="FG20">
        <v>1.6596652914977792</v>
      </c>
      <c r="FH20">
        <v>-0.18745126446632329</v>
      </c>
      <c r="FI20">
        <v>-0.25899550245928787</v>
      </c>
      <c r="FJ20">
        <v>-0.25773439861573999</v>
      </c>
      <c r="FK20">
        <v>-0.25824086054452455</v>
      </c>
      <c r="FL20">
        <v>-0.25875602728986435</v>
      </c>
      <c r="FM20">
        <v>-0.25981098006046721</v>
      </c>
      <c r="FN20">
        <v>-0.25861941786895498</v>
      </c>
      <c r="FO20">
        <v>-0.25846019634262818</v>
      </c>
      <c r="FP20">
        <v>-0.25819137248482771</v>
      </c>
      <c r="FQ20">
        <v>-0.13946208933968912</v>
      </c>
      <c r="FR20">
        <v>0.27015038579150941</v>
      </c>
      <c r="FS20">
        <v>0.79440047762257959</v>
      </c>
      <c r="FT20">
        <v>1.0116190464925132</v>
      </c>
      <c r="FU20">
        <v>1.1488512471148178</v>
      </c>
      <c r="FV20">
        <v>1.1367041347393103</v>
      </c>
      <c r="FW20">
        <v>1.1705332550877037</v>
      </c>
      <c r="FX20">
        <v>1.167900232968248</v>
      </c>
      <c r="FY20">
        <v>0</v>
      </c>
      <c r="FZ20">
        <v>0</v>
      </c>
      <c r="GA20">
        <v>1.9744309044237223</v>
      </c>
      <c r="GB20">
        <v>-4.8373758818866311E-2</v>
      </c>
      <c r="GC20">
        <v>-0.27855553066245481</v>
      </c>
      <c r="GD20">
        <v>-0.27710573596283361</v>
      </c>
      <c r="GE20">
        <v>-0.27855866727535838</v>
      </c>
      <c r="GF20">
        <v>-0.27851561494390897</v>
      </c>
      <c r="GG20">
        <v>-0.27861293987515601</v>
      </c>
      <c r="GH20">
        <v>-0.27813935508451354</v>
      </c>
      <c r="GI20">
        <v>-0.27770320642789775</v>
      </c>
      <c r="GJ20">
        <v>-0.27768944258334138</v>
      </c>
      <c r="GK20">
        <v>-0.26689667498801711</v>
      </c>
      <c r="GL20">
        <v>-4.365492837275755E-2</v>
      </c>
      <c r="GM20">
        <v>0.29233306847687829</v>
      </c>
      <c r="GN20">
        <v>1.0048598603549599</v>
      </c>
      <c r="GO20">
        <v>1.2119466613051966</v>
      </c>
      <c r="GP20">
        <v>1.3115025927424491</v>
      </c>
      <c r="GQ20">
        <v>1.3443569907655586</v>
      </c>
      <c r="GR20">
        <v>1.3520380140210118</v>
      </c>
      <c r="GS20">
        <v>0</v>
      </c>
      <c r="GT20">
        <v>0</v>
      </c>
      <c r="GU20">
        <v>3.0954648968260794</v>
      </c>
      <c r="GV20">
        <v>0.69320815268963809</v>
      </c>
      <c r="GW20">
        <v>-0.29807674234552961</v>
      </c>
      <c r="GX20">
        <v>-0.29812092693063819</v>
      </c>
      <c r="GY20">
        <v>-0.29761516594317827</v>
      </c>
      <c r="GZ20">
        <v>-0.29885295272146012</v>
      </c>
      <c r="HA20">
        <v>-0.29822159959672356</v>
      </c>
      <c r="HB20">
        <v>-0.29942096637682808</v>
      </c>
      <c r="HC20">
        <v>-0.29810890622146008</v>
      </c>
      <c r="HD20">
        <v>-0.2990787911170994</v>
      </c>
      <c r="HE20">
        <v>-0.29949269258711891</v>
      </c>
      <c r="HF20">
        <v>-0.25092800568356843</v>
      </c>
      <c r="HG20">
        <v>1.1538259997064314E-3</v>
      </c>
      <c r="HH20">
        <v>0.77840161058594726</v>
      </c>
      <c r="HI20">
        <v>1.2106961458155496</v>
      </c>
      <c r="HJ20">
        <v>1.4827240056969293</v>
      </c>
      <c r="HK20">
        <v>1.5370169873474322</v>
      </c>
      <c r="HL20">
        <v>1.5357253112665326</v>
      </c>
      <c r="HM20">
        <v>0</v>
      </c>
      <c r="HN20">
        <v>0</v>
      </c>
      <c r="HO20">
        <v>2.4968084225281295</v>
      </c>
      <c r="HP20">
        <v>1.2019507130516942</v>
      </c>
      <c r="HQ20">
        <v>-0.31800338684150709</v>
      </c>
      <c r="HR20">
        <v>-0.31855180856475718</v>
      </c>
      <c r="HS20">
        <v>-0.31728338840443976</v>
      </c>
      <c r="HT20">
        <v>-0.3182125565974056</v>
      </c>
      <c r="HU20">
        <v>-0.31799214233830359</v>
      </c>
      <c r="HV20">
        <v>-0.31798459807680962</v>
      </c>
      <c r="HW20">
        <v>-0.31875133453360971</v>
      </c>
      <c r="HX20">
        <v>-0.31866557453067951</v>
      </c>
      <c r="HY20">
        <v>-0.31768913936234133</v>
      </c>
      <c r="HZ20">
        <v>-0.31751464749160757</v>
      </c>
      <c r="IA20">
        <v>-6.476538154901533E-2</v>
      </c>
      <c r="IB20">
        <v>0.15480589628123426</v>
      </c>
      <c r="IC20">
        <v>0.83976217656295549</v>
      </c>
      <c r="ID20">
        <v>1.4149450689578367</v>
      </c>
      <c r="IE20">
        <v>1.6538074003903296</v>
      </c>
      <c r="IF20">
        <v>1.764857525070799</v>
      </c>
      <c r="IG20">
        <v>0</v>
      </c>
      <c r="IH20">
        <v>0</v>
      </c>
      <c r="II20">
        <v>3.7047106038406112</v>
      </c>
      <c r="IJ20">
        <v>1.8230793499405846</v>
      </c>
      <c r="IK20">
        <v>-0.16889151716048015</v>
      </c>
      <c r="IL20">
        <v>-0.33722991947982384</v>
      </c>
      <c r="IM20">
        <v>-0.33854465909899178</v>
      </c>
      <c r="IN20">
        <v>-0.33716258902284474</v>
      </c>
      <c r="IO20">
        <v>-0.33777784727402649</v>
      </c>
      <c r="IP20">
        <v>-0.33743933795951625</v>
      </c>
      <c r="IQ20">
        <v>-0.33817401267799896</v>
      </c>
      <c r="IR20">
        <v>-0.33736689050816115</v>
      </c>
      <c r="IS20">
        <v>-0.33859489427860867</v>
      </c>
      <c r="IT20">
        <v>-0.33800889174747306</v>
      </c>
      <c r="IU20">
        <v>-0.27154738759081726</v>
      </c>
      <c r="IV20">
        <v>-8.8704698802364604E-2</v>
      </c>
      <c r="IW20">
        <v>0.49958859595753657</v>
      </c>
      <c r="IX20">
        <v>1.4801982658444757</v>
      </c>
      <c r="IY20">
        <v>1.5726952434417756</v>
      </c>
      <c r="IZ20">
        <v>1.8478521117572257</v>
      </c>
      <c r="JA20">
        <v>0</v>
      </c>
      <c r="JB20">
        <v>0</v>
      </c>
      <c r="JC20">
        <v>0</v>
      </c>
      <c r="JD20">
        <v>2.6262324701345698</v>
      </c>
      <c r="JE20">
        <v>0.11544447761067227</v>
      </c>
      <c r="JF20">
        <v>-0.33910764481585542</v>
      </c>
      <c r="JG20">
        <v>-0.35829155421126124</v>
      </c>
      <c r="JH20">
        <v>-0.35723301812902847</v>
      </c>
      <c r="JI20">
        <v>-0.35811332499369719</v>
      </c>
      <c r="JJ20">
        <v>-0.35857253096675729</v>
      </c>
      <c r="JK20">
        <v>-0.35857958908189358</v>
      </c>
      <c r="JL20">
        <v>-0.35845990612323708</v>
      </c>
      <c r="JM20">
        <v>-0.35815315862736408</v>
      </c>
      <c r="JN20">
        <v>-0.35696025194661479</v>
      </c>
      <c r="JO20">
        <v>-0.35447554733741715</v>
      </c>
      <c r="JP20">
        <v>-0.27531877813900069</v>
      </c>
      <c r="JQ20">
        <v>-9.4579098357704422E-2</v>
      </c>
      <c r="JR20">
        <v>0.37116580036082775</v>
      </c>
      <c r="JS20">
        <v>1.5278108226068763</v>
      </c>
      <c r="JT20">
        <v>1.759067477359131</v>
      </c>
      <c r="JU20">
        <v>0</v>
      </c>
      <c r="JV20">
        <v>0</v>
      </c>
      <c r="JW20">
        <v>0</v>
      </c>
      <c r="JX20">
        <v>2.9582212599569067</v>
      </c>
      <c r="JY20">
        <v>0.7393260156356799</v>
      </c>
      <c r="JZ20">
        <v>-3.7063819139600038E-2</v>
      </c>
      <c r="KA20">
        <v>-0.37775311612365436</v>
      </c>
      <c r="KB20">
        <v>-0.37778694568516596</v>
      </c>
      <c r="KC20">
        <v>-0.37703947051806935</v>
      </c>
      <c r="KD20">
        <v>-0.37798207716819981</v>
      </c>
      <c r="KE20">
        <v>-0.37774061909071976</v>
      </c>
      <c r="KF20">
        <v>-0.37896658462350297</v>
      </c>
      <c r="KG20">
        <v>-0.3777382088814939</v>
      </c>
      <c r="KH20">
        <v>-0.37768335455703378</v>
      </c>
      <c r="KI20">
        <v>-0.37335320149226453</v>
      </c>
      <c r="KJ20">
        <v>-0.34059793366036634</v>
      </c>
      <c r="KK20">
        <v>-0.13847624417389359</v>
      </c>
      <c r="KL20">
        <v>0.31783511867839309</v>
      </c>
      <c r="KM20">
        <v>0.80377898041133633</v>
      </c>
      <c r="KN20">
        <v>1.9239089199859427</v>
      </c>
      <c r="KO20">
        <v>0</v>
      </c>
      <c r="KP20">
        <v>0</v>
      </c>
      <c r="KQ20">
        <v>0</v>
      </c>
      <c r="KR20">
        <v>4.8633453078178128</v>
      </c>
      <c r="KS20">
        <v>1.4697765643558127</v>
      </c>
      <c r="KT20">
        <v>9.9679758505145419E-2</v>
      </c>
      <c r="KU20">
        <v>-0.39027228187845331</v>
      </c>
      <c r="KV20">
        <v>-0.39798239312922606</v>
      </c>
      <c r="KW20">
        <v>-0.39773099712654697</v>
      </c>
      <c r="KX20">
        <v>-0.39602830543096468</v>
      </c>
      <c r="KY20">
        <v>-0.39775523220054976</v>
      </c>
      <c r="KZ20">
        <v>-0.39720146899792264</v>
      </c>
      <c r="LA20">
        <v>-0.39776204229414414</v>
      </c>
      <c r="LB20">
        <v>-0.39687549879883655</v>
      </c>
      <c r="LC20">
        <v>-0.39324900770336624</v>
      </c>
      <c r="LD20">
        <v>-0.39357699635306009</v>
      </c>
      <c r="LE20">
        <v>-0.35234968703875241</v>
      </c>
      <c r="LF20">
        <v>-0.14440148719923376</v>
      </c>
      <c r="LG20">
        <v>0.34004645214128626</v>
      </c>
      <c r="LH20">
        <v>0.95737130555796568</v>
      </c>
      <c r="LI20">
        <v>0</v>
      </c>
      <c r="LJ20">
        <v>0</v>
      </c>
      <c r="LK20">
        <v>0</v>
      </c>
      <c r="LL20">
        <v>3.4479614827949776</v>
      </c>
      <c r="LM20">
        <v>2.293718779527866</v>
      </c>
      <c r="LN20">
        <v>0.98337406345488076</v>
      </c>
      <c r="LO20">
        <v>-1.7119987001763069E-2</v>
      </c>
      <c r="LP20">
        <v>-0.41827048192262828</v>
      </c>
      <c r="LQ20">
        <v>-0.41805693292179746</v>
      </c>
      <c r="LR20">
        <v>-0.41809938009964326</v>
      </c>
      <c r="LS20">
        <v>-0.41832850722716713</v>
      </c>
      <c r="LT20">
        <v>-0.41770448449827863</v>
      </c>
      <c r="LU20">
        <v>-0.41726106251234363</v>
      </c>
      <c r="LV20">
        <v>-0.41747293404715946</v>
      </c>
      <c r="LW20">
        <v>-0.41317034240841649</v>
      </c>
      <c r="LX20">
        <v>-0.41415653700573762</v>
      </c>
      <c r="LY20">
        <v>-0.41379988946374213</v>
      </c>
      <c r="LZ20">
        <v>-0.3663758990874767</v>
      </c>
      <c r="MA20">
        <v>-0.16686349517114418</v>
      </c>
      <c r="MB20">
        <v>0.4875604576163225</v>
      </c>
      <c r="MC20">
        <v>0</v>
      </c>
      <c r="MD20">
        <v>0</v>
      </c>
      <c r="ME20">
        <v>0</v>
      </c>
      <c r="MF20">
        <v>4.201149043347991</v>
      </c>
      <c r="MG20">
        <v>3.146704670339167</v>
      </c>
      <c r="MH20">
        <v>2.0508029719942851</v>
      </c>
      <c r="MI20">
        <v>0.64610247100994056</v>
      </c>
      <c r="MJ20">
        <v>-0.43830151198042944</v>
      </c>
      <c r="MK20">
        <v>-0.43694830464361734</v>
      </c>
      <c r="ML20">
        <v>-0.43779862843282691</v>
      </c>
      <c r="MM20">
        <v>-0.43713868052816146</v>
      </c>
      <c r="MN20">
        <v>-0.4371978444129011</v>
      </c>
      <c r="MO20">
        <v>-0.43702200249071871</v>
      </c>
      <c r="MP20">
        <v>-0.43721585991218659</v>
      </c>
      <c r="MQ20">
        <v>-0.43280090137721783</v>
      </c>
      <c r="MR20">
        <v>-0.43277206093085596</v>
      </c>
      <c r="MS20">
        <v>-0.43276738828441114</v>
      </c>
      <c r="MT20">
        <v>-0.3692573390286894</v>
      </c>
      <c r="MU20">
        <v>-0.31219355467071463</v>
      </c>
      <c r="MV20">
        <v>0.1722948952577093</v>
      </c>
      <c r="MW20">
        <v>0</v>
      </c>
      <c r="MX20">
        <v>0</v>
      </c>
      <c r="MY20">
        <v>0</v>
      </c>
      <c r="MZ20">
        <v>4.6985104184067543</v>
      </c>
      <c r="NA20">
        <v>3.6058496800993329</v>
      </c>
      <c r="NB20">
        <v>2.7168071150530655</v>
      </c>
      <c r="NC20">
        <v>1.684665389248645</v>
      </c>
      <c r="ND20">
        <v>-0.39091779482178185</v>
      </c>
      <c r="NE20">
        <v>-0.45696885784934388</v>
      </c>
      <c r="NF20">
        <v>-0.45646413382782497</v>
      </c>
      <c r="NG20">
        <v>-0.45660082822374881</v>
      </c>
      <c r="NH20">
        <v>-0.45673798501816676</v>
      </c>
      <c r="NI20">
        <v>-0.45619958941939776</v>
      </c>
      <c r="NJ20">
        <v>-0.45645815019333641</v>
      </c>
      <c r="NK20">
        <v>-0.45257397357249202</v>
      </c>
      <c r="NL20">
        <v>-0.45115533389072204</v>
      </c>
      <c r="NM20">
        <v>-0.45261971073548624</v>
      </c>
      <c r="NN20">
        <v>-0.45281873318112426</v>
      </c>
      <c r="NO20">
        <v>-0.41808177647413997</v>
      </c>
      <c r="NP20">
        <v>-0.10243134405312844</v>
      </c>
      <c r="NQ20">
        <v>0</v>
      </c>
      <c r="NR20">
        <v>0</v>
      </c>
      <c r="NS20">
        <v>0</v>
      </c>
      <c r="NT20">
        <v>0</v>
      </c>
      <c r="NU20">
        <v>4.6927983213835409</v>
      </c>
      <c r="NV20">
        <v>3.8261218206412302</v>
      </c>
      <c r="NW20">
        <v>2.5884707623642527</v>
      </c>
      <c r="NX20">
        <v>-0.2193303751683009</v>
      </c>
      <c r="NY20">
        <v>-0.47774316243312115</v>
      </c>
      <c r="NZ20">
        <v>-0.47765338701480131</v>
      </c>
      <c r="OA20">
        <v>-0.47728125045232561</v>
      </c>
      <c r="OB20">
        <v>-0.4774920386680675</v>
      </c>
      <c r="OC20">
        <v>-0.47828371869215502</v>
      </c>
      <c r="OD20">
        <v>-0.47717851302186481</v>
      </c>
      <c r="OE20">
        <v>-0.47220437300467233</v>
      </c>
      <c r="OF20">
        <v>-0.47230230462460482</v>
      </c>
      <c r="OG20">
        <v>-0.47271654234657862</v>
      </c>
      <c r="OH20">
        <v>-0.47259078161990603</v>
      </c>
      <c r="OI20">
        <v>-0.47212025165988963</v>
      </c>
      <c r="OJ20">
        <v>-0.40787271646952766</v>
      </c>
      <c r="OK20">
        <v>0</v>
      </c>
      <c r="OL20">
        <v>0</v>
      </c>
      <c r="OM20">
        <v>0</v>
      </c>
      <c r="ON20">
        <v>0</v>
      </c>
      <c r="OO20">
        <v>4.5054148586876712</v>
      </c>
      <c r="OP20">
        <v>4.5547823471314306</v>
      </c>
      <c r="OQ20">
        <v>2.9374465948501589</v>
      </c>
      <c r="OR20">
        <v>0.44129485920089129</v>
      </c>
      <c r="OS20">
        <v>-0.49677953312472117</v>
      </c>
      <c r="OT20">
        <v>-0.49779814724498239</v>
      </c>
      <c r="OU20">
        <v>-0.49703572060334733</v>
      </c>
      <c r="OV20">
        <v>-0.49718734595021957</v>
      </c>
      <c r="OW20">
        <v>-0.49601117390641231</v>
      </c>
      <c r="OX20">
        <v>-0.49814737256134767</v>
      </c>
      <c r="OY20">
        <v>-0.49245655938877425</v>
      </c>
      <c r="OZ20">
        <v>-0.49207731082247497</v>
      </c>
      <c r="PA20">
        <v>-0.49221942166731225</v>
      </c>
      <c r="PB20">
        <v>-0.49227019699411895</v>
      </c>
      <c r="PC20">
        <v>-0.49179838883281918</v>
      </c>
      <c r="PD20">
        <v>-0.47428723508674286</v>
      </c>
      <c r="PE20">
        <v>0</v>
      </c>
      <c r="PF20">
        <v>0</v>
      </c>
      <c r="PG20">
        <v>0</v>
      </c>
      <c r="PH20">
        <v>0</v>
      </c>
      <c r="PI20">
        <v>4.624574800989147</v>
      </c>
      <c r="PJ20">
        <v>4.367687614003108</v>
      </c>
      <c r="PK20">
        <v>3.6951591136287871</v>
      </c>
      <c r="PL20">
        <v>1.2810572711497425</v>
      </c>
      <c r="PM20">
        <v>-0.50183502936890467</v>
      </c>
      <c r="PN20">
        <v>-0.5180163201668937</v>
      </c>
      <c r="PO20">
        <v>-0.51701513927812393</v>
      </c>
      <c r="PP20">
        <v>-0.5165793585768107</v>
      </c>
      <c r="PQ20">
        <v>-0.51652671142344841</v>
      </c>
      <c r="PR20">
        <v>-0.51675602851567914</v>
      </c>
      <c r="PS20">
        <v>-0.51093356167330628</v>
      </c>
      <c r="PT20">
        <v>-0.51137286616812649</v>
      </c>
      <c r="PU20">
        <v>-0.51088986312849205</v>
      </c>
      <c r="PV20">
        <v>-0.51238171381289976</v>
      </c>
      <c r="PW20">
        <v>-0.51192270377984217</v>
      </c>
      <c r="PX20">
        <v>-0.51232412093338897</v>
      </c>
      <c r="PY20">
        <v>0</v>
      </c>
      <c r="PZ20">
        <v>0</v>
      </c>
      <c r="QA20">
        <v>0</v>
      </c>
      <c r="QB20">
        <v>0</v>
      </c>
      <c r="QC20">
        <v>5.1411411891895034</v>
      </c>
      <c r="QD20">
        <v>4.9684817730627353</v>
      </c>
      <c r="QE20">
        <v>4.3155880630960723</v>
      </c>
      <c r="QF20">
        <v>2.5056552455463823</v>
      </c>
      <c r="QG20">
        <v>-0.10042092238323486</v>
      </c>
      <c r="QH20">
        <v>-0.53702279895748861</v>
      </c>
      <c r="QI20">
        <v>-0.5373808420809979</v>
      </c>
      <c r="QJ20">
        <v>-0.53740821203040723</v>
      </c>
      <c r="QK20">
        <v>-0.53837618130514076</v>
      </c>
      <c r="QL20">
        <v>-0.53669051975815518</v>
      </c>
      <c r="QM20">
        <v>-0.53166740919058775</v>
      </c>
      <c r="QN20">
        <v>-0.53156409885683031</v>
      </c>
      <c r="QO20">
        <v>-0.53187998047693108</v>
      </c>
      <c r="QP20">
        <v>-0.5310652756530625</v>
      </c>
      <c r="QQ20">
        <v>-0.53152177219571939</v>
      </c>
      <c r="QR20">
        <v>-0.53009006119174173</v>
      </c>
      <c r="QS20" s="41" t="s">
        <v>105</v>
      </c>
      <c r="QU20">
        <v>19</v>
      </c>
      <c r="QV20" s="7">
        <v>0.76600000000000001</v>
      </c>
      <c r="QW20">
        <f>MW$94</f>
        <v>0</v>
      </c>
      <c r="QX20">
        <f t="shared" ref="QX20:RP20" si="20">MX$94</f>
        <v>0</v>
      </c>
      <c r="QY20">
        <f t="shared" si="20"/>
        <v>0</v>
      </c>
      <c r="QZ20">
        <f t="shared" si="20"/>
        <v>308.3236960665501</v>
      </c>
      <c r="RA20">
        <f t="shared" si="20"/>
        <v>493.98092174562333</v>
      </c>
      <c r="RB20">
        <f t="shared" si="20"/>
        <v>610.78991728349433</v>
      </c>
      <c r="RC20">
        <f t="shared" si="20"/>
        <v>714.14037177787327</v>
      </c>
      <c r="RD20">
        <f t="shared" si="20"/>
        <v>763.06263762175377</v>
      </c>
      <c r="RE20">
        <f t="shared" si="20"/>
        <v>816.48866872447468</v>
      </c>
      <c r="RF20">
        <f t="shared" si="20"/>
        <v>856.77066548476967</v>
      </c>
      <c r="RG20">
        <f t="shared" si="20"/>
        <v>899.34346685105209</v>
      </c>
      <c r="RH20">
        <f t="shared" si="20"/>
        <v>945.82920092189568</v>
      </c>
      <c r="RI20">
        <f t="shared" si="20"/>
        <v>989.50380689345241</v>
      </c>
      <c r="RJ20">
        <f t="shared" si="20"/>
        <v>1040.5982419529544</v>
      </c>
      <c r="RK20">
        <f t="shared" si="20"/>
        <v>1072.7596772358838</v>
      </c>
      <c r="RL20">
        <f t="shared" si="20"/>
        <v>1125.7694995234408</v>
      </c>
      <c r="RM20">
        <f t="shared" si="20"/>
        <v>1158.0312076936173</v>
      </c>
      <c r="RN20">
        <f t="shared" si="20"/>
        <v>1197.7063828832936</v>
      </c>
      <c r="RO20">
        <f t="shared" si="20"/>
        <v>1254.9251876692126</v>
      </c>
      <c r="RP20">
        <f t="shared" si="20"/>
        <v>1290.2363874198998</v>
      </c>
      <c r="RR20">
        <f t="shared" si="18"/>
        <v>7.5788800000000003E-2</v>
      </c>
      <c r="RT20">
        <f>0.4*RC20+0.6*RD20</f>
        <v>743.49373128420166</v>
      </c>
    </row>
    <row r="21" spans="1:505" x14ac:dyDescent="0.25">
      <c r="A21">
        <v>6.0245466592022373E-2</v>
      </c>
      <c r="B21">
        <v>6.006405682438893E-2</v>
      </c>
      <c r="C21">
        <v>5.9782607316140768E-2</v>
      </c>
      <c r="D21">
        <v>0.10717845805098523</v>
      </c>
      <c r="E21">
        <v>0.10217507687680154</v>
      </c>
      <c r="F21">
        <v>0.11279788211294672</v>
      </c>
      <c r="G21">
        <v>0.10542723518042837</v>
      </c>
      <c r="H21">
        <v>0.11081127160696529</v>
      </c>
      <c r="I21">
        <v>0.10867589893890245</v>
      </c>
      <c r="J21">
        <v>0.11146135406687453</v>
      </c>
      <c r="K21">
        <v>0.10323436869479283</v>
      </c>
      <c r="L21">
        <v>0.11374195296837339</v>
      </c>
      <c r="M21">
        <v>0.11094745295646032</v>
      </c>
      <c r="N21">
        <v>0.10589821583792826</v>
      </c>
      <c r="O21">
        <v>0.10734192040915214</v>
      </c>
      <c r="P21">
        <v>0.10924143798950522</v>
      </c>
      <c r="Q21">
        <v>0.10754086393780785</v>
      </c>
      <c r="R21">
        <v>0.10743934419198499</v>
      </c>
      <c r="S21">
        <v>0.11213229386719907</v>
      </c>
      <c r="T21">
        <v>0.10549668087158624</v>
      </c>
      <c r="U21">
        <v>0.27560786572854507</v>
      </c>
      <c r="V21">
        <v>8.962645978035258E-2</v>
      </c>
      <c r="W21">
        <v>8.9574868088084791E-2</v>
      </c>
      <c r="X21">
        <v>8.9027082339037722E-2</v>
      </c>
      <c r="Y21">
        <v>0.1297767344897944</v>
      </c>
      <c r="Z21">
        <v>0.19212429426057365</v>
      </c>
      <c r="AA21">
        <v>0.2104551441940741</v>
      </c>
      <c r="AB21">
        <v>0.20927637674403343</v>
      </c>
      <c r="AC21">
        <v>0.21500476157314527</v>
      </c>
      <c r="AD21">
        <v>0.21440831842309704</v>
      </c>
      <c r="AE21">
        <v>0.20468349218319404</v>
      </c>
      <c r="AF21">
        <v>0.21424266788398288</v>
      </c>
      <c r="AG21">
        <v>0.22142111669807754</v>
      </c>
      <c r="AH21">
        <v>0.21196353250524325</v>
      </c>
      <c r="AI21">
        <v>0.20152426177731245</v>
      </c>
      <c r="AJ21">
        <v>0.20911494235708816</v>
      </c>
      <c r="AK21">
        <v>0.21901520307415029</v>
      </c>
      <c r="AL21">
        <v>0.20992047518370538</v>
      </c>
      <c r="AM21">
        <v>0.2111625839283216</v>
      </c>
      <c r="AN21">
        <v>0.21722579680134502</v>
      </c>
      <c r="AO21">
        <v>0</v>
      </c>
      <c r="AP21">
        <v>0.11924735931511582</v>
      </c>
      <c r="AQ21">
        <v>0.11928101443420176</v>
      </c>
      <c r="AR21">
        <v>0.11919269422840588</v>
      </c>
      <c r="AS21">
        <v>0.11937611193416524</v>
      </c>
      <c r="AT21">
        <v>0.11942501989870427</v>
      </c>
      <c r="AU21">
        <v>0.12084455142589733</v>
      </c>
      <c r="AV21">
        <v>0.23499370429436453</v>
      </c>
      <c r="AW21">
        <v>0.31473459024364786</v>
      </c>
      <c r="AX21">
        <v>0.30937429430558161</v>
      </c>
      <c r="AY21">
        <v>0.30562066756868156</v>
      </c>
      <c r="AZ21">
        <v>0.31424921016026169</v>
      </c>
      <c r="BA21">
        <v>0.31060925899021408</v>
      </c>
      <c r="BB21">
        <v>0.32850241669939001</v>
      </c>
      <c r="BC21">
        <v>0.30197702660548609</v>
      </c>
      <c r="BD21">
        <v>0.30599218087018704</v>
      </c>
      <c r="BE21">
        <v>0.31309193895615461</v>
      </c>
      <c r="BF21">
        <v>0.30814005188970128</v>
      </c>
      <c r="BG21">
        <v>0.32416157571707527</v>
      </c>
      <c r="BH21">
        <v>0.31417757107076805</v>
      </c>
      <c r="BI21">
        <v>0</v>
      </c>
      <c r="BJ21">
        <v>0.36008797290251132</v>
      </c>
      <c r="BK21">
        <v>0.14894811969733449</v>
      </c>
      <c r="BL21">
        <v>0.1491098281551842</v>
      </c>
      <c r="BM21">
        <v>0.14884390386356641</v>
      </c>
      <c r="BN21">
        <v>0.14942059276829558</v>
      </c>
      <c r="BO21">
        <v>0.149146198075224</v>
      </c>
      <c r="BP21">
        <v>0.14897997933078191</v>
      </c>
      <c r="BQ21">
        <v>0.20336137384105279</v>
      </c>
      <c r="BR21">
        <v>0.39256211230958693</v>
      </c>
      <c r="BS21">
        <v>0.41832739952431774</v>
      </c>
      <c r="BT21">
        <v>0.41669283641668065</v>
      </c>
      <c r="BU21">
        <v>0.42257741109932367</v>
      </c>
      <c r="BV21">
        <v>0.42382424486234366</v>
      </c>
      <c r="BW21">
        <v>0.41337837237564584</v>
      </c>
      <c r="BX21">
        <v>0.41468057395313362</v>
      </c>
      <c r="BY21">
        <v>0.41549083496093814</v>
      </c>
      <c r="BZ21">
        <v>0.41787179272155212</v>
      </c>
      <c r="CA21">
        <v>0.41457084709682063</v>
      </c>
      <c r="CB21">
        <v>0.4125504488636918</v>
      </c>
      <c r="CC21">
        <v>0</v>
      </c>
      <c r="CD21">
        <v>1.1103487995459911</v>
      </c>
      <c r="CE21">
        <v>0.18125498161205297</v>
      </c>
      <c r="CF21">
        <v>0.17933625776569906</v>
      </c>
      <c r="CG21">
        <v>0.18006558544731457</v>
      </c>
      <c r="CH21">
        <v>0.17871424116537102</v>
      </c>
      <c r="CI21">
        <v>0.17987951810027825</v>
      </c>
      <c r="CJ21">
        <v>0.17862333139778819</v>
      </c>
      <c r="CK21">
        <v>0.1797651241201218</v>
      </c>
      <c r="CL21">
        <v>0.19886538988873753</v>
      </c>
      <c r="CM21">
        <v>0.33441767721211524</v>
      </c>
      <c r="CN21">
        <v>0.46678869473169532</v>
      </c>
      <c r="CO21">
        <v>0.52017844609198627</v>
      </c>
      <c r="CP21">
        <v>0.52163339451106194</v>
      </c>
      <c r="CQ21">
        <v>0.51614401051253189</v>
      </c>
      <c r="CR21">
        <v>0.51599315258941458</v>
      </c>
      <c r="CS21">
        <v>0.51720796765581445</v>
      </c>
      <c r="CT21">
        <v>0.51189399243728684</v>
      </c>
      <c r="CU21">
        <v>0.5258430669005506</v>
      </c>
      <c r="CV21">
        <v>0.49461015093052918</v>
      </c>
      <c r="CW21">
        <v>0</v>
      </c>
      <c r="CX21">
        <v>1.4984403133064554</v>
      </c>
      <c r="CY21">
        <v>0.29462173004360637</v>
      </c>
      <c r="CZ21">
        <v>0.19851113791859576</v>
      </c>
      <c r="DA21">
        <v>0.19855456649747016</v>
      </c>
      <c r="DB21">
        <v>0.19856467729160662</v>
      </c>
      <c r="DC21">
        <v>0.19857565738589694</v>
      </c>
      <c r="DD21">
        <v>0.19828259417966962</v>
      </c>
      <c r="DE21">
        <v>0.19864849319069625</v>
      </c>
      <c r="DF21">
        <v>0.19912044521302877</v>
      </c>
      <c r="DG21">
        <v>0.21249506344959879</v>
      </c>
      <c r="DH21">
        <v>0.3331292961279726</v>
      </c>
      <c r="DI21">
        <v>0.53242202768823788</v>
      </c>
      <c r="DJ21">
        <v>0.56798009398432181</v>
      </c>
      <c r="DK21">
        <v>0.59639302399578475</v>
      </c>
      <c r="DL21">
        <v>0.5883401971006943</v>
      </c>
      <c r="DM21">
        <v>0.59100276019697062</v>
      </c>
      <c r="DN21">
        <v>0.59127146069182734</v>
      </c>
      <c r="DO21">
        <v>0.59100773834577314</v>
      </c>
      <c r="DP21">
        <v>0.5990251009753641</v>
      </c>
      <c r="DQ21">
        <v>0</v>
      </c>
      <c r="DR21">
        <v>0</v>
      </c>
      <c r="DS21">
        <v>0.57679252777209222</v>
      </c>
      <c r="DT21">
        <v>0.21729190163218373</v>
      </c>
      <c r="DU21">
        <v>0.218138178233305</v>
      </c>
      <c r="DV21">
        <v>0.2178085508835424</v>
      </c>
      <c r="DW21">
        <v>0.21806674011470173</v>
      </c>
      <c r="DX21">
        <v>0.21843504487115875</v>
      </c>
      <c r="DY21">
        <v>0.21849307450157351</v>
      </c>
      <c r="DZ21">
        <v>0.21761581460497928</v>
      </c>
      <c r="EA21">
        <v>0.21757877396476683</v>
      </c>
      <c r="EB21">
        <v>0.26569883450584536</v>
      </c>
      <c r="EC21">
        <v>0.41721346125334724</v>
      </c>
      <c r="ED21">
        <v>0.61021597714050879</v>
      </c>
      <c r="EE21">
        <v>0.69593712468600122</v>
      </c>
      <c r="EF21">
        <v>0.68596361277108009</v>
      </c>
      <c r="EG21">
        <v>0.68894550048791936</v>
      </c>
      <c r="EH21">
        <v>0.68708699194406875</v>
      </c>
      <c r="EI21">
        <v>0.70303514826764191</v>
      </c>
      <c r="EJ21">
        <v>0.68346568400172525</v>
      </c>
      <c r="EK21">
        <v>0</v>
      </c>
      <c r="EL21">
        <v>0</v>
      </c>
      <c r="EM21">
        <v>0.80660261905411246</v>
      </c>
      <c r="EN21">
        <v>0.23940452925070668</v>
      </c>
      <c r="EO21">
        <v>0.24020025347260227</v>
      </c>
      <c r="EP21">
        <v>0.23900454370766241</v>
      </c>
      <c r="EQ21">
        <v>0.23886649540802807</v>
      </c>
      <c r="ER21">
        <v>0.2380341276624964</v>
      </c>
      <c r="ES21">
        <v>0.23852043778559623</v>
      </c>
      <c r="ET21">
        <v>0.2389997012090308</v>
      </c>
      <c r="EU21">
        <v>0.23898787664408899</v>
      </c>
      <c r="EV21">
        <v>0.24093919366844552</v>
      </c>
      <c r="EW21">
        <v>0.35069966146495446</v>
      </c>
      <c r="EX21">
        <v>0.54643794290556325</v>
      </c>
      <c r="EY21">
        <v>0.74083805387521706</v>
      </c>
      <c r="EZ21">
        <v>0.83174253747424931</v>
      </c>
      <c r="FA21">
        <v>0.8282234948235454</v>
      </c>
      <c r="FB21">
        <v>0.82181414397216623</v>
      </c>
      <c r="FC21">
        <v>0.8222675892088589</v>
      </c>
      <c r="FD21">
        <v>0.82578424383875293</v>
      </c>
      <c r="FE21">
        <v>0</v>
      </c>
      <c r="FF21">
        <v>0</v>
      </c>
      <c r="FG21">
        <v>1.2178501039827059</v>
      </c>
      <c r="FH21">
        <v>0.29498052315803036</v>
      </c>
      <c r="FI21">
        <v>0.25899550245928787</v>
      </c>
      <c r="FJ21">
        <v>0.25773439861573999</v>
      </c>
      <c r="FK21">
        <v>0.25824086054452455</v>
      </c>
      <c r="FL21">
        <v>0.25875602728986435</v>
      </c>
      <c r="FM21">
        <v>0.25981098006046721</v>
      </c>
      <c r="FN21">
        <v>0.25861941786895504</v>
      </c>
      <c r="FO21">
        <v>0.25846019634262818</v>
      </c>
      <c r="FP21">
        <v>0.25819137248482771</v>
      </c>
      <c r="FQ21">
        <v>0.31875636264894219</v>
      </c>
      <c r="FR21">
        <v>0.52413082259248411</v>
      </c>
      <c r="FS21">
        <v>0.78048972806216077</v>
      </c>
      <c r="FT21">
        <v>0.8891340399659774</v>
      </c>
      <c r="FU21">
        <v>0.9589329046018088</v>
      </c>
      <c r="FV21">
        <v>0.9523086535358577</v>
      </c>
      <c r="FW21">
        <v>0.96937374107486063</v>
      </c>
      <c r="FX21">
        <v>0.96920314590582568</v>
      </c>
      <c r="FY21">
        <v>0</v>
      </c>
      <c r="FZ21">
        <v>0</v>
      </c>
      <c r="GA21">
        <v>1.4045090294141647</v>
      </c>
      <c r="GB21">
        <v>0.39200412661511835</v>
      </c>
      <c r="GC21">
        <v>0.27855553066245486</v>
      </c>
      <c r="GD21">
        <v>0.27710573596283361</v>
      </c>
      <c r="GE21">
        <v>0.27855866727535838</v>
      </c>
      <c r="GF21">
        <v>0.27851561494390892</v>
      </c>
      <c r="GG21">
        <v>0.27861293987515601</v>
      </c>
      <c r="GH21">
        <v>0.27813935508451348</v>
      </c>
      <c r="GI21">
        <v>0.27770320642789775</v>
      </c>
      <c r="GJ21">
        <v>0.27768944258334138</v>
      </c>
      <c r="GK21">
        <v>0.28248610195980667</v>
      </c>
      <c r="GL21">
        <v>0.39496178103605389</v>
      </c>
      <c r="GM21">
        <v>0.55979023420965379</v>
      </c>
      <c r="GN21">
        <v>0.91799334084034268</v>
      </c>
      <c r="GO21">
        <v>1.0188836893213715</v>
      </c>
      <c r="GP21">
        <v>1.0684385323648349</v>
      </c>
      <c r="GQ21">
        <v>1.0845934678777813</v>
      </c>
      <c r="GR21">
        <v>1.0883535963866899</v>
      </c>
      <c r="GS21">
        <v>0</v>
      </c>
      <c r="GT21">
        <v>0</v>
      </c>
      <c r="GU21">
        <v>1.9963615185363877</v>
      </c>
      <c r="GV21">
        <v>0.79454922450919541</v>
      </c>
      <c r="GW21">
        <v>0.29807674234552961</v>
      </c>
      <c r="GX21">
        <v>0.29812092693063819</v>
      </c>
      <c r="GY21">
        <v>0.29761516594317827</v>
      </c>
      <c r="GZ21">
        <v>0.29885295272146006</v>
      </c>
      <c r="HA21">
        <v>0.29822159959672351</v>
      </c>
      <c r="HB21">
        <v>0.29942096637682808</v>
      </c>
      <c r="HC21">
        <v>0.29810890622146002</v>
      </c>
      <c r="HD21">
        <v>0.2990787911170994</v>
      </c>
      <c r="HE21">
        <v>0.29949269258711886</v>
      </c>
      <c r="HF21">
        <v>0.32295563537068006</v>
      </c>
      <c r="HG21">
        <v>0.44296671586948311</v>
      </c>
      <c r="HH21">
        <v>0.83273636814589169</v>
      </c>
      <c r="HI21">
        <v>1.0487569935660663</v>
      </c>
      <c r="HJ21">
        <v>1.183201328401182</v>
      </c>
      <c r="HK21">
        <v>1.2115020548653426</v>
      </c>
      <c r="HL21">
        <v>1.2108677734022948</v>
      </c>
      <c r="HM21">
        <v>0</v>
      </c>
      <c r="HN21">
        <v>0</v>
      </c>
      <c r="HO21">
        <v>1.7253603634679555</v>
      </c>
      <c r="HP21">
        <v>1.0774133709740799</v>
      </c>
      <c r="HQ21">
        <v>0.31800338684150709</v>
      </c>
      <c r="HR21">
        <v>0.31855180856475718</v>
      </c>
      <c r="HS21">
        <v>0.31728338840443976</v>
      </c>
      <c r="HT21">
        <v>0.31821255659740566</v>
      </c>
      <c r="HU21">
        <v>0.31799214233830359</v>
      </c>
      <c r="HV21">
        <v>0.31798459807680962</v>
      </c>
      <c r="HW21">
        <v>0.31875133453360976</v>
      </c>
      <c r="HX21">
        <v>0.31866557453067945</v>
      </c>
      <c r="HY21">
        <v>0.31768913936234133</v>
      </c>
      <c r="HZ21">
        <v>0.31751464749160757</v>
      </c>
      <c r="IA21">
        <v>0.44034924451361546</v>
      </c>
      <c r="IB21">
        <v>0.54933492374861836</v>
      </c>
      <c r="IC21">
        <v>0.89137289821040322</v>
      </c>
      <c r="ID21">
        <v>1.1795924274582268</v>
      </c>
      <c r="IE21">
        <v>1.299124522207822</v>
      </c>
      <c r="IF21">
        <v>1.3543794285688371</v>
      </c>
      <c r="IG21">
        <v>0</v>
      </c>
      <c r="IH21">
        <v>0</v>
      </c>
      <c r="II21">
        <v>2.3619698755147085</v>
      </c>
      <c r="IJ21">
        <v>1.4182128726709577</v>
      </c>
      <c r="IK21">
        <v>0.42139267034581673</v>
      </c>
      <c r="IL21">
        <v>0.33722991947982384</v>
      </c>
      <c r="IM21">
        <v>0.33854465909899178</v>
      </c>
      <c r="IN21">
        <v>0.33716258902284468</v>
      </c>
      <c r="IO21">
        <v>0.33777784727402649</v>
      </c>
      <c r="IP21">
        <v>0.33743933795951625</v>
      </c>
      <c r="IQ21">
        <v>0.33817401267799896</v>
      </c>
      <c r="IR21">
        <v>0.33736689050816115</v>
      </c>
      <c r="IS21">
        <v>0.33859489427860867</v>
      </c>
      <c r="IT21">
        <v>0.33800889174747312</v>
      </c>
      <c r="IU21">
        <v>0.36615259473050044</v>
      </c>
      <c r="IV21">
        <v>0.45712499532869166</v>
      </c>
      <c r="IW21">
        <v>0.75102428644688357</v>
      </c>
      <c r="IX21">
        <v>1.2407818057297</v>
      </c>
      <c r="IY21">
        <v>1.2886186625368417</v>
      </c>
      <c r="IZ21">
        <v>1.4252792622568216</v>
      </c>
      <c r="JA21">
        <v>0</v>
      </c>
      <c r="JB21">
        <v>0</v>
      </c>
      <c r="JC21">
        <v>0</v>
      </c>
      <c r="JD21">
        <v>1.8498087160921488</v>
      </c>
      <c r="JE21">
        <v>0.59489883667366117</v>
      </c>
      <c r="JF21">
        <v>0.36679323505934924</v>
      </c>
      <c r="JG21">
        <v>0.35829155421126124</v>
      </c>
      <c r="JH21">
        <v>0.35723301812902847</v>
      </c>
      <c r="JI21">
        <v>0.35811332499369719</v>
      </c>
      <c r="JJ21">
        <v>0.35857253096675729</v>
      </c>
      <c r="JK21">
        <v>0.35857958908189369</v>
      </c>
      <c r="JL21">
        <v>0.35845990612323708</v>
      </c>
      <c r="JM21">
        <v>0.35815315862736408</v>
      </c>
      <c r="JN21">
        <v>0.35696025194661474</v>
      </c>
      <c r="JO21">
        <v>0.35459182511192738</v>
      </c>
      <c r="JP21">
        <v>0.39564687399861193</v>
      </c>
      <c r="JQ21">
        <v>0.48452378753933467</v>
      </c>
      <c r="JR21">
        <v>0.71690631166482266</v>
      </c>
      <c r="JS21">
        <v>1.2953290043693748</v>
      </c>
      <c r="JT21">
        <v>1.4113359857854606</v>
      </c>
      <c r="JU21">
        <v>0</v>
      </c>
      <c r="JV21">
        <v>0</v>
      </c>
      <c r="JW21">
        <v>0</v>
      </c>
      <c r="JX21">
        <v>2.0467434291365496</v>
      </c>
      <c r="JY21">
        <v>0.93690891466447923</v>
      </c>
      <c r="JZ21">
        <v>0.54831126642968908</v>
      </c>
      <c r="KA21">
        <v>0.37775311612365436</v>
      </c>
      <c r="KB21">
        <v>0.37778694568516596</v>
      </c>
      <c r="KC21">
        <v>0.37703947051806935</v>
      </c>
      <c r="KD21">
        <v>0.37798207716819981</v>
      </c>
      <c r="KE21">
        <v>0.37774061909071976</v>
      </c>
      <c r="KF21">
        <v>0.37896658462350297</v>
      </c>
      <c r="KG21">
        <v>0.3777382088814939</v>
      </c>
      <c r="KH21">
        <v>0.37768335455703378</v>
      </c>
      <c r="KI21">
        <v>0.37345260070287506</v>
      </c>
      <c r="KJ21">
        <v>0.39098190019891832</v>
      </c>
      <c r="KK21">
        <v>0.49215886919646601</v>
      </c>
      <c r="KL21">
        <v>0.72084012154072097</v>
      </c>
      <c r="KM21">
        <v>0.96526758911896271</v>
      </c>
      <c r="KN21">
        <v>1.5216358079368668</v>
      </c>
      <c r="KO21">
        <v>0</v>
      </c>
      <c r="KP21">
        <v>0</v>
      </c>
      <c r="KQ21">
        <v>0</v>
      </c>
      <c r="KR21">
        <v>3.0277646588911562</v>
      </c>
      <c r="KS21">
        <v>1.3317574247251407</v>
      </c>
      <c r="KT21">
        <v>0.64561532839414626</v>
      </c>
      <c r="KU21">
        <v>0.40051637245979321</v>
      </c>
      <c r="KV21">
        <v>0.39798239312922612</v>
      </c>
      <c r="KW21">
        <v>0.39773099712654714</v>
      </c>
      <c r="KX21">
        <v>0.3960283054309649</v>
      </c>
      <c r="KY21">
        <v>0.39775523220054987</v>
      </c>
      <c r="KZ21">
        <v>0.39720146899792286</v>
      </c>
      <c r="LA21">
        <v>0.3977620422941443</v>
      </c>
      <c r="LB21">
        <v>0.39687549879883655</v>
      </c>
      <c r="LC21">
        <v>0.39335178259201131</v>
      </c>
      <c r="LD21">
        <v>0.39367939162334209</v>
      </c>
      <c r="LE21">
        <v>0.41301090663876111</v>
      </c>
      <c r="LF21">
        <v>0.51699206401492426</v>
      </c>
      <c r="LG21">
        <v>0.76021885206360751</v>
      </c>
      <c r="LH21">
        <v>1.0680468654669399</v>
      </c>
      <c r="LI21">
        <v>0</v>
      </c>
      <c r="LJ21">
        <v>0</v>
      </c>
      <c r="LK21">
        <v>0</v>
      </c>
      <c r="LL21">
        <v>2.3490181460068209</v>
      </c>
      <c r="LM21">
        <v>1.7743800921044626</v>
      </c>
      <c r="LN21">
        <v>1.1173863443426917</v>
      </c>
      <c r="LO21">
        <v>0.61713248477851068</v>
      </c>
      <c r="LP21">
        <v>0.41827048192262828</v>
      </c>
      <c r="LQ21">
        <v>0.41805693292179752</v>
      </c>
      <c r="LR21">
        <v>0.41809938009964326</v>
      </c>
      <c r="LS21">
        <v>0.41832850722716713</v>
      </c>
      <c r="LT21">
        <v>0.41770448449827863</v>
      </c>
      <c r="LU21">
        <v>0.41726106251234363</v>
      </c>
      <c r="LV21">
        <v>0.41747293404715946</v>
      </c>
      <c r="LW21">
        <v>0.41327202592117424</v>
      </c>
      <c r="LX21">
        <v>0.41426997519005693</v>
      </c>
      <c r="LY21">
        <v>0.41392157396959733</v>
      </c>
      <c r="LZ21">
        <v>0.43702839007218292</v>
      </c>
      <c r="MA21">
        <v>0.5387260166180684</v>
      </c>
      <c r="MB21">
        <v>0.86414031210213516</v>
      </c>
      <c r="MC21">
        <v>0</v>
      </c>
      <c r="MD21">
        <v>0</v>
      </c>
      <c r="ME21">
        <v>0</v>
      </c>
      <c r="MF21">
        <v>2.7556522327497741</v>
      </c>
      <c r="MG21">
        <v>2.2298131196669111</v>
      </c>
      <c r="MH21">
        <v>1.6834209463524914</v>
      </c>
      <c r="MI21">
        <v>0.97848440498710343</v>
      </c>
      <c r="MJ21">
        <v>0.43830151198042949</v>
      </c>
      <c r="MK21">
        <v>0.43694830464361734</v>
      </c>
      <c r="ML21">
        <v>0.43779862843282691</v>
      </c>
      <c r="MM21">
        <v>0.43713868052816146</v>
      </c>
      <c r="MN21">
        <v>0.4371978444129011</v>
      </c>
      <c r="MO21">
        <v>0.43702200249071871</v>
      </c>
      <c r="MP21">
        <v>0.4372158599121867</v>
      </c>
      <c r="MQ21">
        <v>0.43291090130207577</v>
      </c>
      <c r="MR21">
        <v>0.43288571119486791</v>
      </c>
      <c r="MS21">
        <v>0.43286435729780787</v>
      </c>
      <c r="MT21">
        <v>0.46420509130402282</v>
      </c>
      <c r="MU21">
        <v>0.49357627952136857</v>
      </c>
      <c r="MV21">
        <v>0.73595213612981636</v>
      </c>
      <c r="MW21">
        <v>0</v>
      </c>
      <c r="MX21">
        <v>0</v>
      </c>
      <c r="MY21">
        <v>0</v>
      </c>
      <c r="MZ21">
        <v>3.033983547464858</v>
      </c>
      <c r="NA21">
        <v>2.4883334634853327</v>
      </c>
      <c r="NB21">
        <v>2.0434060430413221</v>
      </c>
      <c r="NC21">
        <v>1.5279720872768932</v>
      </c>
      <c r="ND21">
        <v>0.49008148861836776</v>
      </c>
      <c r="NE21">
        <v>0.45696885784934388</v>
      </c>
      <c r="NF21">
        <v>0.45646413382782497</v>
      </c>
      <c r="NG21">
        <v>0.45660082822374881</v>
      </c>
      <c r="NH21">
        <v>0.45673798501816681</v>
      </c>
      <c r="NI21">
        <v>0.45619958941939776</v>
      </c>
      <c r="NJ21">
        <v>0.45645815019333641</v>
      </c>
      <c r="NK21">
        <v>0.45267880664145194</v>
      </c>
      <c r="NL21">
        <v>0.45126740038797231</v>
      </c>
      <c r="NM21">
        <v>0.45274070387039089</v>
      </c>
      <c r="NN21">
        <v>0.45293181359598522</v>
      </c>
      <c r="NO21">
        <v>0.46921834968723225</v>
      </c>
      <c r="NP21">
        <v>0.62940251216531917</v>
      </c>
      <c r="NQ21">
        <v>0</v>
      </c>
      <c r="NR21">
        <v>0</v>
      </c>
      <c r="NS21">
        <v>0</v>
      </c>
      <c r="NT21">
        <v>0</v>
      </c>
      <c r="NU21">
        <v>3.0635803378120281</v>
      </c>
      <c r="NV21">
        <v>2.6285250903004318</v>
      </c>
      <c r="NW21">
        <v>2.0108191618475981</v>
      </c>
      <c r="NX21">
        <v>0.60628897329483067</v>
      </c>
      <c r="NY21">
        <v>0.47774316243312115</v>
      </c>
      <c r="NZ21">
        <v>0.47765338701480126</v>
      </c>
      <c r="OA21">
        <v>0.47728125045232561</v>
      </c>
      <c r="OB21">
        <v>0.4774920386680675</v>
      </c>
      <c r="OC21">
        <v>0.47828371869215502</v>
      </c>
      <c r="OD21">
        <v>0.47717851302186481</v>
      </c>
      <c r="OE21">
        <v>0.47231235457546106</v>
      </c>
      <c r="OF21">
        <v>0.47239124407569061</v>
      </c>
      <c r="OG21">
        <v>0.47281448587144687</v>
      </c>
      <c r="OH21">
        <v>0.47270319579020309</v>
      </c>
      <c r="OI21">
        <v>0.47223930981833179</v>
      </c>
      <c r="OJ21">
        <v>0.5056371896994496</v>
      </c>
      <c r="OK21">
        <v>0</v>
      </c>
      <c r="OL21">
        <v>0</v>
      </c>
      <c r="OM21">
        <v>0</v>
      </c>
      <c r="ON21">
        <v>0</v>
      </c>
      <c r="OO21">
        <v>2.9978486804743389</v>
      </c>
      <c r="OP21">
        <v>3.0237326228282009</v>
      </c>
      <c r="OQ21">
        <v>2.2139935194794798</v>
      </c>
      <c r="OR21">
        <v>0.96620059432096417</v>
      </c>
      <c r="OS21">
        <v>0.49677953312472117</v>
      </c>
      <c r="OT21">
        <v>0.49779814724498239</v>
      </c>
      <c r="OU21">
        <v>0.49703572060334733</v>
      </c>
      <c r="OV21">
        <v>0.49718734595021957</v>
      </c>
      <c r="OW21">
        <v>0.49601117390641231</v>
      </c>
      <c r="OX21">
        <v>0.49814737256134767</v>
      </c>
      <c r="OY21">
        <v>0.49256983974588853</v>
      </c>
      <c r="OZ21">
        <v>0.49218785279890909</v>
      </c>
      <c r="PA21">
        <v>0.49232037368941722</v>
      </c>
      <c r="PB21">
        <v>0.49238250658092014</v>
      </c>
      <c r="PC21">
        <v>0.49191728701694543</v>
      </c>
      <c r="PD21">
        <v>0.50032067594594209</v>
      </c>
      <c r="PE21">
        <v>0</v>
      </c>
      <c r="PF21">
        <v>0</v>
      </c>
      <c r="PG21">
        <v>0</v>
      </c>
      <c r="PH21">
        <v>0</v>
      </c>
      <c r="PI21">
        <v>3.0855530705120784</v>
      </c>
      <c r="PJ21">
        <v>2.9586327284208829</v>
      </c>
      <c r="PK21">
        <v>2.6223500823942896</v>
      </c>
      <c r="PL21">
        <v>1.4154915250640028</v>
      </c>
      <c r="PM21">
        <v>0.52260542722726133</v>
      </c>
      <c r="PN21">
        <v>0.5180163201668937</v>
      </c>
      <c r="PO21">
        <v>0.51701513927812404</v>
      </c>
      <c r="PP21">
        <v>0.5165793585768107</v>
      </c>
      <c r="PQ21">
        <v>0.51652671142344841</v>
      </c>
      <c r="PR21">
        <v>0.51675602851567914</v>
      </c>
      <c r="PS21">
        <v>0.51104857164552697</v>
      </c>
      <c r="PT21">
        <v>0.51148087345088322</v>
      </c>
      <c r="PU21">
        <v>0.51101392534048273</v>
      </c>
      <c r="PV21">
        <v>0.51247909325963159</v>
      </c>
      <c r="PW21">
        <v>0.51203138292636341</v>
      </c>
      <c r="PX21">
        <v>0.51243099315595819</v>
      </c>
      <c r="PY21">
        <v>0</v>
      </c>
      <c r="PZ21">
        <v>0</v>
      </c>
      <c r="QA21">
        <v>0</v>
      </c>
      <c r="QB21">
        <v>0</v>
      </c>
      <c r="QC21">
        <v>3.3798505531700838</v>
      </c>
      <c r="QD21">
        <v>3.2909094633049061</v>
      </c>
      <c r="QE21">
        <v>2.9637401734749318</v>
      </c>
      <c r="QF21">
        <v>2.0588532759987461</v>
      </c>
      <c r="QG21">
        <v>0.754887017055068</v>
      </c>
      <c r="QH21">
        <v>0.53702279895748861</v>
      </c>
      <c r="QI21">
        <v>0.5373808420809979</v>
      </c>
      <c r="QJ21">
        <v>0.53740821203040734</v>
      </c>
      <c r="QK21">
        <v>0.53837618130514076</v>
      </c>
      <c r="QL21">
        <v>0.53669051975815518</v>
      </c>
      <c r="QM21">
        <v>0.53177863603424624</v>
      </c>
      <c r="QN21">
        <v>0.53168637940026353</v>
      </c>
      <c r="QO21">
        <v>0.53198745002294501</v>
      </c>
      <c r="QP21">
        <v>0.53117585694397307</v>
      </c>
      <c r="QQ21">
        <v>0.53164227492235994</v>
      </c>
      <c r="QR21">
        <v>0.53019671430007609</v>
      </c>
      <c r="QS21" s="41" t="s">
        <v>106</v>
      </c>
      <c r="QU21">
        <v>20</v>
      </c>
      <c r="QV21" s="7">
        <v>0.8</v>
      </c>
      <c r="QW21">
        <f>NQ$94</f>
        <v>0</v>
      </c>
      <c r="QX21">
        <f t="shared" ref="QX21:RP21" si="21">NR$94</f>
        <v>0</v>
      </c>
      <c r="QY21">
        <f t="shared" si="21"/>
        <v>0</v>
      </c>
      <c r="QZ21">
        <f t="shared" si="21"/>
        <v>0</v>
      </c>
      <c r="RA21">
        <f t="shared" si="21"/>
        <v>422.73387757604229</v>
      </c>
      <c r="RB21">
        <f t="shared" si="21"/>
        <v>543.00953913263265</v>
      </c>
      <c r="RC21">
        <f t="shared" si="21"/>
        <v>668.65637238801526</v>
      </c>
      <c r="RD21">
        <f t="shared" si="21"/>
        <v>757.03827309003532</v>
      </c>
      <c r="RE21">
        <f t="shared" si="21"/>
        <v>788.40552560308754</v>
      </c>
      <c r="RF21">
        <f t="shared" si="21"/>
        <v>841.28271324546631</v>
      </c>
      <c r="RG21">
        <f t="shared" si="21"/>
        <v>877.05250171213538</v>
      </c>
      <c r="RH21">
        <f t="shared" si="21"/>
        <v>924.9993941594746</v>
      </c>
      <c r="RI21">
        <f t="shared" si="21"/>
        <v>957.74478771868246</v>
      </c>
      <c r="RJ21">
        <f t="shared" si="21"/>
        <v>1013.2726768123009</v>
      </c>
      <c r="RK21">
        <f t="shared" si="21"/>
        <v>1051.0150142718633</v>
      </c>
      <c r="RL21">
        <f t="shared" si="21"/>
        <v>1083.157314829534</v>
      </c>
      <c r="RM21">
        <f t="shared" si="21"/>
        <v>1121.7719042056574</v>
      </c>
      <c r="RN21">
        <f t="shared" si="21"/>
        <v>1173.2752903226408</v>
      </c>
      <c r="RO21">
        <f t="shared" si="21"/>
        <v>1214.3830666084598</v>
      </c>
      <c r="RP21">
        <f t="shared" si="21"/>
        <v>1265.5796587821369</v>
      </c>
      <c r="RR21">
        <f t="shared" si="18"/>
        <v>7.7839000000000005E-2</v>
      </c>
      <c r="RT21">
        <f>0.22*RC21+0.78*RD21</f>
        <v>737.59425493559093</v>
      </c>
    </row>
    <row r="22" spans="1:505" x14ac:dyDescent="0.25">
      <c r="A22">
        <v>-9.232209088663389E-3</v>
      </c>
      <c r="B22">
        <v>-9.3954949222507765E-3</v>
      </c>
      <c r="C22">
        <v>-9.351469300848821E-3</v>
      </c>
      <c r="D22">
        <v>3.8134902447069942E-2</v>
      </c>
      <c r="E22">
        <v>3.3685185923643536E-2</v>
      </c>
      <c r="F22">
        <v>4.3080642455544584E-2</v>
      </c>
      <c r="G22">
        <v>3.6382970597221197E-2</v>
      </c>
      <c r="H22">
        <v>4.1780982672377863E-2</v>
      </c>
      <c r="I22">
        <v>3.9486659855857739E-2</v>
      </c>
      <c r="J22">
        <v>4.2056550086288016E-2</v>
      </c>
      <c r="K22">
        <v>3.4755872192217853E-2</v>
      </c>
      <c r="L22">
        <v>4.4399864209653223E-2</v>
      </c>
      <c r="M22">
        <v>4.1890406160188048E-2</v>
      </c>
      <c r="N22">
        <v>3.7218169855868753E-2</v>
      </c>
      <c r="O22">
        <v>3.921649926199517E-2</v>
      </c>
      <c r="P22">
        <v>4.1000695590772351E-2</v>
      </c>
      <c r="Q22">
        <v>3.9131478174029212E-2</v>
      </c>
      <c r="R22">
        <v>3.9063965127217062E-2</v>
      </c>
      <c r="S22">
        <v>4.3513817789223558E-2</v>
      </c>
      <c r="T22">
        <v>3.7399322174886736E-2</v>
      </c>
      <c r="U22">
        <v>0.17156986416085054</v>
      </c>
      <c r="V22">
        <v>-1.4019781418155712E-2</v>
      </c>
      <c r="W22">
        <v>-1.4011711209309361E-2</v>
      </c>
      <c r="X22">
        <v>-1.3926024053033835E-2</v>
      </c>
      <c r="Y22">
        <v>2.64735497716687E-2</v>
      </c>
      <c r="Z22">
        <v>8.849086168762596E-2</v>
      </c>
      <c r="AA22">
        <v>0.10668409575797437</v>
      </c>
      <c r="AB22">
        <v>0.10617274470302229</v>
      </c>
      <c r="AC22">
        <v>0.1108628521808695</v>
      </c>
      <c r="AD22">
        <v>0.11033325863360885</v>
      </c>
      <c r="AE22">
        <v>0.10161439325455623</v>
      </c>
      <c r="AF22">
        <v>0.11068585544477447</v>
      </c>
      <c r="AG22">
        <v>0.11720094935352435</v>
      </c>
      <c r="AH22">
        <v>0.10867573197978776</v>
      </c>
      <c r="AI22">
        <v>9.9403549459786772E-2</v>
      </c>
      <c r="AJ22">
        <v>0.10675167599839089</v>
      </c>
      <c r="AK22">
        <v>0.11583610154071393</v>
      </c>
      <c r="AL22">
        <v>0.10740131413126443</v>
      </c>
      <c r="AM22">
        <v>0.10844837781514112</v>
      </c>
      <c r="AN22">
        <v>0.11413554750379439</v>
      </c>
      <c r="AO22">
        <v>0</v>
      </c>
      <c r="AP22">
        <v>-1.8653218216889606E-2</v>
      </c>
      <c r="AQ22">
        <v>-1.8658482704791316E-2</v>
      </c>
      <c r="AR22">
        <v>-1.8644667253605366E-2</v>
      </c>
      <c r="AS22">
        <v>-1.8673358291377781E-2</v>
      </c>
      <c r="AT22">
        <v>-1.8681008699238642E-2</v>
      </c>
      <c r="AU22">
        <v>-1.7303019287530027E-2</v>
      </c>
      <c r="AV22">
        <v>9.7105811261349845E-2</v>
      </c>
      <c r="AW22">
        <v>0.17696450200724359</v>
      </c>
      <c r="AX22">
        <v>0.17171145803056606</v>
      </c>
      <c r="AY22">
        <v>0.16822552978545896</v>
      </c>
      <c r="AZ22">
        <v>0.17624062608450097</v>
      </c>
      <c r="BA22">
        <v>0.17263310809328644</v>
      </c>
      <c r="BB22">
        <v>0.18989454606365755</v>
      </c>
      <c r="BC22">
        <v>0.16555768484008332</v>
      </c>
      <c r="BD22">
        <v>0.16985723424363275</v>
      </c>
      <c r="BE22">
        <v>0.17614323798373296</v>
      </c>
      <c r="BF22">
        <v>0.17187640728785011</v>
      </c>
      <c r="BG22">
        <v>0.18709515033358654</v>
      </c>
      <c r="BH22">
        <v>0.17737500610898591</v>
      </c>
      <c r="BI22">
        <v>0</v>
      </c>
      <c r="BJ22">
        <v>0.18804963670357641</v>
      </c>
      <c r="BK22">
        <v>-2.3299147215225541E-2</v>
      </c>
      <c r="BL22">
        <v>-2.3324442392989749E-2</v>
      </c>
      <c r="BM22">
        <v>-2.3282845297094231E-2</v>
      </c>
      <c r="BN22">
        <v>-2.3373053617387042E-2</v>
      </c>
      <c r="BO22">
        <v>-2.3330131542493172E-2</v>
      </c>
      <c r="BP22">
        <v>-2.3304130845038556E-2</v>
      </c>
      <c r="BQ22">
        <v>3.0777563093832484E-2</v>
      </c>
      <c r="BR22">
        <v>0.21970224730959284</v>
      </c>
      <c r="BS22">
        <v>0.24568574870350315</v>
      </c>
      <c r="BT22">
        <v>0.24447802450691314</v>
      </c>
      <c r="BU22">
        <v>0.24962613487880944</v>
      </c>
      <c r="BV22">
        <v>0.25132264745435923</v>
      </c>
      <c r="BW22">
        <v>0.24265416998813957</v>
      </c>
      <c r="BX22">
        <v>0.2441854101987348</v>
      </c>
      <c r="BY22">
        <v>0.24464933181304482</v>
      </c>
      <c r="BZ22">
        <v>0.2470381924189404</v>
      </c>
      <c r="CA22">
        <v>0.24402174506548394</v>
      </c>
      <c r="CB22">
        <v>0.24142339271330443</v>
      </c>
      <c r="CC22">
        <v>0</v>
      </c>
      <c r="CD22">
        <v>0.9029954826081763</v>
      </c>
      <c r="CE22">
        <v>-2.6783078229169886E-2</v>
      </c>
      <c r="CF22">
        <v>-2.8052598980109349E-2</v>
      </c>
      <c r="CG22">
        <v>-2.8166683757121832E-2</v>
      </c>
      <c r="CH22">
        <v>-2.7955300294024522E-2</v>
      </c>
      <c r="CI22">
        <v>-2.8137578250322856E-2</v>
      </c>
      <c r="CJ22">
        <v>-2.794107977172108E-2</v>
      </c>
      <c r="CK22">
        <v>-2.8119684219907314E-2</v>
      </c>
      <c r="CL22">
        <v>-7.8007868882018017E-3</v>
      </c>
      <c r="CM22">
        <v>0.12704739621505867</v>
      </c>
      <c r="CN22">
        <v>0.26010087612093108</v>
      </c>
      <c r="CO22">
        <v>0.31330614260609063</v>
      </c>
      <c r="CP22">
        <v>0.31500510703985629</v>
      </c>
      <c r="CQ22">
        <v>0.31103502683229589</v>
      </c>
      <c r="CR22">
        <v>0.31173010322876787</v>
      </c>
      <c r="CS22">
        <v>0.31263687966810438</v>
      </c>
      <c r="CT22">
        <v>0.30698989565253448</v>
      </c>
      <c r="CU22">
        <v>0.32109629220984232</v>
      </c>
      <c r="CV22">
        <v>0.2911366918505392</v>
      </c>
      <c r="CW22">
        <v>0</v>
      </c>
      <c r="CX22">
        <v>1.2706417766963662</v>
      </c>
      <c r="CY22">
        <v>6.4531129080279137E-2</v>
      </c>
      <c r="CZ22">
        <v>-3.1052021573858588E-2</v>
      </c>
      <c r="DA22">
        <v>-3.1058814871112693E-2</v>
      </c>
      <c r="DB22">
        <v>-3.1060396447849102E-2</v>
      </c>
      <c r="DC22">
        <v>-3.1062114004497907E-2</v>
      </c>
      <c r="DD22">
        <v>-3.1016271715255592E-2</v>
      </c>
      <c r="DE22">
        <v>-3.1073507314745803E-2</v>
      </c>
      <c r="DF22">
        <v>-3.1147332212093932E-2</v>
      </c>
      <c r="DG22">
        <v>-1.6513242197693449E-2</v>
      </c>
      <c r="DH22">
        <v>0.10283531302353277</v>
      </c>
      <c r="DI22">
        <v>0.30201005067719894</v>
      </c>
      <c r="DJ22">
        <v>0.3396094067694988</v>
      </c>
      <c r="DK22">
        <v>0.36839912721350038</v>
      </c>
      <c r="DL22">
        <v>0.36061119478591075</v>
      </c>
      <c r="DM22">
        <v>0.3637436258525894</v>
      </c>
      <c r="DN22">
        <v>0.36324164812029869</v>
      </c>
      <c r="DO22">
        <v>0.36332849053634336</v>
      </c>
      <c r="DP22">
        <v>0.37063266266332073</v>
      </c>
      <c r="DQ22">
        <v>0</v>
      </c>
      <c r="DR22">
        <v>0</v>
      </c>
      <c r="DS22">
        <v>0.32558811033621554</v>
      </c>
      <c r="DT22">
        <v>-3.3989794668721485E-2</v>
      </c>
      <c r="DU22">
        <v>-3.4122173131466704E-2</v>
      </c>
      <c r="DV22">
        <v>-3.4070611311392114E-2</v>
      </c>
      <c r="DW22">
        <v>-3.4110998453696369E-2</v>
      </c>
      <c r="DX22">
        <v>-3.4168610370907529E-2</v>
      </c>
      <c r="DY22">
        <v>-3.4177687631531041E-2</v>
      </c>
      <c r="DZ22">
        <v>-3.404046261977331E-2</v>
      </c>
      <c r="EA22">
        <v>-3.4034668553147886E-2</v>
      </c>
      <c r="EB22">
        <v>1.4305329123454405E-2</v>
      </c>
      <c r="EC22">
        <v>0.16481995965853943</v>
      </c>
      <c r="ED22">
        <v>0.35806934261576467</v>
      </c>
      <c r="EE22">
        <v>0.44591462270941817</v>
      </c>
      <c r="EF22">
        <v>0.43526152142012559</v>
      </c>
      <c r="EG22">
        <v>0.43879035750108447</v>
      </c>
      <c r="EH22">
        <v>0.43788622157300738</v>
      </c>
      <c r="EI22">
        <v>0.45243758458909</v>
      </c>
      <c r="EJ22">
        <v>0.43432722203110752</v>
      </c>
      <c r="EK22">
        <v>0</v>
      </c>
      <c r="EL22">
        <v>0</v>
      </c>
      <c r="EM22">
        <v>0.53012443266742604</v>
      </c>
      <c r="EN22">
        <v>-3.7448753178881432E-2</v>
      </c>
      <c r="EO22">
        <v>-3.7573224006887493E-2</v>
      </c>
      <c r="EP22">
        <v>-3.7386185607902453E-2</v>
      </c>
      <c r="EQ22">
        <v>-3.7364591460473641E-2</v>
      </c>
      <c r="ER22">
        <v>-3.7234388684636271E-2</v>
      </c>
      <c r="ES22">
        <v>-3.7310459541880926E-2</v>
      </c>
      <c r="ET22">
        <v>-3.7385428122082981E-2</v>
      </c>
      <c r="EU22">
        <v>-3.7383578469466418E-2</v>
      </c>
      <c r="EV22">
        <v>-3.4807323924719615E-2</v>
      </c>
      <c r="EW22">
        <v>7.5743044810754154E-2</v>
      </c>
      <c r="EX22">
        <v>0.27158691704393179</v>
      </c>
      <c r="EY22">
        <v>0.46761781370198252</v>
      </c>
      <c r="EZ22">
        <v>0.55805212934750303</v>
      </c>
      <c r="FA22">
        <v>0.55471291811425782</v>
      </c>
      <c r="FB22">
        <v>0.54945585564188548</v>
      </c>
      <c r="FC22">
        <v>0.54937540693888631</v>
      </c>
      <c r="FD22">
        <v>0.55256883961066638</v>
      </c>
      <c r="FE22">
        <v>0</v>
      </c>
      <c r="FF22">
        <v>0</v>
      </c>
      <c r="FG22">
        <v>0.91870815294210972</v>
      </c>
      <c r="FH22">
        <v>-4.6923787636708016E-3</v>
      </c>
      <c r="FI22">
        <v>-4.0513262954525481E-2</v>
      </c>
      <c r="FJ22">
        <v>-4.031599531419397E-2</v>
      </c>
      <c r="FK22">
        <v>-4.0395218409199359E-2</v>
      </c>
      <c r="FL22">
        <v>-4.0475803151487175E-2</v>
      </c>
      <c r="FM22">
        <v>-4.0640823696609402E-2</v>
      </c>
      <c r="FN22">
        <v>-4.0454434080060012E-2</v>
      </c>
      <c r="FO22">
        <v>-4.0429527919517261E-2</v>
      </c>
      <c r="FP22">
        <v>-4.0387477260196508E-2</v>
      </c>
      <c r="FQ22">
        <v>1.9252104492559031E-2</v>
      </c>
      <c r="FR22">
        <v>0.2241884935525475</v>
      </c>
      <c r="FS22">
        <v>0.48499266484872267</v>
      </c>
      <c r="FT22">
        <v>0.59360987751599714</v>
      </c>
      <c r="FU22">
        <v>0.66249677007655217</v>
      </c>
      <c r="FV22">
        <v>0.6562971076642008</v>
      </c>
      <c r="FW22">
        <v>0.67324608438982203</v>
      </c>
      <c r="FX22">
        <v>0.67219198173613115</v>
      </c>
      <c r="FY22">
        <v>0</v>
      </c>
      <c r="FZ22">
        <v>0</v>
      </c>
      <c r="GA22">
        <v>1.0827966626325012</v>
      </c>
      <c r="GB22">
        <v>7.1141786774961191E-2</v>
      </c>
      <c r="GC22">
        <v>-4.3572932170663235E-2</v>
      </c>
      <c r="GD22">
        <v>-4.3346148642230881E-2</v>
      </c>
      <c r="GE22">
        <v>-4.3573422814022461E-2</v>
      </c>
      <c r="GF22">
        <v>-4.3566688371114194E-2</v>
      </c>
      <c r="GG22">
        <v>-4.3581912382705888E-2</v>
      </c>
      <c r="GH22">
        <v>-4.3507832080259046E-2</v>
      </c>
      <c r="GI22">
        <v>-4.3439607709391738E-2</v>
      </c>
      <c r="GJ22">
        <v>-4.3437454705774023E-2</v>
      </c>
      <c r="GK22">
        <v>-3.8178437954307837E-2</v>
      </c>
      <c r="GL22">
        <v>7.363822885339627E-2</v>
      </c>
      <c r="GM22">
        <v>0.24090703271927796</v>
      </c>
      <c r="GN22">
        <v>0.59761468503945314</v>
      </c>
      <c r="GO22">
        <v>0.70055038203832343</v>
      </c>
      <c r="GP22">
        <v>0.75027705127531474</v>
      </c>
      <c r="GQ22">
        <v>0.76664185581549338</v>
      </c>
      <c r="GR22">
        <v>0.77046400314722963</v>
      </c>
      <c r="GS22">
        <v>0</v>
      </c>
      <c r="GT22">
        <v>0</v>
      </c>
      <c r="GU22">
        <v>1.6504910622401749</v>
      </c>
      <c r="GV22">
        <v>0.44920603765621259</v>
      </c>
      <c r="GW22">
        <v>-4.6626529528909728E-2</v>
      </c>
      <c r="GX22">
        <v>-4.6633441084122235E-2</v>
      </c>
      <c r="GY22">
        <v>-4.6554327633569835E-2</v>
      </c>
      <c r="GZ22">
        <v>-4.6747947911736809E-2</v>
      </c>
      <c r="HA22">
        <v>-4.6649188763733342E-2</v>
      </c>
      <c r="HB22">
        <v>-4.6836799209783238E-2</v>
      </c>
      <c r="HC22">
        <v>-4.6631560749725666E-2</v>
      </c>
      <c r="HD22">
        <v>-4.6783274588149695E-2</v>
      </c>
      <c r="HE22">
        <v>-4.6848018952175094E-2</v>
      </c>
      <c r="HF22">
        <v>-2.2753359452337096E-2</v>
      </c>
      <c r="HG22">
        <v>0.10190626089531137</v>
      </c>
      <c r="HH22">
        <v>0.49079264162014208</v>
      </c>
      <c r="HI22">
        <v>0.70691084293623485</v>
      </c>
      <c r="HJ22">
        <v>0.84256521953187491</v>
      </c>
      <c r="HK22">
        <v>0.86997590179417472</v>
      </c>
      <c r="HL22">
        <v>0.86933274694682106</v>
      </c>
      <c r="HM22">
        <v>0</v>
      </c>
      <c r="HN22">
        <v>0</v>
      </c>
      <c r="HO22">
        <v>1.3576511511543412</v>
      </c>
      <c r="HP22">
        <v>0.71010361681845924</v>
      </c>
      <c r="HQ22">
        <v>-4.9743546545040214E-2</v>
      </c>
      <c r="HR22">
        <v>-4.9829333183314013E-2</v>
      </c>
      <c r="HS22">
        <v>-4.9630921091197294E-2</v>
      </c>
      <c r="HT22">
        <v>-4.9776265836465709E-2</v>
      </c>
      <c r="HU22">
        <v>-4.9741787628337981E-2</v>
      </c>
      <c r="HV22">
        <v>-4.974060752039481E-2</v>
      </c>
      <c r="HW22">
        <v>-4.9860543949391503E-2</v>
      </c>
      <c r="HX22">
        <v>-4.9847128976866079E-2</v>
      </c>
      <c r="HY22">
        <v>-4.9694390514779668E-2</v>
      </c>
      <c r="HZ22">
        <v>-4.9667095697011263E-2</v>
      </c>
      <c r="IA22">
        <v>7.5896528299779137E-2</v>
      </c>
      <c r="IB22">
        <v>0.18549896156291393</v>
      </c>
      <c r="IC22">
        <v>0.5278763278552413</v>
      </c>
      <c r="ID22">
        <v>0.81561160056627857</v>
      </c>
      <c r="IE22">
        <v>0.93506579415584268</v>
      </c>
      <c r="IF22">
        <v>0.99052878590309368</v>
      </c>
      <c r="IG22">
        <v>0</v>
      </c>
      <c r="IH22">
        <v>0</v>
      </c>
      <c r="II22">
        <v>1.9690826623525435</v>
      </c>
      <c r="IJ22">
        <v>1.0275933124324563</v>
      </c>
      <c r="IK22">
        <v>3.141667486092372E-2</v>
      </c>
      <c r="IL22">
        <v>-5.2751048857179114E-2</v>
      </c>
      <c r="IM22">
        <v>-5.2956706451238948E-2</v>
      </c>
      <c r="IN22">
        <v>-5.2740516718657239E-2</v>
      </c>
      <c r="IO22">
        <v>-5.2836758232808582E-2</v>
      </c>
      <c r="IP22">
        <v>-5.2783807055119848E-2</v>
      </c>
      <c r="IQ22">
        <v>-5.2898728240133919E-2</v>
      </c>
      <c r="IR22">
        <v>-5.277247449289673E-2</v>
      </c>
      <c r="IS22">
        <v>-5.296456446816223E-2</v>
      </c>
      <c r="IT22">
        <v>-5.2872899267761155E-2</v>
      </c>
      <c r="IU22">
        <v>-2.0807589073063504E-2</v>
      </c>
      <c r="IV22">
        <v>7.0511055113158916E-2</v>
      </c>
      <c r="IW22">
        <v>0.3646010779648049</v>
      </c>
      <c r="IX22">
        <v>0.85478053320817904</v>
      </c>
      <c r="IY22">
        <v>0.90139281475610478</v>
      </c>
      <c r="IZ22">
        <v>1.0387609640679576</v>
      </c>
      <c r="JA22">
        <v>0</v>
      </c>
      <c r="JB22">
        <v>0</v>
      </c>
      <c r="JC22">
        <v>0</v>
      </c>
      <c r="JD22">
        <v>1.4360457977601302</v>
      </c>
      <c r="JE22">
        <v>0.1807626885964051</v>
      </c>
      <c r="JF22">
        <v>-4.6703379077434076E-2</v>
      </c>
      <c r="JG22">
        <v>-5.604560624533695E-2</v>
      </c>
      <c r="JH22">
        <v>-5.5880025182194384E-2</v>
      </c>
      <c r="JI22">
        <v>-5.6017726814656534E-2</v>
      </c>
      <c r="JJ22">
        <v>-5.6089557916587721E-2</v>
      </c>
      <c r="JK22">
        <v>-5.6090661979290628E-2</v>
      </c>
      <c r="JL22">
        <v>-5.6071940622629303E-2</v>
      </c>
      <c r="JM22">
        <v>-5.6023957774112843E-2</v>
      </c>
      <c r="JN22">
        <v>-5.5837357846397886E-2</v>
      </c>
      <c r="JO22">
        <v>-5.544868896898146E-2</v>
      </c>
      <c r="JP22">
        <v>-1.5505683548102764E-2</v>
      </c>
      <c r="JQ22">
        <v>7.4522303359496458E-2</v>
      </c>
      <c r="JR22">
        <v>0.30728257072702386</v>
      </c>
      <c r="JS22">
        <v>0.88562803042761895</v>
      </c>
      <c r="JT22">
        <v>1.001343086540889</v>
      </c>
      <c r="JU22">
        <v>0</v>
      </c>
      <c r="JV22">
        <v>0</v>
      </c>
      <c r="JW22">
        <v>0</v>
      </c>
      <c r="JX22">
        <v>1.6091270811822627</v>
      </c>
      <c r="JY22">
        <v>0.4995908412296397</v>
      </c>
      <c r="JZ22">
        <v>0.11130367822896563</v>
      </c>
      <c r="KA22">
        <v>-5.9089872913197283E-2</v>
      </c>
      <c r="KB22">
        <v>-5.9095164688182329E-2</v>
      </c>
      <c r="KC22">
        <v>-5.8978241198357158E-2</v>
      </c>
      <c r="KD22">
        <v>-5.9125688048656873E-2</v>
      </c>
      <c r="KE22">
        <v>-5.9087918070056686E-2</v>
      </c>
      <c r="KF22">
        <v>-5.9279689214849517E-2</v>
      </c>
      <c r="KG22">
        <v>-5.9087541054088345E-2</v>
      </c>
      <c r="KH22">
        <v>-5.9078960489368365E-2</v>
      </c>
      <c r="KI22">
        <v>-5.840161811052174E-2</v>
      </c>
      <c r="KJ22">
        <v>-4.1737814839842416E-2</v>
      </c>
      <c r="KK22">
        <v>5.9349849411299345E-2</v>
      </c>
      <c r="KL22">
        <v>0.28762598441120807</v>
      </c>
      <c r="KM22">
        <v>0.53093133552238425</v>
      </c>
      <c r="KN22">
        <v>1.0901495166562538</v>
      </c>
      <c r="KO22">
        <v>0</v>
      </c>
      <c r="KP22">
        <v>0</v>
      </c>
      <c r="KQ22">
        <v>0</v>
      </c>
      <c r="KR22">
        <v>2.5682076941562366</v>
      </c>
      <c r="KS22">
        <v>0.87160132600157425</v>
      </c>
      <c r="KT22">
        <v>0.1863024122961735</v>
      </c>
      <c r="KU22">
        <v>-5.8701766361797587E-2</v>
      </c>
      <c r="KV22">
        <v>-6.2254229092839869E-2</v>
      </c>
      <c r="KW22">
        <v>-6.2214904578454362E-2</v>
      </c>
      <c r="KX22">
        <v>-6.1948561743391209E-2</v>
      </c>
      <c r="KY22">
        <v>-6.2218695539750894E-2</v>
      </c>
      <c r="KZ22">
        <v>-6.2132073362803616E-2</v>
      </c>
      <c r="LA22">
        <v>-6.2219760805787984E-2</v>
      </c>
      <c r="LB22">
        <v>-6.2081083610991267E-2</v>
      </c>
      <c r="LC22">
        <v>-6.1513811260861855E-2</v>
      </c>
      <c r="LD22">
        <v>-6.1565116747964804E-2</v>
      </c>
      <c r="LE22">
        <v>-4.1222131472066548E-2</v>
      </c>
      <c r="LF22">
        <v>6.2753900724799555E-2</v>
      </c>
      <c r="LG22">
        <v>0.30520759844779149</v>
      </c>
      <c r="LH22">
        <v>0.61367891702800181</v>
      </c>
      <c r="LI22">
        <v>0</v>
      </c>
      <c r="LJ22">
        <v>0</v>
      </c>
      <c r="LK22">
        <v>0</v>
      </c>
      <c r="LL22">
        <v>1.8671457335147104</v>
      </c>
      <c r="LM22">
        <v>1.2905931819201431</v>
      </c>
      <c r="LN22">
        <v>0.63500363405830773</v>
      </c>
      <c r="LO22">
        <v>0.13475504342344846</v>
      </c>
      <c r="LP22">
        <v>-6.5427784881751855E-2</v>
      </c>
      <c r="LQ22">
        <v>-6.5394380568772781E-2</v>
      </c>
      <c r="LR22">
        <v>-6.5401020350782185E-2</v>
      </c>
      <c r="LS22">
        <v>-6.5436861465702073E-2</v>
      </c>
      <c r="LT22">
        <v>-6.533924897179777E-2</v>
      </c>
      <c r="LU22">
        <v>-6.5269886873439195E-2</v>
      </c>
      <c r="LV22">
        <v>-6.5303028789499798E-2</v>
      </c>
      <c r="LW22">
        <v>-6.462999769517129E-2</v>
      </c>
      <c r="LX22">
        <v>-6.4784262771847206E-2</v>
      </c>
      <c r="LY22">
        <v>-6.4728474329523861E-2</v>
      </c>
      <c r="LZ22">
        <v>-4.1127526546529632E-2</v>
      </c>
      <c r="MA22">
        <v>5.9073530322890963E-2</v>
      </c>
      <c r="MB22">
        <v>0.38587380517327347</v>
      </c>
      <c r="MC22">
        <v>0</v>
      </c>
      <c r="MD22">
        <v>0</v>
      </c>
      <c r="ME22">
        <v>0</v>
      </c>
      <c r="MF22">
        <v>2.2506202543785032</v>
      </c>
      <c r="MG22">
        <v>1.723714861227631</v>
      </c>
      <c r="MH22">
        <v>1.1761210271958538</v>
      </c>
      <c r="MI22">
        <v>0.47317838605674423</v>
      </c>
      <c r="MJ22">
        <v>-6.8561130365653769E-2</v>
      </c>
      <c r="MK22">
        <v>-6.8349455474979268E-2</v>
      </c>
      <c r="ML22">
        <v>-6.8482467017425427E-2</v>
      </c>
      <c r="MM22">
        <v>-6.8379234942952616E-2</v>
      </c>
      <c r="MN22">
        <v>-6.8388489628833662E-2</v>
      </c>
      <c r="MO22">
        <v>-6.8360983629833103E-2</v>
      </c>
      <c r="MP22">
        <v>-6.8391307695761031E-2</v>
      </c>
      <c r="MQ22">
        <v>-6.770069965677146E-2</v>
      </c>
      <c r="MR22">
        <v>-6.7696188302033333E-2</v>
      </c>
      <c r="MS22">
        <v>-6.769545738527101E-2</v>
      </c>
      <c r="MT22">
        <v>-3.601341102226692E-2</v>
      </c>
      <c r="MU22">
        <v>-7.2891770595618216E-3</v>
      </c>
      <c r="MV22">
        <v>0.23498533022027204</v>
      </c>
      <c r="MW22">
        <v>0</v>
      </c>
      <c r="MX22">
        <v>0</v>
      </c>
      <c r="MY22">
        <v>0</v>
      </c>
      <c r="MZ22">
        <v>2.5060924263470685</v>
      </c>
      <c r="NA22">
        <v>1.9599178767025274</v>
      </c>
      <c r="NB22">
        <v>1.5153035681751714</v>
      </c>
      <c r="NC22">
        <v>0.9993785890307767</v>
      </c>
      <c r="ND22">
        <v>-3.8435680499161379E-2</v>
      </c>
      <c r="NE22">
        <v>-7.1481162121685191E-2</v>
      </c>
      <c r="NF22">
        <v>-7.1402210878095562E-2</v>
      </c>
      <c r="NG22">
        <v>-7.1423593241703762E-2</v>
      </c>
      <c r="NH22">
        <v>-7.1445047935802725E-2</v>
      </c>
      <c r="NI22">
        <v>-7.1360829629850006E-2</v>
      </c>
      <c r="NJ22">
        <v>-7.1401274890577918E-2</v>
      </c>
      <c r="NK22">
        <v>-7.0793694190110557E-2</v>
      </c>
      <c r="NL22">
        <v>-7.0571784072291754E-2</v>
      </c>
      <c r="NM22">
        <v>-7.0800848606668312E-2</v>
      </c>
      <c r="NN22">
        <v>-7.0831980609337972E-2</v>
      </c>
      <c r="NO22">
        <v>-5.3685818147417019E-2</v>
      </c>
      <c r="NP22">
        <v>0.10467999499020532</v>
      </c>
      <c r="NQ22">
        <v>0</v>
      </c>
      <c r="NR22">
        <v>0</v>
      </c>
      <c r="NS22">
        <v>0</v>
      </c>
      <c r="NT22">
        <v>0</v>
      </c>
      <c r="NU22">
        <v>2.5106697096411024</v>
      </c>
      <c r="NV22">
        <v>2.0769381805953206</v>
      </c>
      <c r="NW22">
        <v>1.4583690963066209</v>
      </c>
      <c r="NX22">
        <v>5.4324312952375969E-2</v>
      </c>
      <c r="NY22">
        <v>-7.4730774011884785E-2</v>
      </c>
      <c r="NZ22">
        <v>-7.4716730929689487E-2</v>
      </c>
      <c r="OA22">
        <v>-7.4658519623827413E-2</v>
      </c>
      <c r="OB22">
        <v>-7.4691492082155683E-2</v>
      </c>
      <c r="OC22">
        <v>-7.4815330298214078E-2</v>
      </c>
      <c r="OD22">
        <v>-7.4642448964314004E-2</v>
      </c>
      <c r="OE22">
        <v>-7.3864371196261477E-2</v>
      </c>
      <c r="OF22">
        <v>-7.3879690108876642E-2</v>
      </c>
      <c r="OG22">
        <v>-7.3944487070973036E-2</v>
      </c>
      <c r="OH22">
        <v>-7.3924815001996436E-2</v>
      </c>
      <c r="OI22">
        <v>-7.3851212550150272E-2</v>
      </c>
      <c r="OJ22">
        <v>-4.1408616123805704E-2</v>
      </c>
      <c r="OK22">
        <v>0</v>
      </c>
      <c r="OL22">
        <v>0</v>
      </c>
      <c r="OM22">
        <v>0</v>
      </c>
      <c r="ON22">
        <v>0</v>
      </c>
      <c r="OO22">
        <v>2.423382241055291</v>
      </c>
      <c r="OP22">
        <v>2.4483408909945514</v>
      </c>
      <c r="OQ22">
        <v>1.639427649962679</v>
      </c>
      <c r="OR22">
        <v>0.39141659023475428</v>
      </c>
      <c r="OS22">
        <v>-7.7708530321185396E-2</v>
      </c>
      <c r="OT22">
        <v>-7.7867866608153716E-2</v>
      </c>
      <c r="OU22">
        <v>-7.7748604340188474E-2</v>
      </c>
      <c r="OV22">
        <v>-7.7772322271542765E-2</v>
      </c>
      <c r="OW22">
        <v>-7.7588340052399757E-2</v>
      </c>
      <c r="OX22">
        <v>-7.7922494031942763E-2</v>
      </c>
      <c r="OY22">
        <v>-7.7032310965841844E-2</v>
      </c>
      <c r="OZ22">
        <v>-7.6972987167761478E-2</v>
      </c>
      <c r="PA22">
        <v>-7.6995216797121541E-2</v>
      </c>
      <c r="PB22">
        <v>-7.700315930634262E-2</v>
      </c>
      <c r="PC22">
        <v>-7.6929356912396343E-2</v>
      </c>
      <c r="PD22">
        <v>-6.8228056330481887E-2</v>
      </c>
      <c r="PE22">
        <v>0</v>
      </c>
      <c r="PF22">
        <v>0</v>
      </c>
      <c r="PG22">
        <v>0</v>
      </c>
      <c r="PH22">
        <v>0</v>
      </c>
      <c r="PI22">
        <v>2.4894041182080806</v>
      </c>
      <c r="PJ22">
        <v>2.3613094258741363</v>
      </c>
      <c r="PK22">
        <v>2.0250409621148164</v>
      </c>
      <c r="PL22">
        <v>0.81803410188243764</v>
      </c>
      <c r="PM22">
        <v>-7.3741868771713501E-2</v>
      </c>
      <c r="PN22">
        <v>-8.1030485836162194E-2</v>
      </c>
      <c r="PO22">
        <v>-8.0873876535125511E-2</v>
      </c>
      <c r="PP22">
        <v>-8.0805709721512284E-2</v>
      </c>
      <c r="PQ22">
        <v>-8.0797474412606457E-2</v>
      </c>
      <c r="PR22">
        <v>-8.0833345242676102E-2</v>
      </c>
      <c r="PS22">
        <v>-7.9922568306439012E-2</v>
      </c>
      <c r="PT22">
        <v>-7.9991286327975128E-2</v>
      </c>
      <c r="PU22">
        <v>-7.9915732779875889E-2</v>
      </c>
      <c r="PV22">
        <v>-8.0149094898107218E-2</v>
      </c>
      <c r="PW22">
        <v>-8.0077294446008862E-2</v>
      </c>
      <c r="PX22">
        <v>-8.0140085956060855E-2</v>
      </c>
      <c r="PY22">
        <v>0</v>
      </c>
      <c r="PZ22">
        <v>0</v>
      </c>
      <c r="QA22">
        <v>0</v>
      </c>
      <c r="QB22">
        <v>0</v>
      </c>
      <c r="QC22">
        <v>2.7559363951622857</v>
      </c>
      <c r="QD22">
        <v>2.6690085493677649</v>
      </c>
      <c r="QE22">
        <v>2.3423962204810111</v>
      </c>
      <c r="QF22">
        <v>1.437448023791335</v>
      </c>
      <c r="QG22">
        <v>0.1341973410883498</v>
      </c>
      <c r="QH22">
        <v>-8.4003566317372491E-2</v>
      </c>
      <c r="QI22">
        <v>-8.4059573062949408E-2</v>
      </c>
      <c r="QJ22">
        <v>-8.4063854395817914E-2</v>
      </c>
      <c r="QK22">
        <v>-8.4215268584044323E-2</v>
      </c>
      <c r="QL22">
        <v>-8.3951589682839944E-2</v>
      </c>
      <c r="QM22">
        <v>-8.316585171696346E-2</v>
      </c>
      <c r="QN22">
        <v>-8.3149691441291834E-2</v>
      </c>
      <c r="QO22">
        <v>-8.3199103091363469E-2</v>
      </c>
      <c r="QP22">
        <v>-8.3071663230646561E-2</v>
      </c>
      <c r="QQ22">
        <v>-8.3143070511062234E-2</v>
      </c>
      <c r="QR22">
        <v>-8.2919115717144012E-2</v>
      </c>
      <c r="QS22" s="41" t="s">
        <v>107</v>
      </c>
      <c r="QU22">
        <v>21</v>
      </c>
      <c r="QV22" s="7">
        <v>0.83300000000000007</v>
      </c>
      <c r="QW22">
        <f>OK$94</f>
        <v>0</v>
      </c>
      <c r="QX22">
        <f t="shared" ref="QX22:RP22" si="22">OL$94</f>
        <v>0</v>
      </c>
      <c r="QY22">
        <f t="shared" si="22"/>
        <v>0</v>
      </c>
      <c r="QZ22">
        <f t="shared" si="22"/>
        <v>0</v>
      </c>
      <c r="RA22">
        <f t="shared" si="22"/>
        <v>412.44851589940635</v>
      </c>
      <c r="RB22">
        <f t="shared" si="22"/>
        <v>475.48648238679544</v>
      </c>
      <c r="RC22">
        <f t="shared" si="22"/>
        <v>596.29842092836952</v>
      </c>
      <c r="RD22">
        <f t="shared" si="22"/>
        <v>740.4663040120987</v>
      </c>
      <c r="RE22">
        <f t="shared" si="22"/>
        <v>778.52156212390469</v>
      </c>
      <c r="RF22">
        <f t="shared" si="22"/>
        <v>823.69085686966673</v>
      </c>
      <c r="RG22">
        <f t="shared" si="22"/>
        <v>874.32472811026366</v>
      </c>
      <c r="RH22">
        <f t="shared" si="22"/>
        <v>902.2023208981891</v>
      </c>
      <c r="RI22">
        <f t="shared" si="22"/>
        <v>948.37297041102909</v>
      </c>
      <c r="RJ22">
        <f t="shared" si="22"/>
        <v>981.12994033328334</v>
      </c>
      <c r="RK22">
        <f t="shared" si="22"/>
        <v>1022.1171716529627</v>
      </c>
      <c r="RL22">
        <f t="shared" si="22"/>
        <v>1071.9112168019929</v>
      </c>
      <c r="RM22">
        <f t="shared" si="22"/>
        <v>1100.5073650438128</v>
      </c>
      <c r="RN22">
        <f t="shared" si="22"/>
        <v>1144.3532007062925</v>
      </c>
      <c r="RO22">
        <f t="shared" si="22"/>
        <v>1194.992055696229</v>
      </c>
      <c r="RP22">
        <f t="shared" si="22"/>
        <v>1233.2958093000334</v>
      </c>
      <c r="RR22">
        <f t="shared" si="18"/>
        <v>7.9828900000000008E-2</v>
      </c>
      <c r="RT22">
        <f>0.02*RC22+0.98*RD22</f>
        <v>737.58294635042421</v>
      </c>
    </row>
    <row r="23" spans="1:505" x14ac:dyDescent="0.25">
      <c r="A23">
        <v>-9.2322090886633873E-3</v>
      </c>
      <c r="B23">
        <v>-9.3954949222507765E-3</v>
      </c>
      <c r="C23">
        <v>-9.351469300848821E-3</v>
      </c>
      <c r="D23">
        <v>3.8134902447069935E-2</v>
      </c>
      <c r="E23">
        <v>3.3685185923643536E-2</v>
      </c>
      <c r="F23">
        <v>4.3080642455544584E-2</v>
      </c>
      <c r="G23">
        <v>3.6382970597221183E-2</v>
      </c>
      <c r="H23">
        <v>4.1780982672377863E-2</v>
      </c>
      <c r="I23">
        <v>3.9486659855857739E-2</v>
      </c>
      <c r="J23">
        <v>4.205655008628801E-2</v>
      </c>
      <c r="K23">
        <v>3.4755872192217846E-2</v>
      </c>
      <c r="L23">
        <v>4.4399864209653223E-2</v>
      </c>
      <c r="M23">
        <v>4.1890406160188048E-2</v>
      </c>
      <c r="N23">
        <v>3.721816985586876E-2</v>
      </c>
      <c r="O23">
        <v>3.921649926199517E-2</v>
      </c>
      <c r="P23">
        <v>4.1000695590772351E-2</v>
      </c>
      <c r="Q23">
        <v>3.9131478174029198E-2</v>
      </c>
      <c r="R23">
        <v>3.9063965127217062E-2</v>
      </c>
      <c r="S23">
        <v>4.3513817789223565E-2</v>
      </c>
      <c r="T23">
        <v>3.7399322174886722E-2</v>
      </c>
      <c r="U23">
        <v>0.17156986416085057</v>
      </c>
      <c r="V23">
        <v>-1.4019781418155712E-2</v>
      </c>
      <c r="W23">
        <v>-1.4011711209309361E-2</v>
      </c>
      <c r="X23">
        <v>-1.3926024053033835E-2</v>
      </c>
      <c r="Y23">
        <v>2.64735497716687E-2</v>
      </c>
      <c r="Z23">
        <v>8.849086168762596E-2</v>
      </c>
      <c r="AA23">
        <v>0.10668409575797437</v>
      </c>
      <c r="AB23">
        <v>0.10617274470302229</v>
      </c>
      <c r="AC23">
        <v>0.11086285218086948</v>
      </c>
      <c r="AD23">
        <v>0.11033325863360885</v>
      </c>
      <c r="AE23">
        <v>0.10161439325455625</v>
      </c>
      <c r="AF23">
        <v>0.11068585544477447</v>
      </c>
      <c r="AG23">
        <v>0.11720094935352435</v>
      </c>
      <c r="AH23">
        <v>0.10867573197978776</v>
      </c>
      <c r="AI23">
        <v>9.9403549459786772E-2</v>
      </c>
      <c r="AJ23">
        <v>0.10675167599839086</v>
      </c>
      <c r="AK23">
        <v>0.11583610154071393</v>
      </c>
      <c r="AL23">
        <v>0.10740131413126443</v>
      </c>
      <c r="AM23">
        <v>0.10844837781514112</v>
      </c>
      <c r="AN23">
        <v>0.11413554750379439</v>
      </c>
      <c r="AO23">
        <v>0</v>
      </c>
      <c r="AP23">
        <v>-1.865321821688961E-2</v>
      </c>
      <c r="AQ23">
        <v>-1.8658482704791316E-2</v>
      </c>
      <c r="AR23">
        <v>-1.8644667253605366E-2</v>
      </c>
      <c r="AS23">
        <v>-1.8673358291377781E-2</v>
      </c>
      <c r="AT23">
        <v>-1.8681008699238642E-2</v>
      </c>
      <c r="AU23">
        <v>-1.7303019287530023E-2</v>
      </c>
      <c r="AV23">
        <v>9.7105811261349845E-2</v>
      </c>
      <c r="AW23">
        <v>0.17696450200724359</v>
      </c>
      <c r="AX23">
        <v>0.17171145803056606</v>
      </c>
      <c r="AY23">
        <v>0.16822552978545896</v>
      </c>
      <c r="AZ23">
        <v>0.17624062608450092</v>
      </c>
      <c r="BA23">
        <v>0.17263310809328644</v>
      </c>
      <c r="BB23">
        <v>0.18989454606365752</v>
      </c>
      <c r="BC23">
        <v>0.16555768484008332</v>
      </c>
      <c r="BD23">
        <v>0.16985723424363275</v>
      </c>
      <c r="BE23">
        <v>0.17614323798373296</v>
      </c>
      <c r="BF23">
        <v>0.17187640728785011</v>
      </c>
      <c r="BG23">
        <v>0.18709515033358654</v>
      </c>
      <c r="BH23">
        <v>0.17737500610898591</v>
      </c>
      <c r="BI23">
        <v>0</v>
      </c>
      <c r="BJ23">
        <v>0.18804963670357641</v>
      </c>
      <c r="BK23">
        <v>-2.3299147215225538E-2</v>
      </c>
      <c r="BL23">
        <v>-2.3324442392989749E-2</v>
      </c>
      <c r="BM23">
        <v>-2.3282845297094231E-2</v>
      </c>
      <c r="BN23">
        <v>-2.3373053617387042E-2</v>
      </c>
      <c r="BO23">
        <v>-2.3330131542493172E-2</v>
      </c>
      <c r="BP23">
        <v>-2.3304130845038552E-2</v>
      </c>
      <c r="BQ23">
        <v>3.0777563093832477E-2</v>
      </c>
      <c r="BR23">
        <v>0.21970224730959284</v>
      </c>
      <c r="BS23">
        <v>0.24568574870350315</v>
      </c>
      <c r="BT23">
        <v>0.24447802450691314</v>
      </c>
      <c r="BU23">
        <v>0.24962613487880944</v>
      </c>
      <c r="BV23">
        <v>0.25132264745435923</v>
      </c>
      <c r="BW23">
        <v>0.24265416998813957</v>
      </c>
      <c r="BX23">
        <v>0.2441854101987348</v>
      </c>
      <c r="BY23">
        <v>0.24464933181304482</v>
      </c>
      <c r="BZ23">
        <v>0.24703819241894032</v>
      </c>
      <c r="CA23">
        <v>0.24402174506548394</v>
      </c>
      <c r="CB23">
        <v>0.24142339271330435</v>
      </c>
      <c r="CC23">
        <v>0</v>
      </c>
      <c r="CD23">
        <v>0.9029954826081763</v>
      </c>
      <c r="CE23">
        <v>-2.6783078229169886E-2</v>
      </c>
      <c r="CF23">
        <v>-2.8052598980109349E-2</v>
      </c>
      <c r="CG23">
        <v>-2.8166683757121832E-2</v>
      </c>
      <c r="CH23">
        <v>-2.7955300294024522E-2</v>
      </c>
      <c r="CI23">
        <v>-2.8137578250322856E-2</v>
      </c>
      <c r="CJ23">
        <v>-2.7941079771721077E-2</v>
      </c>
      <c r="CK23">
        <v>-2.8119684219907314E-2</v>
      </c>
      <c r="CL23">
        <v>-7.8007868882017991E-3</v>
      </c>
      <c r="CM23">
        <v>0.12704739621505864</v>
      </c>
      <c r="CN23">
        <v>0.26010087612093108</v>
      </c>
      <c r="CO23">
        <v>0.31330614260609063</v>
      </c>
      <c r="CP23">
        <v>0.31500510703985624</v>
      </c>
      <c r="CQ23">
        <v>0.31103502683229589</v>
      </c>
      <c r="CR23">
        <v>0.31173010322876793</v>
      </c>
      <c r="CS23">
        <v>0.31263687966810433</v>
      </c>
      <c r="CT23">
        <v>0.30698989565253448</v>
      </c>
      <c r="CU23">
        <v>0.32109629220984237</v>
      </c>
      <c r="CV23">
        <v>0.2911366918505392</v>
      </c>
      <c r="CW23">
        <v>0</v>
      </c>
      <c r="CX23">
        <v>1.2706417766963662</v>
      </c>
      <c r="CY23">
        <v>6.4531129080279137E-2</v>
      </c>
      <c r="CZ23">
        <v>-3.1052021573858588E-2</v>
      </c>
      <c r="DA23">
        <v>-3.1058814871112693E-2</v>
      </c>
      <c r="DB23">
        <v>-3.1060396447849095E-2</v>
      </c>
      <c r="DC23">
        <v>-3.1062114004497897E-2</v>
      </c>
      <c r="DD23">
        <v>-3.1016271715255596E-2</v>
      </c>
      <c r="DE23">
        <v>-3.1073507314745799E-2</v>
      </c>
      <c r="DF23">
        <v>-3.1147332212093932E-2</v>
      </c>
      <c r="DG23">
        <v>-1.6513242197693449E-2</v>
      </c>
      <c r="DH23">
        <v>0.10283531302353277</v>
      </c>
      <c r="DI23">
        <v>0.30201005067719888</v>
      </c>
      <c r="DJ23">
        <v>0.3396094067694988</v>
      </c>
      <c r="DK23">
        <v>0.36839912721350038</v>
      </c>
      <c r="DL23">
        <v>0.36061119478591075</v>
      </c>
      <c r="DM23">
        <v>0.3637436258525894</v>
      </c>
      <c r="DN23">
        <v>0.36324164812029869</v>
      </c>
      <c r="DO23">
        <v>0.36332849053634336</v>
      </c>
      <c r="DP23">
        <v>0.37063266266332073</v>
      </c>
      <c r="DQ23">
        <v>0</v>
      </c>
      <c r="DR23">
        <v>0</v>
      </c>
      <c r="DS23">
        <v>0.32558811033621554</v>
      </c>
      <c r="DT23">
        <v>-3.3989794668721485E-2</v>
      </c>
      <c r="DU23">
        <v>-3.4122173131466704E-2</v>
      </c>
      <c r="DV23">
        <v>-3.4070611311392114E-2</v>
      </c>
      <c r="DW23">
        <v>-3.4110998453696369E-2</v>
      </c>
      <c r="DX23">
        <v>-3.4168610370907529E-2</v>
      </c>
      <c r="DY23">
        <v>-3.4177687631531041E-2</v>
      </c>
      <c r="DZ23">
        <v>-3.404046261977331E-2</v>
      </c>
      <c r="EA23">
        <v>-3.4034668553147886E-2</v>
      </c>
      <c r="EB23">
        <v>1.4305329123454407E-2</v>
      </c>
      <c r="EC23">
        <v>0.16481995965853941</v>
      </c>
      <c r="ED23">
        <v>0.35806934261576467</v>
      </c>
      <c r="EE23">
        <v>0.44591462270941817</v>
      </c>
      <c r="EF23">
        <v>0.43526152142012559</v>
      </c>
      <c r="EG23">
        <v>0.43879035750108447</v>
      </c>
      <c r="EH23">
        <v>0.43788622157300738</v>
      </c>
      <c r="EI23">
        <v>0.45243758458909</v>
      </c>
      <c r="EJ23">
        <v>0.43432722203110752</v>
      </c>
      <c r="EK23">
        <v>0</v>
      </c>
      <c r="EL23">
        <v>0</v>
      </c>
      <c r="EM23">
        <v>0.53012443266742582</v>
      </c>
      <c r="EN23">
        <v>-3.7448753178881432E-2</v>
      </c>
      <c r="EO23">
        <v>-3.7573224006887493E-2</v>
      </c>
      <c r="EP23">
        <v>-3.7386185607902446E-2</v>
      </c>
      <c r="EQ23">
        <v>-3.7364591460473641E-2</v>
      </c>
      <c r="ER23">
        <v>-3.7234388684636271E-2</v>
      </c>
      <c r="ES23">
        <v>-3.7310459541880926E-2</v>
      </c>
      <c r="ET23">
        <v>-3.7385428122082974E-2</v>
      </c>
      <c r="EU23">
        <v>-3.7383578469466418E-2</v>
      </c>
      <c r="EV23">
        <v>-3.4807323924719615E-2</v>
      </c>
      <c r="EW23">
        <v>7.5743044810754154E-2</v>
      </c>
      <c r="EX23">
        <v>0.27158691704393179</v>
      </c>
      <c r="EY23">
        <v>0.46761781370198252</v>
      </c>
      <c r="EZ23">
        <v>0.55805212934750303</v>
      </c>
      <c r="FA23">
        <v>0.55471291811425782</v>
      </c>
      <c r="FB23">
        <v>0.54945585564188548</v>
      </c>
      <c r="FC23">
        <v>0.54937540693888631</v>
      </c>
      <c r="FD23">
        <v>0.55256883961066627</v>
      </c>
      <c r="FE23">
        <v>0</v>
      </c>
      <c r="FF23">
        <v>0</v>
      </c>
      <c r="FG23">
        <v>0.91870815294210972</v>
      </c>
      <c r="FH23">
        <v>-4.6923787636707981E-3</v>
      </c>
      <c r="FI23">
        <v>-4.0513262954525481E-2</v>
      </c>
      <c r="FJ23">
        <v>-4.031599531419397E-2</v>
      </c>
      <c r="FK23">
        <v>-4.0395218409199359E-2</v>
      </c>
      <c r="FL23">
        <v>-4.0475803151487168E-2</v>
      </c>
      <c r="FM23">
        <v>-4.0640823696609402E-2</v>
      </c>
      <c r="FN23">
        <v>-4.0454434080060012E-2</v>
      </c>
      <c r="FO23">
        <v>-4.0429527919517261E-2</v>
      </c>
      <c r="FP23">
        <v>-4.0387477260196508E-2</v>
      </c>
      <c r="FQ23">
        <v>1.9252104492559031E-2</v>
      </c>
      <c r="FR23">
        <v>0.22418849355254747</v>
      </c>
      <c r="FS23">
        <v>0.48499266484872267</v>
      </c>
      <c r="FT23">
        <v>0.59360987751599714</v>
      </c>
      <c r="FU23">
        <v>0.66249677007655217</v>
      </c>
      <c r="FV23">
        <v>0.65629710766420057</v>
      </c>
      <c r="FW23">
        <v>0.67324608438982181</v>
      </c>
      <c r="FX23">
        <v>0.67219198173613115</v>
      </c>
      <c r="FY23">
        <v>0</v>
      </c>
      <c r="FZ23">
        <v>0</v>
      </c>
      <c r="GA23">
        <v>1.0827966626325012</v>
      </c>
      <c r="GB23">
        <v>7.1141786774961191E-2</v>
      </c>
      <c r="GC23">
        <v>-4.3572932170663235E-2</v>
      </c>
      <c r="GD23">
        <v>-4.3346148642230881E-2</v>
      </c>
      <c r="GE23">
        <v>-4.3573422814022461E-2</v>
      </c>
      <c r="GF23">
        <v>-4.3566688371114194E-2</v>
      </c>
      <c r="GG23">
        <v>-4.3581912382705888E-2</v>
      </c>
      <c r="GH23">
        <v>-4.3507832080259046E-2</v>
      </c>
      <c r="GI23">
        <v>-4.3439607709391745E-2</v>
      </c>
      <c r="GJ23">
        <v>-4.3437454705774023E-2</v>
      </c>
      <c r="GK23">
        <v>-3.8178437954307837E-2</v>
      </c>
      <c r="GL23">
        <v>7.363822885339627E-2</v>
      </c>
      <c r="GM23">
        <v>0.24090703271927796</v>
      </c>
      <c r="GN23">
        <v>0.59761468503945314</v>
      </c>
      <c r="GO23">
        <v>0.7005503820383232</v>
      </c>
      <c r="GP23">
        <v>0.75027705127531474</v>
      </c>
      <c r="GQ23">
        <v>0.76664185581549338</v>
      </c>
      <c r="GR23">
        <v>0.77046400314722963</v>
      </c>
      <c r="GS23">
        <v>0</v>
      </c>
      <c r="GT23">
        <v>0</v>
      </c>
      <c r="GU23">
        <v>1.6504910622401749</v>
      </c>
      <c r="GV23">
        <v>0.44920603765621253</v>
      </c>
      <c r="GW23">
        <v>-4.6626529528909728E-2</v>
      </c>
      <c r="GX23">
        <v>-4.6633441084122235E-2</v>
      </c>
      <c r="GY23">
        <v>-4.6554327633569842E-2</v>
      </c>
      <c r="GZ23">
        <v>-4.6747947911736809E-2</v>
      </c>
      <c r="HA23">
        <v>-4.6649188763733349E-2</v>
      </c>
      <c r="HB23">
        <v>-4.6836799209783238E-2</v>
      </c>
      <c r="HC23">
        <v>-4.6631560749725666E-2</v>
      </c>
      <c r="HD23">
        <v>-4.6783274588149695E-2</v>
      </c>
      <c r="HE23">
        <v>-4.684801895217508E-2</v>
      </c>
      <c r="HF23">
        <v>-2.2753359452337092E-2</v>
      </c>
      <c r="HG23">
        <v>0.10190626089531137</v>
      </c>
      <c r="HH23">
        <v>0.49079264162014208</v>
      </c>
      <c r="HI23">
        <v>0.70691084293623474</v>
      </c>
      <c r="HJ23">
        <v>0.84256521953187491</v>
      </c>
      <c r="HK23">
        <v>0.86997590179417472</v>
      </c>
      <c r="HL23">
        <v>0.86933274694682106</v>
      </c>
      <c r="HM23">
        <v>0</v>
      </c>
      <c r="HN23">
        <v>0</v>
      </c>
      <c r="HO23">
        <v>1.3576511511543414</v>
      </c>
      <c r="HP23">
        <v>0.71010361681845913</v>
      </c>
      <c r="HQ23">
        <v>-4.9743546545040214E-2</v>
      </c>
      <c r="HR23">
        <v>-4.9829333183314013E-2</v>
      </c>
      <c r="HS23">
        <v>-4.9630921091197294E-2</v>
      </c>
      <c r="HT23">
        <v>-4.9776265836465709E-2</v>
      </c>
      <c r="HU23">
        <v>-4.9741787628337981E-2</v>
      </c>
      <c r="HV23">
        <v>-4.974060752039481E-2</v>
      </c>
      <c r="HW23">
        <v>-4.9860543949391503E-2</v>
      </c>
      <c r="HX23">
        <v>-4.9847128976866079E-2</v>
      </c>
      <c r="HY23">
        <v>-4.9694390514779668E-2</v>
      </c>
      <c r="HZ23">
        <v>-4.9667095697011249E-2</v>
      </c>
      <c r="IA23">
        <v>7.5896528299779137E-2</v>
      </c>
      <c r="IB23">
        <v>0.18549896156291393</v>
      </c>
      <c r="IC23">
        <v>0.52787632785524108</v>
      </c>
      <c r="ID23">
        <v>0.81561160056627857</v>
      </c>
      <c r="IE23">
        <v>0.93506579415584268</v>
      </c>
      <c r="IF23">
        <v>0.99052878590309368</v>
      </c>
      <c r="IG23">
        <v>0</v>
      </c>
      <c r="IH23">
        <v>0</v>
      </c>
      <c r="II23">
        <v>1.9690826623525435</v>
      </c>
      <c r="IJ23">
        <v>1.0275933124324563</v>
      </c>
      <c r="IK23">
        <v>3.141667486092372E-2</v>
      </c>
      <c r="IL23">
        <v>-5.2751048857179114E-2</v>
      </c>
      <c r="IM23">
        <v>-5.2956706451238948E-2</v>
      </c>
      <c r="IN23">
        <v>-5.2740516718657239E-2</v>
      </c>
      <c r="IO23">
        <v>-5.2836758232808582E-2</v>
      </c>
      <c r="IP23">
        <v>-5.2783807055119862E-2</v>
      </c>
      <c r="IQ23">
        <v>-5.2898728240133919E-2</v>
      </c>
      <c r="IR23">
        <v>-5.277247449289673E-2</v>
      </c>
      <c r="IS23">
        <v>-5.2964564468162223E-2</v>
      </c>
      <c r="IT23">
        <v>-5.2872899267761155E-2</v>
      </c>
      <c r="IU23">
        <v>-2.0807589073063504E-2</v>
      </c>
      <c r="IV23">
        <v>7.051105511315893E-2</v>
      </c>
      <c r="IW23">
        <v>0.3646010779648049</v>
      </c>
      <c r="IX23">
        <v>0.85478053320817904</v>
      </c>
      <c r="IY23">
        <v>0.90139281475610455</v>
      </c>
      <c r="IZ23">
        <v>1.0387609640679576</v>
      </c>
      <c r="JA23">
        <v>0</v>
      </c>
      <c r="JB23">
        <v>0</v>
      </c>
      <c r="JC23">
        <v>0</v>
      </c>
      <c r="JD23">
        <v>1.4360457977601302</v>
      </c>
      <c r="JE23">
        <v>0.1807626885964051</v>
      </c>
      <c r="JF23">
        <v>-4.6703379077434083E-2</v>
      </c>
      <c r="JG23">
        <v>-5.604560624533695E-2</v>
      </c>
      <c r="JH23">
        <v>-5.5880025182194384E-2</v>
      </c>
      <c r="JI23">
        <v>-5.6017726814656534E-2</v>
      </c>
      <c r="JJ23">
        <v>-5.6089557916587721E-2</v>
      </c>
      <c r="JK23">
        <v>-5.6090661979290628E-2</v>
      </c>
      <c r="JL23">
        <v>-5.6071940622629303E-2</v>
      </c>
      <c r="JM23">
        <v>-5.6023957774112843E-2</v>
      </c>
      <c r="JN23">
        <v>-5.5837357846397886E-2</v>
      </c>
      <c r="JO23">
        <v>-5.5448688968981454E-2</v>
      </c>
      <c r="JP23">
        <v>-1.550568354810276E-2</v>
      </c>
      <c r="JQ23">
        <v>7.4522303359496431E-2</v>
      </c>
      <c r="JR23">
        <v>0.30728257072702386</v>
      </c>
      <c r="JS23">
        <v>0.88562803042761895</v>
      </c>
      <c r="JT23">
        <v>1.001343086540889</v>
      </c>
      <c r="JU23">
        <v>0</v>
      </c>
      <c r="JV23">
        <v>0</v>
      </c>
      <c r="JW23">
        <v>0</v>
      </c>
      <c r="JX23">
        <v>1.6091270811822627</v>
      </c>
      <c r="JY23">
        <v>0.4995908412296397</v>
      </c>
      <c r="JZ23">
        <v>0.11130367822896564</v>
      </c>
      <c r="KA23">
        <v>-5.9089872913197283E-2</v>
      </c>
      <c r="KB23">
        <v>-5.9095164688182329E-2</v>
      </c>
      <c r="KC23">
        <v>-5.8978241198357158E-2</v>
      </c>
      <c r="KD23">
        <v>-5.9125688048656873E-2</v>
      </c>
      <c r="KE23">
        <v>-5.9087918070056686E-2</v>
      </c>
      <c r="KF23">
        <v>-5.9279689214849517E-2</v>
      </c>
      <c r="KG23">
        <v>-5.9087541054088345E-2</v>
      </c>
      <c r="KH23">
        <v>-5.9078960489368365E-2</v>
      </c>
      <c r="KI23">
        <v>-5.840161811052174E-2</v>
      </c>
      <c r="KJ23">
        <v>-4.1737814839842409E-2</v>
      </c>
      <c r="KK23">
        <v>5.9349849411299345E-2</v>
      </c>
      <c r="KL23">
        <v>0.28762598441120807</v>
      </c>
      <c r="KM23">
        <v>0.53093133552238425</v>
      </c>
      <c r="KN23">
        <v>1.0901495166562538</v>
      </c>
      <c r="KO23">
        <v>0</v>
      </c>
      <c r="KP23">
        <v>0</v>
      </c>
      <c r="KQ23">
        <v>0</v>
      </c>
      <c r="KR23">
        <v>2.5682076941562366</v>
      </c>
      <c r="KS23">
        <v>0.87160132600157425</v>
      </c>
      <c r="KT23">
        <v>0.1863024122961735</v>
      </c>
      <c r="KU23">
        <v>-5.8701766361797587E-2</v>
      </c>
      <c r="KV23">
        <v>-6.2254229092839869E-2</v>
      </c>
      <c r="KW23">
        <v>-6.2214904578454362E-2</v>
      </c>
      <c r="KX23">
        <v>-6.1948561743391209E-2</v>
      </c>
      <c r="KY23">
        <v>-6.2218695539750894E-2</v>
      </c>
      <c r="KZ23">
        <v>-6.2132073362803603E-2</v>
      </c>
      <c r="LA23">
        <v>-6.2219760805787984E-2</v>
      </c>
      <c r="LB23">
        <v>-6.2081083610991267E-2</v>
      </c>
      <c r="LC23">
        <v>-6.1513811260861855E-2</v>
      </c>
      <c r="LD23">
        <v>-6.1565116747964804E-2</v>
      </c>
      <c r="LE23">
        <v>-4.1222131472066548E-2</v>
      </c>
      <c r="LF23">
        <v>6.2753900724799555E-2</v>
      </c>
      <c r="LG23">
        <v>0.30520759844779149</v>
      </c>
      <c r="LH23">
        <v>0.6136789170280017</v>
      </c>
      <c r="LI23">
        <v>0</v>
      </c>
      <c r="LJ23">
        <v>0</v>
      </c>
      <c r="LK23">
        <v>0</v>
      </c>
      <c r="LL23">
        <v>1.8671457335147104</v>
      </c>
      <c r="LM23">
        <v>1.2905931819201428</v>
      </c>
      <c r="LN23">
        <v>0.63500363405830773</v>
      </c>
      <c r="LO23">
        <v>0.13475504342344846</v>
      </c>
      <c r="LP23">
        <v>-6.5427784881751855E-2</v>
      </c>
      <c r="LQ23">
        <v>-6.5394380568772767E-2</v>
      </c>
      <c r="LR23">
        <v>-6.5401020350782185E-2</v>
      </c>
      <c r="LS23">
        <v>-6.5436861465702073E-2</v>
      </c>
      <c r="LT23">
        <v>-6.533924897179777E-2</v>
      </c>
      <c r="LU23">
        <v>-6.5269886873439195E-2</v>
      </c>
      <c r="LV23">
        <v>-6.5303028789499784E-2</v>
      </c>
      <c r="LW23">
        <v>-6.462999769517129E-2</v>
      </c>
      <c r="LX23">
        <v>-6.4784262771847206E-2</v>
      </c>
      <c r="LY23">
        <v>-6.4728474329523861E-2</v>
      </c>
      <c r="LZ23">
        <v>-4.1127526546529632E-2</v>
      </c>
      <c r="MA23">
        <v>5.9073530322890956E-2</v>
      </c>
      <c r="MB23">
        <v>0.38587380517327347</v>
      </c>
      <c r="MC23">
        <v>0</v>
      </c>
      <c r="MD23">
        <v>0</v>
      </c>
      <c r="ME23">
        <v>0</v>
      </c>
      <c r="MF23">
        <v>2.2506202543785032</v>
      </c>
      <c r="MG23">
        <v>1.723714861227631</v>
      </c>
      <c r="MH23">
        <v>1.1761210271958538</v>
      </c>
      <c r="MI23">
        <v>0.47317838605674423</v>
      </c>
      <c r="MJ23">
        <v>-6.8561130365653769E-2</v>
      </c>
      <c r="MK23">
        <v>-6.8349455474979268E-2</v>
      </c>
      <c r="ML23">
        <v>-6.8482467017425414E-2</v>
      </c>
      <c r="MM23">
        <v>-6.8379234942952616E-2</v>
      </c>
      <c r="MN23">
        <v>-6.8388489628833649E-2</v>
      </c>
      <c r="MO23">
        <v>-6.8360983629833103E-2</v>
      </c>
      <c r="MP23">
        <v>-6.8391307695761017E-2</v>
      </c>
      <c r="MQ23">
        <v>-6.770069965677146E-2</v>
      </c>
      <c r="MR23">
        <v>-6.7696188302033333E-2</v>
      </c>
      <c r="MS23">
        <v>-6.769545738527101E-2</v>
      </c>
      <c r="MT23">
        <v>-3.601341102226692E-2</v>
      </c>
      <c r="MU23">
        <v>-7.2891770595618216E-3</v>
      </c>
      <c r="MV23">
        <v>0.23498533022027204</v>
      </c>
      <c r="MW23">
        <v>0</v>
      </c>
      <c r="MX23">
        <v>0</v>
      </c>
      <c r="MY23">
        <v>0</v>
      </c>
      <c r="MZ23">
        <v>2.5060924263470685</v>
      </c>
      <c r="NA23">
        <v>1.9599178767025274</v>
      </c>
      <c r="NB23">
        <v>1.5153035681751714</v>
      </c>
      <c r="NC23">
        <v>0.9993785890307767</v>
      </c>
      <c r="ND23">
        <v>-3.8435680499161372E-2</v>
      </c>
      <c r="NE23">
        <v>-7.1481162121685191E-2</v>
      </c>
      <c r="NF23">
        <v>-7.1402210878095562E-2</v>
      </c>
      <c r="NG23">
        <v>-7.1423593241703762E-2</v>
      </c>
      <c r="NH23">
        <v>-7.1445047935802725E-2</v>
      </c>
      <c r="NI23">
        <v>-7.1360829629850006E-2</v>
      </c>
      <c r="NJ23">
        <v>-7.1401274890577918E-2</v>
      </c>
      <c r="NK23">
        <v>-7.0793694190110557E-2</v>
      </c>
      <c r="NL23">
        <v>-7.0571784072291754E-2</v>
      </c>
      <c r="NM23">
        <v>-7.0800848606668298E-2</v>
      </c>
      <c r="NN23">
        <v>-7.0831980609337972E-2</v>
      </c>
      <c r="NO23">
        <v>-5.3685818147417005E-2</v>
      </c>
      <c r="NP23">
        <v>0.10467999499020532</v>
      </c>
      <c r="NQ23">
        <v>0</v>
      </c>
      <c r="NR23">
        <v>0</v>
      </c>
      <c r="NS23">
        <v>0</v>
      </c>
      <c r="NT23">
        <v>0</v>
      </c>
      <c r="NU23">
        <v>2.5106697096411024</v>
      </c>
      <c r="NV23">
        <v>2.0769381805953206</v>
      </c>
      <c r="NW23">
        <v>1.4583690963066209</v>
      </c>
      <c r="NX23">
        <v>5.4324312952375983E-2</v>
      </c>
      <c r="NY23">
        <v>-7.4730774011884785E-2</v>
      </c>
      <c r="NZ23">
        <v>-7.4716730929689473E-2</v>
      </c>
      <c r="OA23">
        <v>-7.4658519623827413E-2</v>
      </c>
      <c r="OB23">
        <v>-7.4691492082155683E-2</v>
      </c>
      <c r="OC23">
        <v>-7.4815330298214092E-2</v>
      </c>
      <c r="OD23">
        <v>-7.4642448964314004E-2</v>
      </c>
      <c r="OE23">
        <v>-7.3864371196261477E-2</v>
      </c>
      <c r="OF23">
        <v>-7.3879690108876642E-2</v>
      </c>
      <c r="OG23">
        <v>-7.3944487070973022E-2</v>
      </c>
      <c r="OH23">
        <v>-7.3924815001996436E-2</v>
      </c>
      <c r="OI23">
        <v>-7.3851212550150272E-2</v>
      </c>
      <c r="OJ23">
        <v>-4.1408616123805704E-2</v>
      </c>
      <c r="OK23">
        <v>0</v>
      </c>
      <c r="OL23">
        <v>0</v>
      </c>
      <c r="OM23">
        <v>0</v>
      </c>
      <c r="ON23">
        <v>0</v>
      </c>
      <c r="OO23">
        <v>2.423382241055291</v>
      </c>
      <c r="OP23">
        <v>2.448340890994551</v>
      </c>
      <c r="OQ23">
        <v>1.6394276499626788</v>
      </c>
      <c r="OR23">
        <v>0.39141659023475428</v>
      </c>
      <c r="OS23">
        <v>-7.7708530321185396E-2</v>
      </c>
      <c r="OT23">
        <v>-7.7867866608153716E-2</v>
      </c>
      <c r="OU23">
        <v>-7.7748604340188446E-2</v>
      </c>
      <c r="OV23">
        <v>-7.7772322271542751E-2</v>
      </c>
      <c r="OW23">
        <v>-7.7588340052399743E-2</v>
      </c>
      <c r="OX23">
        <v>-7.7922494031942763E-2</v>
      </c>
      <c r="OY23">
        <v>-7.7032310965841844E-2</v>
      </c>
      <c r="OZ23">
        <v>-7.6972987167761478E-2</v>
      </c>
      <c r="PA23">
        <v>-7.6995216797121541E-2</v>
      </c>
      <c r="PB23">
        <v>-7.700315930634262E-2</v>
      </c>
      <c r="PC23">
        <v>-7.6929356912396316E-2</v>
      </c>
      <c r="PD23">
        <v>-6.8228056330481859E-2</v>
      </c>
      <c r="PE23">
        <v>0</v>
      </c>
      <c r="PF23">
        <v>0</v>
      </c>
      <c r="PG23">
        <v>0</v>
      </c>
      <c r="PH23">
        <v>0</v>
      </c>
      <c r="PI23">
        <v>2.4894041182080806</v>
      </c>
      <c r="PJ23">
        <v>2.3613094258741363</v>
      </c>
      <c r="PK23">
        <v>2.0250409621148164</v>
      </c>
      <c r="PL23">
        <v>0.81803410188243764</v>
      </c>
      <c r="PM23">
        <v>-7.3741868771713501E-2</v>
      </c>
      <c r="PN23">
        <v>-8.1030485836162194E-2</v>
      </c>
      <c r="PO23">
        <v>-8.0873876535125511E-2</v>
      </c>
      <c r="PP23">
        <v>-8.0805709721512284E-2</v>
      </c>
      <c r="PQ23">
        <v>-8.0797474412606457E-2</v>
      </c>
      <c r="PR23">
        <v>-8.0833345242676102E-2</v>
      </c>
      <c r="PS23">
        <v>-7.9922568306439012E-2</v>
      </c>
      <c r="PT23">
        <v>-7.9991286327975128E-2</v>
      </c>
      <c r="PU23">
        <v>-7.9915732779875889E-2</v>
      </c>
      <c r="PV23">
        <v>-8.0149094898107232E-2</v>
      </c>
      <c r="PW23">
        <v>-8.0077294446008862E-2</v>
      </c>
      <c r="PX23">
        <v>-8.0140085956060855E-2</v>
      </c>
      <c r="PY23">
        <v>0</v>
      </c>
      <c r="PZ23">
        <v>0</v>
      </c>
      <c r="QA23">
        <v>0</v>
      </c>
      <c r="QB23">
        <v>0</v>
      </c>
      <c r="QC23">
        <v>2.7559363951622853</v>
      </c>
      <c r="QD23">
        <v>2.6690085493677644</v>
      </c>
      <c r="QE23">
        <v>2.3423962204810111</v>
      </c>
      <c r="QF23">
        <v>1.437448023791335</v>
      </c>
      <c r="QG23">
        <v>0.1341973410883498</v>
      </c>
      <c r="QH23">
        <v>-8.4003566317372491E-2</v>
      </c>
      <c r="QI23">
        <v>-8.4059573062949408E-2</v>
      </c>
      <c r="QJ23">
        <v>-8.4063854395817914E-2</v>
      </c>
      <c r="QK23">
        <v>-8.4215268584044337E-2</v>
      </c>
      <c r="QL23">
        <v>-8.3951589682839944E-2</v>
      </c>
      <c r="QM23">
        <v>-8.316585171696346E-2</v>
      </c>
      <c r="QN23">
        <v>-8.3149691441291834E-2</v>
      </c>
      <c r="QO23">
        <v>-8.3199103091363469E-2</v>
      </c>
      <c r="QP23">
        <v>-8.3071663230646561E-2</v>
      </c>
      <c r="QQ23">
        <v>-8.3143070511062234E-2</v>
      </c>
      <c r="QR23">
        <v>-8.2919115717144012E-2</v>
      </c>
      <c r="QS23" s="41" t="s">
        <v>108</v>
      </c>
      <c r="QU23">
        <v>22</v>
      </c>
      <c r="QV23" s="7">
        <v>0.8660000000000001</v>
      </c>
      <c r="QW23">
        <f>PE$94</f>
        <v>0</v>
      </c>
      <c r="QX23">
        <f t="shared" ref="QX23:RP23" si="23">PF$94</f>
        <v>0</v>
      </c>
      <c r="QY23">
        <f t="shared" si="23"/>
        <v>0</v>
      </c>
      <c r="QZ23">
        <f t="shared" si="23"/>
        <v>0</v>
      </c>
      <c r="RA23">
        <f t="shared" si="23"/>
        <v>364.61899603039268</v>
      </c>
      <c r="RB23">
        <f t="shared" si="23"/>
        <v>434.33525755904134</v>
      </c>
      <c r="RC23">
        <f t="shared" si="23"/>
        <v>551.73761035521431</v>
      </c>
      <c r="RD23">
        <f t="shared" si="23"/>
        <v>721.31422820752925</v>
      </c>
      <c r="RE23">
        <f t="shared" si="23"/>
        <v>757.83071502576195</v>
      </c>
      <c r="RF23">
        <f t="shared" si="23"/>
        <v>799.21978748346112</v>
      </c>
      <c r="RG23">
        <f t="shared" si="23"/>
        <v>845.86028194656285</v>
      </c>
      <c r="RH23">
        <f t="shared" si="23"/>
        <v>872.79931820958552</v>
      </c>
      <c r="RI23">
        <f t="shared" si="23"/>
        <v>931.50131774885926</v>
      </c>
      <c r="RJ23">
        <f t="shared" si="23"/>
        <v>970.51271381591766</v>
      </c>
      <c r="RK23">
        <f t="shared" si="23"/>
        <v>1004.0384194373792</v>
      </c>
      <c r="RL23">
        <f t="shared" si="23"/>
        <v>1032.0745759968881</v>
      </c>
      <c r="RM23">
        <f t="shared" si="23"/>
        <v>1079.4107695393807</v>
      </c>
      <c r="RN23">
        <f t="shared" si="23"/>
        <v>1110.2238154818886</v>
      </c>
      <c r="RO23">
        <f t="shared" si="23"/>
        <v>1136.0570666283018</v>
      </c>
      <c r="RP23">
        <f t="shared" si="23"/>
        <v>1190.1178667386218</v>
      </c>
      <c r="RR23">
        <f t="shared" si="18"/>
        <v>8.1818800000000011E-2</v>
      </c>
      <c r="RT23">
        <f>0.81*RD23+0.19*RE23</f>
        <v>728.25236070299354</v>
      </c>
    </row>
    <row r="24" spans="1:505" x14ac:dyDescent="0.25">
      <c r="A24">
        <v>-5.0516045362694051E-2</v>
      </c>
      <c r="B24">
        <v>-5.0668561902138129E-2</v>
      </c>
      <c r="C24">
        <v>-5.0431138015291893E-2</v>
      </c>
      <c r="D24">
        <v>-2.8909784190247383E-3</v>
      </c>
      <c r="E24">
        <v>-7.0117058021460657E-3</v>
      </c>
      <c r="F24">
        <v>1.6544565721607076E-3</v>
      </c>
      <c r="G24">
        <v>-4.6433315464236907E-3</v>
      </c>
      <c r="H24">
        <v>7.6298489965197225E-4</v>
      </c>
      <c r="I24">
        <v>-1.6257865558065227E-3</v>
      </c>
      <c r="J24">
        <v>8.1601438767860081E-4</v>
      </c>
      <c r="K24">
        <v>-5.9342489180078976E-3</v>
      </c>
      <c r="L24">
        <v>3.1965940776600833E-3</v>
      </c>
      <c r="M24">
        <v>8.5650878848999299E-4</v>
      </c>
      <c r="N24">
        <v>-3.5917125392680728E-3</v>
      </c>
      <c r="O24">
        <v>-1.2634244714924191E-3</v>
      </c>
      <c r="P24">
        <v>4.522343391089758E-4</v>
      </c>
      <c r="Q24">
        <v>-1.5170541348661997E-3</v>
      </c>
      <c r="R24">
        <v>-1.5644708812494062E-3</v>
      </c>
      <c r="S24">
        <v>2.7409124700895292E-3</v>
      </c>
      <c r="T24">
        <v>-3.0638431601107902E-3</v>
      </c>
      <c r="U24">
        <v>0.10975018206990157</v>
      </c>
      <c r="V24">
        <v>-7.5606678362196825E-2</v>
      </c>
      <c r="W24">
        <v>-7.556315687877542E-2</v>
      </c>
      <c r="X24">
        <v>-7.510105828600383E-2</v>
      </c>
      <c r="Y24">
        <v>-3.4909502017362551E-2</v>
      </c>
      <c r="Z24">
        <v>2.6911575666019347E-2</v>
      </c>
      <c r="AA24">
        <v>4.5023037991596217E-2</v>
      </c>
      <c r="AB24">
        <v>4.4908267693146098E-2</v>
      </c>
      <c r="AC24">
        <v>4.8981427759372288E-2</v>
      </c>
      <c r="AD24">
        <v>4.8491556439854894E-2</v>
      </c>
      <c r="AE24">
        <v>4.0370435920148301E-2</v>
      </c>
      <c r="AF24">
        <v>4.9152097328722971E-2</v>
      </c>
      <c r="AG24">
        <v>5.5273023829949114E-2</v>
      </c>
      <c r="AH24">
        <v>4.7301821522632979E-2</v>
      </c>
      <c r="AI24">
        <v>3.8723579849271404E-2</v>
      </c>
      <c r="AJ24">
        <v>4.5927559401990975E-2</v>
      </c>
      <c r="AK24">
        <v>5.4527451311228603E-2</v>
      </c>
      <c r="AL24">
        <v>4.6484562690761531E-2</v>
      </c>
      <c r="AM24">
        <v>4.7415794031554929E-2</v>
      </c>
      <c r="AN24">
        <v>5.2879518387496258E-2</v>
      </c>
      <c r="AO24">
        <v>0</v>
      </c>
      <c r="AP24">
        <v>-0.10059414109822606</v>
      </c>
      <c r="AQ24">
        <v>-0.10062253172941038</v>
      </c>
      <c r="AR24">
        <v>-0.10054802697480039</v>
      </c>
      <c r="AS24">
        <v>-0.10070275364278734</v>
      </c>
      <c r="AT24">
        <v>-0.10074401119946561</v>
      </c>
      <c r="AU24">
        <v>-9.9390706233189685E-2</v>
      </c>
      <c r="AV24">
        <v>1.5172425546080276E-2</v>
      </c>
      <c r="AW24">
        <v>9.5101116243582945E-2</v>
      </c>
      <c r="AX24">
        <v>8.9911801693238064E-2</v>
      </c>
      <c r="AY24">
        <v>8.6584940667891797E-2</v>
      </c>
      <c r="AZ24">
        <v>9.4235525401802397E-2</v>
      </c>
      <c r="BA24">
        <v>9.0647279299459746E-2</v>
      </c>
      <c r="BB24">
        <v>0.10753334756996122</v>
      </c>
      <c r="BC24">
        <v>8.4497388478579613E-2</v>
      </c>
      <c r="BD24">
        <v>8.8966244357000221E-2</v>
      </c>
      <c r="BE24">
        <v>9.4768591774067559E-2</v>
      </c>
      <c r="BF24">
        <v>9.0908668109365431E-2</v>
      </c>
      <c r="BG24">
        <v>0.10565044867724968</v>
      </c>
      <c r="BH24">
        <v>9.6087206978425238E-2</v>
      </c>
      <c r="BI24">
        <v>0</v>
      </c>
      <c r="BJ24">
        <v>8.5823958672325243E-2</v>
      </c>
      <c r="BK24">
        <v>-0.12564897248210902</v>
      </c>
      <c r="BL24">
        <v>-0.12578538576219453</v>
      </c>
      <c r="BM24">
        <v>-0.12556105856647223</v>
      </c>
      <c r="BN24">
        <v>-0.12604753915090852</v>
      </c>
      <c r="BO24">
        <v>-0.12581606653273081</v>
      </c>
      <c r="BP24">
        <v>-0.12567584848574342</v>
      </c>
      <c r="BQ24">
        <v>-7.1772237495095495E-2</v>
      </c>
      <c r="BR24">
        <v>0.11698841448350963</v>
      </c>
      <c r="BS24">
        <v>0.14310157937519308</v>
      </c>
      <c r="BT24">
        <v>0.1421474840967617</v>
      </c>
      <c r="BU24">
        <v>0.14685798524053306</v>
      </c>
      <c r="BV24">
        <v>0.14882169826990471</v>
      </c>
      <c r="BW24">
        <v>0.14120984044680587</v>
      </c>
      <c r="BX24">
        <v>0.14287738734196923</v>
      </c>
      <c r="BY24">
        <v>0.14313531039436811</v>
      </c>
      <c r="BZ24">
        <v>0.14552897707234982</v>
      </c>
      <c r="CA24">
        <v>0.14268156592754505</v>
      </c>
      <c r="CB24">
        <v>0.13973980816865472</v>
      </c>
      <c r="CC24">
        <v>0</v>
      </c>
      <c r="CD24">
        <v>0.77978554065961947</v>
      </c>
      <c r="CE24">
        <v>-0.15039989639569357</v>
      </c>
      <c r="CF24">
        <v>-0.15128365878558966</v>
      </c>
      <c r="CG24">
        <v>-0.1518989016901926</v>
      </c>
      <c r="CH24">
        <v>-0.15075894087134648</v>
      </c>
      <c r="CI24">
        <v>-0.15174193984995532</v>
      </c>
      <c r="CJ24">
        <v>-0.1506822516260671</v>
      </c>
      <c r="CK24">
        <v>-0.15164543990021434</v>
      </c>
      <c r="CL24">
        <v>-0.13060242816145562</v>
      </c>
      <c r="CM24">
        <v>3.8273741733293567E-3</v>
      </c>
      <c r="CN24">
        <v>0.13728637520728834</v>
      </c>
      <c r="CO24">
        <v>0.19038202024490622</v>
      </c>
      <c r="CP24">
        <v>0.19222597970189381</v>
      </c>
      <c r="CQ24">
        <v>0.18915998417791383</v>
      </c>
      <c r="CR24">
        <v>0.19035739545364394</v>
      </c>
      <c r="CS24">
        <v>0.19108146983840194</v>
      </c>
      <c r="CT24">
        <v>0.18523613468180211</v>
      </c>
      <c r="CU24">
        <v>0.19943631303929757</v>
      </c>
      <c r="CV24">
        <v>0.17023332516776832</v>
      </c>
      <c r="CW24">
        <v>0</v>
      </c>
      <c r="CX24">
        <v>1.1352832259570378</v>
      </c>
      <c r="CY24">
        <v>-7.2189372941408078E-2</v>
      </c>
      <c r="CZ24">
        <v>-0.16745911634473726</v>
      </c>
      <c r="DA24">
        <v>-0.16749575162635758</v>
      </c>
      <c r="DB24">
        <v>-0.1675042808437576</v>
      </c>
      <c r="DC24">
        <v>-0.16751354338139923</v>
      </c>
      <c r="DD24">
        <v>-0.16726632246441422</v>
      </c>
      <c r="DE24">
        <v>-0.16757498587595041</v>
      </c>
      <c r="DF24">
        <v>-0.16797311300093504</v>
      </c>
      <c r="DG24">
        <v>-0.15259064120550481</v>
      </c>
      <c r="DH24">
        <v>-3.4006039255917025E-2</v>
      </c>
      <c r="DI24">
        <v>0.16509858607643652</v>
      </c>
      <c r="DJ24">
        <v>0.20391088248243011</v>
      </c>
      <c r="DK24">
        <v>0.23292540387441774</v>
      </c>
      <c r="DL24">
        <v>0.22529515864964664</v>
      </c>
      <c r="DM24">
        <v>0.22870634052547811</v>
      </c>
      <c r="DN24">
        <v>0.22774671637743346</v>
      </c>
      <c r="DO24">
        <v>0.22804173391839225</v>
      </c>
      <c r="DP24">
        <v>0.23492222018300232</v>
      </c>
      <c r="DQ24">
        <v>0</v>
      </c>
      <c r="DR24">
        <v>0</v>
      </c>
      <c r="DS24">
        <v>0.17632171736707133</v>
      </c>
      <c r="DT24">
        <v>-0.18330210696346227</v>
      </c>
      <c r="DU24">
        <v>-0.18401600510183827</v>
      </c>
      <c r="DV24">
        <v>-0.18373793957215032</v>
      </c>
      <c r="DW24">
        <v>-0.18395574166100534</v>
      </c>
      <c r="DX24">
        <v>-0.18426643450025126</v>
      </c>
      <c r="DY24">
        <v>-0.18431538687004245</v>
      </c>
      <c r="DZ24">
        <v>-0.18357535198520603</v>
      </c>
      <c r="EA24">
        <v>-0.18354410541161897</v>
      </c>
      <c r="EB24">
        <v>-0.13507342045158949</v>
      </c>
      <c r="EC24">
        <v>1.4847009435537926E-2</v>
      </c>
      <c r="ED24">
        <v>0.20824308152135143</v>
      </c>
      <c r="EE24">
        <v>0.2973516493482638</v>
      </c>
      <c r="EF24">
        <v>0.28629471703239701</v>
      </c>
      <c r="EG24">
        <v>0.29014850667878439</v>
      </c>
      <c r="EH24">
        <v>0.28981164043481461</v>
      </c>
      <c r="EI24">
        <v>0.30353285722558976</v>
      </c>
      <c r="EJ24">
        <v>0.2862898123672763</v>
      </c>
      <c r="EK24">
        <v>0</v>
      </c>
      <c r="EL24">
        <v>0</v>
      </c>
      <c r="EM24">
        <v>0.36584029293040943</v>
      </c>
      <c r="EN24">
        <v>-0.20195577607182502</v>
      </c>
      <c r="EO24">
        <v>-0.2026270294657147</v>
      </c>
      <c r="EP24">
        <v>-0.20161835809975973</v>
      </c>
      <c r="EQ24">
        <v>-0.20150190394755424</v>
      </c>
      <c r="ER24">
        <v>-0.2007997389778598</v>
      </c>
      <c r="ES24">
        <v>-0.20120997824371503</v>
      </c>
      <c r="ET24">
        <v>-0.20161427308694749</v>
      </c>
      <c r="EU24">
        <v>-0.20160429817462253</v>
      </c>
      <c r="EV24">
        <v>-0.19865670394384655</v>
      </c>
      <c r="EW24">
        <v>-8.7636973780871805E-2</v>
      </c>
      <c r="EX24">
        <v>0.10826964080731008</v>
      </c>
      <c r="EY24">
        <v>0.3052703459214271</v>
      </c>
      <c r="EZ24">
        <v>0.3954256918340332</v>
      </c>
      <c r="FA24">
        <v>0.39219352787440287</v>
      </c>
      <c r="FB24">
        <v>0.38762102744291871</v>
      </c>
      <c r="FC24">
        <v>0.38722299773061036</v>
      </c>
      <c r="FD24">
        <v>0.39022467906985353</v>
      </c>
      <c r="FE24">
        <v>0</v>
      </c>
      <c r="FF24">
        <v>0</v>
      </c>
      <c r="FG24">
        <v>0.74095713855566925</v>
      </c>
      <c r="FH24">
        <v>-0.18275888570265253</v>
      </c>
      <c r="FI24">
        <v>-0.21848223950476231</v>
      </c>
      <c r="FJ24">
        <v>-0.21741840330154594</v>
      </c>
      <c r="FK24">
        <v>-0.21784564213532509</v>
      </c>
      <c r="FL24">
        <v>-0.21828022413837708</v>
      </c>
      <c r="FM24">
        <v>-0.21917015636385781</v>
      </c>
      <c r="FN24">
        <v>-0.21816498378889485</v>
      </c>
      <c r="FO24">
        <v>-0.21803066842311086</v>
      </c>
      <c r="FP24">
        <v>-0.21780389522463112</v>
      </c>
      <c r="FQ24">
        <v>-0.15871419383224813</v>
      </c>
      <c r="FR24">
        <v>4.5961892238961924E-2</v>
      </c>
      <c r="FS24">
        <v>0.30940789589709727</v>
      </c>
      <c r="FT24">
        <v>0.41800930868854858</v>
      </c>
      <c r="FU24">
        <v>0.48635470218632709</v>
      </c>
      <c r="FV24">
        <v>0.48040723555577486</v>
      </c>
      <c r="FW24">
        <v>0.49728741369262319</v>
      </c>
      <c r="FX24">
        <v>0.49570853506941986</v>
      </c>
      <c r="FY24">
        <v>0</v>
      </c>
      <c r="FZ24">
        <v>0</v>
      </c>
      <c r="GA24">
        <v>0.89163424179122119</v>
      </c>
      <c r="GB24">
        <v>-0.11951554559382752</v>
      </c>
      <c r="GC24">
        <v>-0.23498259849179134</v>
      </c>
      <c r="GD24">
        <v>-0.23375958732060251</v>
      </c>
      <c r="GE24">
        <v>-0.23498524446133562</v>
      </c>
      <c r="GF24">
        <v>-0.2349489265727944</v>
      </c>
      <c r="GG24">
        <v>-0.23503102749244983</v>
      </c>
      <c r="GH24">
        <v>-0.23463152300425427</v>
      </c>
      <c r="GI24">
        <v>-0.23426359871850566</v>
      </c>
      <c r="GJ24">
        <v>-0.23425198787756712</v>
      </c>
      <c r="GK24">
        <v>-0.22871823703370908</v>
      </c>
      <c r="GL24">
        <v>-0.11729315722615377</v>
      </c>
      <c r="GM24">
        <v>5.1426110557420607E-2</v>
      </c>
      <c r="GN24">
        <v>0.40724527154409823</v>
      </c>
      <c r="GO24">
        <v>0.51139638858041314</v>
      </c>
      <c r="GP24">
        <v>0.56122577713601229</v>
      </c>
      <c r="GQ24">
        <v>0.5777153900113392</v>
      </c>
      <c r="GR24">
        <v>0.58157423300446631</v>
      </c>
      <c r="GS24">
        <v>0</v>
      </c>
      <c r="GT24">
        <v>0</v>
      </c>
      <c r="GU24">
        <v>1.4449738345859033</v>
      </c>
      <c r="GV24">
        <v>0.24400211503342537</v>
      </c>
      <c r="GW24">
        <v>-0.25145021281662006</v>
      </c>
      <c r="GX24">
        <v>-0.25148748584651603</v>
      </c>
      <c r="GY24">
        <v>-0.2510608383096084</v>
      </c>
      <c r="GZ24">
        <v>-0.25210500480972331</v>
      </c>
      <c r="HA24">
        <v>-0.25157241083299015</v>
      </c>
      <c r="HB24">
        <v>-0.25258416716704496</v>
      </c>
      <c r="HC24">
        <v>-0.25147734547173445</v>
      </c>
      <c r="HD24">
        <v>-0.25229551652894988</v>
      </c>
      <c r="HE24">
        <v>-0.25264467363494386</v>
      </c>
      <c r="HF24">
        <v>-0.22817464623123132</v>
      </c>
      <c r="HG24">
        <v>-0.10075233905928763</v>
      </c>
      <c r="HH24">
        <v>0.28760903357740175</v>
      </c>
      <c r="HI24">
        <v>0.50378540273654659</v>
      </c>
      <c r="HJ24">
        <v>0.64015890891049587</v>
      </c>
      <c r="HK24">
        <v>0.66704132962164786</v>
      </c>
      <c r="HL24">
        <v>0.66639278686799264</v>
      </c>
      <c r="HM24">
        <v>0</v>
      </c>
      <c r="HN24">
        <v>0</v>
      </c>
      <c r="HO24">
        <v>1.1391572713737883</v>
      </c>
      <c r="HP24">
        <v>0.4918470962332353</v>
      </c>
      <c r="HQ24">
        <v>-0.26825984029646688</v>
      </c>
      <c r="HR24">
        <v>-0.26872247538144317</v>
      </c>
      <c r="HS24">
        <v>-0.26765246731324238</v>
      </c>
      <c r="HT24">
        <v>-0.26843629076093994</v>
      </c>
      <c r="HU24">
        <v>-0.2682503547099655</v>
      </c>
      <c r="HV24">
        <v>-0.26824399055641479</v>
      </c>
      <c r="HW24">
        <v>-0.26889079058421822</v>
      </c>
      <c r="HX24">
        <v>-0.2688184455538134</v>
      </c>
      <c r="HY24">
        <v>-0.26799474884756164</v>
      </c>
      <c r="HZ24">
        <v>-0.26784755179459624</v>
      </c>
      <c r="IA24">
        <v>-0.14066181248845505</v>
      </c>
      <c r="IB24">
        <v>-3.0692983646806071E-2</v>
      </c>
      <c r="IC24">
        <v>0.31188590313770354</v>
      </c>
      <c r="ID24">
        <v>0.59933354415072915</v>
      </c>
      <c r="IE24">
        <v>0.71874173687194431</v>
      </c>
      <c r="IF24">
        <v>0.774328995582797</v>
      </c>
      <c r="IG24">
        <v>0</v>
      </c>
      <c r="IH24">
        <v>0</v>
      </c>
      <c r="II24">
        <v>1.7356279414880682</v>
      </c>
      <c r="IJ24">
        <v>0.79548603750812885</v>
      </c>
      <c r="IK24">
        <v>-0.2003081920214039</v>
      </c>
      <c r="IL24">
        <v>-0.28447887062264443</v>
      </c>
      <c r="IM24">
        <v>-0.28558795264775283</v>
      </c>
      <c r="IN24">
        <v>-0.28442207230418715</v>
      </c>
      <c r="IO24">
        <v>-0.28494108904121757</v>
      </c>
      <c r="IP24">
        <v>-0.28465553090439605</v>
      </c>
      <c r="IQ24">
        <v>-0.28527528443786498</v>
      </c>
      <c r="IR24">
        <v>-0.28459441601526408</v>
      </c>
      <c r="IS24">
        <v>-0.28563032981044612</v>
      </c>
      <c r="IT24">
        <v>-0.28513599247971172</v>
      </c>
      <c r="IU24">
        <v>-0.25073964702513768</v>
      </c>
      <c r="IV24">
        <v>-0.15921568159974364</v>
      </c>
      <c r="IW24">
        <v>0.13498757092226404</v>
      </c>
      <c r="IX24">
        <v>0.62541779582269752</v>
      </c>
      <c r="IY24">
        <v>0.67130250566627725</v>
      </c>
      <c r="IZ24">
        <v>0.80909125788666569</v>
      </c>
      <c r="JA24">
        <v>0</v>
      </c>
      <c r="JB24">
        <v>0</v>
      </c>
      <c r="JC24">
        <v>0</v>
      </c>
      <c r="JD24">
        <v>1.1901866723744385</v>
      </c>
      <c r="JE24">
        <v>-6.5318210985732719E-2</v>
      </c>
      <c r="JF24">
        <v>-0.29240426573842104</v>
      </c>
      <c r="JG24">
        <v>-0.30224594796592419</v>
      </c>
      <c r="JH24">
        <v>-0.30135299294683388</v>
      </c>
      <c r="JI24">
        <v>-0.30209559817904047</v>
      </c>
      <c r="JJ24">
        <v>-0.30248297305016925</v>
      </c>
      <c r="JK24">
        <v>-0.30248892710260294</v>
      </c>
      <c r="JL24">
        <v>-0.30238796550060787</v>
      </c>
      <c r="JM24">
        <v>-0.30212920085325112</v>
      </c>
      <c r="JN24">
        <v>-0.30112289410021686</v>
      </c>
      <c r="JO24">
        <v>-0.29902685836843551</v>
      </c>
      <c r="JP24">
        <v>-0.25981295054880926</v>
      </c>
      <c r="JQ24">
        <v>-0.16910131795135394</v>
      </c>
      <c r="JR24">
        <v>6.3883292288317114E-2</v>
      </c>
      <c r="JS24">
        <v>0.64218285365776506</v>
      </c>
      <c r="JT24">
        <v>0.75772445372723829</v>
      </c>
      <c r="JU24">
        <v>0</v>
      </c>
      <c r="JV24">
        <v>0</v>
      </c>
      <c r="JW24">
        <v>0</v>
      </c>
      <c r="JX24">
        <v>1.3490941787746433</v>
      </c>
      <c r="JY24">
        <v>0.23973517440603995</v>
      </c>
      <c r="JZ24">
        <v>-0.14836749736856564</v>
      </c>
      <c r="KA24">
        <v>-0.3186632432104568</v>
      </c>
      <c r="KB24">
        <v>-0.31869178099698325</v>
      </c>
      <c r="KC24">
        <v>-0.31806122931971181</v>
      </c>
      <c r="KD24">
        <v>-0.31885638911954245</v>
      </c>
      <c r="KE24">
        <v>-0.3186527010206629</v>
      </c>
      <c r="KF24">
        <v>-0.31968689540865308</v>
      </c>
      <c r="KG24">
        <v>-0.31865066782740514</v>
      </c>
      <c r="KH24">
        <v>-0.31860439406766516</v>
      </c>
      <c r="KI24">
        <v>-0.31495158338174228</v>
      </c>
      <c r="KJ24">
        <v>-0.29885988702914268</v>
      </c>
      <c r="KK24">
        <v>-0.19782599489239017</v>
      </c>
      <c r="KL24">
        <v>3.0209190754358545E-2</v>
      </c>
      <c r="KM24">
        <v>0.27284768403039394</v>
      </c>
      <c r="KN24">
        <v>0.83375947039090026</v>
      </c>
      <c r="KO24">
        <v>0</v>
      </c>
      <c r="KP24">
        <v>0</v>
      </c>
      <c r="KQ24">
        <v>0</v>
      </c>
      <c r="KR24">
        <v>2.295137613661574</v>
      </c>
      <c r="KS24">
        <v>0.59817523835423769</v>
      </c>
      <c r="KT24">
        <v>-8.6622653791027932E-2</v>
      </c>
      <c r="KU24">
        <v>-0.33157051551665573</v>
      </c>
      <c r="KV24">
        <v>-0.33572816403638633</v>
      </c>
      <c r="KW24">
        <v>-0.33551609254809284</v>
      </c>
      <c r="KX24">
        <v>-0.3340797436875737</v>
      </c>
      <c r="KY24">
        <v>-0.33553653666079925</v>
      </c>
      <c r="KZ24">
        <v>-0.33506939563511934</v>
      </c>
      <c r="LA24">
        <v>-0.33554228148835635</v>
      </c>
      <c r="LB24">
        <v>-0.33479441518784547</v>
      </c>
      <c r="LC24">
        <v>-0.33173519644250482</v>
      </c>
      <c r="LD24">
        <v>-0.33201187960509559</v>
      </c>
      <c r="LE24">
        <v>-0.31112728342355622</v>
      </c>
      <c r="LF24">
        <v>-0.20715530891673312</v>
      </c>
      <c r="LG24">
        <v>3.4838913472055276E-2</v>
      </c>
      <c r="LH24">
        <v>0.34369243986169146</v>
      </c>
      <c r="LI24">
        <v>0</v>
      </c>
      <c r="LJ24">
        <v>0</v>
      </c>
      <c r="LK24">
        <v>0</v>
      </c>
      <c r="LL24">
        <v>1.5808157492802679</v>
      </c>
      <c r="LM24">
        <v>1.0031255976077218</v>
      </c>
      <c r="LN24">
        <v>0.34837042939657231</v>
      </c>
      <c r="LO24">
        <v>-0.15187503042521158</v>
      </c>
      <c r="LP24">
        <v>-0.35284269704087651</v>
      </c>
      <c r="LQ24">
        <v>-0.35266255235302491</v>
      </c>
      <c r="LR24">
        <v>-0.35269835974886121</v>
      </c>
      <c r="LS24">
        <v>-0.35289164576146481</v>
      </c>
      <c r="LT24">
        <v>-0.35236523552648108</v>
      </c>
      <c r="LU24">
        <v>-0.35199117563890431</v>
      </c>
      <c r="LV24">
        <v>-0.35216990525765995</v>
      </c>
      <c r="LW24">
        <v>-0.34854034471324535</v>
      </c>
      <c r="LX24">
        <v>-0.34937227423389067</v>
      </c>
      <c r="LY24">
        <v>-0.34907141513421819</v>
      </c>
      <c r="LZ24">
        <v>-0.32524819248922326</v>
      </c>
      <c r="MA24">
        <v>-0.2259369472047259</v>
      </c>
      <c r="MB24">
        <v>0.10168669645764507</v>
      </c>
      <c r="MC24">
        <v>0</v>
      </c>
      <c r="MD24">
        <v>0</v>
      </c>
      <c r="ME24">
        <v>0</v>
      </c>
      <c r="MF24">
        <v>1.9505287889694867</v>
      </c>
      <c r="MG24">
        <v>1.4229898091115349</v>
      </c>
      <c r="MH24">
        <v>0.87468194479843131</v>
      </c>
      <c r="MI24">
        <v>0.17292408495319694</v>
      </c>
      <c r="MJ24">
        <v>-0.36974038161477618</v>
      </c>
      <c r="MK24">
        <v>-0.36859884916863833</v>
      </c>
      <c r="ML24">
        <v>-0.36931616141540174</v>
      </c>
      <c r="MM24">
        <v>-0.36875944558520907</v>
      </c>
      <c r="MN24">
        <v>-0.36880935478406779</v>
      </c>
      <c r="MO24">
        <v>-0.36866101886088581</v>
      </c>
      <c r="MP24">
        <v>-0.36882455221642579</v>
      </c>
      <c r="MQ24">
        <v>-0.3651002017204466</v>
      </c>
      <c r="MR24">
        <v>-0.36507587262882313</v>
      </c>
      <c r="MS24">
        <v>-0.36507193089914025</v>
      </c>
      <c r="MT24">
        <v>-0.33324374977656113</v>
      </c>
      <c r="MU24">
        <v>-0.3049042607759026</v>
      </c>
      <c r="MV24">
        <v>-6.2690397657189881E-2</v>
      </c>
      <c r="MW24">
        <v>0</v>
      </c>
      <c r="MX24">
        <v>0</v>
      </c>
      <c r="MY24">
        <v>0</v>
      </c>
      <c r="MZ24">
        <v>2.1924179920596862</v>
      </c>
      <c r="NA24">
        <v>1.6459318033968044</v>
      </c>
      <c r="NB24">
        <v>1.2015035468778925</v>
      </c>
      <c r="NC24">
        <v>0.6852868002178677</v>
      </c>
      <c r="ND24">
        <v>-0.35248211432262094</v>
      </c>
      <c r="NE24">
        <v>-0.3854876957276594</v>
      </c>
      <c r="NF24">
        <v>-0.38506192294972963</v>
      </c>
      <c r="NG24">
        <v>-0.3851772349820452</v>
      </c>
      <c r="NH24">
        <v>-0.38529293708236451</v>
      </c>
      <c r="NI24">
        <v>-0.38483875978954818</v>
      </c>
      <c r="NJ24">
        <v>-0.38505687530275945</v>
      </c>
      <c r="NK24">
        <v>-0.38178027938238185</v>
      </c>
      <c r="NL24">
        <v>-0.38058354981843068</v>
      </c>
      <c r="NM24">
        <v>-0.38181886212881833</v>
      </c>
      <c r="NN24">
        <v>-0.38198675257178694</v>
      </c>
      <c r="NO24">
        <v>-0.36439572182550067</v>
      </c>
      <c r="NP24">
        <v>-0.20711126881901434</v>
      </c>
      <c r="NQ24">
        <v>0</v>
      </c>
      <c r="NR24">
        <v>0</v>
      </c>
      <c r="NS24">
        <v>0</v>
      </c>
      <c r="NT24">
        <v>0</v>
      </c>
      <c r="NU24">
        <v>2.1821286117424368</v>
      </c>
      <c r="NV24">
        <v>1.7491836400459071</v>
      </c>
      <c r="NW24">
        <v>1.1301016660576337</v>
      </c>
      <c r="NX24">
        <v>-0.27365468812067656</v>
      </c>
      <c r="NY24">
        <v>-0.40301238842123616</v>
      </c>
      <c r="NZ24">
        <v>-0.40293665608511131</v>
      </c>
      <c r="OA24">
        <v>-0.40262273082849787</v>
      </c>
      <c r="OB24">
        <v>-0.40280054658591136</v>
      </c>
      <c r="OC24">
        <v>-0.40346838839394061</v>
      </c>
      <c r="OD24">
        <v>-0.40253606405755049</v>
      </c>
      <c r="OE24">
        <v>-0.39834000180841023</v>
      </c>
      <c r="OF24">
        <v>-0.39842261451572775</v>
      </c>
      <c r="OG24">
        <v>-0.39877205527560489</v>
      </c>
      <c r="OH24">
        <v>-0.39866596661790943</v>
      </c>
      <c r="OI24">
        <v>-0.39826903910973899</v>
      </c>
      <c r="OJ24">
        <v>-0.36646393424729373</v>
      </c>
      <c r="OK24">
        <v>0</v>
      </c>
      <c r="OL24">
        <v>0</v>
      </c>
      <c r="OM24">
        <v>0</v>
      </c>
      <c r="ON24">
        <v>0</v>
      </c>
      <c r="OO24">
        <v>2.0820326176323785</v>
      </c>
      <c r="OP24">
        <v>2.1064414561368765</v>
      </c>
      <c r="OQ24">
        <v>1.2980189448874795</v>
      </c>
      <c r="OR24">
        <v>4.987826896613682E-2</v>
      </c>
      <c r="OS24">
        <v>-0.41907100280353576</v>
      </c>
      <c r="OT24">
        <v>-0.41993028063682869</v>
      </c>
      <c r="OU24">
        <v>-0.41928711626315879</v>
      </c>
      <c r="OV24">
        <v>-0.41941502367867672</v>
      </c>
      <c r="OW24">
        <v>-0.41842283385401258</v>
      </c>
      <c r="OX24">
        <v>-0.42022487852940527</v>
      </c>
      <c r="OY24">
        <v>-0.41542424842293257</v>
      </c>
      <c r="OZ24">
        <v>-0.41510432365471367</v>
      </c>
      <c r="PA24">
        <v>-0.41522420487019057</v>
      </c>
      <c r="PB24">
        <v>-0.41526703768777606</v>
      </c>
      <c r="PC24">
        <v>-0.41486903192042301</v>
      </c>
      <c r="PD24">
        <v>-0.40605866658977757</v>
      </c>
      <c r="PE24">
        <v>0</v>
      </c>
      <c r="PF24">
        <v>0</v>
      </c>
      <c r="PG24">
        <v>0</v>
      </c>
      <c r="PH24">
        <v>0</v>
      </c>
      <c r="PI24">
        <v>2.1351706827810677</v>
      </c>
      <c r="PJ24">
        <v>2.0063781881289695</v>
      </c>
      <c r="PK24">
        <v>1.6701181515139707</v>
      </c>
      <c r="PL24">
        <v>0.46302316926730441</v>
      </c>
      <c r="PM24">
        <v>-0.4280931605971911</v>
      </c>
      <c r="PN24">
        <v>-0.43698583433073152</v>
      </c>
      <c r="PO24">
        <v>-0.43614126274299808</v>
      </c>
      <c r="PP24">
        <v>-0.43577364885529812</v>
      </c>
      <c r="PQ24">
        <v>-0.43572923701084171</v>
      </c>
      <c r="PR24">
        <v>-0.43592268327300299</v>
      </c>
      <c r="PS24">
        <v>-0.43101099336686732</v>
      </c>
      <c r="PT24">
        <v>-0.43138157984015119</v>
      </c>
      <c r="PU24">
        <v>-0.43097413034861609</v>
      </c>
      <c r="PV24">
        <v>-0.43223261891479209</v>
      </c>
      <c r="PW24">
        <v>-0.43184540933383314</v>
      </c>
      <c r="PX24">
        <v>-0.43218403497732816</v>
      </c>
      <c r="PY24">
        <v>0</v>
      </c>
      <c r="PZ24">
        <v>0</v>
      </c>
      <c r="QA24">
        <v>0</v>
      </c>
      <c r="QB24">
        <v>0</v>
      </c>
      <c r="QC24">
        <v>2.3852047940272172</v>
      </c>
      <c r="QD24">
        <v>2.2994732236949709</v>
      </c>
      <c r="QE24">
        <v>1.9731918426150592</v>
      </c>
      <c r="QF24">
        <v>1.0682072217550469</v>
      </c>
      <c r="QG24">
        <v>-0.23461826347158443</v>
      </c>
      <c r="QH24">
        <v>-0.45301923264011618</v>
      </c>
      <c r="QI24">
        <v>-0.45332126901804881</v>
      </c>
      <c r="QJ24">
        <v>-0.45334435763458975</v>
      </c>
      <c r="QK24">
        <v>-0.45416091272109682</v>
      </c>
      <c r="QL24">
        <v>-0.45273893007531557</v>
      </c>
      <c r="QM24">
        <v>-0.44850155747362491</v>
      </c>
      <c r="QN24">
        <v>-0.44841440741553845</v>
      </c>
      <c r="QO24">
        <v>-0.44868087738556806</v>
      </c>
      <c r="QP24">
        <v>-0.4479936124224162</v>
      </c>
      <c r="QQ24">
        <v>-0.44837870168465771</v>
      </c>
      <c r="QR24">
        <v>-0.44717094547459818</v>
      </c>
      <c r="QS24" s="41" t="s">
        <v>109</v>
      </c>
      <c r="QU24">
        <v>23</v>
      </c>
      <c r="QV24" s="7">
        <v>0.9</v>
      </c>
      <c r="QW24">
        <f>PY$94</f>
        <v>0</v>
      </c>
      <c r="QX24">
        <f t="shared" ref="QX24:RP24" si="24">PZ$94</f>
        <v>0</v>
      </c>
      <c r="QY24">
        <f t="shared" si="24"/>
        <v>0</v>
      </c>
      <c r="QZ24">
        <f t="shared" si="24"/>
        <v>0</v>
      </c>
      <c r="RA24">
        <f t="shared" si="24"/>
        <v>324.40545521839192</v>
      </c>
      <c r="RB24">
        <f t="shared" si="24"/>
        <v>428.59314984297379</v>
      </c>
      <c r="RC24">
        <f t="shared" si="24"/>
        <v>482.69953289670428</v>
      </c>
      <c r="RD24">
        <f t="shared" si="24"/>
        <v>692.06660565951779</v>
      </c>
      <c r="RE24">
        <f t="shared" si="24"/>
        <v>758.98409482002944</v>
      </c>
      <c r="RF24">
        <f t="shared" si="24"/>
        <v>791.43669118138541</v>
      </c>
      <c r="RG24">
        <f t="shared" si="24"/>
        <v>823.94342784575986</v>
      </c>
      <c r="RH24">
        <f t="shared" si="24"/>
        <v>876.60133275466239</v>
      </c>
      <c r="RI24">
        <f t="shared" si="24"/>
        <v>894.27010918045005</v>
      </c>
      <c r="RJ24">
        <f t="shared" si="24"/>
        <v>955.46518859548439</v>
      </c>
      <c r="RK24">
        <f t="shared" si="24"/>
        <v>979.12404082855562</v>
      </c>
      <c r="RL24">
        <f t="shared" si="24"/>
        <v>1014.3454201649868</v>
      </c>
      <c r="RM24">
        <f t="shared" si="24"/>
        <v>1045.5970005898359</v>
      </c>
      <c r="RN24">
        <f t="shared" si="24"/>
        <v>1097.9376710859121</v>
      </c>
      <c r="RO24">
        <f t="shared" si="24"/>
        <v>1119.5795215732987</v>
      </c>
      <c r="RP24">
        <f t="shared" si="24"/>
        <v>1175.4523806737329</v>
      </c>
      <c r="RR24">
        <f t="shared" si="18"/>
        <v>8.3868999999999999E-2</v>
      </c>
      <c r="RT24">
        <f>0.61*RD24+0.39*RE24</f>
        <v>718.16442643211735</v>
      </c>
      <c r="RV24" t="s">
        <v>211</v>
      </c>
    </row>
    <row r="25" spans="1:505" x14ac:dyDescent="0.25">
      <c r="A25">
        <v>2.023817823346866</v>
      </c>
      <c r="B25">
        <v>2.0149883433040157</v>
      </c>
      <c r="C25">
        <v>2.0318529935254404</v>
      </c>
      <c r="D25">
        <v>1.9795551629117412</v>
      </c>
      <c r="E25">
        <v>2.0079644027791659</v>
      </c>
      <c r="F25">
        <v>1.9863192166076247</v>
      </c>
      <c r="G25">
        <v>2.013043054287377</v>
      </c>
      <c r="H25">
        <v>1.9721663873775876</v>
      </c>
      <c r="I25">
        <v>1.9987557508690008</v>
      </c>
      <c r="J25">
        <v>1.9806765971320721</v>
      </c>
      <c r="K25">
        <v>2.0025618531417604</v>
      </c>
      <c r="L25">
        <v>1.9666003375174399</v>
      </c>
      <c r="M25">
        <v>1.9756848591904599</v>
      </c>
      <c r="N25">
        <v>1.9883123530475231</v>
      </c>
      <c r="O25">
        <v>1.9615775326934464</v>
      </c>
      <c r="P25">
        <v>1.9596448162210833</v>
      </c>
      <c r="Q25">
        <v>1.967077289018681</v>
      </c>
      <c r="R25">
        <v>1.9684968769935156</v>
      </c>
      <c r="S25">
        <v>1.9468461604054752</v>
      </c>
      <c r="T25">
        <v>1.9701640361599642</v>
      </c>
      <c r="U25">
        <v>2.5553438781312496</v>
      </c>
      <c r="V25">
        <v>2.7989293439936951</v>
      </c>
      <c r="W25">
        <v>2.8010495158340598</v>
      </c>
      <c r="X25">
        <v>2.8102605500737319</v>
      </c>
      <c r="Y25">
        <v>2.7502220004662421</v>
      </c>
      <c r="Z25">
        <v>2.669864979849609</v>
      </c>
      <c r="AA25">
        <v>2.6765160431685722</v>
      </c>
      <c r="AB25">
        <v>2.6712452903151784</v>
      </c>
      <c r="AC25">
        <v>2.6767942141889205</v>
      </c>
      <c r="AD25">
        <v>2.6774523666610595</v>
      </c>
      <c r="AE25">
        <v>2.697653779942125</v>
      </c>
      <c r="AF25">
        <v>2.6587078055981292</v>
      </c>
      <c r="AG25">
        <v>2.640902282151913</v>
      </c>
      <c r="AH25">
        <v>2.6621367728076284</v>
      </c>
      <c r="AI25">
        <v>2.6840160160005242</v>
      </c>
      <c r="AJ25">
        <v>2.6475463931875902</v>
      </c>
      <c r="AK25">
        <v>2.6193991717093037</v>
      </c>
      <c r="AL25">
        <v>2.6494713526047322</v>
      </c>
      <c r="AM25">
        <v>2.6487505104029867</v>
      </c>
      <c r="AN25">
        <v>2.6271478179348979</v>
      </c>
      <c r="AO25">
        <v>0</v>
      </c>
      <c r="AP25">
        <v>3.5671521530598507</v>
      </c>
      <c r="AQ25">
        <v>3.5838498128774825</v>
      </c>
      <c r="AR25">
        <v>3.5227261684411078</v>
      </c>
      <c r="AS25">
        <v>3.5709737569073785</v>
      </c>
      <c r="AT25">
        <v>3.5580755145822969</v>
      </c>
      <c r="AU25">
        <v>3.5787252225383885</v>
      </c>
      <c r="AV25">
        <v>3.4855573130109958</v>
      </c>
      <c r="AW25">
        <v>3.3588358191942134</v>
      </c>
      <c r="AX25">
        <v>3.3869126940323198</v>
      </c>
      <c r="AY25">
        <v>3.3992386336358731</v>
      </c>
      <c r="AZ25">
        <v>3.3708316803587115</v>
      </c>
      <c r="BA25">
        <v>3.3914361063069203</v>
      </c>
      <c r="BB25">
        <v>3.3081374422776508</v>
      </c>
      <c r="BC25">
        <v>3.3885999767735142</v>
      </c>
      <c r="BD25">
        <v>3.3531369893944993</v>
      </c>
      <c r="BE25">
        <v>3.3415980217799719</v>
      </c>
      <c r="BF25">
        <v>3.3458973790876363</v>
      </c>
      <c r="BG25">
        <v>3.280666900682752</v>
      </c>
      <c r="BH25">
        <v>3.3296552376808792</v>
      </c>
      <c r="BI25">
        <v>0</v>
      </c>
      <c r="BJ25">
        <v>4.1330123671044294</v>
      </c>
      <c r="BK25">
        <v>4.2986107991346501</v>
      </c>
      <c r="BL25">
        <v>4.3308941848366436</v>
      </c>
      <c r="BM25">
        <v>4.300199295512197</v>
      </c>
      <c r="BN25">
        <v>4.308995063806135</v>
      </c>
      <c r="BO25">
        <v>4.3250154314906544</v>
      </c>
      <c r="BP25">
        <v>4.3389501059950781</v>
      </c>
      <c r="BQ25">
        <v>4.286066145970719</v>
      </c>
      <c r="BR25">
        <v>4.05250041488687</v>
      </c>
      <c r="BS25">
        <v>4.0654306515077243</v>
      </c>
      <c r="BT25">
        <v>4.0589810351067044</v>
      </c>
      <c r="BU25">
        <v>4.0517232711940672</v>
      </c>
      <c r="BV25">
        <v>4.0271153712343875</v>
      </c>
      <c r="BW25">
        <v>4.0276200143919523</v>
      </c>
      <c r="BX25">
        <v>4.0114427330439</v>
      </c>
      <c r="BY25">
        <v>4.0196419500163119</v>
      </c>
      <c r="BZ25">
        <v>4.0041944665322529</v>
      </c>
      <c r="CA25">
        <v>4.0135733560871261</v>
      </c>
      <c r="CB25">
        <v>4.0478577684051116</v>
      </c>
      <c r="CC25">
        <v>0</v>
      </c>
      <c r="CD25">
        <v>4.0215938524250747</v>
      </c>
      <c r="CE25">
        <v>5.0941561256918115</v>
      </c>
      <c r="CF25">
        <v>5.0951706148271612</v>
      </c>
      <c r="CG25">
        <v>5.0931245994768739</v>
      </c>
      <c r="CH25">
        <v>5.1271527876696812</v>
      </c>
      <c r="CI25">
        <v>5.091075659041314</v>
      </c>
      <c r="CJ25">
        <v>5.0802965434355807</v>
      </c>
      <c r="CK25">
        <v>5.0912742810670171</v>
      </c>
      <c r="CL25">
        <v>5.0471288174537685</v>
      </c>
      <c r="CM25">
        <v>4.9313150758864985</v>
      </c>
      <c r="CN25">
        <v>4.8243236371742508</v>
      </c>
      <c r="CO25">
        <v>4.7580657518674112</v>
      </c>
      <c r="CP25">
        <v>4.7400422340108479</v>
      </c>
      <c r="CQ25">
        <v>4.7211395451136875</v>
      </c>
      <c r="CR25">
        <v>4.6903664530930413</v>
      </c>
      <c r="CS25">
        <v>4.6944631038182356</v>
      </c>
      <c r="CT25">
        <v>4.7406197670571313</v>
      </c>
      <c r="CU25">
        <v>4.6503170617130225</v>
      </c>
      <c r="CV25">
        <v>4.7886704836991116</v>
      </c>
      <c r="CW25">
        <v>0</v>
      </c>
      <c r="CX25">
        <v>3.8006986312493001</v>
      </c>
      <c r="CY25">
        <v>5.4997712615220697</v>
      </c>
      <c r="CZ25">
        <v>5.6013298731730572</v>
      </c>
      <c r="DA25">
        <v>5.5699948925560037</v>
      </c>
      <c r="DB25">
        <v>5.5974659696554747</v>
      </c>
      <c r="DC25">
        <v>5.6490940589351677</v>
      </c>
      <c r="DD25">
        <v>5.6471054842795079</v>
      </c>
      <c r="DE25">
        <v>5.5904721140731173</v>
      </c>
      <c r="DF25">
        <v>5.6234580641305412</v>
      </c>
      <c r="DG25">
        <v>5.6621682315606741</v>
      </c>
      <c r="DH25">
        <v>5.4633460704553283</v>
      </c>
      <c r="DI25">
        <v>5.2766037270756412</v>
      </c>
      <c r="DJ25">
        <v>5.271927313630191</v>
      </c>
      <c r="DK25">
        <v>5.1122518518018598</v>
      </c>
      <c r="DL25">
        <v>5.1511136974869167</v>
      </c>
      <c r="DM25">
        <v>5.1167404105432039</v>
      </c>
      <c r="DN25">
        <v>5.1445727694914307</v>
      </c>
      <c r="DO25">
        <v>5.1333117529454908</v>
      </c>
      <c r="DP25">
        <v>5.111918626884183</v>
      </c>
      <c r="DQ25">
        <v>0</v>
      </c>
      <c r="DR25">
        <v>0</v>
      </c>
      <c r="DS25">
        <v>5.5906434177347775</v>
      </c>
      <c r="DT25">
        <v>5.8807010059752285</v>
      </c>
      <c r="DU25">
        <v>5.8746560255914764</v>
      </c>
      <c r="DV25">
        <v>5.8871342668890483</v>
      </c>
      <c r="DW25">
        <v>5.9348200241186815</v>
      </c>
      <c r="DX25">
        <v>5.9067301712141447</v>
      </c>
      <c r="DY25">
        <v>5.9487473610237531</v>
      </c>
      <c r="DZ25">
        <v>5.8778435062848873</v>
      </c>
      <c r="EA25">
        <v>5.9875145817183082</v>
      </c>
      <c r="EB25">
        <v>5.8757319046806318</v>
      </c>
      <c r="EC25">
        <v>5.6905512646288621</v>
      </c>
      <c r="ED25">
        <v>5.5419752335224288</v>
      </c>
      <c r="EE25">
        <v>5.3551374311723432</v>
      </c>
      <c r="EF25">
        <v>5.4405998998513381</v>
      </c>
      <c r="EG25">
        <v>5.4029287494614584</v>
      </c>
      <c r="EH25">
        <v>5.3771787037588945</v>
      </c>
      <c r="EI25">
        <v>5.3339454303392619</v>
      </c>
      <c r="EJ25">
        <v>5.3957486084657953</v>
      </c>
      <c r="EK25">
        <v>0</v>
      </c>
      <c r="EL25">
        <v>0</v>
      </c>
      <c r="EM25">
        <v>5.5430261305010653</v>
      </c>
      <c r="EN25">
        <v>6.0582759001704449</v>
      </c>
      <c r="EO25">
        <v>5.9933510736928772</v>
      </c>
      <c r="EP25">
        <v>6.1055910386684742</v>
      </c>
      <c r="EQ25">
        <v>6.0969542923059166</v>
      </c>
      <c r="ER25">
        <v>6.1116381722127278</v>
      </c>
      <c r="ES25">
        <v>6.0829347269918959</v>
      </c>
      <c r="ET25">
        <v>6.0694033359997057</v>
      </c>
      <c r="EU25">
        <v>6.0571906116819312</v>
      </c>
      <c r="EV25">
        <v>6.105921776513874</v>
      </c>
      <c r="EW25">
        <v>5.9575550911658466</v>
      </c>
      <c r="EX25">
        <v>5.7995569890052101</v>
      </c>
      <c r="EY25">
        <v>5.6096785565972711</v>
      </c>
      <c r="EZ25">
        <v>5.4418801112998159</v>
      </c>
      <c r="FA25">
        <v>5.456014442273049</v>
      </c>
      <c r="FB25">
        <v>5.4508264149492467</v>
      </c>
      <c r="FC25">
        <v>5.469319032010036</v>
      </c>
      <c r="FD25">
        <v>5.4602905534590782</v>
      </c>
      <c r="FE25">
        <v>0</v>
      </c>
      <c r="FF25">
        <v>0</v>
      </c>
      <c r="FG25">
        <v>5.2900441746901796</v>
      </c>
      <c r="FH25">
        <v>6.2273757222321899</v>
      </c>
      <c r="FI25">
        <v>6.2887684285376482</v>
      </c>
      <c r="FJ25">
        <v>6.3058621562517034</v>
      </c>
      <c r="FK25">
        <v>6.1919626666751082</v>
      </c>
      <c r="FL25">
        <v>6.2797435389499405</v>
      </c>
      <c r="FM25">
        <v>6.2575068276096859</v>
      </c>
      <c r="FN25">
        <v>6.2631444369143665</v>
      </c>
      <c r="FO25">
        <v>6.213816650038904</v>
      </c>
      <c r="FP25">
        <v>6.3616271393355621</v>
      </c>
      <c r="FQ25">
        <v>6.1701835222430104</v>
      </c>
      <c r="FR25">
        <v>5.9540752224140938</v>
      </c>
      <c r="FS25">
        <v>5.66272357124826</v>
      </c>
      <c r="FT25">
        <v>5.6050435875695257</v>
      </c>
      <c r="FU25">
        <v>5.5468700991568989</v>
      </c>
      <c r="FV25">
        <v>5.5689786819326317</v>
      </c>
      <c r="FW25">
        <v>5.4722316133629869</v>
      </c>
      <c r="FX25">
        <v>5.50692489489757</v>
      </c>
      <c r="FY25">
        <v>0</v>
      </c>
      <c r="FZ25">
        <v>0</v>
      </c>
      <c r="GA25">
        <v>5.2258030228082788</v>
      </c>
      <c r="GB25">
        <v>6.3052076622852784</v>
      </c>
      <c r="GC25">
        <v>6.4631093349974087</v>
      </c>
      <c r="GD25">
        <v>6.4210559746099571</v>
      </c>
      <c r="GE25">
        <v>6.4758980139862468</v>
      </c>
      <c r="GF25">
        <v>6.4547294244662714</v>
      </c>
      <c r="GG25">
        <v>6.4202252236048833</v>
      </c>
      <c r="GH25">
        <v>6.4598580067851801</v>
      </c>
      <c r="GI25">
        <v>6.399170788759748</v>
      </c>
      <c r="GJ25">
        <v>6.4444825578691312</v>
      </c>
      <c r="GK25">
        <v>6.5074330826641038</v>
      </c>
      <c r="GL25">
        <v>6.3222022156419504</v>
      </c>
      <c r="GM25">
        <v>6.1329137845750665</v>
      </c>
      <c r="GN25">
        <v>5.8141807987998613</v>
      </c>
      <c r="GO25">
        <v>5.7347377775682276</v>
      </c>
      <c r="GP25">
        <v>5.7167983165465284</v>
      </c>
      <c r="GQ25">
        <v>5.612044503597974</v>
      </c>
      <c r="GR25">
        <v>5.5874625854149027</v>
      </c>
      <c r="GS25">
        <v>0</v>
      </c>
      <c r="GT25">
        <v>0</v>
      </c>
      <c r="GU25">
        <v>4.4943003418978114</v>
      </c>
      <c r="GV25">
        <v>6.1433848075269033</v>
      </c>
      <c r="GW25">
        <v>6.6415287700371346</v>
      </c>
      <c r="GX25">
        <v>6.6440030567550359</v>
      </c>
      <c r="GY25">
        <v>6.6359555660330285</v>
      </c>
      <c r="GZ25">
        <v>6.5943419214804813</v>
      </c>
      <c r="HA25">
        <v>6.6487159777723424</v>
      </c>
      <c r="HB25">
        <v>6.650283462453201</v>
      </c>
      <c r="HC25">
        <v>6.6481798534982275</v>
      </c>
      <c r="HD25">
        <v>6.6918737813497451</v>
      </c>
      <c r="HE25">
        <v>6.6817206637047271</v>
      </c>
      <c r="HF25">
        <v>6.5515636197406044</v>
      </c>
      <c r="HG25">
        <v>6.5025422662546024</v>
      </c>
      <c r="HH25">
        <v>5.9027020081596033</v>
      </c>
      <c r="HI25">
        <v>5.8849274268858727</v>
      </c>
      <c r="HJ25">
        <v>5.6444868996030522</v>
      </c>
      <c r="HK25">
        <v>5.7495999062325884</v>
      </c>
      <c r="HL25">
        <v>5.7540933076566123</v>
      </c>
      <c r="HM25">
        <v>0</v>
      </c>
      <c r="HN25">
        <v>0</v>
      </c>
      <c r="HO25">
        <v>4.6539519882594389</v>
      </c>
      <c r="HP25">
        <v>6.0442187238459226</v>
      </c>
      <c r="HQ25">
        <v>6.8108979837869548</v>
      </c>
      <c r="HR25">
        <v>6.817149103429073</v>
      </c>
      <c r="HS25">
        <v>6.8880955960473136</v>
      </c>
      <c r="HT25">
        <v>6.8142049617214537</v>
      </c>
      <c r="HU25">
        <v>6.9236684111658633</v>
      </c>
      <c r="HV25">
        <v>6.8233069345070021</v>
      </c>
      <c r="HW25">
        <v>6.7781322954890992</v>
      </c>
      <c r="HX25">
        <v>6.851628903870977</v>
      </c>
      <c r="HY25">
        <v>6.9170166292165165</v>
      </c>
      <c r="HZ25">
        <v>6.8723127253377969</v>
      </c>
      <c r="IA25">
        <v>6.6393937531644101</v>
      </c>
      <c r="IB25">
        <v>6.6321135275422183</v>
      </c>
      <c r="IC25">
        <v>6.2345570733312234</v>
      </c>
      <c r="ID25">
        <v>5.9350144688096105</v>
      </c>
      <c r="IE25">
        <v>5.8768466398580763</v>
      </c>
      <c r="IF25">
        <v>5.7429608530183334</v>
      </c>
      <c r="IG25">
        <v>0</v>
      </c>
      <c r="IH25">
        <v>0</v>
      </c>
      <c r="II25">
        <v>4.0700411678987054</v>
      </c>
      <c r="IJ25">
        <v>5.9570505212710767</v>
      </c>
      <c r="IK25">
        <v>6.9756595094621616</v>
      </c>
      <c r="IL25">
        <v>7.0815737837657649</v>
      </c>
      <c r="IM25">
        <v>6.9492175161094201</v>
      </c>
      <c r="IN25">
        <v>7.1173310401208774</v>
      </c>
      <c r="IO25">
        <v>7.0594270614218564</v>
      </c>
      <c r="IP25">
        <v>7.0816351378954776</v>
      </c>
      <c r="IQ25">
        <v>7.0275131899246563</v>
      </c>
      <c r="IR25">
        <v>7.0815897987466689</v>
      </c>
      <c r="IS25">
        <v>7.0632258533065491</v>
      </c>
      <c r="IT25">
        <v>7.0825559377551794</v>
      </c>
      <c r="IU25">
        <v>6.8642976697115401</v>
      </c>
      <c r="IV25">
        <v>6.8691848410650955</v>
      </c>
      <c r="IW25">
        <v>6.5031485348508316</v>
      </c>
      <c r="IX25">
        <v>6.0232220380368684</v>
      </c>
      <c r="IY25">
        <v>6.0931244389512429</v>
      </c>
      <c r="IZ25">
        <v>5.8717129744186547</v>
      </c>
      <c r="JA25">
        <v>0</v>
      </c>
      <c r="JB25">
        <v>0</v>
      </c>
      <c r="JC25">
        <v>0</v>
      </c>
      <c r="JD25">
        <v>5.6168915657555107</v>
      </c>
      <c r="JE25">
        <v>6.9947615235492258</v>
      </c>
      <c r="JF25">
        <v>7.2565444806533739</v>
      </c>
      <c r="JG25">
        <v>7.3166784961631572</v>
      </c>
      <c r="JH25">
        <v>7.2294017194266749</v>
      </c>
      <c r="JI25">
        <v>7.2598853678122426</v>
      </c>
      <c r="JJ25">
        <v>7.2263023788173006</v>
      </c>
      <c r="JK25">
        <v>7.1829283252300566</v>
      </c>
      <c r="JL25">
        <v>7.1323603824186455</v>
      </c>
      <c r="JM25">
        <v>7.2514749070603433</v>
      </c>
      <c r="JN25">
        <v>7.2742688961811028</v>
      </c>
      <c r="JO25">
        <v>7.181967839066183</v>
      </c>
      <c r="JP25">
        <v>7.1294982539261547</v>
      </c>
      <c r="JQ25">
        <v>7.0924286494681619</v>
      </c>
      <c r="JR25">
        <v>6.8507332623552601</v>
      </c>
      <c r="JS25">
        <v>6.236566422548786</v>
      </c>
      <c r="JT25">
        <v>6.1501084768746237</v>
      </c>
      <c r="JU25">
        <v>0</v>
      </c>
      <c r="JV25">
        <v>0</v>
      </c>
      <c r="JW25">
        <v>0</v>
      </c>
      <c r="JX25">
        <v>5.6056897539324249</v>
      </c>
      <c r="JY25">
        <v>6.8357977332467552</v>
      </c>
      <c r="JZ25">
        <v>7.3159862412498713</v>
      </c>
      <c r="KA25">
        <v>7.4310050200319173</v>
      </c>
      <c r="KB25">
        <v>7.5228949055947192</v>
      </c>
      <c r="KC25">
        <v>7.4613492012386402</v>
      </c>
      <c r="KD25">
        <v>7.4400000369096073</v>
      </c>
      <c r="KE25">
        <v>7.4917444697684914</v>
      </c>
      <c r="KF25">
        <v>7.3897655468425993</v>
      </c>
      <c r="KG25">
        <v>7.435735390698234</v>
      </c>
      <c r="KH25">
        <v>7.5300106887626779</v>
      </c>
      <c r="KI25">
        <v>7.3695360312709344</v>
      </c>
      <c r="KJ25">
        <v>7.3237927023925025</v>
      </c>
      <c r="KK25">
        <v>7.2143472757074099</v>
      </c>
      <c r="KL25">
        <v>6.9275905553416921</v>
      </c>
      <c r="KM25">
        <v>6.7007472943750939</v>
      </c>
      <c r="KN25">
        <v>6.1323087698780441</v>
      </c>
      <c r="KO25">
        <v>0</v>
      </c>
      <c r="KP25">
        <v>0</v>
      </c>
      <c r="KQ25">
        <v>0</v>
      </c>
      <c r="KR25">
        <v>4.7085947933724919</v>
      </c>
      <c r="KS25">
        <v>6.6257240815908487</v>
      </c>
      <c r="KT25">
        <v>7.3627560188207983</v>
      </c>
      <c r="KU25">
        <v>7.6613602969801908</v>
      </c>
      <c r="KV25">
        <v>7.6504168201736276</v>
      </c>
      <c r="KW25">
        <v>7.639000365585316</v>
      </c>
      <c r="KX25">
        <v>7.5856540868478008</v>
      </c>
      <c r="KY25">
        <v>7.6393496837703676</v>
      </c>
      <c r="KZ25">
        <v>7.629620337182466</v>
      </c>
      <c r="LA25">
        <v>7.6326191791340223</v>
      </c>
      <c r="LB25">
        <v>7.6510027791526838</v>
      </c>
      <c r="LC25">
        <v>7.5412680889052508</v>
      </c>
      <c r="LD25">
        <v>7.5310017704875802</v>
      </c>
      <c r="LE25">
        <v>7.496110292311112</v>
      </c>
      <c r="LF25">
        <v>7.5933747907304783</v>
      </c>
      <c r="LG25">
        <v>7.2191591080313877</v>
      </c>
      <c r="LH25">
        <v>6.8615213842973057</v>
      </c>
      <c r="LI25">
        <v>0</v>
      </c>
      <c r="LJ25">
        <v>0</v>
      </c>
      <c r="LK25">
        <v>0</v>
      </c>
      <c r="LL25">
        <v>4.9875263044141622</v>
      </c>
      <c r="LM25">
        <v>6.3191622334195392</v>
      </c>
      <c r="LN25">
        <v>7.1034088210518371</v>
      </c>
      <c r="LO25">
        <v>7.6629241489728654</v>
      </c>
      <c r="LP25">
        <v>7.7837594630896669</v>
      </c>
      <c r="LQ25">
        <v>7.8784441921049382</v>
      </c>
      <c r="LR25">
        <v>7.9047411206437559</v>
      </c>
      <c r="LS25">
        <v>7.6686828063240604</v>
      </c>
      <c r="LT25">
        <v>7.8397122039734892</v>
      </c>
      <c r="LU25">
        <v>7.8542035176159528</v>
      </c>
      <c r="LV25">
        <v>7.7553349085275185</v>
      </c>
      <c r="LW25">
        <v>7.7788297172052747</v>
      </c>
      <c r="LX25">
        <v>7.7620165616548791</v>
      </c>
      <c r="LY25">
        <v>7.6626081210109849</v>
      </c>
      <c r="LZ25">
        <v>7.8255253145350308</v>
      </c>
      <c r="MA25">
        <v>7.6974147507903581</v>
      </c>
      <c r="MB25">
        <v>7.3302336422561165</v>
      </c>
      <c r="MC25">
        <v>0</v>
      </c>
      <c r="MD25">
        <v>0</v>
      </c>
      <c r="ME25">
        <v>0</v>
      </c>
      <c r="MF25">
        <v>4.6176557392094937</v>
      </c>
      <c r="MG25">
        <v>6.1333090502671936</v>
      </c>
      <c r="MH25">
        <v>6.8140744143855816</v>
      </c>
      <c r="MI25">
        <v>7.6170673099213211</v>
      </c>
      <c r="MJ25">
        <v>8.0340160484601721</v>
      </c>
      <c r="MK25">
        <v>7.9210965559240503</v>
      </c>
      <c r="ML25">
        <v>8.0444521440075487</v>
      </c>
      <c r="MM25">
        <v>7.9332491305396715</v>
      </c>
      <c r="MN25">
        <v>7.9203148151221425</v>
      </c>
      <c r="MO25">
        <v>8.0147130456155065</v>
      </c>
      <c r="MP25">
        <v>8.0588445161602902</v>
      </c>
      <c r="MQ25">
        <v>7.9475173319026045</v>
      </c>
      <c r="MR25">
        <v>7.8982614860375362</v>
      </c>
      <c r="MS25">
        <v>7.8437209482352852</v>
      </c>
      <c r="MT25">
        <v>7.7919362370331582</v>
      </c>
      <c r="MU25">
        <v>7.8915073642952009</v>
      </c>
      <c r="MV25">
        <v>7.5914910114540195</v>
      </c>
      <c r="MW25">
        <v>0</v>
      </c>
      <c r="MX25">
        <v>0</v>
      </c>
      <c r="MY25">
        <v>0</v>
      </c>
      <c r="MZ25">
        <v>4.1724263322377935</v>
      </c>
      <c r="NA25">
        <v>5.9467059571282457</v>
      </c>
      <c r="NB25">
        <v>6.6301483466106585</v>
      </c>
      <c r="NC25">
        <v>7.2128318122435369</v>
      </c>
      <c r="ND25">
        <v>8.0698316559119352</v>
      </c>
      <c r="NE25">
        <v>8.220260563178476</v>
      </c>
      <c r="NF25">
        <v>8.1536547600970124</v>
      </c>
      <c r="NG25">
        <v>8.1336571190358988</v>
      </c>
      <c r="NH25">
        <v>8.1654382757181754</v>
      </c>
      <c r="NI25">
        <v>8.1355031968267681</v>
      </c>
      <c r="NJ25">
        <v>8.2304255593916071</v>
      </c>
      <c r="NK25">
        <v>8.1416912547155054</v>
      </c>
      <c r="NL25">
        <v>8.2170826657204401</v>
      </c>
      <c r="NM25">
        <v>8.1103790301608409</v>
      </c>
      <c r="NN25">
        <v>8.0642281901070767</v>
      </c>
      <c r="NO25">
        <v>8.1855693846919273</v>
      </c>
      <c r="NP25">
        <v>7.9504388473189342</v>
      </c>
      <c r="NQ25">
        <v>0</v>
      </c>
      <c r="NR25">
        <v>0</v>
      </c>
      <c r="NS25">
        <v>0</v>
      </c>
      <c r="NT25">
        <v>0</v>
      </c>
      <c r="NU25">
        <v>5.4889285908009393</v>
      </c>
      <c r="NV25">
        <v>6.2330156207143439</v>
      </c>
      <c r="NW25">
        <v>6.8704303196738659</v>
      </c>
      <c r="NX25">
        <v>8.2728074142231307</v>
      </c>
      <c r="NY25">
        <v>8.2782847048299697</v>
      </c>
      <c r="NZ25">
        <v>8.4145355204585695</v>
      </c>
      <c r="OA25">
        <v>8.3022191926763522</v>
      </c>
      <c r="OB25">
        <v>8.3663894965166534</v>
      </c>
      <c r="OC25">
        <v>8.2669624656665466</v>
      </c>
      <c r="OD25">
        <v>8.4025835381084679</v>
      </c>
      <c r="OE25">
        <v>8.3739595168211256</v>
      </c>
      <c r="OF25">
        <v>8.2449904511873449</v>
      </c>
      <c r="OG25">
        <v>8.2038022787954965</v>
      </c>
      <c r="OH25">
        <v>8.316179977537109</v>
      </c>
      <c r="OI25">
        <v>8.2802137404070297</v>
      </c>
      <c r="OJ25">
        <v>8.3842637769709079</v>
      </c>
      <c r="OK25">
        <v>0</v>
      </c>
      <c r="OL25">
        <v>0</v>
      </c>
      <c r="OM25">
        <v>0</v>
      </c>
      <c r="ON25">
        <v>0</v>
      </c>
      <c r="OO25">
        <v>5.2126284269350807</v>
      </c>
      <c r="OP25">
        <v>5.965950706600359</v>
      </c>
      <c r="OQ25">
        <v>6.835678382936087</v>
      </c>
      <c r="OR25">
        <v>8.1202457864773887</v>
      </c>
      <c r="OS25">
        <v>8.5343437507512157</v>
      </c>
      <c r="OT25">
        <v>8.6062301417854865</v>
      </c>
      <c r="OU25">
        <v>8.7078588420346303</v>
      </c>
      <c r="OV25">
        <v>8.5281994649830555</v>
      </c>
      <c r="OW25">
        <v>8.5605241512728547</v>
      </c>
      <c r="OX25">
        <v>8.504095663601225</v>
      </c>
      <c r="OY25">
        <v>8.5240245503802452</v>
      </c>
      <c r="OZ25">
        <v>8.6317887180533344</v>
      </c>
      <c r="PA25">
        <v>8.4703430826174557</v>
      </c>
      <c r="PB25">
        <v>8.5049334135503578</v>
      </c>
      <c r="PC25">
        <v>8.621963622020262</v>
      </c>
      <c r="PD25">
        <v>8.565422286230179</v>
      </c>
      <c r="PE25">
        <v>0</v>
      </c>
      <c r="PF25">
        <v>0</v>
      </c>
      <c r="PG25">
        <v>0</v>
      </c>
      <c r="PH25">
        <v>0</v>
      </c>
      <c r="PI25">
        <v>5.0992174690161391</v>
      </c>
      <c r="PJ25">
        <v>5.9164398226733113</v>
      </c>
      <c r="PK25">
        <v>6.4993134592362916</v>
      </c>
      <c r="PL25">
        <v>7.9335535231770358</v>
      </c>
      <c r="PM25">
        <v>8.6251453020160245</v>
      </c>
      <c r="PN25">
        <v>8.702148072233701</v>
      </c>
      <c r="PO25">
        <v>8.7705768579666898</v>
      </c>
      <c r="PP25">
        <v>8.5676620682012921</v>
      </c>
      <c r="PQ25">
        <v>8.8328491186749467</v>
      </c>
      <c r="PR25">
        <v>8.8220889666311351</v>
      </c>
      <c r="PS25">
        <v>8.7555840688906947</v>
      </c>
      <c r="PT25">
        <v>8.6119528605401516</v>
      </c>
      <c r="PU25">
        <v>8.6934148700456984</v>
      </c>
      <c r="PV25">
        <v>8.6246213990262337</v>
      </c>
      <c r="PW25">
        <v>8.4189849557028769</v>
      </c>
      <c r="PX25">
        <v>8.6330799710514885</v>
      </c>
      <c r="PY25">
        <v>0</v>
      </c>
      <c r="PZ25">
        <v>0</v>
      </c>
      <c r="QA25">
        <v>0</v>
      </c>
      <c r="QB25">
        <v>0</v>
      </c>
      <c r="QC25">
        <v>4.6124717739940628</v>
      </c>
      <c r="QD25">
        <v>5.149569847432697</v>
      </c>
      <c r="QE25">
        <v>6.2784238953164149</v>
      </c>
      <c r="QF25">
        <v>7.3581732611994166</v>
      </c>
      <c r="QG25">
        <v>8.7971454545841006</v>
      </c>
      <c r="QH25">
        <v>8.9898058180416403</v>
      </c>
      <c r="QI25">
        <v>8.9173037322295094</v>
      </c>
      <c r="QJ25">
        <v>9.1191776910291225</v>
      </c>
      <c r="QK25">
        <v>8.839247908152748</v>
      </c>
      <c r="QL25">
        <v>9.1224076137591084</v>
      </c>
      <c r="QM25">
        <v>8.9617789587746302</v>
      </c>
      <c r="QN25">
        <v>8.9081357342478142</v>
      </c>
      <c r="QO25">
        <v>8.8113054602783567</v>
      </c>
      <c r="QP25">
        <v>8.9997320903149749</v>
      </c>
      <c r="QQ25">
        <v>8.7664704464906062</v>
      </c>
      <c r="QR25">
        <v>8.9685901722256176</v>
      </c>
      <c r="QS25" s="41" t="s">
        <v>110</v>
      </c>
    </row>
    <row r="26" spans="1:505" x14ac:dyDescent="0.25">
      <c r="A26">
        <v>2.0238178233468664</v>
      </c>
      <c r="B26">
        <v>2.0149883433040157</v>
      </c>
      <c r="C26">
        <v>2.0318529935254404</v>
      </c>
      <c r="D26">
        <v>1.9795551629117409</v>
      </c>
      <c r="E26">
        <v>2.0079644027791654</v>
      </c>
      <c r="F26">
        <v>1.9863192166076242</v>
      </c>
      <c r="G26">
        <v>2.013043054287377</v>
      </c>
      <c r="H26">
        <v>1.9721663873775876</v>
      </c>
      <c r="I26">
        <v>1.9987557508690008</v>
      </c>
      <c r="J26">
        <v>1.9806765971320717</v>
      </c>
      <c r="K26">
        <v>2.0025618531417604</v>
      </c>
      <c r="L26">
        <v>1.9666003375174395</v>
      </c>
      <c r="M26">
        <v>1.9756848591904599</v>
      </c>
      <c r="N26">
        <v>1.9883123530475233</v>
      </c>
      <c r="O26">
        <v>1.9615775326934464</v>
      </c>
      <c r="P26">
        <v>1.959644816221084</v>
      </c>
      <c r="Q26">
        <v>1.967077289018681</v>
      </c>
      <c r="R26">
        <v>1.9684968769935156</v>
      </c>
      <c r="S26">
        <v>1.9468461604054752</v>
      </c>
      <c r="T26">
        <v>1.9701640361599642</v>
      </c>
      <c r="U26">
        <v>2.5553438781312501</v>
      </c>
      <c r="V26">
        <v>2.7989293439936955</v>
      </c>
      <c r="W26">
        <v>2.8010495158340598</v>
      </c>
      <c r="X26">
        <v>2.8102605500737319</v>
      </c>
      <c r="Y26">
        <v>2.750222000466243</v>
      </c>
      <c r="Z26">
        <v>2.6698649798496099</v>
      </c>
      <c r="AA26">
        <v>2.6765160431685722</v>
      </c>
      <c r="AB26">
        <v>2.6712452903151784</v>
      </c>
      <c r="AC26">
        <v>2.6767942141889205</v>
      </c>
      <c r="AD26">
        <v>2.6774523666610595</v>
      </c>
      <c r="AE26">
        <v>2.6976537799421241</v>
      </c>
      <c r="AF26">
        <v>2.6587078055981292</v>
      </c>
      <c r="AG26">
        <v>2.6409022821519126</v>
      </c>
      <c r="AH26">
        <v>2.6621367728076297</v>
      </c>
      <c r="AI26">
        <v>2.6840160160005242</v>
      </c>
      <c r="AJ26">
        <v>2.6475463931875902</v>
      </c>
      <c r="AK26">
        <v>2.6193991717093037</v>
      </c>
      <c r="AL26">
        <v>2.6494713526047322</v>
      </c>
      <c r="AM26">
        <v>2.6487505104029867</v>
      </c>
      <c r="AN26">
        <v>2.6271478179348979</v>
      </c>
      <c r="AO26">
        <v>0</v>
      </c>
      <c r="AP26">
        <v>3.5671521530598507</v>
      </c>
      <c r="AQ26">
        <v>3.5838498128774829</v>
      </c>
      <c r="AR26">
        <v>3.5227261684411078</v>
      </c>
      <c r="AS26">
        <v>3.5709737569073785</v>
      </c>
      <c r="AT26">
        <v>3.5580755145822969</v>
      </c>
      <c r="AU26">
        <v>3.5787252225383885</v>
      </c>
      <c r="AV26">
        <v>3.4855573130109962</v>
      </c>
      <c r="AW26">
        <v>3.3588358191942134</v>
      </c>
      <c r="AX26">
        <v>3.3869126940323198</v>
      </c>
      <c r="AY26">
        <v>3.3992386336358731</v>
      </c>
      <c r="AZ26">
        <v>3.3708316803587115</v>
      </c>
      <c r="BA26">
        <v>3.3914361063069203</v>
      </c>
      <c r="BB26">
        <v>3.3081374422776508</v>
      </c>
      <c r="BC26">
        <v>3.3885999767735151</v>
      </c>
      <c r="BD26">
        <v>3.3531369893944993</v>
      </c>
      <c r="BE26">
        <v>3.3415980217799719</v>
      </c>
      <c r="BF26">
        <v>3.3458973790876363</v>
      </c>
      <c r="BG26">
        <v>3.280666900682752</v>
      </c>
      <c r="BH26">
        <v>3.3296552376808792</v>
      </c>
      <c r="BI26">
        <v>0</v>
      </c>
      <c r="BJ26">
        <v>4.1330123671044294</v>
      </c>
      <c r="BK26">
        <v>4.2986107991346501</v>
      </c>
      <c r="BL26">
        <v>4.3308941848366436</v>
      </c>
      <c r="BM26">
        <v>4.300199295512197</v>
      </c>
      <c r="BN26">
        <v>4.308995063806135</v>
      </c>
      <c r="BO26">
        <v>4.3250154314906544</v>
      </c>
      <c r="BP26">
        <v>4.3389501059950781</v>
      </c>
      <c r="BQ26">
        <v>4.286066145970719</v>
      </c>
      <c r="BR26">
        <v>4.05250041488687</v>
      </c>
      <c r="BS26">
        <v>4.0654306515077234</v>
      </c>
      <c r="BT26">
        <v>4.0589810351067044</v>
      </c>
      <c r="BU26">
        <v>4.0517232711940672</v>
      </c>
      <c r="BV26">
        <v>4.0271153712343875</v>
      </c>
      <c r="BW26">
        <v>4.0276200143919541</v>
      </c>
      <c r="BX26">
        <v>4.0114427330439</v>
      </c>
      <c r="BY26">
        <v>4.0196419500163119</v>
      </c>
      <c r="BZ26">
        <v>4.0041944665322529</v>
      </c>
      <c r="CA26">
        <v>4.0135733560871243</v>
      </c>
      <c r="CB26">
        <v>4.0478577684051116</v>
      </c>
      <c r="CC26">
        <v>0</v>
      </c>
      <c r="CD26">
        <v>4.0215938524250756</v>
      </c>
      <c r="CE26">
        <v>5.0941561256918115</v>
      </c>
      <c r="CF26">
        <v>5.0951706148271603</v>
      </c>
      <c r="CG26">
        <v>5.0931245994768739</v>
      </c>
      <c r="CH26">
        <v>5.1271527876696812</v>
      </c>
      <c r="CI26">
        <v>5.0910756590413131</v>
      </c>
      <c r="CJ26">
        <v>5.0802965434355807</v>
      </c>
      <c r="CK26">
        <v>5.0912742810670171</v>
      </c>
      <c r="CL26">
        <v>5.0471288174537685</v>
      </c>
      <c r="CM26">
        <v>4.9313150758864985</v>
      </c>
      <c r="CN26">
        <v>4.8243236371742508</v>
      </c>
      <c r="CO26">
        <v>4.7580657518674112</v>
      </c>
      <c r="CP26">
        <v>4.7400422340108479</v>
      </c>
      <c r="CQ26">
        <v>4.7211395451136884</v>
      </c>
      <c r="CR26">
        <v>4.6903664530930405</v>
      </c>
      <c r="CS26">
        <v>4.6944631038182356</v>
      </c>
      <c r="CT26">
        <v>4.7406197670571313</v>
      </c>
      <c r="CU26">
        <v>4.6503170617130225</v>
      </c>
      <c r="CV26">
        <v>4.7886704836991116</v>
      </c>
      <c r="CW26">
        <v>0</v>
      </c>
      <c r="CX26">
        <v>3.8006986312493001</v>
      </c>
      <c r="CY26">
        <v>5.4997712615220697</v>
      </c>
      <c r="CZ26">
        <v>5.6013298731730572</v>
      </c>
      <c r="DA26">
        <v>5.5699948925560037</v>
      </c>
      <c r="DB26">
        <v>5.5974659696554765</v>
      </c>
      <c r="DC26">
        <v>5.6490940589351677</v>
      </c>
      <c r="DD26">
        <v>5.6471054842795079</v>
      </c>
      <c r="DE26">
        <v>5.5904721140731173</v>
      </c>
      <c r="DF26">
        <v>5.6234580641305403</v>
      </c>
      <c r="DG26">
        <v>5.6621682315606741</v>
      </c>
      <c r="DH26">
        <v>5.4633460704553283</v>
      </c>
      <c r="DI26">
        <v>5.2766037270756394</v>
      </c>
      <c r="DJ26">
        <v>5.271927313630191</v>
      </c>
      <c r="DK26">
        <v>5.1122518518018598</v>
      </c>
      <c r="DL26">
        <v>5.1511136974869176</v>
      </c>
      <c r="DM26">
        <v>5.1167404105432039</v>
      </c>
      <c r="DN26">
        <v>5.1445727694914307</v>
      </c>
      <c r="DO26">
        <v>5.1333117529454908</v>
      </c>
      <c r="DP26">
        <v>5.1119186268841812</v>
      </c>
      <c r="DQ26">
        <v>0</v>
      </c>
      <c r="DR26">
        <v>0</v>
      </c>
      <c r="DS26">
        <v>5.5906434177347775</v>
      </c>
      <c r="DT26">
        <v>5.8807010059752285</v>
      </c>
      <c r="DU26">
        <v>5.8746560255914764</v>
      </c>
      <c r="DV26">
        <v>5.8871342668890483</v>
      </c>
      <c r="DW26">
        <v>5.9348200241186815</v>
      </c>
      <c r="DX26">
        <v>5.9067301712141447</v>
      </c>
      <c r="DY26">
        <v>5.9487473610237531</v>
      </c>
      <c r="DZ26">
        <v>5.8778435062848873</v>
      </c>
      <c r="EA26">
        <v>5.9875145817183064</v>
      </c>
      <c r="EB26">
        <v>5.8757319046806336</v>
      </c>
      <c r="EC26">
        <v>5.6905512646288621</v>
      </c>
      <c r="ED26">
        <v>5.5419752335224288</v>
      </c>
      <c r="EE26">
        <v>5.3551374311723441</v>
      </c>
      <c r="EF26">
        <v>5.4405998998513381</v>
      </c>
      <c r="EG26">
        <v>5.4029287494614584</v>
      </c>
      <c r="EH26">
        <v>5.3771787037588936</v>
      </c>
      <c r="EI26">
        <v>5.3339454303392619</v>
      </c>
      <c r="EJ26">
        <v>5.3957486084657953</v>
      </c>
      <c r="EK26">
        <v>0</v>
      </c>
      <c r="EL26">
        <v>0</v>
      </c>
      <c r="EM26">
        <v>5.5430261305010653</v>
      </c>
      <c r="EN26">
        <v>6.0582759001704449</v>
      </c>
      <c r="EO26">
        <v>5.9933510736928772</v>
      </c>
      <c r="EP26">
        <v>6.1055910386684742</v>
      </c>
      <c r="EQ26">
        <v>6.0969542923059166</v>
      </c>
      <c r="ER26">
        <v>6.1116381722127278</v>
      </c>
      <c r="ES26">
        <v>6.0829347269918959</v>
      </c>
      <c r="ET26">
        <v>6.0694033359997057</v>
      </c>
      <c r="EU26">
        <v>6.0571906116819312</v>
      </c>
      <c r="EV26">
        <v>6.105921776513874</v>
      </c>
      <c r="EW26">
        <v>5.9575550911658457</v>
      </c>
      <c r="EX26">
        <v>5.7995569890052101</v>
      </c>
      <c r="EY26">
        <v>5.6096785565972711</v>
      </c>
      <c r="EZ26">
        <v>5.441880111299815</v>
      </c>
      <c r="FA26">
        <v>5.456014442273049</v>
      </c>
      <c r="FB26">
        <v>5.4508264149492467</v>
      </c>
      <c r="FC26">
        <v>5.469319032010036</v>
      </c>
      <c r="FD26">
        <v>5.4602905534590782</v>
      </c>
      <c r="FE26">
        <v>0</v>
      </c>
      <c r="FF26">
        <v>0</v>
      </c>
      <c r="FG26">
        <v>5.2900441746901805</v>
      </c>
      <c r="FH26">
        <v>6.2273757222321899</v>
      </c>
      <c r="FI26">
        <v>6.2887684285376482</v>
      </c>
      <c r="FJ26">
        <v>6.3058621562517034</v>
      </c>
      <c r="FK26">
        <v>6.1919626666751073</v>
      </c>
      <c r="FL26">
        <v>6.2797435389499414</v>
      </c>
      <c r="FM26">
        <v>6.2575068276096859</v>
      </c>
      <c r="FN26">
        <v>6.2631444369143665</v>
      </c>
      <c r="FO26">
        <v>6.213816650038904</v>
      </c>
      <c r="FP26">
        <v>6.3616271393355621</v>
      </c>
      <c r="FQ26">
        <v>6.1701835222430104</v>
      </c>
      <c r="FR26">
        <v>5.9540752224140956</v>
      </c>
      <c r="FS26">
        <v>5.6627235712482626</v>
      </c>
      <c r="FT26">
        <v>5.6050435875695257</v>
      </c>
      <c r="FU26">
        <v>5.5468700991568989</v>
      </c>
      <c r="FV26">
        <v>5.5689786819326317</v>
      </c>
      <c r="FW26">
        <v>5.4722316133629869</v>
      </c>
      <c r="FX26">
        <v>5.5069248948975709</v>
      </c>
      <c r="FY26">
        <v>0</v>
      </c>
      <c r="FZ26">
        <v>0</v>
      </c>
      <c r="GA26">
        <v>5.2258030228082788</v>
      </c>
      <c r="GB26">
        <v>6.3052076622852784</v>
      </c>
      <c r="GC26">
        <v>6.4631093349974087</v>
      </c>
      <c r="GD26">
        <v>6.4210559746099571</v>
      </c>
      <c r="GE26">
        <v>6.4758980139862476</v>
      </c>
      <c r="GF26">
        <v>6.4547294244662714</v>
      </c>
      <c r="GG26">
        <v>6.4202252236048833</v>
      </c>
      <c r="GH26">
        <v>6.4598580067851801</v>
      </c>
      <c r="GI26">
        <v>6.399170788759748</v>
      </c>
      <c r="GJ26">
        <v>6.4444825578691329</v>
      </c>
      <c r="GK26">
        <v>6.5074330826641038</v>
      </c>
      <c r="GL26">
        <v>6.3222022156419504</v>
      </c>
      <c r="GM26">
        <v>6.1329137845750665</v>
      </c>
      <c r="GN26">
        <v>5.8141807987998613</v>
      </c>
      <c r="GO26">
        <v>5.7347377775682284</v>
      </c>
      <c r="GP26">
        <v>5.7167983165465284</v>
      </c>
      <c r="GQ26">
        <v>5.6120445035979758</v>
      </c>
      <c r="GR26">
        <v>5.5874625854149027</v>
      </c>
      <c r="GS26">
        <v>0</v>
      </c>
      <c r="GT26">
        <v>0</v>
      </c>
      <c r="GU26">
        <v>4.4943003418978114</v>
      </c>
      <c r="GV26">
        <v>6.1433848075269033</v>
      </c>
      <c r="GW26">
        <v>6.6415287700371346</v>
      </c>
      <c r="GX26">
        <v>6.6440030567550341</v>
      </c>
      <c r="GY26">
        <v>6.6359555660330285</v>
      </c>
      <c r="GZ26">
        <v>6.5943419214804813</v>
      </c>
      <c r="HA26">
        <v>6.6487159777723432</v>
      </c>
      <c r="HB26">
        <v>6.650283462453201</v>
      </c>
      <c r="HC26">
        <v>6.6481798534982275</v>
      </c>
      <c r="HD26">
        <v>6.6918737813497451</v>
      </c>
      <c r="HE26">
        <v>6.6817206637047271</v>
      </c>
      <c r="HF26">
        <v>6.5515636197406044</v>
      </c>
      <c r="HG26">
        <v>6.5025422662546042</v>
      </c>
      <c r="HH26">
        <v>5.9027020081596042</v>
      </c>
      <c r="HI26">
        <v>5.8849274268858718</v>
      </c>
      <c r="HJ26">
        <v>5.6444868996030522</v>
      </c>
      <c r="HK26">
        <v>5.7495999062325902</v>
      </c>
      <c r="HL26">
        <v>5.7540933076566123</v>
      </c>
      <c r="HM26">
        <v>0</v>
      </c>
      <c r="HN26">
        <v>0</v>
      </c>
      <c r="HO26">
        <v>4.6539519882594398</v>
      </c>
      <c r="HP26">
        <v>6.0442187238459226</v>
      </c>
      <c r="HQ26">
        <v>6.8108979837869539</v>
      </c>
      <c r="HR26">
        <v>6.817149103429073</v>
      </c>
      <c r="HS26">
        <v>6.8880955960473145</v>
      </c>
      <c r="HT26">
        <v>6.8142049617214546</v>
      </c>
      <c r="HU26">
        <v>6.9236684111658633</v>
      </c>
      <c r="HV26">
        <v>6.8233069345070021</v>
      </c>
      <c r="HW26">
        <v>6.7781322954891001</v>
      </c>
      <c r="HX26">
        <v>6.851628903870977</v>
      </c>
      <c r="HY26">
        <v>6.9170166292165156</v>
      </c>
      <c r="HZ26">
        <v>6.8723127253377969</v>
      </c>
      <c r="IA26">
        <v>6.6393937531644101</v>
      </c>
      <c r="IB26">
        <v>6.6321135275422183</v>
      </c>
      <c r="IC26">
        <v>6.2345570733312243</v>
      </c>
      <c r="ID26">
        <v>5.9350144688096105</v>
      </c>
      <c r="IE26">
        <v>5.8768466398580763</v>
      </c>
      <c r="IF26">
        <v>5.7429608530183325</v>
      </c>
      <c r="IG26">
        <v>0</v>
      </c>
      <c r="IH26">
        <v>0</v>
      </c>
      <c r="II26">
        <v>4.0700411678987054</v>
      </c>
      <c r="IJ26">
        <v>5.9570505212710767</v>
      </c>
      <c r="IK26">
        <v>6.9756595094621616</v>
      </c>
      <c r="IL26">
        <v>7.0815737837657649</v>
      </c>
      <c r="IM26">
        <v>6.9492175161094201</v>
      </c>
      <c r="IN26">
        <v>7.1173310401208791</v>
      </c>
      <c r="IO26">
        <v>7.0594270614218564</v>
      </c>
      <c r="IP26">
        <v>7.0816351378954776</v>
      </c>
      <c r="IQ26">
        <v>7.0275131899246563</v>
      </c>
      <c r="IR26">
        <v>7.0815897987466681</v>
      </c>
      <c r="IS26">
        <v>7.0632258533065491</v>
      </c>
      <c r="IT26">
        <v>7.0825559377551803</v>
      </c>
      <c r="IU26">
        <v>6.864297669711541</v>
      </c>
      <c r="IV26">
        <v>6.8691848410650955</v>
      </c>
      <c r="IW26">
        <v>6.5031485348508324</v>
      </c>
      <c r="IX26">
        <v>6.0232220380368702</v>
      </c>
      <c r="IY26">
        <v>6.0931244389512429</v>
      </c>
      <c r="IZ26">
        <v>5.8717129744186547</v>
      </c>
      <c r="JA26">
        <v>0</v>
      </c>
      <c r="JB26">
        <v>0</v>
      </c>
      <c r="JC26">
        <v>0</v>
      </c>
      <c r="JD26">
        <v>5.6168915657555116</v>
      </c>
      <c r="JE26">
        <v>6.9947615235492258</v>
      </c>
      <c r="JF26">
        <v>7.2565444806533739</v>
      </c>
      <c r="JG26">
        <v>7.3166784961631572</v>
      </c>
      <c r="JH26">
        <v>7.2294017194266731</v>
      </c>
      <c r="JI26">
        <v>7.2598853678122426</v>
      </c>
      <c r="JJ26">
        <v>7.2263023788173006</v>
      </c>
      <c r="JK26">
        <v>7.1829283252300584</v>
      </c>
      <c r="JL26">
        <v>7.1323603824186455</v>
      </c>
      <c r="JM26">
        <v>7.2514749070603433</v>
      </c>
      <c r="JN26">
        <v>7.274268896181102</v>
      </c>
      <c r="JO26">
        <v>7.181967839066183</v>
      </c>
      <c r="JP26">
        <v>7.1294982539261547</v>
      </c>
      <c r="JQ26">
        <v>7.0924286494681636</v>
      </c>
      <c r="JR26">
        <v>6.8507332623552601</v>
      </c>
      <c r="JS26">
        <v>6.236566422548786</v>
      </c>
      <c r="JT26">
        <v>6.1501084768746255</v>
      </c>
      <c r="JU26">
        <v>0</v>
      </c>
      <c r="JV26">
        <v>0</v>
      </c>
      <c r="JW26">
        <v>0</v>
      </c>
      <c r="JX26">
        <v>5.6056897539324249</v>
      </c>
      <c r="JY26">
        <v>6.8357977332467552</v>
      </c>
      <c r="JZ26">
        <v>7.3159862412498704</v>
      </c>
      <c r="KA26">
        <v>7.4310050200319164</v>
      </c>
      <c r="KB26">
        <v>7.5228949055947192</v>
      </c>
      <c r="KC26">
        <v>7.4613492012386402</v>
      </c>
      <c r="KD26">
        <v>7.4400000369096073</v>
      </c>
      <c r="KE26">
        <v>7.4917444697684923</v>
      </c>
      <c r="KF26">
        <v>7.3897655468425993</v>
      </c>
      <c r="KG26">
        <v>7.435735390698234</v>
      </c>
      <c r="KH26">
        <v>7.5300106887626779</v>
      </c>
      <c r="KI26">
        <v>7.3695360312709361</v>
      </c>
      <c r="KJ26">
        <v>7.3237927023925025</v>
      </c>
      <c r="KK26">
        <v>7.2143472757074099</v>
      </c>
      <c r="KL26">
        <v>6.927590555341693</v>
      </c>
      <c r="KM26">
        <v>6.7007472943750939</v>
      </c>
      <c r="KN26">
        <v>6.1323087698780441</v>
      </c>
      <c r="KO26">
        <v>0</v>
      </c>
      <c r="KP26">
        <v>0</v>
      </c>
      <c r="KQ26">
        <v>0</v>
      </c>
      <c r="KR26">
        <v>4.7085947933724928</v>
      </c>
      <c r="KS26">
        <v>6.6257240815908469</v>
      </c>
      <c r="KT26">
        <v>7.3627560188207983</v>
      </c>
      <c r="KU26">
        <v>7.6613602969801908</v>
      </c>
      <c r="KV26">
        <v>7.6504168201736276</v>
      </c>
      <c r="KW26">
        <v>7.6390003655853151</v>
      </c>
      <c r="KX26">
        <v>7.5856540868478</v>
      </c>
      <c r="KY26">
        <v>7.6393496837703676</v>
      </c>
      <c r="KZ26">
        <v>7.629620337182466</v>
      </c>
      <c r="LA26">
        <v>7.6326191791340241</v>
      </c>
      <c r="LB26">
        <v>7.6510027791526829</v>
      </c>
      <c r="LC26">
        <v>7.541268088905249</v>
      </c>
      <c r="LD26">
        <v>7.5310017704875776</v>
      </c>
      <c r="LE26">
        <v>7.496110292311112</v>
      </c>
      <c r="LF26">
        <v>7.5933747907304801</v>
      </c>
      <c r="LG26">
        <v>7.2191591080313859</v>
      </c>
      <c r="LH26">
        <v>6.8615213842973057</v>
      </c>
      <c r="LI26">
        <v>0</v>
      </c>
      <c r="LJ26">
        <v>0</v>
      </c>
      <c r="LK26">
        <v>0</v>
      </c>
      <c r="LL26">
        <v>4.9875263044141622</v>
      </c>
      <c r="LM26">
        <v>6.3191622334195392</v>
      </c>
      <c r="LN26">
        <v>7.1034088210518371</v>
      </c>
      <c r="LO26">
        <v>7.6629241489728654</v>
      </c>
      <c r="LP26">
        <v>7.783759463089666</v>
      </c>
      <c r="LQ26">
        <v>7.8784441921049391</v>
      </c>
      <c r="LR26">
        <v>7.904741120643755</v>
      </c>
      <c r="LS26">
        <v>7.6686828063240613</v>
      </c>
      <c r="LT26">
        <v>7.8397122039734892</v>
      </c>
      <c r="LU26">
        <v>7.8542035176159537</v>
      </c>
      <c r="LV26">
        <v>7.7553349085275185</v>
      </c>
      <c r="LW26">
        <v>7.7788297172052765</v>
      </c>
      <c r="LX26">
        <v>7.76201656165488</v>
      </c>
      <c r="LY26">
        <v>7.6626081210109849</v>
      </c>
      <c r="LZ26">
        <v>7.8255253145350299</v>
      </c>
      <c r="MA26">
        <v>7.697414750790359</v>
      </c>
      <c r="MB26">
        <v>7.3302336422561165</v>
      </c>
      <c r="MC26">
        <v>0</v>
      </c>
      <c r="MD26">
        <v>0</v>
      </c>
      <c r="ME26">
        <v>0</v>
      </c>
      <c r="MF26">
        <v>4.6176557392094937</v>
      </c>
      <c r="MG26">
        <v>6.1333090502671936</v>
      </c>
      <c r="MH26">
        <v>6.8140744143855834</v>
      </c>
      <c r="MI26">
        <v>7.6170673099213211</v>
      </c>
      <c r="MJ26">
        <v>8.0340160484601721</v>
      </c>
      <c r="MK26">
        <v>7.9210965559240503</v>
      </c>
      <c r="ML26">
        <v>8.0444521440075487</v>
      </c>
      <c r="MM26">
        <v>7.9332491305396706</v>
      </c>
      <c r="MN26">
        <v>7.9203148151221425</v>
      </c>
      <c r="MO26">
        <v>8.0147130456155065</v>
      </c>
      <c r="MP26">
        <v>8.0588445161602902</v>
      </c>
      <c r="MQ26">
        <v>7.9475173319026045</v>
      </c>
      <c r="MR26">
        <v>7.8982614860375362</v>
      </c>
      <c r="MS26">
        <v>7.8437209482352843</v>
      </c>
      <c r="MT26">
        <v>7.7919362370331591</v>
      </c>
      <c r="MU26">
        <v>7.8915073642952009</v>
      </c>
      <c r="MV26">
        <v>7.5914910114540168</v>
      </c>
      <c r="MW26">
        <v>0</v>
      </c>
      <c r="MX26">
        <v>0</v>
      </c>
      <c r="MY26">
        <v>0</v>
      </c>
      <c r="MZ26">
        <v>4.1724263322377944</v>
      </c>
      <c r="NA26">
        <v>5.9467059571282457</v>
      </c>
      <c r="NB26">
        <v>6.6301483466106585</v>
      </c>
      <c r="NC26">
        <v>7.2128318122435369</v>
      </c>
      <c r="ND26">
        <v>8.0698316559119352</v>
      </c>
      <c r="NE26">
        <v>8.220260563178476</v>
      </c>
      <c r="NF26">
        <v>8.1536547600970124</v>
      </c>
      <c r="NG26">
        <v>8.1336571190358988</v>
      </c>
      <c r="NH26">
        <v>8.1654382757181772</v>
      </c>
      <c r="NI26">
        <v>8.1355031968267699</v>
      </c>
      <c r="NJ26">
        <v>8.2304255593916071</v>
      </c>
      <c r="NK26">
        <v>8.1416912547155054</v>
      </c>
      <c r="NL26">
        <v>8.2170826657204401</v>
      </c>
      <c r="NM26">
        <v>8.1103790301608409</v>
      </c>
      <c r="NN26">
        <v>8.0642281901070767</v>
      </c>
      <c r="NO26">
        <v>8.1855693846919273</v>
      </c>
      <c r="NP26">
        <v>7.9504388473189325</v>
      </c>
      <c r="NQ26">
        <v>0</v>
      </c>
      <c r="NR26">
        <v>0</v>
      </c>
      <c r="NS26">
        <v>0</v>
      </c>
      <c r="NT26">
        <v>0</v>
      </c>
      <c r="NU26">
        <v>5.4889285908009402</v>
      </c>
      <c r="NV26">
        <v>6.2330156207143439</v>
      </c>
      <c r="NW26">
        <v>6.8704303196738659</v>
      </c>
      <c r="NX26">
        <v>8.2728074142231307</v>
      </c>
      <c r="NY26">
        <v>8.2782847048299697</v>
      </c>
      <c r="NZ26">
        <v>8.4145355204585659</v>
      </c>
      <c r="OA26">
        <v>8.3022191926763522</v>
      </c>
      <c r="OB26">
        <v>8.3663894965166534</v>
      </c>
      <c r="OC26">
        <v>8.2669624656665466</v>
      </c>
      <c r="OD26">
        <v>8.4025835381084679</v>
      </c>
      <c r="OE26">
        <v>8.3739595168211256</v>
      </c>
      <c r="OF26">
        <v>8.2449904511873466</v>
      </c>
      <c r="OG26">
        <v>8.2038022787954965</v>
      </c>
      <c r="OH26">
        <v>8.316179977537109</v>
      </c>
      <c r="OI26">
        <v>8.2802137404070297</v>
      </c>
      <c r="OJ26">
        <v>8.3842637769709079</v>
      </c>
      <c r="OK26">
        <v>0</v>
      </c>
      <c r="OL26">
        <v>0</v>
      </c>
      <c r="OM26">
        <v>0</v>
      </c>
      <c r="ON26">
        <v>0</v>
      </c>
      <c r="OO26">
        <v>5.2126284269350815</v>
      </c>
      <c r="OP26">
        <v>5.9659507066003581</v>
      </c>
      <c r="OQ26">
        <v>6.835678382936087</v>
      </c>
      <c r="OR26">
        <v>8.1202457864773887</v>
      </c>
      <c r="OS26">
        <v>8.5343437507512157</v>
      </c>
      <c r="OT26">
        <v>8.6062301417854865</v>
      </c>
      <c r="OU26">
        <v>8.7078588420346303</v>
      </c>
      <c r="OV26">
        <v>8.5281994649830555</v>
      </c>
      <c r="OW26">
        <v>8.5605241512728547</v>
      </c>
      <c r="OX26">
        <v>8.504095663601225</v>
      </c>
      <c r="OY26">
        <v>8.5240245503802452</v>
      </c>
      <c r="OZ26">
        <v>8.6317887180533344</v>
      </c>
      <c r="PA26">
        <v>8.4703430826174557</v>
      </c>
      <c r="PB26">
        <v>8.5049334135503578</v>
      </c>
      <c r="PC26">
        <v>8.621963622020262</v>
      </c>
      <c r="PD26">
        <v>8.565422286230179</v>
      </c>
      <c r="PE26">
        <v>0</v>
      </c>
      <c r="PF26">
        <v>0</v>
      </c>
      <c r="PG26">
        <v>0</v>
      </c>
      <c r="PH26">
        <v>0</v>
      </c>
      <c r="PI26">
        <v>5.09921746901614</v>
      </c>
      <c r="PJ26">
        <v>5.9164398226733121</v>
      </c>
      <c r="PK26">
        <v>6.4993134592362916</v>
      </c>
      <c r="PL26">
        <v>7.9335535231770358</v>
      </c>
      <c r="PM26">
        <v>8.6251453020160245</v>
      </c>
      <c r="PN26">
        <v>8.702148072233701</v>
      </c>
      <c r="PO26">
        <v>8.7705768579666898</v>
      </c>
      <c r="PP26">
        <v>8.5676620682012921</v>
      </c>
      <c r="PQ26">
        <v>8.8328491186749467</v>
      </c>
      <c r="PR26">
        <v>8.8220889666311351</v>
      </c>
      <c r="PS26">
        <v>8.7555840688906965</v>
      </c>
      <c r="PT26">
        <v>8.6119528605401516</v>
      </c>
      <c r="PU26">
        <v>8.6934148700456966</v>
      </c>
      <c r="PV26">
        <v>8.6246213990262337</v>
      </c>
      <c r="PW26">
        <v>8.4189849557028769</v>
      </c>
      <c r="PX26">
        <v>8.6330799710514885</v>
      </c>
      <c r="PY26">
        <v>0</v>
      </c>
      <c r="PZ26">
        <v>0</v>
      </c>
      <c r="QA26">
        <v>0</v>
      </c>
      <c r="QB26">
        <v>0</v>
      </c>
      <c r="QC26">
        <v>4.6124717739940628</v>
      </c>
      <c r="QD26">
        <v>5.149569847432697</v>
      </c>
      <c r="QE26">
        <v>6.2784238953164149</v>
      </c>
      <c r="QF26">
        <v>7.3581732611994166</v>
      </c>
      <c r="QG26">
        <v>8.7971454545841006</v>
      </c>
      <c r="QH26">
        <v>8.9898058180416403</v>
      </c>
      <c r="QI26">
        <v>8.9173037322295094</v>
      </c>
      <c r="QJ26">
        <v>9.1191776910291225</v>
      </c>
      <c r="QK26">
        <v>8.839247908152748</v>
      </c>
      <c r="QL26">
        <v>9.1224076137591084</v>
      </c>
      <c r="QM26">
        <v>8.9617789587746302</v>
      </c>
      <c r="QN26">
        <v>8.9081357342478142</v>
      </c>
      <c r="QO26">
        <v>8.8113054602783567</v>
      </c>
      <c r="QP26">
        <v>8.9997320903149749</v>
      </c>
      <c r="QQ26">
        <v>8.7664704464906062</v>
      </c>
      <c r="QR26">
        <v>8.9685901722256176</v>
      </c>
      <c r="QS26" s="41" t="s">
        <v>111</v>
      </c>
      <c r="QU26" t="s">
        <v>2</v>
      </c>
      <c r="QV26" t="s">
        <v>3</v>
      </c>
      <c r="QW26" t="s">
        <v>15</v>
      </c>
      <c r="QX26" t="s">
        <v>16</v>
      </c>
      <c r="QY26" t="s">
        <v>17</v>
      </c>
      <c r="QZ26" t="s">
        <v>18</v>
      </c>
      <c r="RA26" t="s">
        <v>19</v>
      </c>
      <c r="RB26" t="s">
        <v>20</v>
      </c>
      <c r="RC26" t="s">
        <v>21</v>
      </c>
      <c r="RD26" t="s">
        <v>22</v>
      </c>
      <c r="RE26" t="s">
        <v>23</v>
      </c>
      <c r="RF26" t="s">
        <v>24</v>
      </c>
      <c r="RG26" t="s">
        <v>25</v>
      </c>
      <c r="RH26" t="s">
        <v>26</v>
      </c>
      <c r="RI26" t="s">
        <v>27</v>
      </c>
      <c r="RJ26" t="s">
        <v>28</v>
      </c>
      <c r="RK26" t="s">
        <v>29</v>
      </c>
      <c r="RL26" t="s">
        <v>30</v>
      </c>
      <c r="RM26" t="s">
        <v>31</v>
      </c>
      <c r="RN26" t="s">
        <v>32</v>
      </c>
      <c r="RO26" t="s">
        <v>33</v>
      </c>
      <c r="RP26" t="s">
        <v>34</v>
      </c>
      <c r="RR26" t="s">
        <v>35</v>
      </c>
      <c r="RT26" t="s">
        <v>3</v>
      </c>
      <c r="SE26" t="s">
        <v>187</v>
      </c>
    </row>
    <row r="27" spans="1:505" ht="17.25" x14ac:dyDescent="0.25">
      <c r="A27">
        <v>2.0132128711755901</v>
      </c>
      <c r="B27">
        <v>2.009352858854641</v>
      </c>
      <c r="C27">
        <v>2.0248776311555208</v>
      </c>
      <c r="D27">
        <v>1.9698070159727918</v>
      </c>
      <c r="E27">
        <v>1.9955210376507744</v>
      </c>
      <c r="F27">
        <v>1.9785301829694606</v>
      </c>
      <c r="G27">
        <v>1.9973650224926172</v>
      </c>
      <c r="H27">
        <v>1.9642859836929287</v>
      </c>
      <c r="I27">
        <v>1.9831521470947235</v>
      </c>
      <c r="J27">
        <v>1.974649627207179</v>
      </c>
      <c r="K27">
        <v>1.9887313067988825</v>
      </c>
      <c r="L27">
        <v>1.9585774018697097</v>
      </c>
      <c r="M27">
        <v>1.9644880211105655</v>
      </c>
      <c r="N27">
        <v>1.9804246302021755</v>
      </c>
      <c r="O27">
        <v>1.9532129897461654</v>
      </c>
      <c r="P27">
        <v>1.9460827723968708</v>
      </c>
      <c r="Q27">
        <v>1.9626795247689803</v>
      </c>
      <c r="R27">
        <v>1.9621533267137801</v>
      </c>
      <c r="S27">
        <v>1.9433491668478098</v>
      </c>
      <c r="T27">
        <v>1.9630859093892226</v>
      </c>
      <c r="U27">
        <v>2.5553438781312501</v>
      </c>
      <c r="V27">
        <v>2.7989293439936955</v>
      </c>
      <c r="W27">
        <v>2.8010495158340598</v>
      </c>
      <c r="X27">
        <v>2.8102605500737319</v>
      </c>
      <c r="Y27">
        <v>2.7500819859887189</v>
      </c>
      <c r="Z27">
        <v>2.6698649798496099</v>
      </c>
      <c r="AA27">
        <v>2.6764036778222673</v>
      </c>
      <c r="AB27">
        <v>2.6712452903151784</v>
      </c>
      <c r="AC27">
        <v>2.6764198056756312</v>
      </c>
      <c r="AD27">
        <v>2.6774523666610595</v>
      </c>
      <c r="AE27">
        <v>2.6974873365306915</v>
      </c>
      <c r="AF27">
        <v>2.6587078055981292</v>
      </c>
      <c r="AG27">
        <v>2.6409022821519126</v>
      </c>
      <c r="AH27">
        <v>2.6621367728076297</v>
      </c>
      <c r="AI27">
        <v>2.6840160160005242</v>
      </c>
      <c r="AJ27">
        <v>2.6475463931875902</v>
      </c>
      <c r="AK27">
        <v>2.6193991717093037</v>
      </c>
      <c r="AL27">
        <v>2.6492730638001527</v>
      </c>
      <c r="AM27">
        <v>2.6487505104029867</v>
      </c>
      <c r="AN27">
        <v>2.6271478179348979</v>
      </c>
      <c r="AO27">
        <v>0</v>
      </c>
      <c r="AP27">
        <v>3.5671521530598507</v>
      </c>
      <c r="AQ27">
        <v>3.5838498128774829</v>
      </c>
      <c r="AR27">
        <v>3.5227261684411078</v>
      </c>
      <c r="AS27">
        <v>3.5709737569073785</v>
      </c>
      <c r="AT27">
        <v>3.5580755145822969</v>
      </c>
      <c r="AU27">
        <v>3.5787252225383885</v>
      </c>
      <c r="AV27">
        <v>3.4855573130109962</v>
      </c>
      <c r="AW27">
        <v>3.3588358191942134</v>
      </c>
      <c r="AX27">
        <v>3.3869126940323198</v>
      </c>
      <c r="AY27">
        <v>3.3992386336358731</v>
      </c>
      <c r="AZ27">
        <v>3.3708316803587115</v>
      </c>
      <c r="BA27">
        <v>3.3914361063069203</v>
      </c>
      <c r="BB27">
        <v>3.3081374422776508</v>
      </c>
      <c r="BC27">
        <v>3.3885999767735151</v>
      </c>
      <c r="BD27">
        <v>3.3531369893944993</v>
      </c>
      <c r="BE27">
        <v>3.3415980217799719</v>
      </c>
      <c r="BF27">
        <v>3.3458973790876363</v>
      </c>
      <c r="BG27">
        <v>3.280666900682752</v>
      </c>
      <c r="BH27">
        <v>3.3296552376808792</v>
      </c>
      <c r="BI27">
        <v>0</v>
      </c>
      <c r="BJ27">
        <v>4.1330123671044294</v>
      </c>
      <c r="BK27">
        <v>4.2986107991346501</v>
      </c>
      <c r="BL27">
        <v>4.3308941848366436</v>
      </c>
      <c r="BM27">
        <v>4.300199295512197</v>
      </c>
      <c r="BN27">
        <v>4.308995063806135</v>
      </c>
      <c r="BO27">
        <v>4.3250154314906544</v>
      </c>
      <c r="BP27">
        <v>4.3389501059950781</v>
      </c>
      <c r="BQ27">
        <v>4.286066145970719</v>
      </c>
      <c r="BR27">
        <v>4.05250041488687</v>
      </c>
      <c r="BS27">
        <v>4.0654306515077234</v>
      </c>
      <c r="BT27">
        <v>4.0589810351067044</v>
      </c>
      <c r="BU27">
        <v>4.0517232711940672</v>
      </c>
      <c r="BV27">
        <v>4.0271153712343875</v>
      </c>
      <c r="BW27">
        <v>4.0276200143919541</v>
      </c>
      <c r="BX27">
        <v>4.0114427330439</v>
      </c>
      <c r="BY27">
        <v>4.0196419500163119</v>
      </c>
      <c r="BZ27">
        <v>4.0041944665322529</v>
      </c>
      <c r="CA27">
        <v>4.0135733560871243</v>
      </c>
      <c r="CB27">
        <v>4.0478577684051116</v>
      </c>
      <c r="CC27">
        <v>0</v>
      </c>
      <c r="CD27">
        <v>4.0215938524250756</v>
      </c>
      <c r="CE27">
        <v>5.0941561256918115</v>
      </c>
      <c r="CF27">
        <v>5.0951706148271603</v>
      </c>
      <c r="CG27">
        <v>5.0931245994768739</v>
      </c>
      <c r="CH27">
        <v>5.1271527876696812</v>
      </c>
      <c r="CI27">
        <v>5.0910756590413131</v>
      </c>
      <c r="CJ27">
        <v>5.0802965434355807</v>
      </c>
      <c r="CK27">
        <v>5.0912742810670171</v>
      </c>
      <c r="CL27">
        <v>5.0471288174537685</v>
      </c>
      <c r="CM27">
        <v>4.9313150758864985</v>
      </c>
      <c r="CN27">
        <v>4.8243236371742508</v>
      </c>
      <c r="CO27">
        <v>4.7580657518674112</v>
      </c>
      <c r="CP27">
        <v>4.7400422340108479</v>
      </c>
      <c r="CQ27">
        <v>4.7211395451136884</v>
      </c>
      <c r="CR27">
        <v>4.6903664530930405</v>
      </c>
      <c r="CS27">
        <v>4.6944631038182356</v>
      </c>
      <c r="CT27">
        <v>4.7406197670571313</v>
      </c>
      <c r="CU27">
        <v>4.6503170617130225</v>
      </c>
      <c r="CV27">
        <v>4.7886704836991116</v>
      </c>
      <c r="CW27">
        <v>0</v>
      </c>
      <c r="CX27">
        <v>3.8006986312493001</v>
      </c>
      <c r="CY27">
        <v>5.4997712615220697</v>
      </c>
      <c r="CZ27">
        <v>5.6013298731730572</v>
      </c>
      <c r="DA27">
        <v>5.5699948925560037</v>
      </c>
      <c r="DB27">
        <v>5.5974659696554765</v>
      </c>
      <c r="DC27">
        <v>5.6490940589351677</v>
      </c>
      <c r="DD27">
        <v>5.6471054842795079</v>
      </c>
      <c r="DE27">
        <v>5.5904721140731173</v>
      </c>
      <c r="DF27">
        <v>5.6234580641305403</v>
      </c>
      <c r="DG27">
        <v>5.6621682315606741</v>
      </c>
      <c r="DH27">
        <v>5.4633460704553283</v>
      </c>
      <c r="DI27">
        <v>5.2766037270756394</v>
      </c>
      <c r="DJ27">
        <v>5.271927313630191</v>
      </c>
      <c r="DK27">
        <v>5.1122518518018598</v>
      </c>
      <c r="DL27">
        <v>5.1511136974869176</v>
      </c>
      <c r="DM27">
        <v>5.1167404105432039</v>
      </c>
      <c r="DN27">
        <v>5.1445727694914307</v>
      </c>
      <c r="DO27">
        <v>5.1333117529454908</v>
      </c>
      <c r="DP27">
        <v>5.1119186268841812</v>
      </c>
      <c r="DQ27">
        <v>0</v>
      </c>
      <c r="DR27">
        <v>0</v>
      </c>
      <c r="DS27">
        <v>5.5906434177347775</v>
      </c>
      <c r="DT27">
        <v>5.8807010059752285</v>
      </c>
      <c r="DU27">
        <v>5.8746560255914764</v>
      </c>
      <c r="DV27">
        <v>5.8871342668890483</v>
      </c>
      <c r="DW27">
        <v>5.9348200241186815</v>
      </c>
      <c r="DX27">
        <v>5.9067301712141447</v>
      </c>
      <c r="DY27">
        <v>5.9487473610237531</v>
      </c>
      <c r="DZ27">
        <v>5.8778435062848873</v>
      </c>
      <c r="EA27">
        <v>5.9875145817183064</v>
      </c>
      <c r="EB27">
        <v>5.8757319046806336</v>
      </c>
      <c r="EC27">
        <v>5.6905512646288621</v>
      </c>
      <c r="ED27">
        <v>5.5419752335224288</v>
      </c>
      <c r="EE27">
        <v>5.3551374311723441</v>
      </c>
      <c r="EF27">
        <v>5.4405998998513381</v>
      </c>
      <c r="EG27">
        <v>5.4029287494614584</v>
      </c>
      <c r="EH27">
        <v>5.3771787037588936</v>
      </c>
      <c r="EI27">
        <v>5.3339454303392619</v>
      </c>
      <c r="EJ27">
        <v>5.3957486084657953</v>
      </c>
      <c r="EK27">
        <v>0</v>
      </c>
      <c r="EL27">
        <v>0</v>
      </c>
      <c r="EM27">
        <v>5.5430261305010653</v>
      </c>
      <c r="EN27">
        <v>6.0582759001704449</v>
      </c>
      <c r="EO27">
        <v>5.9933510736928772</v>
      </c>
      <c r="EP27">
        <v>6.1055910386684742</v>
      </c>
      <c r="EQ27">
        <v>6.0969542923059166</v>
      </c>
      <c r="ER27">
        <v>6.1116381722127278</v>
      </c>
      <c r="ES27">
        <v>6.0829347269918959</v>
      </c>
      <c r="ET27">
        <v>6.0694033359997057</v>
      </c>
      <c r="EU27">
        <v>6.0571906116819312</v>
      </c>
      <c r="EV27">
        <v>6.105921776513874</v>
      </c>
      <c r="EW27">
        <v>5.9575550911658457</v>
      </c>
      <c r="EX27">
        <v>5.7995569890052101</v>
      </c>
      <c r="EY27">
        <v>5.6096785565972711</v>
      </c>
      <c r="EZ27">
        <v>5.441880111299815</v>
      </c>
      <c r="FA27">
        <v>5.456014442273049</v>
      </c>
      <c r="FB27">
        <v>5.4508264149492467</v>
      </c>
      <c r="FC27">
        <v>5.469319032010036</v>
      </c>
      <c r="FD27">
        <v>5.4602905534590782</v>
      </c>
      <c r="FE27">
        <v>0</v>
      </c>
      <c r="FF27">
        <v>0</v>
      </c>
      <c r="FG27">
        <v>5.2900441746901805</v>
      </c>
      <c r="FH27">
        <v>6.2273757222321899</v>
      </c>
      <c r="FI27">
        <v>6.2887684285376482</v>
      </c>
      <c r="FJ27">
        <v>6.3058621562517034</v>
      </c>
      <c r="FK27">
        <v>6.1919626666751073</v>
      </c>
      <c r="FL27">
        <v>6.2797435389499414</v>
      </c>
      <c r="FM27">
        <v>6.2575068276096859</v>
      </c>
      <c r="FN27">
        <v>6.2631444369143665</v>
      </c>
      <c r="FO27">
        <v>6.213816650038904</v>
      </c>
      <c r="FP27">
        <v>6.3616271393355621</v>
      </c>
      <c r="FQ27">
        <v>6.1701835222430104</v>
      </c>
      <c r="FR27">
        <v>5.9540752224140956</v>
      </c>
      <c r="FS27">
        <v>5.6627235712482626</v>
      </c>
      <c r="FT27">
        <v>5.6050435875695257</v>
      </c>
      <c r="FU27">
        <v>5.5468700991568989</v>
      </c>
      <c r="FV27">
        <v>5.5689786819326317</v>
      </c>
      <c r="FW27">
        <v>5.4722316133629869</v>
      </c>
      <c r="FX27">
        <v>5.5069248948975709</v>
      </c>
      <c r="FY27">
        <v>0</v>
      </c>
      <c r="FZ27">
        <v>0</v>
      </c>
      <c r="GA27">
        <v>5.2258030228082788</v>
      </c>
      <c r="GB27">
        <v>6.3052076622852784</v>
      </c>
      <c r="GC27">
        <v>6.4631093349974087</v>
      </c>
      <c r="GD27">
        <v>6.4210559746099571</v>
      </c>
      <c r="GE27">
        <v>6.4758980139862476</v>
      </c>
      <c r="GF27">
        <v>6.4547294244662714</v>
      </c>
      <c r="GG27">
        <v>6.4202252236048833</v>
      </c>
      <c r="GH27">
        <v>6.4598580067851801</v>
      </c>
      <c r="GI27">
        <v>6.399170788759748</v>
      </c>
      <c r="GJ27">
        <v>6.4444825578691329</v>
      </c>
      <c r="GK27">
        <v>6.5074330826641038</v>
      </c>
      <c r="GL27">
        <v>6.3222022156419504</v>
      </c>
      <c r="GM27">
        <v>6.1329137845750665</v>
      </c>
      <c r="GN27">
        <v>5.8141807987998613</v>
      </c>
      <c r="GO27">
        <v>5.7347377775682284</v>
      </c>
      <c r="GP27">
        <v>5.7167983165465284</v>
      </c>
      <c r="GQ27">
        <v>5.6120445035979758</v>
      </c>
      <c r="GR27">
        <v>5.5874625854149027</v>
      </c>
      <c r="GS27">
        <v>0</v>
      </c>
      <c r="GT27">
        <v>0</v>
      </c>
      <c r="GU27">
        <v>4.4066094150421646</v>
      </c>
      <c r="GV27">
        <v>6.1433848075269033</v>
      </c>
      <c r="GW27">
        <v>6.6415287700371346</v>
      </c>
      <c r="GX27">
        <v>6.6440030567550341</v>
      </c>
      <c r="GY27">
        <v>6.6359555660330285</v>
      </c>
      <c r="GZ27">
        <v>6.5943419214804813</v>
      </c>
      <c r="HA27">
        <v>6.6487159777723432</v>
      </c>
      <c r="HB27">
        <v>6.650283462453201</v>
      </c>
      <c r="HC27">
        <v>6.6481798534982275</v>
      </c>
      <c r="HD27">
        <v>6.6918737813497451</v>
      </c>
      <c r="HE27">
        <v>6.6817206637047271</v>
      </c>
      <c r="HF27">
        <v>6.5515636197406044</v>
      </c>
      <c r="HG27">
        <v>6.5025422662546042</v>
      </c>
      <c r="HH27">
        <v>5.9027020081596042</v>
      </c>
      <c r="HI27">
        <v>5.8849274268858718</v>
      </c>
      <c r="HJ27">
        <v>5.6444868996030522</v>
      </c>
      <c r="HK27">
        <v>5.7495999062325902</v>
      </c>
      <c r="HL27">
        <v>5.7540933076566123</v>
      </c>
      <c r="HM27">
        <v>0</v>
      </c>
      <c r="HN27">
        <v>0</v>
      </c>
      <c r="HO27">
        <v>4.5125049223479765</v>
      </c>
      <c r="HP27">
        <v>6.0442187238459226</v>
      </c>
      <c r="HQ27">
        <v>6.8108979837869539</v>
      </c>
      <c r="HR27">
        <v>6.817149103429073</v>
      </c>
      <c r="HS27">
        <v>6.8880955960473145</v>
      </c>
      <c r="HT27">
        <v>6.8142049617214546</v>
      </c>
      <c r="HU27">
        <v>6.9236684111658633</v>
      </c>
      <c r="HV27">
        <v>6.8233069345070021</v>
      </c>
      <c r="HW27">
        <v>6.7781322954891001</v>
      </c>
      <c r="HX27">
        <v>6.851628903870977</v>
      </c>
      <c r="HY27">
        <v>6.9170166292165156</v>
      </c>
      <c r="HZ27">
        <v>6.8723127253377969</v>
      </c>
      <c r="IA27">
        <v>6.6393937531644101</v>
      </c>
      <c r="IB27">
        <v>6.6321135275422183</v>
      </c>
      <c r="IC27">
        <v>6.2345570733312243</v>
      </c>
      <c r="ID27">
        <v>5.9350144688096105</v>
      </c>
      <c r="IE27">
        <v>5.8768466398580763</v>
      </c>
      <c r="IF27">
        <v>5.7429608530183325</v>
      </c>
      <c r="IG27">
        <v>0</v>
      </c>
      <c r="IH27">
        <v>0</v>
      </c>
      <c r="II27">
        <v>3.4504916659049285</v>
      </c>
      <c r="IJ27">
        <v>5.9164626262011053</v>
      </c>
      <c r="IK27">
        <v>6.9756595094621616</v>
      </c>
      <c r="IL27">
        <v>7.0815737837657649</v>
      </c>
      <c r="IM27">
        <v>6.9492175161094201</v>
      </c>
      <c r="IN27">
        <v>7.1173310401208791</v>
      </c>
      <c r="IO27">
        <v>7.0594270614218564</v>
      </c>
      <c r="IP27">
        <v>7.0816351378954776</v>
      </c>
      <c r="IQ27">
        <v>7.0275131899246563</v>
      </c>
      <c r="IR27">
        <v>7.0815897987466681</v>
      </c>
      <c r="IS27">
        <v>7.0632258533065491</v>
      </c>
      <c r="IT27">
        <v>7.0825559377551803</v>
      </c>
      <c r="IU27">
        <v>6.864297669711541</v>
      </c>
      <c r="IV27">
        <v>6.8691848410650955</v>
      </c>
      <c r="IW27">
        <v>6.5031485348508324</v>
      </c>
      <c r="IX27">
        <v>6.0232220380368702</v>
      </c>
      <c r="IY27">
        <v>6.0931244389512429</v>
      </c>
      <c r="IZ27">
        <v>5.8717129744186547</v>
      </c>
      <c r="JA27">
        <v>0</v>
      </c>
      <c r="JB27">
        <v>0</v>
      </c>
      <c r="JC27">
        <v>0</v>
      </c>
      <c r="JD27">
        <v>5.5314753493741549</v>
      </c>
      <c r="JE27">
        <v>6.9947615235492258</v>
      </c>
      <c r="JF27">
        <v>7.2565444806533739</v>
      </c>
      <c r="JG27">
        <v>7.3166784961631572</v>
      </c>
      <c r="JH27">
        <v>7.2294017194266731</v>
      </c>
      <c r="JI27">
        <v>7.2598853678122426</v>
      </c>
      <c r="JJ27">
        <v>7.2263023788173006</v>
      </c>
      <c r="JK27">
        <v>7.1829283252300584</v>
      </c>
      <c r="JL27">
        <v>7.1323603824186455</v>
      </c>
      <c r="JM27">
        <v>7.2514749070603433</v>
      </c>
      <c r="JN27">
        <v>7.274268896181102</v>
      </c>
      <c r="JO27">
        <v>7.181967839066183</v>
      </c>
      <c r="JP27">
        <v>7.1294982539261547</v>
      </c>
      <c r="JQ27">
        <v>7.0924286494681636</v>
      </c>
      <c r="JR27">
        <v>6.8507332623552601</v>
      </c>
      <c r="JS27">
        <v>6.236566422548786</v>
      </c>
      <c r="JT27">
        <v>6.1501084768746255</v>
      </c>
      <c r="JU27">
        <v>0</v>
      </c>
      <c r="JV27">
        <v>0</v>
      </c>
      <c r="JW27">
        <v>0</v>
      </c>
      <c r="JX27">
        <v>5.4210205718987208</v>
      </c>
      <c r="JY27">
        <v>6.8357977332467552</v>
      </c>
      <c r="JZ27">
        <v>7.3159862412498704</v>
      </c>
      <c r="KA27">
        <v>7.4310050200319164</v>
      </c>
      <c r="KB27">
        <v>7.5228949055947192</v>
      </c>
      <c r="KC27">
        <v>7.4613492012386402</v>
      </c>
      <c r="KD27">
        <v>7.4400000369096073</v>
      </c>
      <c r="KE27">
        <v>7.4917444697684923</v>
      </c>
      <c r="KF27">
        <v>7.3897655468425993</v>
      </c>
      <c r="KG27">
        <v>7.435735390698234</v>
      </c>
      <c r="KH27">
        <v>7.5300106887626779</v>
      </c>
      <c r="KI27">
        <v>7.3695360312709361</v>
      </c>
      <c r="KJ27">
        <v>7.3237927023925025</v>
      </c>
      <c r="KK27">
        <v>7.2143472757074099</v>
      </c>
      <c r="KL27">
        <v>6.927590555341693</v>
      </c>
      <c r="KM27">
        <v>6.7007472943750939</v>
      </c>
      <c r="KN27">
        <v>6.1323087698780441</v>
      </c>
      <c r="KO27">
        <v>0</v>
      </c>
      <c r="KP27">
        <v>0</v>
      </c>
      <c r="KQ27">
        <v>0</v>
      </c>
      <c r="KR27">
        <v>4.0843019814747779</v>
      </c>
      <c r="KS27">
        <v>6.6257240815908469</v>
      </c>
      <c r="KT27">
        <v>7.3627560188207983</v>
      </c>
      <c r="KU27">
        <v>7.6613602969801908</v>
      </c>
      <c r="KV27">
        <v>7.6504168201736276</v>
      </c>
      <c r="KW27">
        <v>7.6390003655853151</v>
      </c>
      <c r="KX27">
        <v>7.5856540868478</v>
      </c>
      <c r="KY27">
        <v>7.6393496837703676</v>
      </c>
      <c r="KZ27">
        <v>7.629620337182466</v>
      </c>
      <c r="LA27">
        <v>7.6326191791340241</v>
      </c>
      <c r="LB27">
        <v>7.6510027791526829</v>
      </c>
      <c r="LC27">
        <v>7.541268088905249</v>
      </c>
      <c r="LD27">
        <v>7.5310017704875776</v>
      </c>
      <c r="LE27">
        <v>7.496110292311112</v>
      </c>
      <c r="LF27">
        <v>7.5933747907304801</v>
      </c>
      <c r="LG27">
        <v>7.2191591080313859</v>
      </c>
      <c r="LH27">
        <v>6.8615213842973057</v>
      </c>
      <c r="LI27">
        <v>0</v>
      </c>
      <c r="LJ27">
        <v>0</v>
      </c>
      <c r="LK27">
        <v>0</v>
      </c>
      <c r="LL27">
        <v>4.8499010689138657</v>
      </c>
      <c r="LM27">
        <v>6.3191622334195392</v>
      </c>
      <c r="LN27">
        <v>7.1034088210518371</v>
      </c>
      <c r="LO27">
        <v>7.6629241489728654</v>
      </c>
      <c r="LP27">
        <v>7.783759463089666</v>
      </c>
      <c r="LQ27">
        <v>7.8784441921049391</v>
      </c>
      <c r="LR27">
        <v>7.904741120643755</v>
      </c>
      <c r="LS27">
        <v>7.6686828063240613</v>
      </c>
      <c r="LT27">
        <v>7.8397122039734892</v>
      </c>
      <c r="LU27">
        <v>7.8542035176159537</v>
      </c>
      <c r="LV27">
        <v>7.7553349085275185</v>
      </c>
      <c r="LW27">
        <v>7.7788297172052765</v>
      </c>
      <c r="LX27">
        <v>7.76201656165488</v>
      </c>
      <c r="LY27">
        <v>7.6626081210109849</v>
      </c>
      <c r="LZ27">
        <v>7.8255253145350299</v>
      </c>
      <c r="MA27">
        <v>7.697414750790359</v>
      </c>
      <c r="MB27">
        <v>7.3302336422561165</v>
      </c>
      <c r="MC27">
        <v>0</v>
      </c>
      <c r="MD27">
        <v>0</v>
      </c>
      <c r="ME27">
        <v>0</v>
      </c>
      <c r="MF27">
        <v>4.6176557392094937</v>
      </c>
      <c r="MG27">
        <v>6.0878091573987518</v>
      </c>
      <c r="MH27">
        <v>6.8140744143855834</v>
      </c>
      <c r="MI27">
        <v>7.6170673099213211</v>
      </c>
      <c r="MJ27">
        <v>8.0340160484601721</v>
      </c>
      <c r="MK27">
        <v>7.9210965559240503</v>
      </c>
      <c r="ML27">
        <v>8.0444521440075487</v>
      </c>
      <c r="MM27">
        <v>7.9332491305396706</v>
      </c>
      <c r="MN27">
        <v>7.9203148151221425</v>
      </c>
      <c r="MO27">
        <v>8.0147130456155065</v>
      </c>
      <c r="MP27">
        <v>8.0588445161602902</v>
      </c>
      <c r="MQ27">
        <v>7.9475173319026045</v>
      </c>
      <c r="MR27">
        <v>7.8982614860375362</v>
      </c>
      <c r="MS27">
        <v>7.8437209482352843</v>
      </c>
      <c r="MT27">
        <v>7.7919362370331591</v>
      </c>
      <c r="MU27">
        <v>7.8915073642952009</v>
      </c>
      <c r="MV27">
        <v>7.5914910114540168</v>
      </c>
      <c r="MW27">
        <v>0</v>
      </c>
      <c r="MX27">
        <v>0</v>
      </c>
      <c r="MY27">
        <v>0</v>
      </c>
      <c r="MZ27">
        <v>4.1724263322377944</v>
      </c>
      <c r="NA27">
        <v>5.9038176093701651</v>
      </c>
      <c r="NB27">
        <v>6.5917018255170703</v>
      </c>
      <c r="NC27">
        <v>7.2128318122435369</v>
      </c>
      <c r="ND27">
        <v>8.0698316559119352</v>
      </c>
      <c r="NE27">
        <v>8.220260563178476</v>
      </c>
      <c r="NF27">
        <v>8.1536547600970124</v>
      </c>
      <c r="NG27">
        <v>8.1336571190358988</v>
      </c>
      <c r="NH27">
        <v>8.1654382757181772</v>
      </c>
      <c r="NI27">
        <v>8.1355031968267699</v>
      </c>
      <c r="NJ27">
        <v>8.2304255593916071</v>
      </c>
      <c r="NK27">
        <v>8.1416912547155054</v>
      </c>
      <c r="NL27">
        <v>8.2170826657204401</v>
      </c>
      <c r="NM27">
        <v>8.1103790301608409</v>
      </c>
      <c r="NN27">
        <v>8.0642281901070767</v>
      </c>
      <c r="NO27">
        <v>8.1855693846919273</v>
      </c>
      <c r="NP27">
        <v>7.9504388473189325</v>
      </c>
      <c r="NQ27">
        <v>0</v>
      </c>
      <c r="NR27">
        <v>0</v>
      </c>
      <c r="NS27">
        <v>0</v>
      </c>
      <c r="NT27">
        <v>0</v>
      </c>
      <c r="NU27">
        <v>5.4889285908009402</v>
      </c>
      <c r="NV27">
        <v>6.2330156207143439</v>
      </c>
      <c r="NW27">
        <v>6.8704303196738659</v>
      </c>
      <c r="NX27">
        <v>8.2728074142231307</v>
      </c>
      <c r="NY27">
        <v>8.2782847048299697</v>
      </c>
      <c r="NZ27">
        <v>8.4145355204585659</v>
      </c>
      <c r="OA27">
        <v>8.3022191926763522</v>
      </c>
      <c r="OB27">
        <v>8.3663894965166534</v>
      </c>
      <c r="OC27">
        <v>8.2669624656665466</v>
      </c>
      <c r="OD27">
        <v>8.4025835381084679</v>
      </c>
      <c r="OE27">
        <v>8.3739595168211256</v>
      </c>
      <c r="OF27">
        <v>8.2449904511873466</v>
      </c>
      <c r="OG27">
        <v>8.2038022787954965</v>
      </c>
      <c r="OH27">
        <v>8.316179977537109</v>
      </c>
      <c r="OI27">
        <v>8.2802137404070297</v>
      </c>
      <c r="OJ27">
        <v>8.3842637769709079</v>
      </c>
      <c r="OK27">
        <v>0</v>
      </c>
      <c r="OL27">
        <v>0</v>
      </c>
      <c r="OM27">
        <v>0</v>
      </c>
      <c r="ON27">
        <v>0</v>
      </c>
      <c r="OO27">
        <v>5.2126284269350815</v>
      </c>
      <c r="OP27">
        <v>5.9659507066003581</v>
      </c>
      <c r="OQ27">
        <v>6.835678382936087</v>
      </c>
      <c r="OR27">
        <v>8.1202457864773887</v>
      </c>
      <c r="OS27">
        <v>8.5343437507512157</v>
      </c>
      <c r="OT27">
        <v>8.6062301417854865</v>
      </c>
      <c r="OU27">
        <v>8.7078588420346303</v>
      </c>
      <c r="OV27">
        <v>8.5281994649830555</v>
      </c>
      <c r="OW27">
        <v>8.5605241512728547</v>
      </c>
      <c r="OX27">
        <v>8.504095663601225</v>
      </c>
      <c r="OY27">
        <v>8.5240245503802452</v>
      </c>
      <c r="OZ27">
        <v>8.6317887180533344</v>
      </c>
      <c r="PA27">
        <v>8.4703430826174557</v>
      </c>
      <c r="PB27">
        <v>8.5049334135503578</v>
      </c>
      <c r="PC27">
        <v>8.621963622020262</v>
      </c>
      <c r="PD27">
        <v>8.565422286230179</v>
      </c>
      <c r="PE27">
        <v>0</v>
      </c>
      <c r="PF27">
        <v>0</v>
      </c>
      <c r="PG27">
        <v>0</v>
      </c>
      <c r="PH27">
        <v>0</v>
      </c>
      <c r="PI27">
        <v>5.09921746901614</v>
      </c>
      <c r="PJ27">
        <v>5.9164398226733121</v>
      </c>
      <c r="PK27">
        <v>6.4993134592362916</v>
      </c>
      <c r="PL27">
        <v>7.9335535231770358</v>
      </c>
      <c r="PM27">
        <v>8.6251453020160245</v>
      </c>
      <c r="PN27">
        <v>8.702148072233701</v>
      </c>
      <c r="PO27">
        <v>8.7705768579666898</v>
      </c>
      <c r="PP27">
        <v>8.5676620682012921</v>
      </c>
      <c r="PQ27">
        <v>8.8328491186749467</v>
      </c>
      <c r="PR27">
        <v>8.8220889666311351</v>
      </c>
      <c r="PS27">
        <v>8.7555840688906965</v>
      </c>
      <c r="PT27">
        <v>8.6119528605401516</v>
      </c>
      <c r="PU27">
        <v>8.6934148700456966</v>
      </c>
      <c r="PV27">
        <v>8.6246213990262337</v>
      </c>
      <c r="PW27">
        <v>8.4189849557028769</v>
      </c>
      <c r="PX27">
        <v>8.6330799710514885</v>
      </c>
      <c r="PY27">
        <v>0</v>
      </c>
      <c r="PZ27">
        <v>0</v>
      </c>
      <c r="QA27">
        <v>0</v>
      </c>
      <c r="QB27">
        <v>0</v>
      </c>
      <c r="QC27">
        <v>4.6124717739940628</v>
      </c>
      <c r="QD27">
        <v>5.149569847432697</v>
      </c>
      <c r="QE27">
        <v>6.2784238953164149</v>
      </c>
      <c r="QF27">
        <v>7.3581732611994166</v>
      </c>
      <c r="QG27">
        <v>8.7971454545841006</v>
      </c>
      <c r="QH27">
        <v>8.9898058180416403</v>
      </c>
      <c r="QI27">
        <v>8.9173037322295094</v>
      </c>
      <c r="QJ27">
        <v>9.1191776910291225</v>
      </c>
      <c r="QK27">
        <v>8.839247908152748</v>
      </c>
      <c r="QL27">
        <v>9.1224076137591084</v>
      </c>
      <c r="QM27">
        <v>8.9617789587746302</v>
      </c>
      <c r="QN27">
        <v>8.9081357342478142</v>
      </c>
      <c r="QO27">
        <v>8.8113054602783567</v>
      </c>
      <c r="QP27">
        <v>8.9997320903149749</v>
      </c>
      <c r="QQ27">
        <v>8.7664704464906062</v>
      </c>
      <c r="QR27">
        <v>8.9685901722256176</v>
      </c>
      <c r="QS27" s="41" t="s">
        <v>112</v>
      </c>
      <c r="QU27">
        <v>1</v>
      </c>
      <c r="QV27" s="7">
        <v>0.1</v>
      </c>
      <c r="QW27">
        <f>A$93</f>
        <v>1.0402174719103627</v>
      </c>
      <c r="QX27">
        <f t="shared" ref="QX27:RK27" si="25">B$93</f>
        <v>1.3261245198083365</v>
      </c>
      <c r="QY27">
        <f t="shared" si="25"/>
        <v>1.5995560541381346</v>
      </c>
      <c r="QZ27">
        <f t="shared" si="25"/>
        <v>1.8180393875801395</v>
      </c>
      <c r="RA27">
        <f t="shared" si="25"/>
        <v>1.8284999477109318</v>
      </c>
      <c r="RB27">
        <f t="shared" si="25"/>
        <v>1.8291875957952795</v>
      </c>
      <c r="RC27">
        <f t="shared" si="25"/>
        <v>1.8287305517375883</v>
      </c>
      <c r="RD27">
        <f t="shared" si="25"/>
        <v>1.8291219788995698</v>
      </c>
      <c r="RE27">
        <f t="shared" si="25"/>
        <v>1.8289484314920714</v>
      </c>
      <c r="RF27">
        <f t="shared" si="25"/>
        <v>1.8291241648551786</v>
      </c>
      <c r="RG27">
        <f t="shared" si="25"/>
        <v>1.8286082733932596</v>
      </c>
      <c r="RH27">
        <f t="shared" si="25"/>
        <v>1.8293473512129226</v>
      </c>
      <c r="RI27">
        <f t="shared" si="25"/>
        <v>1.8291335085245057</v>
      </c>
      <c r="RJ27">
        <f t="shared" si="25"/>
        <v>1.8287844789719789</v>
      </c>
      <c r="RK27">
        <f t="shared" si="25"/>
        <v>1.8110348796108588</v>
      </c>
      <c r="RL27">
        <f>P$93</f>
        <v>1.8111930290097125</v>
      </c>
      <c r="RM27">
        <f t="shared" ref="RM27:RP27" si="26">Q$93</f>
        <v>1.8109778177275933</v>
      </c>
      <c r="RN27">
        <f t="shared" si="26"/>
        <v>1.8110072442609229</v>
      </c>
      <c r="RO27">
        <f t="shared" si="26"/>
        <v>1.8113502964014245</v>
      </c>
      <c r="RP27">
        <f t="shared" si="26"/>
        <v>1.8108723223493719</v>
      </c>
      <c r="SE27">
        <v>0.51270723726521217</v>
      </c>
      <c r="SF27" t="s">
        <v>188</v>
      </c>
      <c r="SG27">
        <f>12*5.036*(SE27^2) - 6*(12.926)*SE27 +(2)*(11.939)</f>
        <v>1.5945852106113989E-4</v>
      </c>
    </row>
    <row r="28" spans="1:505" x14ac:dyDescent="0.25">
      <c r="A28">
        <v>1.8994305907130187</v>
      </c>
      <c r="B28">
        <v>1.8956002596173895</v>
      </c>
      <c r="C28">
        <v>1.9116580564059578</v>
      </c>
      <c r="D28">
        <v>1.8567356857808721</v>
      </c>
      <c r="E28">
        <v>1.8833564336260371</v>
      </c>
      <c r="F28">
        <v>1.8643555730957444</v>
      </c>
      <c r="G28">
        <v>1.8842925312186687</v>
      </c>
      <c r="H28">
        <v>1.8512363800754164</v>
      </c>
      <c r="I28">
        <v>1.8698422338137948</v>
      </c>
      <c r="J28">
        <v>1.8609866873549135</v>
      </c>
      <c r="K28">
        <v>1.8765853632511864</v>
      </c>
      <c r="L28">
        <v>1.8450171695547035</v>
      </c>
      <c r="M28">
        <v>1.851394596647105</v>
      </c>
      <c r="N28">
        <v>1.8679486128692373</v>
      </c>
      <c r="O28">
        <v>1.8417096250788267</v>
      </c>
      <c r="P28">
        <v>1.8344065464099777</v>
      </c>
      <c r="Q28">
        <v>1.8506950864320253</v>
      </c>
      <c r="R28">
        <v>1.8502444326761047</v>
      </c>
      <c r="S28">
        <v>1.8310363076860359</v>
      </c>
      <c r="T28">
        <v>1.8516224730874715</v>
      </c>
      <c r="U28">
        <v>2.384962803100096</v>
      </c>
      <c r="V28">
        <v>2.629189847538167</v>
      </c>
      <c r="W28">
        <v>2.6314077265499209</v>
      </c>
      <c r="X28">
        <v>2.6416561874316433</v>
      </c>
      <c r="Y28">
        <v>2.5809043066677315</v>
      </c>
      <c r="Z28">
        <v>2.5001464598388399</v>
      </c>
      <c r="AA28">
        <v>2.5064597869051757</v>
      </c>
      <c r="AB28">
        <v>2.5023944146538128</v>
      </c>
      <c r="AC28">
        <v>2.5058685627578452</v>
      </c>
      <c r="AD28">
        <v>2.5070106020782732</v>
      </c>
      <c r="AE28">
        <v>2.5286930150968336</v>
      </c>
      <c r="AF28">
        <v>2.4891147649368168</v>
      </c>
      <c r="AG28">
        <v>2.4702228776601078</v>
      </c>
      <c r="AH28">
        <v>2.4929842878891297</v>
      </c>
      <c r="AI28">
        <v>2.5168438351595737</v>
      </c>
      <c r="AJ28">
        <v>2.4799614516650403</v>
      </c>
      <c r="AK28">
        <v>2.450474326427567</v>
      </c>
      <c r="AL28">
        <v>2.4814494145359745</v>
      </c>
      <c r="AM28">
        <v>2.480600690447702</v>
      </c>
      <c r="AN28">
        <v>2.4583718431666601</v>
      </c>
      <c r="AO28">
        <v>0</v>
      </c>
      <c r="AP28">
        <v>3.3413149753625091</v>
      </c>
      <c r="AQ28">
        <v>3.3579488972730434</v>
      </c>
      <c r="AR28">
        <v>3.2969925184778117</v>
      </c>
      <c r="AS28">
        <v>3.3448927404510558</v>
      </c>
      <c r="AT28">
        <v>3.3319018735450867</v>
      </c>
      <c r="AU28">
        <v>3.3524835487613269</v>
      </c>
      <c r="AV28">
        <v>3.2597409084786646</v>
      </c>
      <c r="AW28">
        <v>3.1332123413577806</v>
      </c>
      <c r="AX28">
        <v>3.1614648607123659</v>
      </c>
      <c r="AY28">
        <v>3.1742292050923333</v>
      </c>
      <c r="AZ28">
        <v>3.1448176223795672</v>
      </c>
      <c r="BA28">
        <v>3.1654751635336895</v>
      </c>
      <c r="BB28">
        <v>3.0811419439901471</v>
      </c>
      <c r="BC28">
        <v>3.165246138233436</v>
      </c>
      <c r="BD28">
        <v>3.1302298811427298</v>
      </c>
      <c r="BE28">
        <v>3.1173625540105454</v>
      </c>
      <c r="BF28">
        <v>3.1227820034095419</v>
      </c>
      <c r="BG28">
        <v>3.0562396179623352</v>
      </c>
      <c r="BH28">
        <v>3.105660858277409</v>
      </c>
      <c r="BI28">
        <v>0</v>
      </c>
      <c r="BJ28">
        <v>3.8512684252134197</v>
      </c>
      <c r="BK28">
        <v>4.016524695350312</v>
      </c>
      <c r="BL28">
        <v>4.0485018287215153</v>
      </c>
      <c r="BM28">
        <v>4.0183105613795194</v>
      </c>
      <c r="BN28">
        <v>4.0260141646527678</v>
      </c>
      <c r="BO28">
        <v>4.0425541960297524</v>
      </c>
      <c r="BP28">
        <v>4.0568036646926426</v>
      </c>
      <c r="BQ28">
        <v>4.0034288906890394</v>
      </c>
      <c r="BR28">
        <v>3.769411070756445</v>
      </c>
      <c r="BS28">
        <v>3.7826986726272609</v>
      </c>
      <c r="BT28">
        <v>3.7769480822689703</v>
      </c>
      <c r="BU28">
        <v>3.7684842246300376</v>
      </c>
      <c r="BV28">
        <v>3.7446127551894284</v>
      </c>
      <c r="BW28">
        <v>3.7480811497800617</v>
      </c>
      <c r="BX28">
        <v>3.7322693323398299</v>
      </c>
      <c r="BY28">
        <v>3.7399137366065678</v>
      </c>
      <c r="BZ28">
        <v>3.724456231163082</v>
      </c>
      <c r="CA28">
        <v>3.7343034940562165</v>
      </c>
      <c r="CB28">
        <v>3.7676551398236073</v>
      </c>
      <c r="CC28">
        <v>0</v>
      </c>
      <c r="CD28">
        <v>3.6820152319327093</v>
      </c>
      <c r="CE28">
        <v>4.7534561146474887</v>
      </c>
      <c r="CF28">
        <v>4.7555337914608371</v>
      </c>
      <c r="CG28">
        <v>4.7521065354174334</v>
      </c>
      <c r="CH28">
        <v>4.7886939733955982</v>
      </c>
      <c r="CI28">
        <v>4.7504099795106187</v>
      </c>
      <c r="CJ28">
        <v>4.74200989905653</v>
      </c>
      <c r="CK28">
        <v>4.7508252471188532</v>
      </c>
      <c r="CL28">
        <v>4.7086755134567504</v>
      </c>
      <c r="CM28">
        <v>4.5917086736739288</v>
      </c>
      <c r="CN28">
        <v>4.4858348907537247</v>
      </c>
      <c r="CO28">
        <v>4.4192748780426845</v>
      </c>
      <c r="CP28">
        <v>4.401650980615976</v>
      </c>
      <c r="CQ28">
        <v>4.3853427761620534</v>
      </c>
      <c r="CR28">
        <v>4.3559622062844436</v>
      </c>
      <c r="CS28">
        <v>4.359554939854263</v>
      </c>
      <c r="CT28">
        <v>4.4051972055336286</v>
      </c>
      <c r="CU28">
        <v>4.3151280054620287</v>
      </c>
      <c r="CV28">
        <v>4.4555568354351269</v>
      </c>
      <c r="CW28">
        <v>0</v>
      </c>
      <c r="CX28">
        <v>3.4276372596994431</v>
      </c>
      <c r="CY28">
        <v>5.1229562193647373</v>
      </c>
      <c r="CZ28">
        <v>5.2253786119752696</v>
      </c>
      <c r="DA28">
        <v>5.1939613839378929</v>
      </c>
      <c r="DB28">
        <v>5.2214133126618707</v>
      </c>
      <c r="DC28">
        <v>5.2730206072378563</v>
      </c>
      <c r="DD28">
        <v>5.2715870517269501</v>
      </c>
      <c r="DE28">
        <v>5.2142607219410184</v>
      </c>
      <c r="DF28">
        <v>5.246352863419828</v>
      </c>
      <c r="DG28">
        <v>5.287125644051339</v>
      </c>
      <c r="DH28">
        <v>5.0861979531973347</v>
      </c>
      <c r="DI28">
        <v>4.8992623734198801</v>
      </c>
      <c r="DJ28">
        <v>4.8979289418146115</v>
      </c>
      <c r="DK28">
        <v>4.7390071122391957</v>
      </c>
      <c r="DL28">
        <v>4.778254791511853</v>
      </c>
      <c r="DM28">
        <v>4.7446978051260027</v>
      </c>
      <c r="DN28">
        <v>4.7712457035932587</v>
      </c>
      <c r="DO28">
        <v>4.7605948228030677</v>
      </c>
      <c r="DP28">
        <v>4.7380184381625217</v>
      </c>
      <c r="DQ28">
        <v>0</v>
      </c>
      <c r="DR28">
        <v>0</v>
      </c>
      <c r="DS28">
        <v>5.1792506761368937</v>
      </c>
      <c r="DT28">
        <v>5.4691817062360668</v>
      </c>
      <c r="DU28">
        <v>5.4615340008926481</v>
      </c>
      <c r="DV28">
        <v>5.4746365085118338</v>
      </c>
      <c r="DW28">
        <v>5.5218332928400011</v>
      </c>
      <c r="DX28">
        <v>5.4930459242235141</v>
      </c>
      <c r="DY28">
        <v>5.5349532143419982</v>
      </c>
      <c r="DZ28">
        <v>5.4657107624240595</v>
      </c>
      <c r="EA28">
        <v>5.5754519874498394</v>
      </c>
      <c r="EB28">
        <v>5.464029497315269</v>
      </c>
      <c r="EC28">
        <v>5.2772111823069254</v>
      </c>
      <c r="ED28">
        <v>5.1290394407500211</v>
      </c>
      <c r="EE28">
        <v>4.945824350140362</v>
      </c>
      <c r="EF28">
        <v>5.0301505468324965</v>
      </c>
      <c r="EG28">
        <v>4.9933608338636422</v>
      </c>
      <c r="EH28">
        <v>4.9691557036909453</v>
      </c>
      <c r="EI28">
        <v>4.9236778454780108</v>
      </c>
      <c r="EJ28">
        <v>4.9878218730887145</v>
      </c>
      <c r="EK28">
        <v>0</v>
      </c>
      <c r="EL28">
        <v>0</v>
      </c>
      <c r="EM28">
        <v>5.0902430136648968</v>
      </c>
      <c r="EN28">
        <v>5.6048784956118398</v>
      </c>
      <c r="EO28">
        <v>5.5384466830380585</v>
      </c>
      <c r="EP28">
        <v>5.652951148629942</v>
      </c>
      <c r="EQ28">
        <v>5.6445758456951793</v>
      </c>
      <c r="ER28">
        <v>5.6608361092094528</v>
      </c>
      <c r="ES28">
        <v>5.6312116632526967</v>
      </c>
      <c r="ET28">
        <v>5.6167726169501986</v>
      </c>
      <c r="EU28">
        <v>5.6045822866408921</v>
      </c>
      <c r="EV28">
        <v>5.6543368998757897</v>
      </c>
      <c r="EW28">
        <v>5.5072638204133124</v>
      </c>
      <c r="EX28">
        <v>5.3494386423042757</v>
      </c>
      <c r="EY28">
        <v>5.1622920767785292</v>
      </c>
      <c r="EZ28">
        <v>4.9937663931105671</v>
      </c>
      <c r="FA28">
        <v>5.0082067501072878</v>
      </c>
      <c r="FB28">
        <v>5.0048907844481834</v>
      </c>
      <c r="FC28">
        <v>5.022540845875386</v>
      </c>
      <c r="FD28">
        <v>5.0129629885313465</v>
      </c>
      <c r="FE28">
        <v>0</v>
      </c>
      <c r="FF28">
        <v>0</v>
      </c>
      <c r="FG28">
        <v>4.8001450374787682</v>
      </c>
      <c r="FH28">
        <v>5.7366070567662169</v>
      </c>
      <c r="FI28">
        <v>5.7982685663382121</v>
      </c>
      <c r="FJ28">
        <v>5.817750641554853</v>
      </c>
      <c r="FK28">
        <v>5.7028919866494467</v>
      </c>
      <c r="FL28">
        <v>5.7896972079372953</v>
      </c>
      <c r="FM28">
        <v>5.7654625692828825</v>
      </c>
      <c r="FN28">
        <v>5.7733568243022146</v>
      </c>
      <c r="FO28">
        <v>5.7243305798704629</v>
      </c>
      <c r="FP28">
        <v>5.8726501825067574</v>
      </c>
      <c r="FQ28">
        <v>5.6796910414941513</v>
      </c>
      <c r="FR28">
        <v>5.4628653212327478</v>
      </c>
      <c r="FS28">
        <v>5.1788610706109557</v>
      </c>
      <c r="FT28">
        <v>5.1211114368911783</v>
      </c>
      <c r="FU28">
        <v>5.0615284819592752</v>
      </c>
      <c r="FV28">
        <v>5.0843455780784081</v>
      </c>
      <c r="FW28">
        <v>4.9873679775165396</v>
      </c>
      <c r="FX28">
        <v>5.0206136469674512</v>
      </c>
      <c r="FY28">
        <v>0</v>
      </c>
      <c r="FZ28">
        <v>0</v>
      </c>
      <c r="GA28">
        <v>4.6989407409774371</v>
      </c>
      <c r="GB28">
        <v>5.7797374535615411</v>
      </c>
      <c r="GC28">
        <v>5.935565620502592</v>
      </c>
      <c r="GD28">
        <v>5.8962579606915178</v>
      </c>
      <c r="GE28">
        <v>5.9483483592021855</v>
      </c>
      <c r="GF28">
        <v>5.9272613045445697</v>
      </c>
      <c r="GG28">
        <v>5.8925727843999756</v>
      </c>
      <c r="GH28">
        <v>5.9331024683849023</v>
      </c>
      <c r="GI28">
        <v>5.8732412525638926</v>
      </c>
      <c r="GJ28">
        <v>5.9185790883956555</v>
      </c>
      <c r="GK28">
        <v>5.9822868071525788</v>
      </c>
      <c r="GL28">
        <v>5.7959766881544086</v>
      </c>
      <c r="GM28">
        <v>5.6107152310885962</v>
      </c>
      <c r="GN28">
        <v>5.2895854768069812</v>
      </c>
      <c r="GO28">
        <v>5.2134753032057484</v>
      </c>
      <c r="GP28">
        <v>5.1958573436800126</v>
      </c>
      <c r="GQ28">
        <v>5.0914358687227397</v>
      </c>
      <c r="GR28">
        <v>5.0669319013274627</v>
      </c>
      <c r="GS28">
        <v>0</v>
      </c>
      <c r="GT28">
        <v>0</v>
      </c>
      <c r="GU28">
        <v>3.8401838851657586</v>
      </c>
      <c r="GV28">
        <v>5.5778227768836111</v>
      </c>
      <c r="GW28">
        <v>6.0770147160978363</v>
      </c>
      <c r="GX28">
        <v>6.0794053236294099</v>
      </c>
      <c r="GY28">
        <v>6.0723156707551666</v>
      </c>
      <c r="GZ28">
        <v>6.0283578378348102</v>
      </c>
      <c r="HA28">
        <v>6.0839275852400014</v>
      </c>
      <c r="HB28">
        <v>6.0832236434490383</v>
      </c>
      <c r="HC28">
        <v>6.0836048858497644</v>
      </c>
      <c r="HD28">
        <v>6.1254619925860814</v>
      </c>
      <c r="HE28">
        <v>6.1145250056766063</v>
      </c>
      <c r="HF28">
        <v>5.9854025122768224</v>
      </c>
      <c r="HG28">
        <v>5.944058010569794</v>
      </c>
      <c r="HH28">
        <v>5.3427557061224071</v>
      </c>
      <c r="HI28">
        <v>5.3251387547658569</v>
      </c>
      <c r="HJ28">
        <v>5.0866856316642357</v>
      </c>
      <c r="HK28">
        <v>5.1903723787196885</v>
      </c>
      <c r="HL28">
        <v>5.1948700054130041</v>
      </c>
      <c r="HM28">
        <v>0</v>
      </c>
      <c r="HN28">
        <v>0</v>
      </c>
      <c r="HO28">
        <v>3.9103144731966939</v>
      </c>
      <c r="HP28">
        <v>5.4426824597939616</v>
      </c>
      <c r="HQ28">
        <v>6.2086457595452131</v>
      </c>
      <c r="HR28">
        <v>6.2138582481025226</v>
      </c>
      <c r="HS28">
        <v>6.2872069442646081</v>
      </c>
      <c r="HT28">
        <v>6.2115566003442426</v>
      </c>
      <c r="HU28">
        <v>6.3214374823799151</v>
      </c>
      <c r="HV28">
        <v>6.2210902934565118</v>
      </c>
      <c r="HW28">
        <v>6.1744635669589663</v>
      </c>
      <c r="HX28">
        <v>6.2481225923296266</v>
      </c>
      <c r="HY28">
        <v>6.3153595440554327</v>
      </c>
      <c r="HZ28">
        <v>6.2709861024346942</v>
      </c>
      <c r="IA28">
        <v>6.0425828896757583</v>
      </c>
      <c r="IB28">
        <v>6.0362688517868337</v>
      </c>
      <c r="IC28">
        <v>5.6393062598187784</v>
      </c>
      <c r="ID28">
        <v>5.3389473979360975</v>
      </c>
      <c r="IE28">
        <v>5.2806884753748591</v>
      </c>
      <c r="IF28">
        <v>5.1471884517951247</v>
      </c>
      <c r="IG28">
        <v>0</v>
      </c>
      <c r="IH28">
        <v>0</v>
      </c>
      <c r="II28">
        <v>2.8070676791321056</v>
      </c>
      <c r="IJ28">
        <v>5.2767523318974687</v>
      </c>
      <c r="IK28">
        <v>6.3370031690303845</v>
      </c>
      <c r="IL28">
        <v>6.4429092993877779</v>
      </c>
      <c r="IM28">
        <v>6.308063105860489</v>
      </c>
      <c r="IN28">
        <v>6.4787940698485613</v>
      </c>
      <c r="IO28">
        <v>6.4197248813889232</v>
      </c>
      <c r="IP28">
        <v>6.4425740453352773</v>
      </c>
      <c r="IQ28">
        <v>6.3870607301601758</v>
      </c>
      <c r="IR28">
        <v>6.4426659111362365</v>
      </c>
      <c r="IS28">
        <v>6.4219763049241543</v>
      </c>
      <c r="IT28">
        <v>6.4424161930490751</v>
      </c>
      <c r="IU28">
        <v>6.2306272531856779</v>
      </c>
      <c r="IV28">
        <v>6.2360570373775044</v>
      </c>
      <c r="IW28">
        <v>5.8703400991704928</v>
      </c>
      <c r="IX28">
        <v>5.3911295881766517</v>
      </c>
      <c r="IY28">
        <v>5.4590067881601945</v>
      </c>
      <c r="IZ28">
        <v>5.2387777737717123</v>
      </c>
      <c r="JA28">
        <v>0</v>
      </c>
      <c r="JB28">
        <v>0</v>
      </c>
      <c r="JC28">
        <v>0</v>
      </c>
      <c r="JD28">
        <v>4.8538636135550544</v>
      </c>
      <c r="JE28">
        <v>6.3165385564082115</v>
      </c>
      <c r="JF28">
        <v>6.5793688661974805</v>
      </c>
      <c r="JG28">
        <v>6.6381263348356834</v>
      </c>
      <c r="JH28">
        <v>6.5528542716851055</v>
      </c>
      <c r="JI28">
        <v>6.5816707467347921</v>
      </c>
      <c r="JJ28">
        <v>6.5472180883271811</v>
      </c>
      <c r="JK28">
        <v>6.5038306676950741</v>
      </c>
      <c r="JL28">
        <v>6.4534893870232404</v>
      </c>
      <c r="JM28">
        <v>6.5731848468666181</v>
      </c>
      <c r="JN28">
        <v>6.5982380279693533</v>
      </c>
      <c r="JO28">
        <v>6.5105576612140279</v>
      </c>
      <c r="JP28">
        <v>6.45616773734442</v>
      </c>
      <c r="JQ28">
        <v>6.4210035409883908</v>
      </c>
      <c r="JR28">
        <v>6.1799238208177574</v>
      </c>
      <c r="JS28">
        <v>5.5656233868494001</v>
      </c>
      <c r="JT28">
        <v>5.4787176413157122</v>
      </c>
      <c r="JU28">
        <v>0</v>
      </c>
      <c r="JV28">
        <v>0</v>
      </c>
      <c r="JW28">
        <v>0</v>
      </c>
      <c r="JX28">
        <v>4.7043445237996719</v>
      </c>
      <c r="JY28">
        <v>6.1196101637085407</v>
      </c>
      <c r="JZ28">
        <v>6.6003071475298487</v>
      </c>
      <c r="KA28">
        <v>6.7155954872614201</v>
      </c>
      <c r="KB28">
        <v>6.8074213045485177</v>
      </c>
      <c r="KC28">
        <v>6.7472912095871012</v>
      </c>
      <c r="KD28">
        <v>6.7241568851776563</v>
      </c>
      <c r="KE28">
        <v>6.7763586045631579</v>
      </c>
      <c r="KF28">
        <v>6.6720578809913844</v>
      </c>
      <c r="KG28">
        <v>6.7203540900790948</v>
      </c>
      <c r="KH28">
        <v>6.8147332742663904</v>
      </c>
      <c r="KI28">
        <v>6.6623861310850128</v>
      </c>
      <c r="KJ28">
        <v>6.6151724415747619</v>
      </c>
      <c r="KK28">
        <v>6.5055554478830144</v>
      </c>
      <c r="KL28">
        <v>6.2181679532572991</v>
      </c>
      <c r="KM28">
        <v>5.9894973761543646</v>
      </c>
      <c r="KN28">
        <v>5.4257215654410968</v>
      </c>
      <c r="KO28">
        <v>0</v>
      </c>
      <c r="KP28">
        <v>0</v>
      </c>
      <c r="KQ28">
        <v>0</v>
      </c>
      <c r="KR28">
        <v>3.3316941986480249</v>
      </c>
      <c r="KS28">
        <v>5.8721351083189202</v>
      </c>
      <c r="KT28">
        <v>6.6105479098487567</v>
      </c>
      <c r="KU28">
        <v>6.9093074029680155</v>
      </c>
      <c r="KV28">
        <v>6.8966959750853167</v>
      </c>
      <c r="KW28">
        <v>6.8857556280104539</v>
      </c>
      <c r="KX28">
        <v>6.8356340000260261</v>
      </c>
      <c r="KY28">
        <v>6.88605904848552</v>
      </c>
      <c r="KZ28">
        <v>6.8773784489685168</v>
      </c>
      <c r="LA28">
        <v>6.8793156465210918</v>
      </c>
      <c r="LB28">
        <v>6.8993782311481811</v>
      </c>
      <c r="LC28">
        <v>6.796422589164381</v>
      </c>
      <c r="LD28">
        <v>6.7855453813052415</v>
      </c>
      <c r="LE28">
        <v>6.7522810202581196</v>
      </c>
      <c r="LF28">
        <v>6.8494907523871946</v>
      </c>
      <c r="LG28">
        <v>6.4740038955563373</v>
      </c>
      <c r="LH28">
        <v>6.1174517978766474</v>
      </c>
      <c r="LI28">
        <v>0</v>
      </c>
      <c r="LJ28">
        <v>0</v>
      </c>
      <c r="LK28">
        <v>0</v>
      </c>
      <c r="LL28">
        <v>4.0607476977311334</v>
      </c>
      <c r="LM28">
        <v>5.5268735254365193</v>
      </c>
      <c r="LN28">
        <v>6.3134197447890008</v>
      </c>
      <c r="LO28">
        <v>6.8729437015363146</v>
      </c>
      <c r="LP28">
        <v>6.9916159246998868</v>
      </c>
      <c r="LQ28">
        <v>7.0867050845044419</v>
      </c>
      <c r="LR28">
        <v>7.112921624253925</v>
      </c>
      <c r="LS28">
        <v>6.8764293764357349</v>
      </c>
      <c r="LT28">
        <v>7.0486405824935083</v>
      </c>
      <c r="LU28">
        <v>7.0639716729696671</v>
      </c>
      <c r="LV28">
        <v>6.9647018099689362</v>
      </c>
      <c r="LW28">
        <v>6.9962715944852567</v>
      </c>
      <c r="LX28">
        <v>6.977566871580013</v>
      </c>
      <c r="LY28">
        <v>6.8788310589218904</v>
      </c>
      <c r="LZ28">
        <v>7.0424670113306771</v>
      </c>
      <c r="MA28">
        <v>6.9119064178189138</v>
      </c>
      <c r="MB28">
        <v>6.5470066235664213</v>
      </c>
      <c r="MC28">
        <v>0</v>
      </c>
      <c r="MD28">
        <v>0</v>
      </c>
      <c r="ME28">
        <v>0</v>
      </c>
      <c r="MF28">
        <v>3.7905743833261059</v>
      </c>
      <c r="MG28">
        <v>5.2589815747373168</v>
      </c>
      <c r="MH28">
        <v>5.9832788946073228</v>
      </c>
      <c r="MI28">
        <v>6.7895371629773997</v>
      </c>
      <c r="MJ28">
        <v>7.2039366486759979</v>
      </c>
      <c r="MK28">
        <v>7.0935799342805455</v>
      </c>
      <c r="ML28">
        <v>7.2153251326180108</v>
      </c>
      <c r="MM28">
        <v>7.1053719646232061</v>
      </c>
      <c r="MN28">
        <v>7.0923256014016181</v>
      </c>
      <c r="MO28">
        <v>7.187056850954308</v>
      </c>
      <c r="MP28">
        <v>7.2308211837008942</v>
      </c>
      <c r="MQ28">
        <v>7.1277539298797938</v>
      </c>
      <c r="MR28">
        <v>7.0785905843006489</v>
      </c>
      <c r="MS28">
        <v>7.0240363379312951</v>
      </c>
      <c r="MT28">
        <v>6.9728052396317031</v>
      </c>
      <c r="MU28">
        <v>7.0713030982074399</v>
      </c>
      <c r="MV28">
        <v>6.7710660959291484</v>
      </c>
      <c r="MW28">
        <v>0</v>
      </c>
      <c r="MX28">
        <v>0</v>
      </c>
      <c r="MY28">
        <v>0</v>
      </c>
      <c r="MZ28">
        <v>3.3079089889579349</v>
      </c>
      <c r="NA28">
        <v>5.0384413585519452</v>
      </c>
      <c r="NB28">
        <v>5.7268383521855499</v>
      </c>
      <c r="NC28">
        <v>6.3471641991738075</v>
      </c>
      <c r="ND28">
        <v>7.2042890456180126</v>
      </c>
      <c r="NE28">
        <v>7.3548279217766455</v>
      </c>
      <c r="NF28">
        <v>7.2891779926800666</v>
      </c>
      <c r="NG28">
        <v>7.2689214722881275</v>
      </c>
      <c r="NH28">
        <v>7.3004428739239904</v>
      </c>
      <c r="NI28">
        <v>7.2715274380939467</v>
      </c>
      <c r="NJ28">
        <v>7.3659601241092503</v>
      </c>
      <c r="NK28">
        <v>7.284501960971661</v>
      </c>
      <c r="NL28">
        <v>7.3625861342789074</v>
      </c>
      <c r="NM28">
        <v>7.253084986813203</v>
      </c>
      <c r="NN28">
        <v>7.2065515155306228</v>
      </c>
      <c r="NO28">
        <v>7.3292494256680465</v>
      </c>
      <c r="NP28">
        <v>7.0911185845677194</v>
      </c>
      <c r="NQ28">
        <v>0</v>
      </c>
      <c r="NR28">
        <v>0</v>
      </c>
      <c r="NS28">
        <v>0</v>
      </c>
      <c r="NT28">
        <v>0</v>
      </c>
      <c r="NU28">
        <v>4.5834372722021763</v>
      </c>
      <c r="NV28">
        <v>5.3296921309074179</v>
      </c>
      <c r="NW28">
        <v>5.9656932558169009</v>
      </c>
      <c r="NX28">
        <v>7.3688652893144697</v>
      </c>
      <c r="NY28">
        <v>7.3735085480432181</v>
      </c>
      <c r="NZ28">
        <v>7.5099293852741154</v>
      </c>
      <c r="OA28">
        <v>7.3983178300878674</v>
      </c>
      <c r="OB28">
        <v>7.4620889316648382</v>
      </c>
      <c r="OC28">
        <v>7.3611625738417441</v>
      </c>
      <c r="OD28">
        <v>7.4988767452905192</v>
      </c>
      <c r="OE28">
        <v>7.4795806360489001</v>
      </c>
      <c r="OF28">
        <v>7.3504361296743381</v>
      </c>
      <c r="OG28">
        <v>7.3084707798836046</v>
      </c>
      <c r="OH28">
        <v>7.4210735272250803</v>
      </c>
      <c r="OI28">
        <v>7.3860099080528316</v>
      </c>
      <c r="OJ28">
        <v>7.4884272635078961</v>
      </c>
      <c r="OK28">
        <v>0</v>
      </c>
      <c r="OL28">
        <v>0</v>
      </c>
      <c r="OM28">
        <v>0</v>
      </c>
      <c r="ON28">
        <v>0</v>
      </c>
      <c r="OO28">
        <v>4.2718355623792501</v>
      </c>
      <c r="OP28">
        <v>5.0236425080901785</v>
      </c>
      <c r="OQ28">
        <v>5.8947226835824864</v>
      </c>
      <c r="OR28">
        <v>7.1789328522492477</v>
      </c>
      <c r="OS28">
        <v>7.5935154729340049</v>
      </c>
      <c r="OT28">
        <v>7.6634727567796199</v>
      </c>
      <c r="OU28">
        <v>7.766545382344491</v>
      </c>
      <c r="OV28">
        <v>7.5865988489097322</v>
      </c>
      <c r="OW28">
        <v>7.6211510342098698</v>
      </c>
      <c r="OX28">
        <v>7.560676896571632</v>
      </c>
      <c r="OY28">
        <v>7.5912919587440753</v>
      </c>
      <c r="OZ28">
        <v>7.6997693447111279</v>
      </c>
      <c r="PA28">
        <v>7.5380620019385356</v>
      </c>
      <c r="PB28">
        <v>7.5725655832830459</v>
      </c>
      <c r="PC28">
        <v>7.6904720283836019</v>
      </c>
      <c r="PD28">
        <v>7.6343651148451208</v>
      </c>
      <c r="PE28">
        <v>0</v>
      </c>
      <c r="PF28">
        <v>0</v>
      </c>
      <c r="PG28">
        <v>0</v>
      </c>
      <c r="PH28">
        <v>0</v>
      </c>
      <c r="PI28">
        <v>4.1229155616197355</v>
      </c>
      <c r="PJ28">
        <v>4.9382147040098037</v>
      </c>
      <c r="PK28">
        <v>5.5211115666046906</v>
      </c>
      <c r="PL28">
        <v>6.9551087576767907</v>
      </c>
      <c r="PM28">
        <v>7.6485185708872656</v>
      </c>
      <c r="PN28">
        <v>7.7211004044315938</v>
      </c>
      <c r="PO28">
        <v>7.7914252813449902</v>
      </c>
      <c r="PP28">
        <v>7.5893357969301256</v>
      </c>
      <c r="PQ28">
        <v>7.8546225534651741</v>
      </c>
      <c r="PR28">
        <v>7.8434281081573065</v>
      </c>
      <c r="PS28">
        <v>7.7878641694296293</v>
      </c>
      <c r="PT28">
        <v>7.6433983496432081</v>
      </c>
      <c r="PU28">
        <v>7.7257580483147077</v>
      </c>
      <c r="PV28">
        <v>7.6541586364107888</v>
      </c>
      <c r="PW28">
        <v>7.449408195231964</v>
      </c>
      <c r="PX28">
        <v>7.6627356006335887</v>
      </c>
      <c r="PY28">
        <v>0</v>
      </c>
      <c r="PZ28">
        <v>0</v>
      </c>
      <c r="QA28">
        <v>0</v>
      </c>
      <c r="QB28">
        <v>0</v>
      </c>
      <c r="QC28">
        <v>3.5906993123291171</v>
      </c>
      <c r="QD28">
        <v>4.1310944376515808</v>
      </c>
      <c r="QE28">
        <v>5.2608606099785424</v>
      </c>
      <c r="QF28">
        <v>6.3405095872945232</v>
      </c>
      <c r="QG28">
        <v>7.7806536664067236</v>
      </c>
      <c r="QH28">
        <v>7.9727626401277378</v>
      </c>
      <c r="QI28">
        <v>7.8995824726459407</v>
      </c>
      <c r="QJ28">
        <v>8.1014045967368933</v>
      </c>
      <c r="QK28">
        <v>7.8196416206530648</v>
      </c>
      <c r="QL28">
        <v>8.1059937243847244</v>
      </c>
      <c r="QM28">
        <v>7.9547900331455956</v>
      </c>
      <c r="QN28">
        <v>7.9013317863900179</v>
      </c>
      <c r="QO28">
        <v>7.8039035535761805</v>
      </c>
      <c r="QP28">
        <v>7.9938701233002254</v>
      </c>
      <c r="QQ28">
        <v>7.7597555724039431</v>
      </c>
      <c r="QR28">
        <v>7.9645968382215049</v>
      </c>
      <c r="QS28" s="41" t="s">
        <v>113</v>
      </c>
      <c r="QU28">
        <v>2</v>
      </c>
      <c r="QV28" s="7">
        <v>0.15</v>
      </c>
      <c r="QW28">
        <f>U$93</f>
        <v>0.66178542049611977</v>
      </c>
      <c r="QX28">
        <f t="shared" ref="QX28:RK28" si="27">V$93</f>
        <v>1.1478389277836236</v>
      </c>
      <c r="QY28">
        <f t="shared" si="27"/>
        <v>1.3494561811644394</v>
      </c>
      <c r="QZ28">
        <f t="shared" si="27"/>
        <v>1.5492492885085787</v>
      </c>
      <c r="RA28">
        <f t="shared" si="27"/>
        <v>1.7515195853702616</v>
      </c>
      <c r="RB28">
        <f t="shared" si="27"/>
        <v>1.8178042827293843</v>
      </c>
      <c r="RC28">
        <f t="shared" si="27"/>
        <v>1.829701549590649</v>
      </c>
      <c r="RD28">
        <f t="shared" si="27"/>
        <v>1.8316569050892857</v>
      </c>
      <c r="RE28">
        <f t="shared" si="27"/>
        <v>1.8319058630601059</v>
      </c>
      <c r="RF28">
        <f t="shared" si="27"/>
        <v>1.8318870402973448</v>
      </c>
      <c r="RG28">
        <f t="shared" si="27"/>
        <v>1.8314274749334674</v>
      </c>
      <c r="RH28">
        <f t="shared" si="27"/>
        <v>1.8319259410994071</v>
      </c>
      <c r="RI28">
        <f t="shared" si="27"/>
        <v>1.8323185830436151</v>
      </c>
      <c r="RJ28">
        <f t="shared" si="27"/>
        <v>1.8318234534273972</v>
      </c>
      <c r="RK28">
        <f t="shared" si="27"/>
        <v>1.813344173762083</v>
      </c>
      <c r="RL28">
        <f>AJ$93</f>
        <v>1.813778485929302</v>
      </c>
      <c r="RM28">
        <f t="shared" ref="RM28:RP28" si="28">AK$93</f>
        <v>1.8143220384993453</v>
      </c>
      <c r="RN28">
        <f t="shared" si="28"/>
        <v>1.8138668526785304</v>
      </c>
      <c r="RO28">
        <f t="shared" si="28"/>
        <v>1.8138797211670137</v>
      </c>
      <c r="RP28">
        <f t="shared" si="28"/>
        <v>1.8142573232265713</v>
      </c>
      <c r="RR28">
        <f t="shared" ref="RR28:RR41" si="29">0.07 - 0.0603*(0.67-QV28)</f>
        <v>3.8644000000000005E-2</v>
      </c>
      <c r="RT28">
        <f>0.14*QX28+0.86*QY28</f>
        <v>1.3212297656911252</v>
      </c>
    </row>
    <row r="29" spans="1:505" x14ac:dyDescent="0.25">
      <c r="A29">
        <v>1.8994305907130187</v>
      </c>
      <c r="B29">
        <v>1.8956002596173895</v>
      </c>
      <c r="C29">
        <v>1.9116580564059578</v>
      </c>
      <c r="D29">
        <v>1.8567356857808721</v>
      </c>
      <c r="E29">
        <v>1.8833564336260371</v>
      </c>
      <c r="F29">
        <v>1.8643555730957444</v>
      </c>
      <c r="G29">
        <v>1.8842925312186687</v>
      </c>
      <c r="H29">
        <v>1.8512363800754164</v>
      </c>
      <c r="I29">
        <v>1.8698422338137948</v>
      </c>
      <c r="J29">
        <v>1.8609866873549135</v>
      </c>
      <c r="K29">
        <v>1.8765853632511864</v>
      </c>
      <c r="L29">
        <v>1.8450171695547035</v>
      </c>
      <c r="M29">
        <v>1.851394596647105</v>
      </c>
      <c r="N29">
        <v>1.8679486128692373</v>
      </c>
      <c r="O29">
        <v>1.8417096250788267</v>
      </c>
      <c r="P29">
        <v>1.8344065464099777</v>
      </c>
      <c r="Q29">
        <v>1.8506950864320253</v>
      </c>
      <c r="R29">
        <v>1.8502444326761047</v>
      </c>
      <c r="S29">
        <v>1.8310363076860359</v>
      </c>
      <c r="T29">
        <v>1.8516224730874715</v>
      </c>
      <c r="U29">
        <v>2.384962803100096</v>
      </c>
      <c r="V29">
        <v>2.629189847538167</v>
      </c>
      <c r="W29">
        <v>2.6314077265499209</v>
      </c>
      <c r="X29">
        <v>2.6416561874316433</v>
      </c>
      <c r="Y29">
        <v>2.5809043066677315</v>
      </c>
      <c r="Z29">
        <v>2.5001464598388399</v>
      </c>
      <c r="AA29">
        <v>2.5064597869051757</v>
      </c>
      <c r="AB29">
        <v>2.5023944146538128</v>
      </c>
      <c r="AC29">
        <v>2.5058685627578452</v>
      </c>
      <c r="AD29">
        <v>2.5070106020782732</v>
      </c>
      <c r="AE29">
        <v>2.5286930150968336</v>
      </c>
      <c r="AF29">
        <v>2.4891147649368168</v>
      </c>
      <c r="AG29">
        <v>2.4702228776601078</v>
      </c>
      <c r="AH29">
        <v>2.4929842878891297</v>
      </c>
      <c r="AI29">
        <v>2.5168438351595737</v>
      </c>
      <c r="AJ29">
        <v>2.4799614516650403</v>
      </c>
      <c r="AK29">
        <v>2.450474326427567</v>
      </c>
      <c r="AL29">
        <v>2.4814494145359745</v>
      </c>
      <c r="AM29">
        <v>2.480600690447702</v>
      </c>
      <c r="AN29">
        <v>2.4583718431666601</v>
      </c>
      <c r="AO29">
        <v>0</v>
      </c>
      <c r="AP29">
        <v>3.3413149753625091</v>
      </c>
      <c r="AQ29">
        <v>3.3579488972730434</v>
      </c>
      <c r="AR29">
        <v>3.2969925184778117</v>
      </c>
      <c r="AS29">
        <v>3.3448927404510558</v>
      </c>
      <c r="AT29">
        <v>3.3319018735450867</v>
      </c>
      <c r="AU29">
        <v>3.3524835487613269</v>
      </c>
      <c r="AV29">
        <v>3.2597409084786646</v>
      </c>
      <c r="AW29">
        <v>3.1332123413577806</v>
      </c>
      <c r="AX29">
        <v>3.1614648607123659</v>
      </c>
      <c r="AY29">
        <v>3.1742292050923333</v>
      </c>
      <c r="AZ29">
        <v>3.1448176223795672</v>
      </c>
      <c r="BA29">
        <v>3.1654751635336895</v>
      </c>
      <c r="BB29">
        <v>3.0811419439901471</v>
      </c>
      <c r="BC29">
        <v>3.165246138233436</v>
      </c>
      <c r="BD29">
        <v>3.1302298811427298</v>
      </c>
      <c r="BE29">
        <v>3.1173625540105454</v>
      </c>
      <c r="BF29">
        <v>3.1227820034095419</v>
      </c>
      <c r="BG29">
        <v>3.0562396179623352</v>
      </c>
      <c r="BH29">
        <v>3.105660858277409</v>
      </c>
      <c r="BI29">
        <v>0</v>
      </c>
      <c r="BJ29">
        <v>3.8512684252134197</v>
      </c>
      <c r="BK29">
        <v>4.016524695350312</v>
      </c>
      <c r="BL29">
        <v>4.0485018287215153</v>
      </c>
      <c r="BM29">
        <v>4.0183105613795194</v>
      </c>
      <c r="BN29">
        <v>4.0260141646527678</v>
      </c>
      <c r="BO29">
        <v>4.0425541960297524</v>
      </c>
      <c r="BP29">
        <v>4.0568036646926426</v>
      </c>
      <c r="BQ29">
        <v>4.0034288906890394</v>
      </c>
      <c r="BR29">
        <v>3.769411070756445</v>
      </c>
      <c r="BS29">
        <v>3.7826986726272609</v>
      </c>
      <c r="BT29">
        <v>3.7769480822689703</v>
      </c>
      <c r="BU29">
        <v>3.7684842246300376</v>
      </c>
      <c r="BV29">
        <v>3.7446127551894284</v>
      </c>
      <c r="BW29">
        <v>3.7480811497800617</v>
      </c>
      <c r="BX29">
        <v>3.7322693323398299</v>
      </c>
      <c r="BY29">
        <v>3.7399137366065678</v>
      </c>
      <c r="BZ29">
        <v>3.724456231163082</v>
      </c>
      <c r="CA29">
        <v>3.7343034940562165</v>
      </c>
      <c r="CB29">
        <v>3.7676551398236073</v>
      </c>
      <c r="CC29">
        <v>0</v>
      </c>
      <c r="CD29">
        <v>3.6820152319327093</v>
      </c>
      <c r="CE29">
        <v>4.7534561146474887</v>
      </c>
      <c r="CF29">
        <v>4.7555337914608371</v>
      </c>
      <c r="CG29">
        <v>4.7521065354174334</v>
      </c>
      <c r="CH29">
        <v>4.7886939733955982</v>
      </c>
      <c r="CI29">
        <v>4.7504099795106187</v>
      </c>
      <c r="CJ29">
        <v>4.74200989905653</v>
      </c>
      <c r="CK29">
        <v>4.7508252471188532</v>
      </c>
      <c r="CL29">
        <v>4.7086755134567504</v>
      </c>
      <c r="CM29">
        <v>4.5917086736739288</v>
      </c>
      <c r="CN29">
        <v>4.4858348907537247</v>
      </c>
      <c r="CO29">
        <v>4.4192748780426845</v>
      </c>
      <c r="CP29">
        <v>4.401650980615976</v>
      </c>
      <c r="CQ29">
        <v>4.3853427761620534</v>
      </c>
      <c r="CR29">
        <v>4.3559622062844436</v>
      </c>
      <c r="CS29">
        <v>4.359554939854263</v>
      </c>
      <c r="CT29">
        <v>4.4051972055336286</v>
      </c>
      <c r="CU29">
        <v>4.3151280054620287</v>
      </c>
      <c r="CV29">
        <v>4.4555568354351269</v>
      </c>
      <c r="CW29">
        <v>0</v>
      </c>
      <c r="CX29">
        <v>3.4276372596994431</v>
      </c>
      <c r="CY29">
        <v>5.1229562193647373</v>
      </c>
      <c r="CZ29">
        <v>5.2253786119752696</v>
      </c>
      <c r="DA29">
        <v>5.1939613839378929</v>
      </c>
      <c r="DB29">
        <v>5.2214133126618707</v>
      </c>
      <c r="DC29">
        <v>5.2730206072378563</v>
      </c>
      <c r="DD29">
        <v>5.2715870517269501</v>
      </c>
      <c r="DE29">
        <v>5.2142607219410184</v>
      </c>
      <c r="DF29">
        <v>5.246352863419828</v>
      </c>
      <c r="DG29">
        <v>5.287125644051339</v>
      </c>
      <c r="DH29">
        <v>5.0861979531973347</v>
      </c>
      <c r="DI29">
        <v>4.8992623734198801</v>
      </c>
      <c r="DJ29">
        <v>4.8979289418146115</v>
      </c>
      <c r="DK29">
        <v>4.7390071122391957</v>
      </c>
      <c r="DL29">
        <v>4.778254791511853</v>
      </c>
      <c r="DM29">
        <v>4.7446978051260027</v>
      </c>
      <c r="DN29">
        <v>4.7712457035932587</v>
      </c>
      <c r="DO29">
        <v>4.7605948228030677</v>
      </c>
      <c r="DP29">
        <v>4.7380184381625217</v>
      </c>
      <c r="DQ29">
        <v>0</v>
      </c>
      <c r="DR29">
        <v>0</v>
      </c>
      <c r="DS29">
        <v>5.1792506761368937</v>
      </c>
      <c r="DT29">
        <v>5.4691817062360668</v>
      </c>
      <c r="DU29">
        <v>5.4615340008926481</v>
      </c>
      <c r="DV29">
        <v>5.4746365085118338</v>
      </c>
      <c r="DW29">
        <v>5.5218332928400011</v>
      </c>
      <c r="DX29">
        <v>5.4930459242235141</v>
      </c>
      <c r="DY29">
        <v>5.5349532143419982</v>
      </c>
      <c r="DZ29">
        <v>5.4657107624240595</v>
      </c>
      <c r="EA29">
        <v>5.5754519874498394</v>
      </c>
      <c r="EB29">
        <v>5.464029497315269</v>
      </c>
      <c r="EC29">
        <v>5.2772111823069254</v>
      </c>
      <c r="ED29">
        <v>5.1290394407500211</v>
      </c>
      <c r="EE29">
        <v>4.945824350140362</v>
      </c>
      <c r="EF29">
        <v>5.0301505468324965</v>
      </c>
      <c r="EG29">
        <v>4.9933608338636422</v>
      </c>
      <c r="EH29">
        <v>4.9691557036909453</v>
      </c>
      <c r="EI29">
        <v>4.9236778454780108</v>
      </c>
      <c r="EJ29">
        <v>4.9878218730887145</v>
      </c>
      <c r="EK29">
        <v>0</v>
      </c>
      <c r="EL29">
        <v>0</v>
      </c>
      <c r="EM29">
        <v>5.0902430136648968</v>
      </c>
      <c r="EN29">
        <v>5.6048784956118398</v>
      </c>
      <c r="EO29">
        <v>5.5384466830380585</v>
      </c>
      <c r="EP29">
        <v>5.652951148629942</v>
      </c>
      <c r="EQ29">
        <v>5.6445758456951793</v>
      </c>
      <c r="ER29">
        <v>5.6608361092094528</v>
      </c>
      <c r="ES29">
        <v>5.6312116632526967</v>
      </c>
      <c r="ET29">
        <v>5.6167726169501986</v>
      </c>
      <c r="EU29">
        <v>5.6045822866408921</v>
      </c>
      <c r="EV29">
        <v>5.6543368998757897</v>
      </c>
      <c r="EW29">
        <v>5.5072638204133124</v>
      </c>
      <c r="EX29">
        <v>5.3494386423042757</v>
      </c>
      <c r="EY29">
        <v>5.1622920767785292</v>
      </c>
      <c r="EZ29">
        <v>4.9937663931105671</v>
      </c>
      <c r="FA29">
        <v>5.0082067501072878</v>
      </c>
      <c r="FB29">
        <v>5.0048907844481834</v>
      </c>
      <c r="FC29">
        <v>5.022540845875386</v>
      </c>
      <c r="FD29">
        <v>5.0129629885313465</v>
      </c>
      <c r="FE29">
        <v>0</v>
      </c>
      <c r="FF29">
        <v>0</v>
      </c>
      <c r="FG29">
        <v>4.8001450374787682</v>
      </c>
      <c r="FH29">
        <v>5.7366070567662169</v>
      </c>
      <c r="FI29">
        <v>5.7982685663382121</v>
      </c>
      <c r="FJ29">
        <v>5.817750641554853</v>
      </c>
      <c r="FK29">
        <v>5.7028919866494467</v>
      </c>
      <c r="FL29">
        <v>5.7896972079372953</v>
      </c>
      <c r="FM29">
        <v>5.7654625692828825</v>
      </c>
      <c r="FN29">
        <v>5.7733568243022146</v>
      </c>
      <c r="FO29">
        <v>5.7243305798704629</v>
      </c>
      <c r="FP29">
        <v>5.8726501825067574</v>
      </c>
      <c r="FQ29">
        <v>5.6796910414941513</v>
      </c>
      <c r="FR29">
        <v>5.4628653212327478</v>
      </c>
      <c r="FS29">
        <v>5.1788610706109557</v>
      </c>
      <c r="FT29">
        <v>5.1211114368911783</v>
      </c>
      <c r="FU29">
        <v>5.0615284819592752</v>
      </c>
      <c r="FV29">
        <v>5.0843455780784081</v>
      </c>
      <c r="FW29">
        <v>4.9873679775165396</v>
      </c>
      <c r="FX29">
        <v>5.0206136469674512</v>
      </c>
      <c r="FY29">
        <v>0</v>
      </c>
      <c r="FZ29">
        <v>0</v>
      </c>
      <c r="GA29">
        <v>4.6989407409774371</v>
      </c>
      <c r="GB29">
        <v>5.7797374535615411</v>
      </c>
      <c r="GC29">
        <v>5.935565620502592</v>
      </c>
      <c r="GD29">
        <v>5.8962579606915178</v>
      </c>
      <c r="GE29">
        <v>5.9483483592021855</v>
      </c>
      <c r="GF29">
        <v>5.9272613045445697</v>
      </c>
      <c r="GG29">
        <v>5.8925727843999756</v>
      </c>
      <c r="GH29">
        <v>5.9331024683849023</v>
      </c>
      <c r="GI29">
        <v>5.8732412525638926</v>
      </c>
      <c r="GJ29">
        <v>5.9185790883956555</v>
      </c>
      <c r="GK29">
        <v>5.9822868071525788</v>
      </c>
      <c r="GL29">
        <v>5.7959766881544086</v>
      </c>
      <c r="GM29">
        <v>5.6107152310885962</v>
      </c>
      <c r="GN29">
        <v>5.2895854768069812</v>
      </c>
      <c r="GO29">
        <v>5.2134753032057484</v>
      </c>
      <c r="GP29">
        <v>5.1958573436800126</v>
      </c>
      <c r="GQ29">
        <v>5.0914358687227397</v>
      </c>
      <c r="GR29">
        <v>5.0669319013274627</v>
      </c>
      <c r="GS29">
        <v>0</v>
      </c>
      <c r="GT29">
        <v>0</v>
      </c>
      <c r="GU29">
        <v>3.8401838851657586</v>
      </c>
      <c r="GV29">
        <v>5.5778227768836111</v>
      </c>
      <c r="GW29">
        <v>6.0770147160978363</v>
      </c>
      <c r="GX29">
        <v>6.0794053236294099</v>
      </c>
      <c r="GY29">
        <v>6.0723156707551666</v>
      </c>
      <c r="GZ29">
        <v>6.0283578378348102</v>
      </c>
      <c r="HA29">
        <v>6.0839275852400014</v>
      </c>
      <c r="HB29">
        <v>6.0832236434490383</v>
      </c>
      <c r="HC29">
        <v>6.0836048858497644</v>
      </c>
      <c r="HD29">
        <v>6.1254619925860814</v>
      </c>
      <c r="HE29">
        <v>6.1145250056766063</v>
      </c>
      <c r="HF29">
        <v>5.9854025122768224</v>
      </c>
      <c r="HG29">
        <v>5.944058010569794</v>
      </c>
      <c r="HH29">
        <v>5.3427557061224071</v>
      </c>
      <c r="HI29">
        <v>5.3251387547658569</v>
      </c>
      <c r="HJ29">
        <v>5.0866856316642357</v>
      </c>
      <c r="HK29">
        <v>5.1903723787196885</v>
      </c>
      <c r="HL29">
        <v>5.1948700054130041</v>
      </c>
      <c r="HM29">
        <v>0</v>
      </c>
      <c r="HN29">
        <v>0</v>
      </c>
      <c r="HO29">
        <v>3.9103144731966939</v>
      </c>
      <c r="HP29">
        <v>5.4426824597939616</v>
      </c>
      <c r="HQ29">
        <v>6.2086457595452131</v>
      </c>
      <c r="HR29">
        <v>6.2138582481025226</v>
      </c>
      <c r="HS29">
        <v>6.2872069442646081</v>
      </c>
      <c r="HT29">
        <v>6.2115566003442426</v>
      </c>
      <c r="HU29">
        <v>6.3214374823799151</v>
      </c>
      <c r="HV29">
        <v>6.2210902934565118</v>
      </c>
      <c r="HW29">
        <v>6.1744635669589663</v>
      </c>
      <c r="HX29">
        <v>6.2481225923296266</v>
      </c>
      <c r="HY29">
        <v>6.3153595440554327</v>
      </c>
      <c r="HZ29">
        <v>6.2709861024346942</v>
      </c>
      <c r="IA29">
        <v>6.0425828896757583</v>
      </c>
      <c r="IB29">
        <v>6.0362688517868337</v>
      </c>
      <c r="IC29">
        <v>5.6393062598187784</v>
      </c>
      <c r="ID29">
        <v>5.3389473979360975</v>
      </c>
      <c r="IE29">
        <v>5.2806884753748591</v>
      </c>
      <c r="IF29">
        <v>5.1471884517951247</v>
      </c>
      <c r="IG29">
        <v>0</v>
      </c>
      <c r="IH29">
        <v>0</v>
      </c>
      <c r="II29">
        <v>2.8070676791321056</v>
      </c>
      <c r="IJ29">
        <v>5.2767523318974687</v>
      </c>
      <c r="IK29">
        <v>6.3370031690303845</v>
      </c>
      <c r="IL29">
        <v>6.4429092993877779</v>
      </c>
      <c r="IM29">
        <v>6.308063105860489</v>
      </c>
      <c r="IN29">
        <v>6.4787940698485613</v>
      </c>
      <c r="IO29">
        <v>6.4197248813889232</v>
      </c>
      <c r="IP29">
        <v>6.4425740453352773</v>
      </c>
      <c r="IQ29">
        <v>6.3870607301601758</v>
      </c>
      <c r="IR29">
        <v>6.4426659111362365</v>
      </c>
      <c r="IS29">
        <v>6.4219763049241543</v>
      </c>
      <c r="IT29">
        <v>6.4424161930490751</v>
      </c>
      <c r="IU29">
        <v>6.2306272531856779</v>
      </c>
      <c r="IV29">
        <v>6.2360570373775044</v>
      </c>
      <c r="IW29">
        <v>5.8703400991704928</v>
      </c>
      <c r="IX29">
        <v>5.3911295881766517</v>
      </c>
      <c r="IY29">
        <v>5.4590067881601945</v>
      </c>
      <c r="IZ29">
        <v>5.2387777737717123</v>
      </c>
      <c r="JA29">
        <v>0</v>
      </c>
      <c r="JB29">
        <v>0</v>
      </c>
      <c r="JC29">
        <v>0</v>
      </c>
      <c r="JD29">
        <v>4.8538636135550544</v>
      </c>
      <c r="JE29">
        <v>6.3165385564082115</v>
      </c>
      <c r="JF29">
        <v>6.5793688661974805</v>
      </c>
      <c r="JG29">
        <v>6.6381263348356834</v>
      </c>
      <c r="JH29">
        <v>6.5528542716851055</v>
      </c>
      <c r="JI29">
        <v>6.5816707467347921</v>
      </c>
      <c r="JJ29">
        <v>6.5472180883271811</v>
      </c>
      <c r="JK29">
        <v>6.5038306676950741</v>
      </c>
      <c r="JL29">
        <v>6.4534893870232404</v>
      </c>
      <c r="JM29">
        <v>6.5731848468666181</v>
      </c>
      <c r="JN29">
        <v>6.5982380279693533</v>
      </c>
      <c r="JO29">
        <v>6.5105576612140279</v>
      </c>
      <c r="JP29">
        <v>6.45616773734442</v>
      </c>
      <c r="JQ29">
        <v>6.4210035409883908</v>
      </c>
      <c r="JR29">
        <v>6.1799238208177574</v>
      </c>
      <c r="JS29">
        <v>5.5656233868494001</v>
      </c>
      <c r="JT29">
        <v>5.4787176413157122</v>
      </c>
      <c r="JU29">
        <v>0</v>
      </c>
      <c r="JV29">
        <v>0</v>
      </c>
      <c r="JW29">
        <v>0</v>
      </c>
      <c r="JX29">
        <v>4.7043445237996719</v>
      </c>
      <c r="JY29">
        <v>6.1196101637085407</v>
      </c>
      <c r="JZ29">
        <v>6.6003071475298487</v>
      </c>
      <c r="KA29">
        <v>6.7155954872614201</v>
      </c>
      <c r="KB29">
        <v>6.8074213045485177</v>
      </c>
      <c r="KC29">
        <v>6.7472912095871012</v>
      </c>
      <c r="KD29">
        <v>6.7241568851776563</v>
      </c>
      <c r="KE29">
        <v>6.7763586045631579</v>
      </c>
      <c r="KF29">
        <v>6.6720578809913844</v>
      </c>
      <c r="KG29">
        <v>6.7203540900790948</v>
      </c>
      <c r="KH29">
        <v>6.8147332742663904</v>
      </c>
      <c r="KI29">
        <v>6.6623861310850128</v>
      </c>
      <c r="KJ29">
        <v>6.6151724415747619</v>
      </c>
      <c r="KK29">
        <v>6.5055554478830144</v>
      </c>
      <c r="KL29">
        <v>6.2181679532572991</v>
      </c>
      <c r="KM29">
        <v>5.9894973761543646</v>
      </c>
      <c r="KN29">
        <v>5.4257215654410968</v>
      </c>
      <c r="KO29">
        <v>0</v>
      </c>
      <c r="KP29">
        <v>0</v>
      </c>
      <c r="KQ29">
        <v>0</v>
      </c>
      <c r="KR29">
        <v>3.3316941986480249</v>
      </c>
      <c r="KS29">
        <v>5.8721351083189202</v>
      </c>
      <c r="KT29">
        <v>6.6105479098487567</v>
      </c>
      <c r="KU29">
        <v>6.9093074029680155</v>
      </c>
      <c r="KV29">
        <v>6.8966959750853167</v>
      </c>
      <c r="KW29">
        <v>6.8857556280104539</v>
      </c>
      <c r="KX29">
        <v>6.8356340000260261</v>
      </c>
      <c r="KY29">
        <v>6.88605904848552</v>
      </c>
      <c r="KZ29">
        <v>6.8773784489685168</v>
      </c>
      <c r="LA29">
        <v>6.8793156465210918</v>
      </c>
      <c r="LB29">
        <v>6.8993782311481811</v>
      </c>
      <c r="LC29">
        <v>6.796422589164381</v>
      </c>
      <c r="LD29">
        <v>6.7855453813052415</v>
      </c>
      <c r="LE29">
        <v>6.7522810202581196</v>
      </c>
      <c r="LF29">
        <v>6.8494907523871946</v>
      </c>
      <c r="LG29">
        <v>6.4740038955563373</v>
      </c>
      <c r="LH29">
        <v>6.1174517978766474</v>
      </c>
      <c r="LI29">
        <v>0</v>
      </c>
      <c r="LJ29">
        <v>0</v>
      </c>
      <c r="LK29">
        <v>0</v>
      </c>
      <c r="LL29">
        <v>4.0607476977311334</v>
      </c>
      <c r="LM29">
        <v>5.5268735254365193</v>
      </c>
      <c r="LN29">
        <v>6.3134197447890008</v>
      </c>
      <c r="LO29">
        <v>6.8729437015363146</v>
      </c>
      <c r="LP29">
        <v>6.9916159246998868</v>
      </c>
      <c r="LQ29">
        <v>7.0867050845044419</v>
      </c>
      <c r="LR29">
        <v>7.112921624253925</v>
      </c>
      <c r="LS29">
        <v>6.8764293764357349</v>
      </c>
      <c r="LT29">
        <v>7.0486405824935083</v>
      </c>
      <c r="LU29">
        <v>7.0639716729696671</v>
      </c>
      <c r="LV29">
        <v>6.9647018099689362</v>
      </c>
      <c r="LW29">
        <v>6.9962715944852567</v>
      </c>
      <c r="LX29">
        <v>6.977566871580013</v>
      </c>
      <c r="LY29">
        <v>6.8788310589218904</v>
      </c>
      <c r="LZ29">
        <v>7.0424670113306771</v>
      </c>
      <c r="MA29">
        <v>6.9119064178189138</v>
      </c>
      <c r="MB29">
        <v>6.5470066235664213</v>
      </c>
      <c r="MC29">
        <v>0</v>
      </c>
      <c r="MD29">
        <v>0</v>
      </c>
      <c r="ME29">
        <v>0</v>
      </c>
      <c r="MF29">
        <v>3.7905743833261059</v>
      </c>
      <c r="MG29">
        <v>5.2589815747373168</v>
      </c>
      <c r="MH29">
        <v>5.9832788946073228</v>
      </c>
      <c r="MI29">
        <v>6.7895371629773997</v>
      </c>
      <c r="MJ29">
        <v>7.2039366486759979</v>
      </c>
      <c r="MK29">
        <v>7.0935799342805455</v>
      </c>
      <c r="ML29">
        <v>7.2153251326180108</v>
      </c>
      <c r="MM29">
        <v>7.1053719646232061</v>
      </c>
      <c r="MN29">
        <v>7.0923256014016181</v>
      </c>
      <c r="MO29">
        <v>7.187056850954308</v>
      </c>
      <c r="MP29">
        <v>7.2308211837008942</v>
      </c>
      <c r="MQ29">
        <v>7.1277539298797938</v>
      </c>
      <c r="MR29">
        <v>7.0785905843006489</v>
      </c>
      <c r="MS29">
        <v>7.0240363379312951</v>
      </c>
      <c r="MT29">
        <v>6.9728052396317031</v>
      </c>
      <c r="MU29">
        <v>7.0713030982074399</v>
      </c>
      <c r="MV29">
        <v>6.7710660959291484</v>
      </c>
      <c r="MW29">
        <v>0</v>
      </c>
      <c r="MX29">
        <v>0</v>
      </c>
      <c r="MY29">
        <v>0</v>
      </c>
      <c r="MZ29">
        <v>3.3079089889579349</v>
      </c>
      <c r="NA29">
        <v>5.0384413585519452</v>
      </c>
      <c r="NB29">
        <v>5.7268383521855499</v>
      </c>
      <c r="NC29">
        <v>6.3471641991738075</v>
      </c>
      <c r="ND29">
        <v>7.2042890456180126</v>
      </c>
      <c r="NE29">
        <v>7.3548279217766455</v>
      </c>
      <c r="NF29">
        <v>7.2891779926800666</v>
      </c>
      <c r="NG29">
        <v>7.2689214722881275</v>
      </c>
      <c r="NH29">
        <v>7.3004428739239904</v>
      </c>
      <c r="NI29">
        <v>7.2715274380939467</v>
      </c>
      <c r="NJ29">
        <v>7.3659601241092503</v>
      </c>
      <c r="NK29">
        <v>7.284501960971661</v>
      </c>
      <c r="NL29">
        <v>7.3625861342789074</v>
      </c>
      <c r="NM29">
        <v>7.253084986813203</v>
      </c>
      <c r="NN29">
        <v>7.2065515155306228</v>
      </c>
      <c r="NO29">
        <v>7.3292494256680465</v>
      </c>
      <c r="NP29">
        <v>7.0911185845677194</v>
      </c>
      <c r="NQ29">
        <v>0</v>
      </c>
      <c r="NR29">
        <v>0</v>
      </c>
      <c r="NS29">
        <v>0</v>
      </c>
      <c r="NT29">
        <v>0</v>
      </c>
      <c r="NU29">
        <v>4.5834372722021763</v>
      </c>
      <c r="NV29">
        <v>5.3296921309074179</v>
      </c>
      <c r="NW29">
        <v>5.9656932558169009</v>
      </c>
      <c r="NX29">
        <v>7.3688652893144697</v>
      </c>
      <c r="NY29">
        <v>7.3735085480432181</v>
      </c>
      <c r="NZ29">
        <v>7.5099293852741154</v>
      </c>
      <c r="OA29">
        <v>7.3983178300878674</v>
      </c>
      <c r="OB29">
        <v>7.4620889316648382</v>
      </c>
      <c r="OC29">
        <v>7.3611625738417441</v>
      </c>
      <c r="OD29">
        <v>7.4988767452905192</v>
      </c>
      <c r="OE29">
        <v>7.4795806360489001</v>
      </c>
      <c r="OF29">
        <v>7.3504361296743381</v>
      </c>
      <c r="OG29">
        <v>7.3084707798836046</v>
      </c>
      <c r="OH29">
        <v>7.4210735272250803</v>
      </c>
      <c r="OI29">
        <v>7.3860099080528316</v>
      </c>
      <c r="OJ29">
        <v>7.4884272635078961</v>
      </c>
      <c r="OK29">
        <v>0</v>
      </c>
      <c r="OL29">
        <v>0</v>
      </c>
      <c r="OM29">
        <v>0</v>
      </c>
      <c r="ON29">
        <v>0</v>
      </c>
      <c r="OO29">
        <v>4.2718355623792501</v>
      </c>
      <c r="OP29">
        <v>5.0236425080901785</v>
      </c>
      <c r="OQ29">
        <v>5.8947226835824864</v>
      </c>
      <c r="OR29">
        <v>7.1789328522492477</v>
      </c>
      <c r="OS29">
        <v>7.5935154729340049</v>
      </c>
      <c r="OT29">
        <v>7.6634727567796199</v>
      </c>
      <c r="OU29">
        <v>7.766545382344491</v>
      </c>
      <c r="OV29">
        <v>7.5865988489097322</v>
      </c>
      <c r="OW29">
        <v>7.6211510342098698</v>
      </c>
      <c r="OX29">
        <v>7.560676896571632</v>
      </c>
      <c r="OY29">
        <v>7.5912919587440753</v>
      </c>
      <c r="OZ29">
        <v>7.6997693447111279</v>
      </c>
      <c r="PA29">
        <v>7.5380620019385356</v>
      </c>
      <c r="PB29">
        <v>7.5725655832830459</v>
      </c>
      <c r="PC29">
        <v>7.6904720283836019</v>
      </c>
      <c r="PD29">
        <v>7.6343651148451208</v>
      </c>
      <c r="PE29">
        <v>0</v>
      </c>
      <c r="PF29">
        <v>0</v>
      </c>
      <c r="PG29">
        <v>0</v>
      </c>
      <c r="PH29">
        <v>0</v>
      </c>
      <c r="PI29">
        <v>4.1229155616197355</v>
      </c>
      <c r="PJ29">
        <v>4.9382147040098037</v>
      </c>
      <c r="PK29">
        <v>5.5211115666046906</v>
      </c>
      <c r="PL29">
        <v>6.9551087576767907</v>
      </c>
      <c r="PM29">
        <v>7.6485185708872656</v>
      </c>
      <c r="PN29">
        <v>7.7211004044315938</v>
      </c>
      <c r="PO29">
        <v>7.7914252813449902</v>
      </c>
      <c r="PP29">
        <v>7.5893357969301256</v>
      </c>
      <c r="PQ29">
        <v>7.8546225534651741</v>
      </c>
      <c r="PR29">
        <v>7.8434281081573065</v>
      </c>
      <c r="PS29">
        <v>7.7878641694296293</v>
      </c>
      <c r="PT29">
        <v>7.6433983496432081</v>
      </c>
      <c r="PU29">
        <v>7.7257580483147077</v>
      </c>
      <c r="PV29">
        <v>7.6541586364107888</v>
      </c>
      <c r="PW29">
        <v>7.449408195231964</v>
      </c>
      <c r="PX29">
        <v>7.6627356006335887</v>
      </c>
      <c r="PY29">
        <v>0</v>
      </c>
      <c r="PZ29">
        <v>0</v>
      </c>
      <c r="QA29">
        <v>0</v>
      </c>
      <c r="QB29">
        <v>0</v>
      </c>
      <c r="QC29">
        <v>3.5906993123291171</v>
      </c>
      <c r="QD29">
        <v>4.1310944376515808</v>
      </c>
      <c r="QE29">
        <v>5.2608606099785424</v>
      </c>
      <c r="QF29">
        <v>6.3405095872945232</v>
      </c>
      <c r="QG29">
        <v>7.7806536664067236</v>
      </c>
      <c r="QH29">
        <v>7.9727626401277378</v>
      </c>
      <c r="QI29">
        <v>7.8995824726459407</v>
      </c>
      <c r="QJ29">
        <v>8.1014045967368933</v>
      </c>
      <c r="QK29">
        <v>7.8196416206530648</v>
      </c>
      <c r="QL29">
        <v>8.1059937243847244</v>
      </c>
      <c r="QM29">
        <v>7.9547900331455956</v>
      </c>
      <c r="QN29">
        <v>7.9013317863900179</v>
      </c>
      <c r="QO29">
        <v>7.8039035535761805</v>
      </c>
      <c r="QP29">
        <v>7.9938701233002254</v>
      </c>
      <c r="QQ29">
        <v>7.7597555724039431</v>
      </c>
      <c r="QR29">
        <v>7.9645968382215049</v>
      </c>
      <c r="QS29" s="41" t="s">
        <v>114</v>
      </c>
      <c r="QU29">
        <v>3</v>
      </c>
      <c r="QV29" s="7">
        <v>0.2</v>
      </c>
      <c r="QW29">
        <f>AO$93</f>
        <v>0</v>
      </c>
      <c r="QX29">
        <f t="shared" ref="QX29:RK29" si="30">AP$93</f>
        <v>1.0461673772606697</v>
      </c>
      <c r="QY29">
        <f t="shared" si="30"/>
        <v>1.2006468458283142</v>
      </c>
      <c r="QZ29">
        <f t="shared" si="30"/>
        <v>1.3723529651841102</v>
      </c>
      <c r="RA29">
        <f t="shared" si="30"/>
        <v>1.5192409021946764</v>
      </c>
      <c r="RB29">
        <f t="shared" si="30"/>
        <v>1.6016870959199467</v>
      </c>
      <c r="RC29">
        <f t="shared" si="30"/>
        <v>1.6737849800210405</v>
      </c>
      <c r="RD29">
        <f t="shared" si="30"/>
        <v>1.8052166621684316</v>
      </c>
      <c r="RE29">
        <f t="shared" si="30"/>
        <v>1.8334074111200085</v>
      </c>
      <c r="RF29">
        <f t="shared" si="30"/>
        <v>1.8331568303849488</v>
      </c>
      <c r="RG29">
        <f t="shared" si="30"/>
        <v>1.8329925707674584</v>
      </c>
      <c r="RH29">
        <f t="shared" si="30"/>
        <v>1.8333433162726984</v>
      </c>
      <c r="RI29">
        <f t="shared" si="30"/>
        <v>1.8331824045612231</v>
      </c>
      <c r="RJ29">
        <f t="shared" si="30"/>
        <v>1.8340595881633206</v>
      </c>
      <c r="RK29">
        <f t="shared" si="30"/>
        <v>1.8149478476681391</v>
      </c>
      <c r="RL29">
        <f>BD$93</f>
        <v>1.8151543101655905</v>
      </c>
      <c r="RM29">
        <f t="shared" ref="RM29:RP29" si="31">BE$93</f>
        <v>1.815438027719207</v>
      </c>
      <c r="RN29">
        <f t="shared" si="31"/>
        <v>1.8152943956871967</v>
      </c>
      <c r="RO29">
        <f t="shared" si="31"/>
        <v>1.8160893157723472</v>
      </c>
      <c r="RP29">
        <f t="shared" si="31"/>
        <v>1.8155233727457489</v>
      </c>
      <c r="RR29">
        <f t="shared" si="29"/>
        <v>4.1659000000000002E-2</v>
      </c>
      <c r="RT29">
        <f>0.83*QY29+0.17*QZ29</f>
        <v>1.2298368861187994</v>
      </c>
      <c r="SE29" t="s">
        <v>204</v>
      </c>
    </row>
    <row r="30" spans="1:505" x14ac:dyDescent="0.25">
      <c r="A30">
        <v>1.9100355428842943</v>
      </c>
      <c r="B30">
        <v>1.9012357440667651</v>
      </c>
      <c r="C30">
        <v>1.9186334187758771</v>
      </c>
      <c r="D30">
        <v>1.8664838327198214</v>
      </c>
      <c r="E30">
        <v>1.8957997987544284</v>
      </c>
      <c r="F30">
        <v>1.8721446067339078</v>
      </c>
      <c r="G30">
        <v>1.8999705630134287</v>
      </c>
      <c r="H30">
        <v>1.8591167837600755</v>
      </c>
      <c r="I30">
        <v>1.8854458375880732</v>
      </c>
      <c r="J30">
        <v>1.8670136572798064</v>
      </c>
      <c r="K30">
        <v>1.8904159095940645</v>
      </c>
      <c r="L30">
        <v>1.8530401052024335</v>
      </c>
      <c r="M30">
        <v>1.8625914347269998</v>
      </c>
      <c r="N30">
        <v>1.8758363357145851</v>
      </c>
      <c r="O30">
        <v>1.8500770232427983</v>
      </c>
      <c r="P30">
        <v>1.847973255256723</v>
      </c>
      <c r="Q30">
        <v>1.8550947604894852</v>
      </c>
      <c r="R30">
        <v>1.856590332169654</v>
      </c>
      <c r="S30">
        <v>1.8345349304379255</v>
      </c>
      <c r="T30">
        <v>1.8587030408264098</v>
      </c>
      <c r="U30">
        <v>2.384962803100096</v>
      </c>
      <c r="V30">
        <v>2.629189847538167</v>
      </c>
      <c r="W30">
        <v>2.6314077265499201</v>
      </c>
      <c r="X30">
        <v>2.6416561874316438</v>
      </c>
      <c r="Y30">
        <v>2.5810443211452547</v>
      </c>
      <c r="Z30">
        <v>2.5001464598388399</v>
      </c>
      <c r="AA30">
        <v>2.5065721522514806</v>
      </c>
      <c r="AB30">
        <v>2.5023944146538128</v>
      </c>
      <c r="AC30">
        <v>2.5062429712711345</v>
      </c>
      <c r="AD30">
        <v>2.5070106020782732</v>
      </c>
      <c r="AE30">
        <v>2.5288594585082667</v>
      </c>
      <c r="AF30">
        <v>2.4891147649368168</v>
      </c>
      <c r="AG30">
        <v>2.4702228776601078</v>
      </c>
      <c r="AH30">
        <v>2.4929842878891297</v>
      </c>
      <c r="AI30">
        <v>2.5168438351595737</v>
      </c>
      <c r="AJ30">
        <v>2.4799614516650399</v>
      </c>
      <c r="AK30">
        <v>2.450474326427567</v>
      </c>
      <c r="AL30">
        <v>2.4816477408013364</v>
      </c>
      <c r="AM30">
        <v>2.480600690447702</v>
      </c>
      <c r="AN30">
        <v>2.4583718431666601</v>
      </c>
      <c r="AO30">
        <v>0</v>
      </c>
      <c r="AP30">
        <v>3.3413149753625091</v>
      </c>
      <c r="AQ30">
        <v>3.3579488972730434</v>
      </c>
      <c r="AR30">
        <v>3.2969925184778117</v>
      </c>
      <c r="AS30">
        <v>3.3448927404510558</v>
      </c>
      <c r="AT30">
        <v>3.3319018735450867</v>
      </c>
      <c r="AU30">
        <v>3.3524835487613269</v>
      </c>
      <c r="AV30">
        <v>3.2597409084786646</v>
      </c>
      <c r="AW30">
        <v>3.1332123413577815</v>
      </c>
      <c r="AX30">
        <v>3.1614648607123659</v>
      </c>
      <c r="AY30">
        <v>3.1742292050923333</v>
      </c>
      <c r="AZ30">
        <v>3.1448176223795681</v>
      </c>
      <c r="BA30">
        <v>3.1654751635336895</v>
      </c>
      <c r="BB30">
        <v>3.0811419439901471</v>
      </c>
      <c r="BC30">
        <v>3.165246138233436</v>
      </c>
      <c r="BD30">
        <v>3.1302298811427298</v>
      </c>
      <c r="BE30">
        <v>3.1173625540105454</v>
      </c>
      <c r="BF30">
        <v>3.1227820034095419</v>
      </c>
      <c r="BG30">
        <v>3.0562396179623352</v>
      </c>
      <c r="BH30">
        <v>3.1056608582774095</v>
      </c>
      <c r="BI30">
        <v>0</v>
      </c>
      <c r="BJ30">
        <v>3.8512684252134197</v>
      </c>
      <c r="BK30">
        <v>4.016524695350312</v>
      </c>
      <c r="BL30">
        <v>4.0485018287215153</v>
      </c>
      <c r="BM30">
        <v>4.0183105613795194</v>
      </c>
      <c r="BN30">
        <v>4.0260141646527678</v>
      </c>
      <c r="BO30">
        <v>4.0425541960297533</v>
      </c>
      <c r="BP30">
        <v>4.0568036646926426</v>
      </c>
      <c r="BQ30">
        <v>4.0034288906890394</v>
      </c>
      <c r="BR30">
        <v>3.769411070756445</v>
      </c>
      <c r="BS30">
        <v>3.7826986726272609</v>
      </c>
      <c r="BT30">
        <v>3.7769480822689703</v>
      </c>
      <c r="BU30">
        <v>3.7684842246300376</v>
      </c>
      <c r="BV30">
        <v>3.7446127551894284</v>
      </c>
      <c r="BW30">
        <v>3.7480811497800626</v>
      </c>
      <c r="BX30">
        <v>3.7322693323398299</v>
      </c>
      <c r="BY30">
        <v>3.7399137366065678</v>
      </c>
      <c r="BZ30">
        <v>3.7244562311630816</v>
      </c>
      <c r="CA30">
        <v>3.734303494056217</v>
      </c>
      <c r="CB30">
        <v>3.7676551398236073</v>
      </c>
      <c r="CC30">
        <v>0</v>
      </c>
      <c r="CD30">
        <v>3.6820152319327093</v>
      </c>
      <c r="CE30">
        <v>4.7534561146474887</v>
      </c>
      <c r="CF30">
        <v>4.7555337914608371</v>
      </c>
      <c r="CG30">
        <v>4.7521065354174334</v>
      </c>
      <c r="CH30">
        <v>4.7886939733955982</v>
      </c>
      <c r="CI30">
        <v>4.7504099795106187</v>
      </c>
      <c r="CJ30">
        <v>4.74200989905653</v>
      </c>
      <c r="CK30">
        <v>4.7508252471188532</v>
      </c>
      <c r="CL30">
        <v>4.7086755134567504</v>
      </c>
      <c r="CM30">
        <v>4.5917086736739288</v>
      </c>
      <c r="CN30">
        <v>4.4858348907537247</v>
      </c>
      <c r="CO30">
        <v>4.4192748780426836</v>
      </c>
      <c r="CP30">
        <v>4.401650980615976</v>
      </c>
      <c r="CQ30">
        <v>4.3853427761620543</v>
      </c>
      <c r="CR30">
        <v>4.3559622062844436</v>
      </c>
      <c r="CS30">
        <v>4.3595549398542639</v>
      </c>
      <c r="CT30">
        <v>4.4051972055336277</v>
      </c>
      <c r="CU30">
        <v>4.3151280054620287</v>
      </c>
      <c r="CV30">
        <v>4.455556835435126</v>
      </c>
      <c r="CW30">
        <v>0</v>
      </c>
      <c r="CX30">
        <v>3.4276372596994431</v>
      </c>
      <c r="CY30">
        <v>5.1229562193647373</v>
      </c>
      <c r="CZ30">
        <v>5.2253786119752696</v>
      </c>
      <c r="DA30">
        <v>5.1939613839378929</v>
      </c>
      <c r="DB30">
        <v>5.2214133126618707</v>
      </c>
      <c r="DC30">
        <v>5.2730206072378563</v>
      </c>
      <c r="DD30">
        <v>5.2715870517269501</v>
      </c>
      <c r="DE30">
        <v>5.2142607219410184</v>
      </c>
      <c r="DF30">
        <v>5.246352863419828</v>
      </c>
      <c r="DG30">
        <v>5.287125644051339</v>
      </c>
      <c r="DH30">
        <v>5.0861979531973347</v>
      </c>
      <c r="DI30">
        <v>4.8992623734198792</v>
      </c>
      <c r="DJ30">
        <v>4.8979289418146115</v>
      </c>
      <c r="DK30">
        <v>4.7390071122391957</v>
      </c>
      <c r="DL30">
        <v>4.778254791511853</v>
      </c>
      <c r="DM30">
        <v>4.7446978051260027</v>
      </c>
      <c r="DN30">
        <v>4.7712457035932587</v>
      </c>
      <c r="DO30">
        <v>4.7605948228030677</v>
      </c>
      <c r="DP30">
        <v>4.7380184381625217</v>
      </c>
      <c r="DQ30">
        <v>0</v>
      </c>
      <c r="DR30">
        <v>0</v>
      </c>
      <c r="DS30">
        <v>5.1792506761368937</v>
      </c>
      <c r="DT30">
        <v>5.4691817062360668</v>
      </c>
      <c r="DU30">
        <v>5.4615340008926481</v>
      </c>
      <c r="DV30">
        <v>5.4746365085118329</v>
      </c>
      <c r="DW30">
        <v>5.5218332928400011</v>
      </c>
      <c r="DX30">
        <v>5.4930459242235141</v>
      </c>
      <c r="DY30">
        <v>5.5349532143419982</v>
      </c>
      <c r="DZ30">
        <v>5.4657107624240595</v>
      </c>
      <c r="EA30">
        <v>5.5754519874498394</v>
      </c>
      <c r="EB30">
        <v>5.464029497315269</v>
      </c>
      <c r="EC30">
        <v>5.2772111823069272</v>
      </c>
      <c r="ED30">
        <v>5.1290394407500211</v>
      </c>
      <c r="EE30">
        <v>4.9458243501403629</v>
      </c>
      <c r="EF30">
        <v>5.0301505468324965</v>
      </c>
      <c r="EG30">
        <v>4.9933608338636422</v>
      </c>
      <c r="EH30">
        <v>4.9691557036909453</v>
      </c>
      <c r="EI30">
        <v>4.9236778454780099</v>
      </c>
      <c r="EJ30">
        <v>4.9878218730887145</v>
      </c>
      <c r="EK30">
        <v>0</v>
      </c>
      <c r="EL30">
        <v>0</v>
      </c>
      <c r="EM30">
        <v>5.090243013664896</v>
      </c>
      <c r="EN30">
        <v>5.6048784956118416</v>
      </c>
      <c r="EO30">
        <v>5.5384466830380585</v>
      </c>
      <c r="EP30">
        <v>5.652951148629942</v>
      </c>
      <c r="EQ30">
        <v>5.6445758456951811</v>
      </c>
      <c r="ER30">
        <v>5.6608361092094528</v>
      </c>
      <c r="ES30">
        <v>5.6312116632526967</v>
      </c>
      <c r="ET30">
        <v>5.6167726169501986</v>
      </c>
      <c r="EU30">
        <v>5.6045822866408921</v>
      </c>
      <c r="EV30">
        <v>5.6543368998757897</v>
      </c>
      <c r="EW30">
        <v>5.5072638204133124</v>
      </c>
      <c r="EX30">
        <v>5.3494386423042775</v>
      </c>
      <c r="EY30">
        <v>5.1622920767785292</v>
      </c>
      <c r="EZ30">
        <v>4.993766393110568</v>
      </c>
      <c r="FA30">
        <v>5.008206750107286</v>
      </c>
      <c r="FB30">
        <v>5.0048907844481842</v>
      </c>
      <c r="FC30">
        <v>5.022540845875386</v>
      </c>
      <c r="FD30">
        <v>5.0129629885313465</v>
      </c>
      <c r="FE30">
        <v>0</v>
      </c>
      <c r="FF30">
        <v>0</v>
      </c>
      <c r="FG30">
        <v>4.8001450374787682</v>
      </c>
      <c r="FH30">
        <v>5.7366070567662169</v>
      </c>
      <c r="FI30">
        <v>5.7982685663382112</v>
      </c>
      <c r="FJ30">
        <v>5.817750641554853</v>
      </c>
      <c r="FK30">
        <v>5.7028919866494467</v>
      </c>
      <c r="FL30">
        <v>5.7896972079372953</v>
      </c>
      <c r="FM30">
        <v>5.7654625692828825</v>
      </c>
      <c r="FN30">
        <v>5.7733568243022138</v>
      </c>
      <c r="FO30">
        <v>5.7243305798704629</v>
      </c>
      <c r="FP30">
        <v>5.8726501825067574</v>
      </c>
      <c r="FQ30">
        <v>5.6796910414941513</v>
      </c>
      <c r="FR30">
        <v>5.4628653212327478</v>
      </c>
      <c r="FS30">
        <v>5.1788610706109557</v>
      </c>
      <c r="FT30">
        <v>5.1211114368911792</v>
      </c>
      <c r="FU30">
        <v>5.0615284819592752</v>
      </c>
      <c r="FV30">
        <v>5.0843455780784081</v>
      </c>
      <c r="FW30">
        <v>4.9873679775165396</v>
      </c>
      <c r="FX30">
        <v>5.0206136469674512</v>
      </c>
      <c r="FY30">
        <v>0</v>
      </c>
      <c r="FZ30">
        <v>0</v>
      </c>
      <c r="GA30">
        <v>4.6989407409774362</v>
      </c>
      <c r="GB30">
        <v>5.7797374535615411</v>
      </c>
      <c r="GC30">
        <v>5.935565620502592</v>
      </c>
      <c r="GD30">
        <v>5.8962579606915178</v>
      </c>
      <c r="GE30">
        <v>5.9483483592021855</v>
      </c>
      <c r="GF30">
        <v>5.9272613045445697</v>
      </c>
      <c r="GG30">
        <v>5.8925727843999756</v>
      </c>
      <c r="GH30">
        <v>5.9331024683849023</v>
      </c>
      <c r="GI30">
        <v>5.8732412525638917</v>
      </c>
      <c r="GJ30">
        <v>5.9185790883956555</v>
      </c>
      <c r="GK30">
        <v>5.9822868071525797</v>
      </c>
      <c r="GL30">
        <v>5.7959766881544086</v>
      </c>
      <c r="GM30">
        <v>5.6107152310885962</v>
      </c>
      <c r="GN30">
        <v>5.2895854768069812</v>
      </c>
      <c r="GO30">
        <v>5.2134753032057484</v>
      </c>
      <c r="GP30">
        <v>5.1958573436800108</v>
      </c>
      <c r="GQ30">
        <v>5.0914358687227397</v>
      </c>
      <c r="GR30">
        <v>5.0669319013274627</v>
      </c>
      <c r="GS30">
        <v>0</v>
      </c>
      <c r="GT30">
        <v>0</v>
      </c>
      <c r="GU30">
        <v>3.9278748120214049</v>
      </c>
      <c r="GV30">
        <v>5.5778227768836111</v>
      </c>
      <c r="GW30">
        <v>6.0770147160978363</v>
      </c>
      <c r="GX30">
        <v>6.0794053236294099</v>
      </c>
      <c r="GY30">
        <v>6.0723156707551666</v>
      </c>
      <c r="GZ30">
        <v>6.0283578378348102</v>
      </c>
      <c r="HA30">
        <v>6.0839275852400014</v>
      </c>
      <c r="HB30">
        <v>6.0832236434490383</v>
      </c>
      <c r="HC30">
        <v>6.0836048858497644</v>
      </c>
      <c r="HD30">
        <v>6.1254619925860823</v>
      </c>
      <c r="HE30">
        <v>6.1145250056766063</v>
      </c>
      <c r="HF30">
        <v>5.9854025122768224</v>
      </c>
      <c r="HG30">
        <v>5.9440580105697949</v>
      </c>
      <c r="HH30">
        <v>5.3427557061224089</v>
      </c>
      <c r="HI30">
        <v>5.3251387547658569</v>
      </c>
      <c r="HJ30">
        <v>5.0866856316642357</v>
      </c>
      <c r="HK30">
        <v>5.1903723787196885</v>
      </c>
      <c r="HL30">
        <v>5.1948700054130041</v>
      </c>
      <c r="HM30">
        <v>0</v>
      </c>
      <c r="HN30">
        <v>0</v>
      </c>
      <c r="HO30">
        <v>4.0517615391081572</v>
      </c>
      <c r="HP30">
        <v>5.4426824597939616</v>
      </c>
      <c r="HQ30">
        <v>6.2086457595452131</v>
      </c>
      <c r="HR30">
        <v>6.2138582481025226</v>
      </c>
      <c r="HS30">
        <v>6.2872069442646081</v>
      </c>
      <c r="HT30">
        <v>6.2115566003442435</v>
      </c>
      <c r="HU30">
        <v>6.3214374823799151</v>
      </c>
      <c r="HV30">
        <v>6.2210902934565118</v>
      </c>
      <c r="HW30">
        <v>6.1744635669589663</v>
      </c>
      <c r="HX30">
        <v>6.2481225923296266</v>
      </c>
      <c r="HY30">
        <v>6.3153595440554327</v>
      </c>
      <c r="HZ30">
        <v>6.2709861024346942</v>
      </c>
      <c r="IA30">
        <v>6.0425828896757592</v>
      </c>
      <c r="IB30">
        <v>6.0362688517868337</v>
      </c>
      <c r="IC30">
        <v>5.6393062598187784</v>
      </c>
      <c r="ID30">
        <v>5.3389473979360975</v>
      </c>
      <c r="IE30">
        <v>5.2806884753748591</v>
      </c>
      <c r="IF30">
        <v>5.1471884517951247</v>
      </c>
      <c r="IG30">
        <v>0</v>
      </c>
      <c r="IH30">
        <v>0</v>
      </c>
      <c r="II30">
        <v>3.4266171811258839</v>
      </c>
      <c r="IJ30">
        <v>5.317340226967441</v>
      </c>
      <c r="IK30">
        <v>6.3370031690303845</v>
      </c>
      <c r="IL30">
        <v>6.4429092993877779</v>
      </c>
      <c r="IM30">
        <v>6.308063105860489</v>
      </c>
      <c r="IN30">
        <v>6.4787940698485613</v>
      </c>
      <c r="IO30">
        <v>6.4197248813889232</v>
      </c>
      <c r="IP30">
        <v>6.4425740453352773</v>
      </c>
      <c r="IQ30">
        <v>6.3870607301601758</v>
      </c>
      <c r="IR30">
        <v>6.4426659111362383</v>
      </c>
      <c r="IS30">
        <v>6.4219763049241543</v>
      </c>
      <c r="IT30">
        <v>6.4424161930490751</v>
      </c>
      <c r="IU30">
        <v>6.2306272531856779</v>
      </c>
      <c r="IV30">
        <v>6.2360570373775071</v>
      </c>
      <c r="IW30">
        <v>5.8703400991704937</v>
      </c>
      <c r="IX30">
        <v>5.3911295881766517</v>
      </c>
      <c r="IY30">
        <v>5.4590067881601945</v>
      </c>
      <c r="IZ30">
        <v>5.2387777737717105</v>
      </c>
      <c r="JA30">
        <v>0</v>
      </c>
      <c r="JB30">
        <v>0</v>
      </c>
      <c r="JC30">
        <v>0</v>
      </c>
      <c r="JD30">
        <v>4.9392798299364102</v>
      </c>
      <c r="JE30">
        <v>6.3165385564082115</v>
      </c>
      <c r="JF30">
        <v>6.5793688661974805</v>
      </c>
      <c r="JG30">
        <v>6.6381263348356834</v>
      </c>
      <c r="JH30">
        <v>6.5528542716851037</v>
      </c>
      <c r="JI30">
        <v>6.5816707467347921</v>
      </c>
      <c r="JJ30">
        <v>6.5472180883271811</v>
      </c>
      <c r="JK30">
        <v>6.5038306676950741</v>
      </c>
      <c r="JL30">
        <v>6.4534893870232404</v>
      </c>
      <c r="JM30">
        <v>6.573184846866619</v>
      </c>
      <c r="JN30">
        <v>6.5982380279693533</v>
      </c>
      <c r="JO30">
        <v>6.5105576612140306</v>
      </c>
      <c r="JP30">
        <v>6.4561677373444217</v>
      </c>
      <c r="JQ30">
        <v>6.4210035409883908</v>
      </c>
      <c r="JR30">
        <v>6.1799238208177574</v>
      </c>
      <c r="JS30">
        <v>5.5656233868494001</v>
      </c>
      <c r="JT30">
        <v>5.4787176413157139</v>
      </c>
      <c r="JU30">
        <v>0</v>
      </c>
      <c r="JV30">
        <v>0</v>
      </c>
      <c r="JW30">
        <v>0</v>
      </c>
      <c r="JX30">
        <v>4.889013705833376</v>
      </c>
      <c r="JY30">
        <v>6.1196101637085398</v>
      </c>
      <c r="JZ30">
        <v>6.6003071475298487</v>
      </c>
      <c r="KA30">
        <v>6.7155954872614201</v>
      </c>
      <c r="KB30">
        <v>6.8074213045485177</v>
      </c>
      <c r="KC30">
        <v>6.7472912095871012</v>
      </c>
      <c r="KD30">
        <v>6.7241568851776563</v>
      </c>
      <c r="KE30">
        <v>6.7763586045631579</v>
      </c>
      <c r="KF30">
        <v>6.6720578809913844</v>
      </c>
      <c r="KG30">
        <v>6.7203540900790948</v>
      </c>
      <c r="KH30">
        <v>6.8147332742663904</v>
      </c>
      <c r="KI30">
        <v>6.6623861310850128</v>
      </c>
      <c r="KJ30">
        <v>6.6151724415747619</v>
      </c>
      <c r="KK30">
        <v>6.5055554478830153</v>
      </c>
      <c r="KL30">
        <v>6.2181679532572982</v>
      </c>
      <c r="KM30">
        <v>5.9894973761543664</v>
      </c>
      <c r="KN30">
        <v>5.4257215654410968</v>
      </c>
      <c r="KO30">
        <v>0</v>
      </c>
      <c r="KP30">
        <v>0</v>
      </c>
      <c r="KQ30">
        <v>0</v>
      </c>
      <c r="KR30">
        <v>3.9559870105457375</v>
      </c>
      <c r="KS30">
        <v>5.872135108318921</v>
      </c>
      <c r="KT30">
        <v>6.6105479098487567</v>
      </c>
      <c r="KU30">
        <v>6.9093074029680155</v>
      </c>
      <c r="KV30">
        <v>6.8966959750853176</v>
      </c>
      <c r="KW30">
        <v>6.8857556280104539</v>
      </c>
      <c r="KX30">
        <v>6.8356340000260261</v>
      </c>
      <c r="KY30">
        <v>6.8860590484855209</v>
      </c>
      <c r="KZ30">
        <v>6.8773784489685168</v>
      </c>
      <c r="LA30">
        <v>6.8793156465210927</v>
      </c>
      <c r="LB30">
        <v>6.8993782311481811</v>
      </c>
      <c r="LC30">
        <v>6.796422589164381</v>
      </c>
      <c r="LD30">
        <v>6.7855453813052398</v>
      </c>
      <c r="LE30">
        <v>6.7522810202581205</v>
      </c>
      <c r="LF30">
        <v>6.8494907523871946</v>
      </c>
      <c r="LG30">
        <v>6.4740038955563373</v>
      </c>
      <c r="LH30">
        <v>6.1174517978766474</v>
      </c>
      <c r="LI30">
        <v>0</v>
      </c>
      <c r="LJ30">
        <v>0</v>
      </c>
      <c r="LK30">
        <v>0</v>
      </c>
      <c r="LL30">
        <v>4.1983729332314299</v>
      </c>
      <c r="LM30">
        <v>5.5268735254365193</v>
      </c>
      <c r="LN30">
        <v>6.3134197447890008</v>
      </c>
      <c r="LO30">
        <v>6.8729437015363146</v>
      </c>
      <c r="LP30">
        <v>6.9916159246998859</v>
      </c>
      <c r="LQ30">
        <v>7.0867050845044419</v>
      </c>
      <c r="LR30">
        <v>7.1129216242539259</v>
      </c>
      <c r="LS30">
        <v>6.8764293764357349</v>
      </c>
      <c r="LT30">
        <v>7.0486405824935083</v>
      </c>
      <c r="LU30">
        <v>7.063971672969668</v>
      </c>
      <c r="LV30">
        <v>6.964701809968938</v>
      </c>
      <c r="LW30">
        <v>6.9962715944852567</v>
      </c>
      <c r="LX30">
        <v>6.977566871580013</v>
      </c>
      <c r="LY30">
        <v>6.8788310589218895</v>
      </c>
      <c r="LZ30">
        <v>7.0424670113306771</v>
      </c>
      <c r="MA30">
        <v>6.911906417818912</v>
      </c>
      <c r="MB30">
        <v>6.5470066235664213</v>
      </c>
      <c r="MC30">
        <v>0</v>
      </c>
      <c r="MD30">
        <v>0</v>
      </c>
      <c r="ME30">
        <v>0</v>
      </c>
      <c r="MF30">
        <v>3.7905743833261067</v>
      </c>
      <c r="MG30">
        <v>5.3044814676057586</v>
      </c>
      <c r="MH30">
        <v>5.9832788946073219</v>
      </c>
      <c r="MI30">
        <v>6.7895371629773997</v>
      </c>
      <c r="MJ30">
        <v>7.203936648675997</v>
      </c>
      <c r="MK30">
        <v>7.0935799342805463</v>
      </c>
      <c r="ML30">
        <v>7.2153251326180126</v>
      </c>
      <c r="MM30">
        <v>7.105371964623207</v>
      </c>
      <c r="MN30">
        <v>7.0923256014016207</v>
      </c>
      <c r="MO30">
        <v>7.187056850954308</v>
      </c>
      <c r="MP30">
        <v>7.2308211837008942</v>
      </c>
      <c r="MQ30">
        <v>7.1277539298797938</v>
      </c>
      <c r="MR30">
        <v>7.0785905843006489</v>
      </c>
      <c r="MS30">
        <v>7.0240363379312951</v>
      </c>
      <c r="MT30">
        <v>6.972805239631704</v>
      </c>
      <c r="MU30">
        <v>7.0713030982074399</v>
      </c>
      <c r="MV30">
        <v>6.7710660959291484</v>
      </c>
      <c r="MW30">
        <v>0</v>
      </c>
      <c r="MX30">
        <v>0</v>
      </c>
      <c r="MY30">
        <v>0</v>
      </c>
      <c r="MZ30">
        <v>3.3079089889579349</v>
      </c>
      <c r="NA30">
        <v>5.0813297063100258</v>
      </c>
      <c r="NB30">
        <v>5.7652848732791373</v>
      </c>
      <c r="NC30">
        <v>6.3471641991738093</v>
      </c>
      <c r="ND30">
        <v>7.2042890456180126</v>
      </c>
      <c r="NE30">
        <v>7.3548279217766472</v>
      </c>
      <c r="NF30">
        <v>7.2891779926800666</v>
      </c>
      <c r="NG30">
        <v>7.2689214722881275</v>
      </c>
      <c r="NH30">
        <v>7.3004428739239904</v>
      </c>
      <c r="NI30">
        <v>7.2715274380939467</v>
      </c>
      <c r="NJ30">
        <v>7.3659601241092512</v>
      </c>
      <c r="NK30">
        <v>7.2845019609716628</v>
      </c>
      <c r="NL30">
        <v>7.3625861342789074</v>
      </c>
      <c r="NM30">
        <v>7.253084986813203</v>
      </c>
      <c r="NN30">
        <v>7.2065515155306228</v>
      </c>
      <c r="NO30">
        <v>7.3292494256680465</v>
      </c>
      <c r="NP30">
        <v>7.0911185845677194</v>
      </c>
      <c r="NQ30">
        <v>0</v>
      </c>
      <c r="NR30">
        <v>0</v>
      </c>
      <c r="NS30">
        <v>0</v>
      </c>
      <c r="NT30">
        <v>0</v>
      </c>
      <c r="NU30">
        <v>4.5834372722021754</v>
      </c>
      <c r="NV30">
        <v>5.3296921309074188</v>
      </c>
      <c r="NW30">
        <v>5.9656932558169009</v>
      </c>
      <c r="NX30">
        <v>7.3688652893144697</v>
      </c>
      <c r="NY30">
        <v>7.3735085480432181</v>
      </c>
      <c r="NZ30">
        <v>7.5099293852741162</v>
      </c>
      <c r="OA30">
        <v>7.3983178300878683</v>
      </c>
      <c r="OB30">
        <v>7.4620889316648382</v>
      </c>
      <c r="OC30">
        <v>7.3611625738417441</v>
      </c>
      <c r="OD30">
        <v>7.4988767452905192</v>
      </c>
      <c r="OE30">
        <v>7.479580636048901</v>
      </c>
      <c r="OF30">
        <v>7.350436129674339</v>
      </c>
      <c r="OG30">
        <v>7.3084707798836046</v>
      </c>
      <c r="OH30">
        <v>7.4210735272250803</v>
      </c>
      <c r="OI30">
        <v>7.3860099080528316</v>
      </c>
      <c r="OJ30">
        <v>7.488427263507897</v>
      </c>
      <c r="OK30">
        <v>0</v>
      </c>
      <c r="OL30">
        <v>0</v>
      </c>
      <c r="OM30">
        <v>0</v>
      </c>
      <c r="ON30">
        <v>0</v>
      </c>
      <c r="OO30">
        <v>4.2718355623792492</v>
      </c>
      <c r="OP30">
        <v>5.0236425080901785</v>
      </c>
      <c r="OQ30">
        <v>5.8947226835824846</v>
      </c>
      <c r="OR30">
        <v>7.1789328522492477</v>
      </c>
      <c r="OS30">
        <v>7.5935154729340049</v>
      </c>
      <c r="OT30">
        <v>7.6634727567796199</v>
      </c>
      <c r="OU30">
        <v>7.7665453823444919</v>
      </c>
      <c r="OV30">
        <v>7.5865988489097322</v>
      </c>
      <c r="OW30">
        <v>7.6211510342098689</v>
      </c>
      <c r="OX30">
        <v>7.5606768965716347</v>
      </c>
      <c r="OY30">
        <v>7.5912919587440753</v>
      </c>
      <c r="OZ30">
        <v>7.6997693447111279</v>
      </c>
      <c r="PA30">
        <v>7.5380620019385356</v>
      </c>
      <c r="PB30">
        <v>7.5725655832830459</v>
      </c>
      <c r="PC30">
        <v>7.6904720283836028</v>
      </c>
      <c r="PD30">
        <v>7.6343651148451208</v>
      </c>
      <c r="PE30">
        <v>0</v>
      </c>
      <c r="PF30">
        <v>0</v>
      </c>
      <c r="PG30">
        <v>0</v>
      </c>
      <c r="PH30">
        <v>0</v>
      </c>
      <c r="PI30">
        <v>4.1229155616197355</v>
      </c>
      <c r="PJ30">
        <v>4.9382147040098028</v>
      </c>
      <c r="PK30">
        <v>5.5211115666046906</v>
      </c>
      <c r="PL30">
        <v>6.9551087576767907</v>
      </c>
      <c r="PM30">
        <v>7.6485185708872665</v>
      </c>
      <c r="PN30">
        <v>7.7211004044315938</v>
      </c>
      <c r="PO30">
        <v>7.7914252813449902</v>
      </c>
      <c r="PP30">
        <v>7.5893357969301256</v>
      </c>
      <c r="PQ30">
        <v>7.8546225534651741</v>
      </c>
      <c r="PR30">
        <v>7.8434281081573065</v>
      </c>
      <c r="PS30">
        <v>7.7878641694296293</v>
      </c>
      <c r="PT30">
        <v>7.643398349643209</v>
      </c>
      <c r="PU30">
        <v>7.725758048314705</v>
      </c>
      <c r="PV30">
        <v>7.6541586364107888</v>
      </c>
      <c r="PW30">
        <v>7.4494081952319648</v>
      </c>
      <c r="PX30">
        <v>7.6627356006335905</v>
      </c>
      <c r="PY30">
        <v>0</v>
      </c>
      <c r="PZ30">
        <v>0</v>
      </c>
      <c r="QA30">
        <v>0</v>
      </c>
      <c r="QB30">
        <v>0</v>
      </c>
      <c r="QC30">
        <v>3.5906993123291171</v>
      </c>
      <c r="QD30">
        <v>4.1310944376515808</v>
      </c>
      <c r="QE30">
        <v>5.2608606099785442</v>
      </c>
      <c r="QF30">
        <v>6.3405095872945232</v>
      </c>
      <c r="QG30">
        <v>7.7806536664067236</v>
      </c>
      <c r="QH30">
        <v>7.9727626401277396</v>
      </c>
      <c r="QI30">
        <v>7.8995824726459407</v>
      </c>
      <c r="QJ30">
        <v>8.1014045967368915</v>
      </c>
      <c r="QK30">
        <v>7.8196416206530674</v>
      </c>
      <c r="QL30">
        <v>8.1059937243847227</v>
      </c>
      <c r="QM30">
        <v>7.9547900331455956</v>
      </c>
      <c r="QN30">
        <v>7.9013317863900197</v>
      </c>
      <c r="QO30">
        <v>7.8039035535761805</v>
      </c>
      <c r="QP30">
        <v>7.9938701233002281</v>
      </c>
      <c r="QQ30">
        <v>7.7597555724039431</v>
      </c>
      <c r="QR30">
        <v>7.9645968382215075</v>
      </c>
      <c r="QS30" s="41" t="s">
        <v>115</v>
      </c>
      <c r="QU30">
        <v>4</v>
      </c>
      <c r="QV30" s="7">
        <v>0.25</v>
      </c>
      <c r="QW30">
        <f>BI$93</f>
        <v>0</v>
      </c>
      <c r="QX30">
        <f t="shared" ref="QX30:RK30" si="32">BJ$93</f>
        <v>0.84891068500005828</v>
      </c>
      <c r="QY30">
        <f t="shared" si="32"/>
        <v>1.1115963819506391</v>
      </c>
      <c r="QZ30">
        <f t="shared" si="32"/>
        <v>1.2375792237770897</v>
      </c>
      <c r="RA30">
        <f t="shared" si="32"/>
        <v>1.37170987794735</v>
      </c>
      <c r="RB30">
        <f t="shared" si="32"/>
        <v>1.4358089790809938</v>
      </c>
      <c r="RC30">
        <f t="shared" si="32"/>
        <v>1.4966724575269743</v>
      </c>
      <c r="RD30">
        <f t="shared" si="32"/>
        <v>1.6226318911306417</v>
      </c>
      <c r="RE30">
        <f t="shared" si="32"/>
        <v>1.746767041308235</v>
      </c>
      <c r="RF30">
        <f t="shared" si="32"/>
        <v>1.8268214848328088</v>
      </c>
      <c r="RG30">
        <f t="shared" si="32"/>
        <v>1.8344207724067791</v>
      </c>
      <c r="RH30">
        <f t="shared" si="32"/>
        <v>1.8344330491679233</v>
      </c>
      <c r="RI30">
        <f t="shared" si="32"/>
        <v>1.8346164841681487</v>
      </c>
      <c r="RJ30">
        <f t="shared" si="32"/>
        <v>1.8347511240414192</v>
      </c>
      <c r="RK30">
        <f t="shared" si="32"/>
        <v>1.8164731334092825</v>
      </c>
      <c r="RL30">
        <f>BX$93</f>
        <v>1.8165747384427835</v>
      </c>
      <c r="RM30">
        <f t="shared" ref="RM30:RP30" si="33">BY$93</f>
        <v>1.8165673919453338</v>
      </c>
      <c r="RN30">
        <f t="shared" si="33"/>
        <v>1.8166310160624488</v>
      </c>
      <c r="RO30">
        <f t="shared" si="33"/>
        <v>1.8165319538726761</v>
      </c>
      <c r="RP30">
        <f t="shared" si="33"/>
        <v>1.8163846718196646</v>
      </c>
      <c r="RR30">
        <f t="shared" si="29"/>
        <v>4.4674000000000005E-2</v>
      </c>
      <c r="RT30">
        <f>0.47*QY30+0.53*QZ30</f>
        <v>1.178367288118658</v>
      </c>
      <c r="SE30" t="s">
        <v>6</v>
      </c>
    </row>
    <row r="31" spans="1:50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 s="41" t="s">
        <v>116</v>
      </c>
      <c r="QU31">
        <v>5</v>
      </c>
      <c r="QV31" s="7">
        <v>0.3</v>
      </c>
      <c r="QW31">
        <f>CC$93</f>
        <v>0</v>
      </c>
      <c r="QX31">
        <f t="shared" ref="QX31:RK31" si="34">CD$93</f>
        <v>0.57168308142561541</v>
      </c>
      <c r="QY31">
        <f t="shared" si="34"/>
        <v>1.0388659508357114</v>
      </c>
      <c r="QZ31">
        <f t="shared" si="34"/>
        <v>1.1487927654543828</v>
      </c>
      <c r="RA31">
        <f t="shared" si="34"/>
        <v>1.2573625795083352</v>
      </c>
      <c r="RB31">
        <f t="shared" si="34"/>
        <v>1.3076873649083347</v>
      </c>
      <c r="RC31">
        <f t="shared" si="34"/>
        <v>1.3667352946875682</v>
      </c>
      <c r="RD31">
        <f t="shared" si="34"/>
        <v>1.4781757242511084</v>
      </c>
      <c r="RE31">
        <f t="shared" si="34"/>
        <v>1.5861487071372482</v>
      </c>
      <c r="RF31">
        <f t="shared" si="34"/>
        <v>1.7000653206955443</v>
      </c>
      <c r="RG31">
        <f t="shared" si="34"/>
        <v>1.7863037198504805</v>
      </c>
      <c r="RH31">
        <f t="shared" si="34"/>
        <v>1.8277061892849156</v>
      </c>
      <c r="RI31">
        <f t="shared" si="34"/>
        <v>1.835208962079556</v>
      </c>
      <c r="RJ31">
        <f t="shared" si="34"/>
        <v>1.8352848111858497</v>
      </c>
      <c r="RK31">
        <f t="shared" si="34"/>
        <v>1.8172190390918181</v>
      </c>
      <c r="RL31">
        <f>CR$93</f>
        <v>1.8173242238434044</v>
      </c>
      <c r="RM31">
        <f t="shared" ref="RM31:RP31" si="35">CS$93</f>
        <v>1.8173241472399726</v>
      </c>
      <c r="RN31">
        <f t="shared" si="35"/>
        <v>1.8171636565639293</v>
      </c>
      <c r="RO31">
        <f t="shared" si="35"/>
        <v>1.817699609986611</v>
      </c>
      <c r="RP31">
        <f t="shared" si="35"/>
        <v>1.8165592690319305</v>
      </c>
      <c r="RR31">
        <f t="shared" si="29"/>
        <v>4.7689000000000002E-2</v>
      </c>
      <c r="RT31">
        <f>0.23*QY31+0.77*QZ31</f>
        <v>1.1235095980920884</v>
      </c>
      <c r="SD31" t="s">
        <v>68</v>
      </c>
      <c r="SE31" s="3">
        <v>0.11</v>
      </c>
      <c r="SF31" s="3">
        <v>0.21</v>
      </c>
      <c r="SG31" s="3">
        <v>0.31</v>
      </c>
      <c r="SH31" s="3">
        <v>0.41</v>
      </c>
      <c r="SI31" s="3">
        <v>0.49</v>
      </c>
      <c r="SK31" t="s">
        <v>10</v>
      </c>
    </row>
    <row r="32" spans="1:505" x14ac:dyDescent="0.25">
      <c r="A32">
        <v>1.9100355428842943</v>
      </c>
      <c r="B32">
        <v>1.9012357440667651</v>
      </c>
      <c r="C32">
        <v>1.9186334187758771</v>
      </c>
      <c r="D32">
        <v>1.8664838327198214</v>
      </c>
      <c r="E32">
        <v>1.8957997987544284</v>
      </c>
      <c r="F32">
        <v>1.8721446067339078</v>
      </c>
      <c r="G32">
        <v>1.8999705630134287</v>
      </c>
      <c r="H32">
        <v>1.8591167837600755</v>
      </c>
      <c r="I32">
        <v>1.8854458375880732</v>
      </c>
      <c r="J32">
        <v>1.8670136572798064</v>
      </c>
      <c r="K32">
        <v>1.8904159095940645</v>
      </c>
      <c r="L32">
        <v>1.8530401052024335</v>
      </c>
      <c r="M32">
        <v>1.8625914347269994</v>
      </c>
      <c r="N32">
        <v>1.8758363357145849</v>
      </c>
      <c r="O32">
        <v>1.8500770232427983</v>
      </c>
      <c r="P32">
        <v>1.8479732552567225</v>
      </c>
      <c r="Q32">
        <v>1.8550947604894852</v>
      </c>
      <c r="R32">
        <v>1.856590332169654</v>
      </c>
      <c r="S32">
        <v>1.8345349304379255</v>
      </c>
      <c r="T32">
        <v>1.8587030408264096</v>
      </c>
      <c r="U32">
        <v>2.384962803100096</v>
      </c>
      <c r="V32">
        <v>2.629189847538167</v>
      </c>
      <c r="W32">
        <v>2.6314077265499201</v>
      </c>
      <c r="X32">
        <v>2.6416561874316438</v>
      </c>
      <c r="Y32">
        <v>2.5810443211452547</v>
      </c>
      <c r="Z32">
        <v>2.5001464598388399</v>
      </c>
      <c r="AA32">
        <v>2.5065721522514806</v>
      </c>
      <c r="AB32">
        <v>2.5023944146538128</v>
      </c>
      <c r="AC32">
        <v>2.5062429712711345</v>
      </c>
      <c r="AD32">
        <v>2.5070106020782732</v>
      </c>
      <c r="AE32">
        <v>2.5288594585082667</v>
      </c>
      <c r="AF32">
        <v>2.4891147649368168</v>
      </c>
      <c r="AG32">
        <v>2.4702228776601078</v>
      </c>
      <c r="AH32">
        <v>2.4929842878891297</v>
      </c>
      <c r="AI32">
        <v>2.5168438351595737</v>
      </c>
      <c r="AJ32">
        <v>2.4799614516650399</v>
      </c>
      <c r="AK32">
        <v>2.450474326427567</v>
      </c>
      <c r="AL32">
        <v>2.4816477408013369</v>
      </c>
      <c r="AM32">
        <v>2.480600690447702</v>
      </c>
      <c r="AN32">
        <v>2.4583718431666601</v>
      </c>
      <c r="AO32">
        <v>0</v>
      </c>
      <c r="AP32">
        <v>3.3413149753625091</v>
      </c>
      <c r="AQ32">
        <v>3.3579488972730434</v>
      </c>
      <c r="AR32">
        <v>3.2969925184778117</v>
      </c>
      <c r="AS32">
        <v>3.3448927404510558</v>
      </c>
      <c r="AT32">
        <v>3.3319018735450867</v>
      </c>
      <c r="AU32">
        <v>3.3524835487613269</v>
      </c>
      <c r="AV32">
        <v>3.2597409084786646</v>
      </c>
      <c r="AW32">
        <v>3.1332123413577815</v>
      </c>
      <c r="AX32">
        <v>3.1614648607123654</v>
      </c>
      <c r="AY32">
        <v>3.1742292050923333</v>
      </c>
      <c r="AZ32">
        <v>3.1448176223795681</v>
      </c>
      <c r="BA32">
        <v>3.1654751635336895</v>
      </c>
      <c r="BB32">
        <v>3.0811419439901471</v>
      </c>
      <c r="BC32">
        <v>3.165246138233436</v>
      </c>
      <c r="BD32">
        <v>3.1302298811427298</v>
      </c>
      <c r="BE32">
        <v>3.1173625540105454</v>
      </c>
      <c r="BF32">
        <v>3.1227820034095419</v>
      </c>
      <c r="BG32">
        <v>3.0562396179623352</v>
      </c>
      <c r="BH32">
        <v>3.105660858277409</v>
      </c>
      <c r="BI32">
        <v>0</v>
      </c>
      <c r="BJ32">
        <v>3.8512684252134197</v>
      </c>
      <c r="BK32">
        <v>4.016524695350312</v>
      </c>
      <c r="BL32">
        <v>4.0485018287215153</v>
      </c>
      <c r="BM32">
        <v>4.0183105613795194</v>
      </c>
      <c r="BN32">
        <v>4.0260141646527678</v>
      </c>
      <c r="BO32">
        <v>4.0425541960297533</v>
      </c>
      <c r="BP32">
        <v>4.0568036646926426</v>
      </c>
      <c r="BQ32">
        <v>4.0034288906890394</v>
      </c>
      <c r="BR32">
        <v>3.769411070756445</v>
      </c>
      <c r="BS32">
        <v>3.7826986726272609</v>
      </c>
      <c r="BT32">
        <v>3.7769480822689703</v>
      </c>
      <c r="BU32">
        <v>3.7684842246300376</v>
      </c>
      <c r="BV32">
        <v>3.7446127551894284</v>
      </c>
      <c r="BW32">
        <v>3.7480811497800626</v>
      </c>
      <c r="BX32">
        <v>3.7322693323398299</v>
      </c>
      <c r="BY32">
        <v>3.7399137366065678</v>
      </c>
      <c r="BZ32">
        <v>3.7244562311630816</v>
      </c>
      <c r="CA32">
        <v>3.7343034940562174</v>
      </c>
      <c r="CB32">
        <v>3.7676551398236069</v>
      </c>
      <c r="CC32">
        <v>0</v>
      </c>
      <c r="CD32">
        <v>3.6820152319327093</v>
      </c>
      <c r="CE32">
        <v>4.7534561146474887</v>
      </c>
      <c r="CF32">
        <v>4.7555337914608371</v>
      </c>
      <c r="CG32">
        <v>4.7521065354174334</v>
      </c>
      <c r="CH32">
        <v>4.7886939733955982</v>
      </c>
      <c r="CI32">
        <v>4.7504099795106187</v>
      </c>
      <c r="CJ32">
        <v>4.74200989905653</v>
      </c>
      <c r="CK32">
        <v>4.7508252471188523</v>
      </c>
      <c r="CL32">
        <v>4.7086755134567504</v>
      </c>
      <c r="CM32">
        <v>4.5917086736739288</v>
      </c>
      <c r="CN32">
        <v>4.4858348907537247</v>
      </c>
      <c r="CO32">
        <v>4.4192748780426845</v>
      </c>
      <c r="CP32">
        <v>4.401650980615976</v>
      </c>
      <c r="CQ32">
        <v>4.3853427761620534</v>
      </c>
      <c r="CR32">
        <v>4.3559622062844436</v>
      </c>
      <c r="CS32">
        <v>4.3595549398542639</v>
      </c>
      <c r="CT32">
        <v>4.4051972055336277</v>
      </c>
      <c r="CU32">
        <v>4.3151280054620287</v>
      </c>
      <c r="CV32">
        <v>4.4555568354351269</v>
      </c>
      <c r="CW32">
        <v>0</v>
      </c>
      <c r="CX32">
        <v>3.4276372596994431</v>
      </c>
      <c r="CY32">
        <v>5.1229562193647373</v>
      </c>
      <c r="CZ32">
        <v>5.2253786119752696</v>
      </c>
      <c r="DA32">
        <v>5.1939613839378929</v>
      </c>
      <c r="DB32">
        <v>5.2214133126618707</v>
      </c>
      <c r="DC32">
        <v>5.2730206072378563</v>
      </c>
      <c r="DD32">
        <v>5.2715870517269501</v>
      </c>
      <c r="DE32">
        <v>5.2142607219410184</v>
      </c>
      <c r="DF32">
        <v>5.246352863419828</v>
      </c>
      <c r="DG32">
        <v>5.287125644051339</v>
      </c>
      <c r="DH32">
        <v>5.0861979531973347</v>
      </c>
      <c r="DI32">
        <v>4.8992623734198801</v>
      </c>
      <c r="DJ32">
        <v>4.8979289418146124</v>
      </c>
      <c r="DK32">
        <v>4.7390071122391957</v>
      </c>
      <c r="DL32">
        <v>4.778254791511853</v>
      </c>
      <c r="DM32">
        <v>4.7446978051260027</v>
      </c>
      <c r="DN32">
        <v>4.7712457035932596</v>
      </c>
      <c r="DO32">
        <v>4.7605948228030677</v>
      </c>
      <c r="DP32">
        <v>4.7380184381625217</v>
      </c>
      <c r="DQ32">
        <v>0</v>
      </c>
      <c r="DR32">
        <v>0</v>
      </c>
      <c r="DS32">
        <v>5.1792506761368937</v>
      </c>
      <c r="DT32">
        <v>5.4691817062360668</v>
      </c>
      <c r="DU32">
        <v>5.4615340008926481</v>
      </c>
      <c r="DV32">
        <v>5.4746365085118338</v>
      </c>
      <c r="DW32">
        <v>5.5218332928400011</v>
      </c>
      <c r="DX32">
        <v>5.4930459242235141</v>
      </c>
      <c r="DY32">
        <v>5.5349532143419982</v>
      </c>
      <c r="DZ32">
        <v>5.4657107624240595</v>
      </c>
      <c r="EA32">
        <v>5.5754519874498385</v>
      </c>
      <c r="EB32">
        <v>5.464029497315269</v>
      </c>
      <c r="EC32">
        <v>5.2772111823069254</v>
      </c>
      <c r="ED32">
        <v>5.1290394407500211</v>
      </c>
      <c r="EE32">
        <v>4.9458243501403629</v>
      </c>
      <c r="EF32">
        <v>5.0301505468324956</v>
      </c>
      <c r="EG32">
        <v>4.9933608338636422</v>
      </c>
      <c r="EH32">
        <v>4.9691557036909435</v>
      </c>
      <c r="EI32">
        <v>4.9236778454780108</v>
      </c>
      <c r="EJ32">
        <v>4.9878218730887145</v>
      </c>
      <c r="EK32">
        <v>0</v>
      </c>
      <c r="EL32">
        <v>0</v>
      </c>
      <c r="EM32">
        <v>5.090243013664896</v>
      </c>
      <c r="EN32">
        <v>5.6048784956118398</v>
      </c>
      <c r="EO32">
        <v>5.5384466830380585</v>
      </c>
      <c r="EP32">
        <v>5.6529511486299411</v>
      </c>
      <c r="EQ32">
        <v>5.6445758456951811</v>
      </c>
      <c r="ER32">
        <v>5.6608361092094528</v>
      </c>
      <c r="ES32">
        <v>5.6312116632526967</v>
      </c>
      <c r="ET32">
        <v>5.6167726169501986</v>
      </c>
      <c r="EU32">
        <v>5.6045822866408912</v>
      </c>
      <c r="EV32">
        <v>5.6543368998757888</v>
      </c>
      <c r="EW32">
        <v>5.5072638204133124</v>
      </c>
      <c r="EX32">
        <v>5.3494386423042775</v>
      </c>
      <c r="EY32">
        <v>5.1622920767785292</v>
      </c>
      <c r="EZ32">
        <v>4.993766393110568</v>
      </c>
      <c r="FA32">
        <v>5.0082067501072878</v>
      </c>
      <c r="FB32">
        <v>5.0048907844481851</v>
      </c>
      <c r="FC32">
        <v>5.022540845875386</v>
      </c>
      <c r="FD32">
        <v>5.0129629885313465</v>
      </c>
      <c r="FE32">
        <v>0</v>
      </c>
      <c r="FF32">
        <v>0</v>
      </c>
      <c r="FG32">
        <v>4.8001450374787682</v>
      </c>
      <c r="FH32">
        <v>5.7366070567662169</v>
      </c>
      <c r="FI32">
        <v>5.7982685663382112</v>
      </c>
      <c r="FJ32">
        <v>5.8177506415548521</v>
      </c>
      <c r="FK32">
        <v>5.7028919866494467</v>
      </c>
      <c r="FL32">
        <v>5.7896972079372953</v>
      </c>
      <c r="FM32">
        <v>5.7654625692828825</v>
      </c>
      <c r="FN32">
        <v>5.7733568243022138</v>
      </c>
      <c r="FO32">
        <v>5.7243305798704629</v>
      </c>
      <c r="FP32">
        <v>5.8726501825067574</v>
      </c>
      <c r="FQ32">
        <v>5.6796910414941513</v>
      </c>
      <c r="FR32">
        <v>5.4628653212327478</v>
      </c>
      <c r="FS32">
        <v>5.1788610706109557</v>
      </c>
      <c r="FT32">
        <v>5.1211114368911792</v>
      </c>
      <c r="FU32">
        <v>5.0615284819592743</v>
      </c>
      <c r="FV32">
        <v>5.0843455780784081</v>
      </c>
      <c r="FW32">
        <v>4.9873679775165396</v>
      </c>
      <c r="FX32">
        <v>5.0206136469674512</v>
      </c>
      <c r="FY32">
        <v>0</v>
      </c>
      <c r="FZ32">
        <v>0</v>
      </c>
      <c r="GA32">
        <v>4.6989407409774362</v>
      </c>
      <c r="GB32">
        <v>5.7797374535615411</v>
      </c>
      <c r="GC32">
        <v>5.935565620502592</v>
      </c>
      <c r="GD32">
        <v>5.8962579606915178</v>
      </c>
      <c r="GE32">
        <v>5.9483483592021855</v>
      </c>
      <c r="GF32">
        <v>5.9272613045445697</v>
      </c>
      <c r="GG32">
        <v>5.8925727843999756</v>
      </c>
      <c r="GH32">
        <v>5.9331024683849023</v>
      </c>
      <c r="GI32">
        <v>5.8732412525638917</v>
      </c>
      <c r="GJ32">
        <v>5.9185790883956555</v>
      </c>
      <c r="GK32">
        <v>5.9822868071525797</v>
      </c>
      <c r="GL32">
        <v>5.7959766881544086</v>
      </c>
      <c r="GM32">
        <v>5.6107152310885962</v>
      </c>
      <c r="GN32">
        <v>5.2895854768069812</v>
      </c>
      <c r="GO32">
        <v>5.2134753032057484</v>
      </c>
      <c r="GP32">
        <v>5.1958573436800108</v>
      </c>
      <c r="GQ32">
        <v>5.0914358687227397</v>
      </c>
      <c r="GR32">
        <v>5.0669319013274636</v>
      </c>
      <c r="GS32">
        <v>0</v>
      </c>
      <c r="GT32">
        <v>0</v>
      </c>
      <c r="GU32">
        <v>3.9278748120214058</v>
      </c>
      <c r="GV32">
        <v>5.5778227768836111</v>
      </c>
      <c r="GW32">
        <v>6.0770147160978345</v>
      </c>
      <c r="GX32">
        <v>6.0794053236294099</v>
      </c>
      <c r="GY32">
        <v>6.0723156707551666</v>
      </c>
      <c r="GZ32">
        <v>6.0283578378348102</v>
      </c>
      <c r="HA32">
        <v>6.0839275852400014</v>
      </c>
      <c r="HB32">
        <v>6.0832236434490383</v>
      </c>
      <c r="HC32">
        <v>6.0836048858497644</v>
      </c>
      <c r="HD32">
        <v>6.1254619925860814</v>
      </c>
      <c r="HE32">
        <v>6.1145250056766063</v>
      </c>
      <c r="HF32">
        <v>5.9854025122768224</v>
      </c>
      <c r="HG32">
        <v>5.944058010569794</v>
      </c>
      <c r="HH32">
        <v>5.3427557061224089</v>
      </c>
      <c r="HI32">
        <v>5.3251387547658569</v>
      </c>
      <c r="HJ32">
        <v>5.0866856316642357</v>
      </c>
      <c r="HK32">
        <v>5.1903723787196885</v>
      </c>
      <c r="HL32">
        <v>5.1948700054130041</v>
      </c>
      <c r="HM32">
        <v>0</v>
      </c>
      <c r="HN32">
        <v>0</v>
      </c>
      <c r="HO32">
        <v>4.0517615391081572</v>
      </c>
      <c r="HP32">
        <v>5.4426824597939616</v>
      </c>
      <c r="HQ32">
        <v>6.2086457595452131</v>
      </c>
      <c r="HR32">
        <v>6.2138582481025244</v>
      </c>
      <c r="HS32">
        <v>6.2872069442646081</v>
      </c>
      <c r="HT32">
        <v>6.2115566003442435</v>
      </c>
      <c r="HU32">
        <v>6.3214374823799151</v>
      </c>
      <c r="HV32">
        <v>6.2210902934565118</v>
      </c>
      <c r="HW32">
        <v>6.1744635669589663</v>
      </c>
      <c r="HX32">
        <v>6.2481225923296266</v>
      </c>
      <c r="HY32">
        <v>6.3153595440554327</v>
      </c>
      <c r="HZ32">
        <v>6.2709861024346942</v>
      </c>
      <c r="IA32">
        <v>6.0425828896757583</v>
      </c>
      <c r="IB32">
        <v>6.0362688517868337</v>
      </c>
      <c r="IC32">
        <v>5.6393062598187784</v>
      </c>
      <c r="ID32">
        <v>5.3389473979360975</v>
      </c>
      <c r="IE32">
        <v>5.2806884753748591</v>
      </c>
      <c r="IF32">
        <v>5.1471884517951247</v>
      </c>
      <c r="IG32">
        <v>0</v>
      </c>
      <c r="IH32">
        <v>0</v>
      </c>
      <c r="II32">
        <v>3.4266171811258839</v>
      </c>
      <c r="IJ32">
        <v>5.317340226967441</v>
      </c>
      <c r="IK32">
        <v>6.3370031690303845</v>
      </c>
      <c r="IL32">
        <v>6.4429092993877779</v>
      </c>
      <c r="IM32">
        <v>6.308063105860489</v>
      </c>
      <c r="IN32">
        <v>6.4787940698485613</v>
      </c>
      <c r="IO32">
        <v>6.4197248813889232</v>
      </c>
      <c r="IP32">
        <v>6.4425740453352773</v>
      </c>
      <c r="IQ32">
        <v>6.3870607301601785</v>
      </c>
      <c r="IR32">
        <v>6.4426659111362383</v>
      </c>
      <c r="IS32">
        <v>6.4219763049241543</v>
      </c>
      <c r="IT32">
        <v>6.4424161930490751</v>
      </c>
      <c r="IU32">
        <v>6.2306272531856779</v>
      </c>
      <c r="IV32">
        <v>6.2360570373775071</v>
      </c>
      <c r="IW32">
        <v>5.8703400991704928</v>
      </c>
      <c r="IX32">
        <v>5.3911295881766517</v>
      </c>
      <c r="IY32">
        <v>5.4590067881601945</v>
      </c>
      <c r="IZ32">
        <v>5.2387777737717105</v>
      </c>
      <c r="JA32">
        <v>0</v>
      </c>
      <c r="JB32">
        <v>0</v>
      </c>
      <c r="JC32">
        <v>0</v>
      </c>
      <c r="JD32">
        <v>4.939279829936412</v>
      </c>
      <c r="JE32">
        <v>6.3165385564082115</v>
      </c>
      <c r="JF32">
        <v>6.5793688661974796</v>
      </c>
      <c r="JG32">
        <v>6.6381263348356834</v>
      </c>
      <c r="JH32">
        <v>6.5528542716851055</v>
      </c>
      <c r="JI32">
        <v>6.5816707467347921</v>
      </c>
      <c r="JJ32">
        <v>6.5472180883271811</v>
      </c>
      <c r="JK32">
        <v>6.5038306676950741</v>
      </c>
      <c r="JL32">
        <v>6.4534893870232395</v>
      </c>
      <c r="JM32">
        <v>6.573184846866619</v>
      </c>
      <c r="JN32">
        <v>6.5982380279693533</v>
      </c>
      <c r="JO32">
        <v>6.5105576612140306</v>
      </c>
      <c r="JP32">
        <v>6.45616773734442</v>
      </c>
      <c r="JQ32">
        <v>6.4210035409883917</v>
      </c>
      <c r="JR32">
        <v>6.1799238208177574</v>
      </c>
      <c r="JS32">
        <v>5.5656233868494001</v>
      </c>
      <c r="JT32">
        <v>5.4787176413157139</v>
      </c>
      <c r="JU32">
        <v>0</v>
      </c>
      <c r="JV32">
        <v>0</v>
      </c>
      <c r="JW32">
        <v>0</v>
      </c>
      <c r="JX32">
        <v>4.889013705833376</v>
      </c>
      <c r="JY32">
        <v>6.1196101637085407</v>
      </c>
      <c r="JZ32">
        <v>6.6003071475298487</v>
      </c>
      <c r="KA32">
        <v>6.7155954872614201</v>
      </c>
      <c r="KB32">
        <v>6.8074213045485177</v>
      </c>
      <c r="KC32">
        <v>6.7472912095871029</v>
      </c>
      <c r="KD32">
        <v>6.7241568851776563</v>
      </c>
      <c r="KE32">
        <v>6.7763586045631579</v>
      </c>
      <c r="KF32">
        <v>6.6720578809913844</v>
      </c>
      <c r="KG32">
        <v>6.7203540900790948</v>
      </c>
      <c r="KH32">
        <v>6.8147332742663904</v>
      </c>
      <c r="KI32">
        <v>6.6623861310850128</v>
      </c>
      <c r="KJ32">
        <v>6.6151724415747619</v>
      </c>
      <c r="KK32">
        <v>6.5055554478830144</v>
      </c>
      <c r="KL32">
        <v>6.2181679532572982</v>
      </c>
      <c r="KM32">
        <v>5.9894973761543655</v>
      </c>
      <c r="KN32">
        <v>5.4257215654410968</v>
      </c>
      <c r="KO32">
        <v>0</v>
      </c>
      <c r="KP32">
        <v>0</v>
      </c>
      <c r="KQ32">
        <v>0</v>
      </c>
      <c r="KR32">
        <v>3.9559870105457375</v>
      </c>
      <c r="KS32">
        <v>5.8721351083189202</v>
      </c>
      <c r="KT32">
        <v>6.6105479098487567</v>
      </c>
      <c r="KU32">
        <v>6.9093074029680155</v>
      </c>
      <c r="KV32">
        <v>6.8966959750853167</v>
      </c>
      <c r="KW32">
        <v>6.8857556280104539</v>
      </c>
      <c r="KX32">
        <v>6.8356340000260261</v>
      </c>
      <c r="KY32">
        <v>6.88605904848552</v>
      </c>
      <c r="KZ32">
        <v>6.8773784489685168</v>
      </c>
      <c r="LA32">
        <v>6.8793156465210927</v>
      </c>
      <c r="LB32">
        <v>6.8993782311481811</v>
      </c>
      <c r="LC32">
        <v>6.796422589164381</v>
      </c>
      <c r="LD32">
        <v>6.7855453813052398</v>
      </c>
      <c r="LE32">
        <v>6.7522810202581205</v>
      </c>
      <c r="LF32">
        <v>6.8494907523871937</v>
      </c>
      <c r="LG32">
        <v>6.4740038955563373</v>
      </c>
      <c r="LH32">
        <v>6.1174517978766474</v>
      </c>
      <c r="LI32">
        <v>0</v>
      </c>
      <c r="LJ32">
        <v>0</v>
      </c>
      <c r="LK32">
        <v>0</v>
      </c>
      <c r="LL32">
        <v>4.1983729332314299</v>
      </c>
      <c r="LM32">
        <v>5.5268735254365184</v>
      </c>
      <c r="LN32">
        <v>6.3134197447890008</v>
      </c>
      <c r="LO32">
        <v>6.8729437015363137</v>
      </c>
      <c r="LP32">
        <v>6.9916159246998859</v>
      </c>
      <c r="LQ32">
        <v>7.0867050845044419</v>
      </c>
      <c r="LR32">
        <v>7.112921624253925</v>
      </c>
      <c r="LS32">
        <v>6.8764293764357349</v>
      </c>
      <c r="LT32">
        <v>7.0486405824935083</v>
      </c>
      <c r="LU32">
        <v>7.063971672969668</v>
      </c>
      <c r="LV32">
        <v>6.9647018099689362</v>
      </c>
      <c r="LW32">
        <v>6.9962715944852567</v>
      </c>
      <c r="LX32">
        <v>6.977566871580013</v>
      </c>
      <c r="LY32">
        <v>6.8788310589218895</v>
      </c>
      <c r="LZ32">
        <v>7.0424670113306771</v>
      </c>
      <c r="MA32">
        <v>6.911906417818912</v>
      </c>
      <c r="MB32">
        <v>6.5470066235664222</v>
      </c>
      <c r="MC32">
        <v>0</v>
      </c>
      <c r="MD32">
        <v>0</v>
      </c>
      <c r="ME32">
        <v>0</v>
      </c>
      <c r="MF32">
        <v>3.7905743833261063</v>
      </c>
      <c r="MG32">
        <v>5.3044814676057586</v>
      </c>
      <c r="MH32">
        <v>5.9832788946073219</v>
      </c>
      <c r="MI32">
        <v>6.7895371629773988</v>
      </c>
      <c r="MJ32">
        <v>7.2039366486759953</v>
      </c>
      <c r="MK32">
        <v>7.0935799342805463</v>
      </c>
      <c r="ML32">
        <v>7.2153251326180108</v>
      </c>
      <c r="MM32">
        <v>7.105371964623207</v>
      </c>
      <c r="MN32">
        <v>7.0923256014016181</v>
      </c>
      <c r="MO32">
        <v>7.187056850954308</v>
      </c>
      <c r="MP32">
        <v>7.230821183700896</v>
      </c>
      <c r="MQ32">
        <v>7.1277539298797947</v>
      </c>
      <c r="MR32">
        <v>7.0785905843006489</v>
      </c>
      <c r="MS32">
        <v>7.0240363379312951</v>
      </c>
      <c r="MT32">
        <v>6.9728052396317031</v>
      </c>
      <c r="MU32">
        <v>7.0713030982074399</v>
      </c>
      <c r="MV32">
        <v>6.7710660959291484</v>
      </c>
      <c r="MW32">
        <v>0</v>
      </c>
      <c r="MX32">
        <v>0</v>
      </c>
      <c r="MY32">
        <v>0</v>
      </c>
      <c r="MZ32">
        <v>3.3079089889579349</v>
      </c>
      <c r="NA32">
        <v>5.0813297063100258</v>
      </c>
      <c r="NB32">
        <v>5.7652848732791373</v>
      </c>
      <c r="NC32">
        <v>6.3471641991738093</v>
      </c>
      <c r="ND32">
        <v>7.2042890456180126</v>
      </c>
      <c r="NE32">
        <v>7.3548279217766455</v>
      </c>
      <c r="NF32">
        <v>7.2891779926800666</v>
      </c>
      <c r="NG32">
        <v>7.2689214722881275</v>
      </c>
      <c r="NH32">
        <v>7.3004428739239904</v>
      </c>
      <c r="NI32">
        <v>7.2715274380939459</v>
      </c>
      <c r="NJ32">
        <v>7.3659601241092494</v>
      </c>
      <c r="NK32">
        <v>7.284501960971661</v>
      </c>
      <c r="NL32">
        <v>7.3625861342789074</v>
      </c>
      <c r="NM32">
        <v>7.253084986813203</v>
      </c>
      <c r="NN32">
        <v>7.2065515155306228</v>
      </c>
      <c r="NO32">
        <v>7.3292494256680465</v>
      </c>
      <c r="NP32">
        <v>7.0911185845677194</v>
      </c>
      <c r="NQ32">
        <v>0</v>
      </c>
      <c r="NR32">
        <v>0</v>
      </c>
      <c r="NS32">
        <v>0</v>
      </c>
      <c r="NT32">
        <v>0</v>
      </c>
      <c r="NU32">
        <v>4.5834372722021763</v>
      </c>
      <c r="NV32">
        <v>5.3296921309074188</v>
      </c>
      <c r="NW32">
        <v>5.9656932558169009</v>
      </c>
      <c r="NX32">
        <v>7.3688652893144697</v>
      </c>
      <c r="NY32">
        <v>7.3735085480432181</v>
      </c>
      <c r="NZ32">
        <v>7.5099293852741162</v>
      </c>
      <c r="OA32">
        <v>7.3983178300878683</v>
      </c>
      <c r="OB32">
        <v>7.4620889316648364</v>
      </c>
      <c r="OC32">
        <v>7.3611625738417441</v>
      </c>
      <c r="OD32">
        <v>7.4988767452905192</v>
      </c>
      <c r="OE32">
        <v>7.479580636048901</v>
      </c>
      <c r="OF32">
        <v>7.350436129674339</v>
      </c>
      <c r="OG32">
        <v>7.3084707798836046</v>
      </c>
      <c r="OH32">
        <v>7.4210735272250812</v>
      </c>
      <c r="OI32">
        <v>7.3860099080528316</v>
      </c>
      <c r="OJ32">
        <v>7.488427263507897</v>
      </c>
      <c r="OK32">
        <v>0</v>
      </c>
      <c r="OL32">
        <v>0</v>
      </c>
      <c r="OM32">
        <v>0</v>
      </c>
      <c r="ON32">
        <v>0</v>
      </c>
      <c r="OO32">
        <v>4.2718355623792501</v>
      </c>
      <c r="OP32">
        <v>5.0236425080901785</v>
      </c>
      <c r="OQ32">
        <v>5.8947226835824846</v>
      </c>
      <c r="OR32">
        <v>7.1789328522492477</v>
      </c>
      <c r="OS32">
        <v>7.5935154729340049</v>
      </c>
      <c r="OT32">
        <v>7.6634727567796199</v>
      </c>
      <c r="OU32">
        <v>7.7665453823444919</v>
      </c>
      <c r="OV32">
        <v>7.5865988489097322</v>
      </c>
      <c r="OW32">
        <v>7.6211510342098689</v>
      </c>
      <c r="OX32">
        <v>7.560676896571632</v>
      </c>
      <c r="OY32">
        <v>7.5912919587440753</v>
      </c>
      <c r="OZ32">
        <v>7.6997693447111279</v>
      </c>
      <c r="PA32">
        <v>7.5380620019385356</v>
      </c>
      <c r="PB32">
        <v>7.5725655832830459</v>
      </c>
      <c r="PC32">
        <v>7.6904720283836019</v>
      </c>
      <c r="PD32">
        <v>7.6343651148451208</v>
      </c>
      <c r="PE32">
        <v>0</v>
      </c>
      <c r="PF32">
        <v>0</v>
      </c>
      <c r="PG32">
        <v>0</v>
      </c>
      <c r="PH32">
        <v>0</v>
      </c>
      <c r="PI32">
        <v>4.1229155616197355</v>
      </c>
      <c r="PJ32">
        <v>4.9382147040098037</v>
      </c>
      <c r="PK32">
        <v>5.5211115666046906</v>
      </c>
      <c r="PL32">
        <v>6.9551087576767907</v>
      </c>
      <c r="PM32">
        <v>7.6485185708872665</v>
      </c>
      <c r="PN32">
        <v>7.7211004044315938</v>
      </c>
      <c r="PO32">
        <v>7.7914252813449902</v>
      </c>
      <c r="PP32">
        <v>7.5893357969301256</v>
      </c>
      <c r="PQ32">
        <v>7.8546225534651741</v>
      </c>
      <c r="PR32">
        <v>7.8434281081573065</v>
      </c>
      <c r="PS32">
        <v>7.7878641694296311</v>
      </c>
      <c r="PT32">
        <v>7.643398349643209</v>
      </c>
      <c r="PU32">
        <v>7.7257580483147077</v>
      </c>
      <c r="PV32">
        <v>7.6541586364107888</v>
      </c>
      <c r="PW32">
        <v>7.4494081952319648</v>
      </c>
      <c r="PX32">
        <v>7.6627356006335905</v>
      </c>
      <c r="PY32">
        <v>0</v>
      </c>
      <c r="PZ32">
        <v>0</v>
      </c>
      <c r="QA32">
        <v>0</v>
      </c>
      <c r="QB32">
        <v>0</v>
      </c>
      <c r="QC32">
        <v>3.5906993123291171</v>
      </c>
      <c r="QD32">
        <v>4.1310944376515781</v>
      </c>
      <c r="QE32">
        <v>5.2608606099785433</v>
      </c>
      <c r="QF32">
        <v>6.3405095872945223</v>
      </c>
      <c r="QG32">
        <v>7.7806536664067218</v>
      </c>
      <c r="QH32">
        <v>7.9727626401277396</v>
      </c>
      <c r="QI32">
        <v>7.8995824726459407</v>
      </c>
      <c r="QJ32">
        <v>8.1014045967368915</v>
      </c>
      <c r="QK32">
        <v>7.8196416206530648</v>
      </c>
      <c r="QL32">
        <v>8.1059937243847244</v>
      </c>
      <c r="QM32">
        <v>7.9547900331455974</v>
      </c>
      <c r="QN32">
        <v>7.9013317863900197</v>
      </c>
      <c r="QO32">
        <v>7.8039035535761805</v>
      </c>
      <c r="QP32">
        <v>7.9938701233002281</v>
      </c>
      <c r="QQ32">
        <v>7.7597555724039431</v>
      </c>
      <c r="QR32">
        <v>7.9645968382215049</v>
      </c>
      <c r="QS32" s="41" t="s">
        <v>117</v>
      </c>
      <c r="QU32">
        <v>6</v>
      </c>
      <c r="QV32" s="7">
        <v>0.33299999999999996</v>
      </c>
      <c r="QW32">
        <f>CW$93</f>
        <v>0</v>
      </c>
      <c r="QX32">
        <f t="shared" ref="QX32:RK32" si="36">CX$93</f>
        <v>0.51688742331790993</v>
      </c>
      <c r="QY32">
        <f t="shared" si="36"/>
        <v>0.98012876263647897</v>
      </c>
      <c r="QZ32">
        <f t="shared" si="36"/>
        <v>1.1029955591957967</v>
      </c>
      <c r="RA32">
        <f t="shared" si="36"/>
        <v>1.2047154856594295</v>
      </c>
      <c r="RB32">
        <f t="shared" si="36"/>
        <v>1.2516900974566603</v>
      </c>
      <c r="RC32">
        <f t="shared" si="36"/>
        <v>1.29449747621767</v>
      </c>
      <c r="RD32">
        <f t="shared" si="36"/>
        <v>1.3920321686015837</v>
      </c>
      <c r="RE32">
        <f t="shared" si="36"/>
        <v>1.4992364911472966</v>
      </c>
      <c r="RF32">
        <f t="shared" si="36"/>
        <v>1.5912032040546689</v>
      </c>
      <c r="RG32">
        <f t="shared" si="36"/>
        <v>1.6798817604386129</v>
      </c>
      <c r="RH32">
        <f t="shared" si="36"/>
        <v>1.7817368671221643</v>
      </c>
      <c r="RI32">
        <f t="shared" si="36"/>
        <v>1.8267670144720045</v>
      </c>
      <c r="RJ32">
        <f t="shared" si="36"/>
        <v>1.8348175673102045</v>
      </c>
      <c r="RK32">
        <f t="shared" si="36"/>
        <v>1.8180634715959094</v>
      </c>
      <c r="RL32">
        <f>DL$93</f>
        <v>1.8178031853759049</v>
      </c>
      <c r="RM32">
        <f t="shared" ref="RM32:RP32" si="37">DM$93</f>
        <v>1.8179390352569895</v>
      </c>
      <c r="RN32">
        <f t="shared" si="37"/>
        <v>1.8178716084122364</v>
      </c>
      <c r="RO32">
        <f t="shared" si="37"/>
        <v>1.8179239048315694</v>
      </c>
      <c r="RP32">
        <f t="shared" si="37"/>
        <v>1.8181334642346418</v>
      </c>
      <c r="RR32">
        <f t="shared" si="29"/>
        <v>4.9678899999999998E-2</v>
      </c>
      <c r="RT32">
        <f>0.04*QY32+0.96*QZ32</f>
        <v>1.098080887333424</v>
      </c>
      <c r="SD32" t="s">
        <v>3</v>
      </c>
      <c r="SE32" s="3">
        <v>1.116647507217492</v>
      </c>
      <c r="SF32" s="3">
        <v>1.138190361557113</v>
      </c>
      <c r="SG32" s="3">
        <v>1.1699687476124259</v>
      </c>
      <c r="SH32" s="3">
        <v>1.2119211782356321</v>
      </c>
      <c r="SI32" s="3">
        <v>1.2277284715235803</v>
      </c>
      <c r="SK32">
        <f>AVERAGE(SE32:SI32)</f>
        <v>1.1728912532292486</v>
      </c>
    </row>
    <row r="33" spans="1:528" x14ac:dyDescent="0.25">
      <c r="A33">
        <v>1.9206404950555702</v>
      </c>
      <c r="B33">
        <v>1.9068712285161395</v>
      </c>
      <c r="C33">
        <v>1.9256087811457965</v>
      </c>
      <c r="D33">
        <v>1.8762319796587703</v>
      </c>
      <c r="E33">
        <v>1.9082431638828197</v>
      </c>
      <c r="F33">
        <v>1.8799336403720717</v>
      </c>
      <c r="G33">
        <v>1.9156485948081887</v>
      </c>
      <c r="H33">
        <v>1.8669971874447353</v>
      </c>
      <c r="I33">
        <v>1.9010494413623511</v>
      </c>
      <c r="J33">
        <v>1.8730406272046989</v>
      </c>
      <c r="K33">
        <v>1.9042464559369428</v>
      </c>
      <c r="L33">
        <v>1.8610630408501638</v>
      </c>
      <c r="M33">
        <v>1.873788272806894</v>
      </c>
      <c r="N33">
        <v>1.8837240585599324</v>
      </c>
      <c r="O33">
        <v>1.8585173222474969</v>
      </c>
      <c r="P33">
        <v>1.861649077538837</v>
      </c>
      <c r="Q33">
        <v>1.8595290710472749</v>
      </c>
      <c r="R33">
        <v>1.8629870659898</v>
      </c>
      <c r="S33">
        <v>1.8380435029529207</v>
      </c>
      <c r="T33">
        <v>1.8658267201722247</v>
      </c>
      <c r="U33">
        <v>2.384962803100096</v>
      </c>
      <c r="V33">
        <v>2.629189847538167</v>
      </c>
      <c r="W33">
        <v>2.6314077265499201</v>
      </c>
      <c r="X33">
        <v>2.6416561874316433</v>
      </c>
      <c r="Y33">
        <v>2.5811843356227779</v>
      </c>
      <c r="Z33">
        <v>2.5001464598388399</v>
      </c>
      <c r="AA33">
        <v>2.506684517597785</v>
      </c>
      <c r="AB33">
        <v>2.5023944146538128</v>
      </c>
      <c r="AC33">
        <v>2.5066173797844242</v>
      </c>
      <c r="AD33">
        <v>2.5070106020782732</v>
      </c>
      <c r="AE33">
        <v>2.5290259019196997</v>
      </c>
      <c r="AF33">
        <v>2.4891147649368168</v>
      </c>
      <c r="AG33">
        <v>2.4702228776601078</v>
      </c>
      <c r="AH33">
        <v>2.4929842878891297</v>
      </c>
      <c r="AI33">
        <v>2.5168438351595737</v>
      </c>
      <c r="AJ33">
        <v>2.4799614516650399</v>
      </c>
      <c r="AK33">
        <v>2.450474326427567</v>
      </c>
      <c r="AL33">
        <v>2.4818462262800609</v>
      </c>
      <c r="AM33">
        <v>2.480600690447702</v>
      </c>
      <c r="AN33">
        <v>2.4583718431666601</v>
      </c>
      <c r="AO33">
        <v>0</v>
      </c>
      <c r="AP33">
        <v>3.3413149753625091</v>
      </c>
      <c r="AQ33">
        <v>3.3579488972730434</v>
      </c>
      <c r="AR33">
        <v>3.2969925184778135</v>
      </c>
      <c r="AS33">
        <v>3.3448927404510558</v>
      </c>
      <c r="AT33">
        <v>3.3319018735450867</v>
      </c>
      <c r="AU33">
        <v>3.3524835487613269</v>
      </c>
      <c r="AV33">
        <v>3.2597409084786646</v>
      </c>
      <c r="AW33">
        <v>3.1332123413577815</v>
      </c>
      <c r="AX33">
        <v>3.1614648607123659</v>
      </c>
      <c r="AY33">
        <v>3.1742292050923333</v>
      </c>
      <c r="AZ33">
        <v>3.1448176223795681</v>
      </c>
      <c r="BA33">
        <v>3.1654751635336895</v>
      </c>
      <c r="BB33">
        <v>3.0811419439901471</v>
      </c>
      <c r="BC33">
        <v>3.165246138233436</v>
      </c>
      <c r="BD33">
        <v>3.1302298811427298</v>
      </c>
      <c r="BE33">
        <v>3.1173625540105454</v>
      </c>
      <c r="BF33">
        <v>3.1227820034095419</v>
      </c>
      <c r="BG33">
        <v>3.0562396179623352</v>
      </c>
      <c r="BH33">
        <v>3.105660858277409</v>
      </c>
      <c r="BI33">
        <v>0</v>
      </c>
      <c r="BJ33">
        <v>3.8512684252134197</v>
      </c>
      <c r="BK33">
        <v>4.016524695350312</v>
      </c>
      <c r="BL33">
        <v>4.0485018287215153</v>
      </c>
      <c r="BM33">
        <v>4.0183105613795194</v>
      </c>
      <c r="BN33">
        <v>4.0260141646527678</v>
      </c>
      <c r="BO33">
        <v>4.0425541960297533</v>
      </c>
      <c r="BP33">
        <v>4.0568036646926426</v>
      </c>
      <c r="BQ33">
        <v>4.0034288906890394</v>
      </c>
      <c r="BR33">
        <v>3.769411070756445</v>
      </c>
      <c r="BS33">
        <v>3.7826986726272609</v>
      </c>
      <c r="BT33">
        <v>3.7769480822689707</v>
      </c>
      <c r="BU33">
        <v>3.7684842246300376</v>
      </c>
      <c r="BV33">
        <v>3.7446127551894284</v>
      </c>
      <c r="BW33">
        <v>3.7480811497800626</v>
      </c>
      <c r="BX33">
        <v>3.7322693323398299</v>
      </c>
      <c r="BY33">
        <v>3.7399137366065682</v>
      </c>
      <c r="BZ33">
        <v>3.724456231163082</v>
      </c>
      <c r="CA33">
        <v>3.7343034940562174</v>
      </c>
      <c r="CB33">
        <v>3.7676551398236069</v>
      </c>
      <c r="CC33">
        <v>0</v>
      </c>
      <c r="CD33">
        <v>3.6820152319327093</v>
      </c>
      <c r="CE33">
        <v>4.7534561146474887</v>
      </c>
      <c r="CF33">
        <v>4.7555337914608371</v>
      </c>
      <c r="CG33">
        <v>4.7521065354174334</v>
      </c>
      <c r="CH33">
        <v>4.7886939733955982</v>
      </c>
      <c r="CI33">
        <v>4.7504099795106187</v>
      </c>
      <c r="CJ33">
        <v>4.74200989905653</v>
      </c>
      <c r="CK33">
        <v>4.7508252471188532</v>
      </c>
      <c r="CL33">
        <v>4.7086755134567504</v>
      </c>
      <c r="CM33">
        <v>4.5917086736739288</v>
      </c>
      <c r="CN33">
        <v>4.4858348907537247</v>
      </c>
      <c r="CO33">
        <v>4.4192748780426845</v>
      </c>
      <c r="CP33">
        <v>4.401650980615976</v>
      </c>
      <c r="CQ33">
        <v>4.3853427761620534</v>
      </c>
      <c r="CR33">
        <v>4.3559622062844436</v>
      </c>
      <c r="CS33">
        <v>4.3595549398542639</v>
      </c>
      <c r="CT33">
        <v>4.4051972055336277</v>
      </c>
      <c r="CU33">
        <v>4.3151280054620287</v>
      </c>
      <c r="CV33">
        <v>4.4555568354351269</v>
      </c>
      <c r="CW33">
        <v>0</v>
      </c>
      <c r="CX33">
        <v>3.4276372596994431</v>
      </c>
      <c r="CY33">
        <v>5.1229562193647373</v>
      </c>
      <c r="CZ33">
        <v>5.2253786119752696</v>
      </c>
      <c r="DA33">
        <v>5.1939613839378929</v>
      </c>
      <c r="DB33">
        <v>5.2214133126618707</v>
      </c>
      <c r="DC33">
        <v>5.2730206072378563</v>
      </c>
      <c r="DD33">
        <v>5.2715870517269501</v>
      </c>
      <c r="DE33">
        <v>5.2142607219410184</v>
      </c>
      <c r="DF33">
        <v>5.246352863419828</v>
      </c>
      <c r="DG33">
        <v>5.287125644051339</v>
      </c>
      <c r="DH33">
        <v>5.0861979531973347</v>
      </c>
      <c r="DI33">
        <v>4.8992623734198801</v>
      </c>
      <c r="DJ33">
        <v>4.8979289418146124</v>
      </c>
      <c r="DK33">
        <v>4.7390071122391957</v>
      </c>
      <c r="DL33">
        <v>4.778254791511853</v>
      </c>
      <c r="DM33">
        <v>4.7446978051260027</v>
      </c>
      <c r="DN33">
        <v>4.7712457035932596</v>
      </c>
      <c r="DO33">
        <v>4.7605948228030677</v>
      </c>
      <c r="DP33">
        <v>4.7380184381625217</v>
      </c>
      <c r="DQ33">
        <v>0</v>
      </c>
      <c r="DR33">
        <v>0</v>
      </c>
      <c r="DS33">
        <v>5.1792506761368937</v>
      </c>
      <c r="DT33">
        <v>5.4691817062360668</v>
      </c>
      <c r="DU33">
        <v>5.4615340008926481</v>
      </c>
      <c r="DV33">
        <v>5.4746365085118338</v>
      </c>
      <c r="DW33">
        <v>5.5218332928400011</v>
      </c>
      <c r="DX33">
        <v>5.4930459242235141</v>
      </c>
      <c r="DY33">
        <v>5.5349532143419982</v>
      </c>
      <c r="DZ33">
        <v>5.4657107624240595</v>
      </c>
      <c r="EA33">
        <v>5.5754519874498385</v>
      </c>
      <c r="EB33">
        <v>5.4640294973152672</v>
      </c>
      <c r="EC33">
        <v>5.2772111823069272</v>
      </c>
      <c r="ED33">
        <v>5.1290394407500211</v>
      </c>
      <c r="EE33">
        <v>4.9458243501403629</v>
      </c>
      <c r="EF33">
        <v>5.0301505468324956</v>
      </c>
      <c r="EG33">
        <v>4.9933608338636422</v>
      </c>
      <c r="EH33">
        <v>4.9691557036909453</v>
      </c>
      <c r="EI33">
        <v>4.9236778454780108</v>
      </c>
      <c r="EJ33">
        <v>4.9878218730887145</v>
      </c>
      <c r="EK33">
        <v>0</v>
      </c>
      <c r="EL33">
        <v>0</v>
      </c>
      <c r="EM33">
        <v>5.090243013664896</v>
      </c>
      <c r="EN33">
        <v>5.6048784956118398</v>
      </c>
      <c r="EO33">
        <v>5.5384466830380585</v>
      </c>
      <c r="EP33">
        <v>5.6529511486299411</v>
      </c>
      <c r="EQ33">
        <v>5.6445758456951811</v>
      </c>
      <c r="ER33">
        <v>5.6608361092094528</v>
      </c>
      <c r="ES33">
        <v>5.6312116632526967</v>
      </c>
      <c r="ET33">
        <v>5.6167726169501986</v>
      </c>
      <c r="EU33">
        <v>5.6045822866408912</v>
      </c>
      <c r="EV33">
        <v>5.6543368998757888</v>
      </c>
      <c r="EW33">
        <v>5.5072638204133124</v>
      </c>
      <c r="EX33">
        <v>5.3494386423042775</v>
      </c>
      <c r="EY33">
        <v>5.1622920767785292</v>
      </c>
      <c r="EZ33">
        <v>4.993766393110568</v>
      </c>
      <c r="FA33">
        <v>5.0082067501072878</v>
      </c>
      <c r="FB33">
        <v>5.0048907844481851</v>
      </c>
      <c r="FC33">
        <v>5.022540845875386</v>
      </c>
      <c r="FD33">
        <v>5.0129629885313465</v>
      </c>
      <c r="FE33">
        <v>0</v>
      </c>
      <c r="FF33">
        <v>0</v>
      </c>
      <c r="FG33">
        <v>4.8001450374787682</v>
      </c>
      <c r="FH33">
        <v>5.7366070567662169</v>
      </c>
      <c r="FI33">
        <v>5.7982685663382112</v>
      </c>
      <c r="FJ33">
        <v>5.8177506415548521</v>
      </c>
      <c r="FK33">
        <v>5.7028919866494467</v>
      </c>
      <c r="FL33">
        <v>5.7896972079372953</v>
      </c>
      <c r="FM33">
        <v>5.7654625692828825</v>
      </c>
      <c r="FN33">
        <v>5.7733568243022138</v>
      </c>
      <c r="FO33">
        <v>5.7243305798704629</v>
      </c>
      <c r="FP33">
        <v>5.8726501825067574</v>
      </c>
      <c r="FQ33">
        <v>5.6796910414941513</v>
      </c>
      <c r="FR33">
        <v>5.4628653212327478</v>
      </c>
      <c r="FS33">
        <v>5.1788610706109557</v>
      </c>
      <c r="FT33">
        <v>5.1211114368911792</v>
      </c>
      <c r="FU33">
        <v>5.0615284819592743</v>
      </c>
      <c r="FV33">
        <v>5.0843455780784081</v>
      </c>
      <c r="FW33">
        <v>4.9873679775165396</v>
      </c>
      <c r="FX33">
        <v>5.0206136469674512</v>
      </c>
      <c r="FY33">
        <v>0</v>
      </c>
      <c r="FZ33">
        <v>0</v>
      </c>
      <c r="GA33">
        <v>4.6989407409774362</v>
      </c>
      <c r="GB33">
        <v>5.7797374535615411</v>
      </c>
      <c r="GC33">
        <v>5.935565620502592</v>
      </c>
      <c r="GD33">
        <v>5.8962579606915178</v>
      </c>
      <c r="GE33">
        <v>5.9483483592021855</v>
      </c>
      <c r="GF33">
        <v>5.9272613045445697</v>
      </c>
      <c r="GG33">
        <v>5.8925727843999756</v>
      </c>
      <c r="GH33">
        <v>5.9331024683849023</v>
      </c>
      <c r="GI33">
        <v>5.8732412525638926</v>
      </c>
      <c r="GJ33">
        <v>5.9185790883956555</v>
      </c>
      <c r="GK33">
        <v>5.9822868071525797</v>
      </c>
      <c r="GL33">
        <v>5.7959766881544086</v>
      </c>
      <c r="GM33">
        <v>5.6107152310885962</v>
      </c>
      <c r="GN33">
        <v>5.2895854768069812</v>
      </c>
      <c r="GO33">
        <v>5.2134753032057484</v>
      </c>
      <c r="GP33">
        <v>5.1958573436800108</v>
      </c>
      <c r="GQ33">
        <v>5.0914358687227397</v>
      </c>
      <c r="GR33">
        <v>5.0669319013274636</v>
      </c>
      <c r="GS33">
        <v>0</v>
      </c>
      <c r="GT33">
        <v>0</v>
      </c>
      <c r="GU33">
        <v>4.0155657388770543</v>
      </c>
      <c r="GV33">
        <v>5.5778227768836111</v>
      </c>
      <c r="GW33">
        <v>6.0770147160978354</v>
      </c>
      <c r="GX33">
        <v>6.0794053236294108</v>
      </c>
      <c r="GY33">
        <v>6.0723156707551666</v>
      </c>
      <c r="GZ33">
        <v>6.0283578378348102</v>
      </c>
      <c r="HA33">
        <v>6.0839275852400014</v>
      </c>
      <c r="HB33">
        <v>6.0832236434490383</v>
      </c>
      <c r="HC33">
        <v>6.0836048858497644</v>
      </c>
      <c r="HD33">
        <v>6.1254619925860814</v>
      </c>
      <c r="HE33">
        <v>6.1145250056766063</v>
      </c>
      <c r="HF33">
        <v>5.9854025122768224</v>
      </c>
      <c r="HG33">
        <v>5.944058010569794</v>
      </c>
      <c r="HH33">
        <v>5.3427557061224089</v>
      </c>
      <c r="HI33">
        <v>5.3251387547658569</v>
      </c>
      <c r="HJ33">
        <v>5.0866856316642357</v>
      </c>
      <c r="HK33">
        <v>5.1903723787196885</v>
      </c>
      <c r="HL33">
        <v>5.1948700054130041</v>
      </c>
      <c r="HM33">
        <v>0</v>
      </c>
      <c r="HN33">
        <v>0</v>
      </c>
      <c r="HO33">
        <v>4.1932086050196196</v>
      </c>
      <c r="HP33">
        <v>5.4426824597939616</v>
      </c>
      <c r="HQ33">
        <v>6.2086457595452131</v>
      </c>
      <c r="HR33">
        <v>6.2138582481025244</v>
      </c>
      <c r="HS33">
        <v>6.2872069442646081</v>
      </c>
      <c r="HT33">
        <v>6.2115566003442435</v>
      </c>
      <c r="HU33">
        <v>6.3214374823799151</v>
      </c>
      <c r="HV33">
        <v>6.2210902934565118</v>
      </c>
      <c r="HW33">
        <v>6.1744635669589663</v>
      </c>
      <c r="HX33">
        <v>6.2481225923296266</v>
      </c>
      <c r="HY33">
        <v>6.3153595440554327</v>
      </c>
      <c r="HZ33">
        <v>6.2709861024346942</v>
      </c>
      <c r="IA33">
        <v>6.0425828896757583</v>
      </c>
      <c r="IB33">
        <v>6.0362688517868337</v>
      </c>
      <c r="IC33">
        <v>5.6393062598187784</v>
      </c>
      <c r="ID33">
        <v>5.3389473979360984</v>
      </c>
      <c r="IE33">
        <v>5.2806884753748591</v>
      </c>
      <c r="IF33">
        <v>5.1471884517951247</v>
      </c>
      <c r="IG33">
        <v>0</v>
      </c>
      <c r="IH33">
        <v>0</v>
      </c>
      <c r="II33">
        <v>4.0461666831196617</v>
      </c>
      <c r="IJ33">
        <v>5.3579281220374151</v>
      </c>
      <c r="IK33">
        <v>6.3370031690303845</v>
      </c>
      <c r="IL33">
        <v>6.4429092993877779</v>
      </c>
      <c r="IM33">
        <v>6.308063105860489</v>
      </c>
      <c r="IN33">
        <v>6.4787940698485613</v>
      </c>
      <c r="IO33">
        <v>6.4197248813889232</v>
      </c>
      <c r="IP33">
        <v>6.4425740453352773</v>
      </c>
      <c r="IQ33">
        <v>6.3870607301601785</v>
      </c>
      <c r="IR33">
        <v>6.4426659111362383</v>
      </c>
      <c r="IS33">
        <v>6.4219763049241543</v>
      </c>
      <c r="IT33">
        <v>6.4424161930490751</v>
      </c>
      <c r="IU33">
        <v>6.2306272531856779</v>
      </c>
      <c r="IV33">
        <v>6.2360570373775071</v>
      </c>
      <c r="IW33">
        <v>5.8703400991704937</v>
      </c>
      <c r="IX33">
        <v>5.3911295881766517</v>
      </c>
      <c r="IY33">
        <v>5.4590067881601945</v>
      </c>
      <c r="IZ33">
        <v>5.2387777737717105</v>
      </c>
      <c r="JA33">
        <v>0</v>
      </c>
      <c r="JB33">
        <v>0</v>
      </c>
      <c r="JC33">
        <v>0</v>
      </c>
      <c r="JD33">
        <v>5.0246960463177679</v>
      </c>
      <c r="JE33">
        <v>6.3165385564082115</v>
      </c>
      <c r="JF33">
        <v>6.5793688661974796</v>
      </c>
      <c r="JG33">
        <v>6.6381263348356834</v>
      </c>
      <c r="JH33">
        <v>6.5528542716851055</v>
      </c>
      <c r="JI33">
        <v>6.5816707467347921</v>
      </c>
      <c r="JJ33">
        <v>6.5472180883271811</v>
      </c>
      <c r="JK33">
        <v>6.5038306676950741</v>
      </c>
      <c r="JL33">
        <v>6.4534893870232395</v>
      </c>
      <c r="JM33">
        <v>6.573184846866619</v>
      </c>
      <c r="JN33">
        <v>6.5982380279693542</v>
      </c>
      <c r="JO33">
        <v>6.5105576612140306</v>
      </c>
      <c r="JP33">
        <v>6.4561677373444217</v>
      </c>
      <c r="JQ33">
        <v>6.4210035409883917</v>
      </c>
      <c r="JR33">
        <v>6.1799238208177574</v>
      </c>
      <c r="JS33">
        <v>5.5656233868494001</v>
      </c>
      <c r="JT33">
        <v>5.4787176413157139</v>
      </c>
      <c r="JU33">
        <v>0</v>
      </c>
      <c r="JV33">
        <v>0</v>
      </c>
      <c r="JW33">
        <v>0</v>
      </c>
      <c r="JX33">
        <v>5.0736828878670792</v>
      </c>
      <c r="JY33">
        <v>6.1196101637085407</v>
      </c>
      <c r="JZ33">
        <v>6.6003071475298496</v>
      </c>
      <c r="KA33">
        <v>6.715595487261421</v>
      </c>
      <c r="KB33">
        <v>6.8074213045485195</v>
      </c>
      <c r="KC33">
        <v>6.7472912095871029</v>
      </c>
      <c r="KD33">
        <v>6.7241568851776572</v>
      </c>
      <c r="KE33">
        <v>6.7763586045631579</v>
      </c>
      <c r="KF33">
        <v>6.6720578809913853</v>
      </c>
      <c r="KG33">
        <v>6.7203540900790948</v>
      </c>
      <c r="KH33">
        <v>6.8147332742663904</v>
      </c>
      <c r="KI33">
        <v>6.6623861310850128</v>
      </c>
      <c r="KJ33">
        <v>6.6151724415747619</v>
      </c>
      <c r="KK33">
        <v>6.5055554478830162</v>
      </c>
      <c r="KL33">
        <v>6.2181679532572982</v>
      </c>
      <c r="KM33">
        <v>5.9894973761543655</v>
      </c>
      <c r="KN33">
        <v>5.4257215654410968</v>
      </c>
      <c r="KO33">
        <v>0</v>
      </c>
      <c r="KP33">
        <v>0</v>
      </c>
      <c r="KQ33">
        <v>0</v>
      </c>
      <c r="KR33">
        <v>4.5802798224434484</v>
      </c>
      <c r="KS33">
        <v>5.872135108318921</v>
      </c>
      <c r="KT33">
        <v>6.6105479098487567</v>
      </c>
      <c r="KU33">
        <v>6.9093074029680155</v>
      </c>
      <c r="KV33">
        <v>6.8966959750853176</v>
      </c>
      <c r="KW33">
        <v>6.8857556280104539</v>
      </c>
      <c r="KX33">
        <v>6.8356340000260278</v>
      </c>
      <c r="KY33">
        <v>6.8860590484855209</v>
      </c>
      <c r="KZ33">
        <v>6.8773784489685168</v>
      </c>
      <c r="LA33">
        <v>6.8793156465210927</v>
      </c>
      <c r="LB33">
        <v>6.8993782311481811</v>
      </c>
      <c r="LC33">
        <v>6.796422589164381</v>
      </c>
      <c r="LD33">
        <v>6.7855453813052398</v>
      </c>
      <c r="LE33">
        <v>6.7522810202581205</v>
      </c>
      <c r="LF33">
        <v>6.8494907523871946</v>
      </c>
      <c r="LG33">
        <v>6.474003895556339</v>
      </c>
      <c r="LH33">
        <v>6.1174517978766474</v>
      </c>
      <c r="LI33">
        <v>0</v>
      </c>
      <c r="LJ33">
        <v>0</v>
      </c>
      <c r="LK33">
        <v>0</v>
      </c>
      <c r="LL33">
        <v>4.3359981687317264</v>
      </c>
      <c r="LM33">
        <v>5.5268735254365184</v>
      </c>
      <c r="LN33">
        <v>6.3134197447890008</v>
      </c>
      <c r="LO33">
        <v>6.8729437015363137</v>
      </c>
      <c r="LP33">
        <v>6.9916159246998859</v>
      </c>
      <c r="LQ33">
        <v>7.0867050845044419</v>
      </c>
      <c r="LR33">
        <v>7.1129216242539259</v>
      </c>
      <c r="LS33">
        <v>6.8764293764357349</v>
      </c>
      <c r="LT33">
        <v>7.0486405824935083</v>
      </c>
      <c r="LU33">
        <v>7.063971672969668</v>
      </c>
      <c r="LV33">
        <v>6.964701809968938</v>
      </c>
      <c r="LW33">
        <v>6.9962715944852567</v>
      </c>
      <c r="LX33">
        <v>6.9775668715800139</v>
      </c>
      <c r="LY33">
        <v>6.8788310589218904</v>
      </c>
      <c r="LZ33">
        <v>7.0424670113306771</v>
      </c>
      <c r="MA33">
        <v>6.911906417818912</v>
      </c>
      <c r="MB33">
        <v>6.5470066235664222</v>
      </c>
      <c r="MC33">
        <v>0</v>
      </c>
      <c r="MD33">
        <v>0</v>
      </c>
      <c r="ME33">
        <v>0</v>
      </c>
      <c r="MF33">
        <v>3.7905743833261067</v>
      </c>
      <c r="MG33">
        <v>5.3499813604742004</v>
      </c>
      <c r="MH33">
        <v>5.9832788946073219</v>
      </c>
      <c r="MI33">
        <v>6.7895371629773997</v>
      </c>
      <c r="MJ33">
        <v>7.2039366486759979</v>
      </c>
      <c r="MK33">
        <v>7.0935799342805463</v>
      </c>
      <c r="ML33">
        <v>7.2153251326180126</v>
      </c>
      <c r="MM33">
        <v>7.1053719646232061</v>
      </c>
      <c r="MN33">
        <v>7.0923256014016207</v>
      </c>
      <c r="MO33">
        <v>7.1870568509543089</v>
      </c>
      <c r="MP33">
        <v>7.230821183700896</v>
      </c>
      <c r="MQ33">
        <v>7.1277539298797947</v>
      </c>
      <c r="MR33">
        <v>7.0785905843006489</v>
      </c>
      <c r="MS33">
        <v>7.0240363379312951</v>
      </c>
      <c r="MT33">
        <v>6.972805239631704</v>
      </c>
      <c r="MU33">
        <v>7.0713030982074399</v>
      </c>
      <c r="MV33">
        <v>6.7710660959291484</v>
      </c>
      <c r="MW33">
        <v>0</v>
      </c>
      <c r="MX33">
        <v>0</v>
      </c>
      <c r="MY33">
        <v>0</v>
      </c>
      <c r="MZ33">
        <v>3.3079089889579349</v>
      </c>
      <c r="NA33">
        <v>5.1242180540681082</v>
      </c>
      <c r="NB33">
        <v>5.8037313943727238</v>
      </c>
      <c r="NC33">
        <v>6.3471641991738093</v>
      </c>
      <c r="ND33">
        <v>7.2042890456180126</v>
      </c>
      <c r="NE33">
        <v>7.3548279217766472</v>
      </c>
      <c r="NF33">
        <v>7.2891779926800675</v>
      </c>
      <c r="NG33">
        <v>7.2689214722881275</v>
      </c>
      <c r="NH33">
        <v>7.3004428739239904</v>
      </c>
      <c r="NI33">
        <v>7.2715274380939467</v>
      </c>
      <c r="NJ33">
        <v>7.3659601241092494</v>
      </c>
      <c r="NK33">
        <v>7.284501960971661</v>
      </c>
      <c r="NL33">
        <v>7.3625861342789074</v>
      </c>
      <c r="NM33">
        <v>7.253084986813203</v>
      </c>
      <c r="NN33">
        <v>7.2065515155306228</v>
      </c>
      <c r="NO33">
        <v>7.3292494256680465</v>
      </c>
      <c r="NP33">
        <v>7.0911185845677194</v>
      </c>
      <c r="NQ33">
        <v>0</v>
      </c>
      <c r="NR33">
        <v>0</v>
      </c>
      <c r="NS33">
        <v>0</v>
      </c>
      <c r="NT33">
        <v>0</v>
      </c>
      <c r="NU33">
        <v>4.5834372722021763</v>
      </c>
      <c r="NV33">
        <v>5.3296921309074188</v>
      </c>
      <c r="NW33">
        <v>5.9656932558169036</v>
      </c>
      <c r="NX33">
        <v>7.3688652893144697</v>
      </c>
      <c r="NY33">
        <v>7.3735085480432181</v>
      </c>
      <c r="NZ33">
        <v>7.5099293852741162</v>
      </c>
      <c r="OA33">
        <v>7.3983178300878683</v>
      </c>
      <c r="OB33">
        <v>7.4620889316648382</v>
      </c>
      <c r="OC33">
        <v>7.3611625738417441</v>
      </c>
      <c r="OD33">
        <v>7.4988767452905192</v>
      </c>
      <c r="OE33">
        <v>7.479580636048901</v>
      </c>
      <c r="OF33">
        <v>7.350436129674339</v>
      </c>
      <c r="OG33">
        <v>7.3084707798836046</v>
      </c>
      <c r="OH33">
        <v>7.4210735272250812</v>
      </c>
      <c r="OI33">
        <v>7.3860099080528316</v>
      </c>
      <c r="OJ33">
        <v>7.488427263507897</v>
      </c>
      <c r="OK33">
        <v>0</v>
      </c>
      <c r="OL33">
        <v>0</v>
      </c>
      <c r="OM33">
        <v>0</v>
      </c>
      <c r="ON33">
        <v>0</v>
      </c>
      <c r="OO33">
        <v>4.2718355623792501</v>
      </c>
      <c r="OP33">
        <v>5.0236425080901785</v>
      </c>
      <c r="OQ33">
        <v>5.8947226835824864</v>
      </c>
      <c r="OR33">
        <v>7.1789328522492477</v>
      </c>
      <c r="OS33">
        <v>7.5935154729340058</v>
      </c>
      <c r="OT33">
        <v>7.6634727567796199</v>
      </c>
      <c r="OU33">
        <v>7.7665453823444919</v>
      </c>
      <c r="OV33">
        <v>7.5865988489097322</v>
      </c>
      <c r="OW33">
        <v>7.6211510342098698</v>
      </c>
      <c r="OX33">
        <v>7.5606768965716329</v>
      </c>
      <c r="OY33">
        <v>7.5912919587440753</v>
      </c>
      <c r="OZ33">
        <v>7.6997693447111279</v>
      </c>
      <c r="PA33">
        <v>7.5380620019385356</v>
      </c>
      <c r="PB33">
        <v>7.5725655832830459</v>
      </c>
      <c r="PC33">
        <v>7.6904720283836028</v>
      </c>
      <c r="PD33">
        <v>7.6343651148451208</v>
      </c>
      <c r="PE33">
        <v>0</v>
      </c>
      <c r="PF33">
        <v>0</v>
      </c>
      <c r="PG33">
        <v>0</v>
      </c>
      <c r="PH33">
        <v>0</v>
      </c>
      <c r="PI33">
        <v>4.1229155616197355</v>
      </c>
      <c r="PJ33">
        <v>4.9382147040098037</v>
      </c>
      <c r="PK33">
        <v>5.5211115666046906</v>
      </c>
      <c r="PL33">
        <v>6.9551087576767907</v>
      </c>
      <c r="PM33">
        <v>7.6485185708872665</v>
      </c>
      <c r="PN33">
        <v>7.7211004044315938</v>
      </c>
      <c r="PO33">
        <v>7.7914252813449902</v>
      </c>
      <c r="PP33">
        <v>7.5893357969301256</v>
      </c>
      <c r="PQ33">
        <v>7.8546225534651741</v>
      </c>
      <c r="PR33">
        <v>7.8434281081573065</v>
      </c>
      <c r="PS33">
        <v>7.7878641694296311</v>
      </c>
      <c r="PT33">
        <v>7.643398349643209</v>
      </c>
      <c r="PU33">
        <v>7.7257580483147077</v>
      </c>
      <c r="PV33">
        <v>7.6541586364107896</v>
      </c>
      <c r="PW33">
        <v>7.4494081952319648</v>
      </c>
      <c r="PX33">
        <v>7.6627356006335905</v>
      </c>
      <c r="PY33">
        <v>0</v>
      </c>
      <c r="PZ33">
        <v>0</v>
      </c>
      <c r="QA33">
        <v>0</v>
      </c>
      <c r="QB33">
        <v>0</v>
      </c>
      <c r="QC33">
        <v>3.5906993123291171</v>
      </c>
      <c r="QD33">
        <v>4.131094437651579</v>
      </c>
      <c r="QE33">
        <v>5.2608606099785433</v>
      </c>
      <c r="QF33">
        <v>6.3405095872945232</v>
      </c>
      <c r="QG33">
        <v>7.7806536664067218</v>
      </c>
      <c r="QH33">
        <v>7.9727626401277396</v>
      </c>
      <c r="QI33">
        <v>7.8995824726459407</v>
      </c>
      <c r="QJ33">
        <v>8.1014045967368915</v>
      </c>
      <c r="QK33">
        <v>7.8196416206530674</v>
      </c>
      <c r="QL33">
        <v>8.1059937243847244</v>
      </c>
      <c r="QM33">
        <v>7.9547900331455974</v>
      </c>
      <c r="QN33">
        <v>7.9013317863900214</v>
      </c>
      <c r="QO33">
        <v>7.8039035535761805</v>
      </c>
      <c r="QP33">
        <v>7.9938701233002281</v>
      </c>
      <c r="QQ33">
        <v>7.7597555724039431</v>
      </c>
      <c r="QR33">
        <v>7.9645968382215049</v>
      </c>
      <c r="QS33" s="41" t="s">
        <v>118</v>
      </c>
      <c r="QU33">
        <v>7</v>
      </c>
      <c r="QV33" s="7">
        <v>0.36599999999999999</v>
      </c>
      <c r="QW33">
        <f>DQ$93</f>
        <v>0</v>
      </c>
      <c r="QX33">
        <f t="shared" ref="QX33:RK33" si="38">DR$93</f>
        <v>0</v>
      </c>
      <c r="QY33">
        <f t="shared" si="38"/>
        <v>0.86124595092053502</v>
      </c>
      <c r="QZ33">
        <f t="shared" si="38"/>
        <v>1.0750011191752977</v>
      </c>
      <c r="RA33">
        <f t="shared" si="38"/>
        <v>1.1682133470405491</v>
      </c>
      <c r="RB33">
        <f t="shared" si="38"/>
        <v>1.212991074589572</v>
      </c>
      <c r="RC33">
        <f t="shared" si="38"/>
        <v>1.2540034584546518</v>
      </c>
      <c r="RD33">
        <f t="shared" si="38"/>
        <v>1.3495732243819327</v>
      </c>
      <c r="RE33">
        <f t="shared" si="38"/>
        <v>1.4351048354206</v>
      </c>
      <c r="RF33">
        <f t="shared" si="38"/>
        <v>1.5384118899206229</v>
      </c>
      <c r="RG33">
        <f t="shared" si="38"/>
        <v>1.6115193138933892</v>
      </c>
      <c r="RH33">
        <f t="shared" si="38"/>
        <v>1.7143702788041539</v>
      </c>
      <c r="RI33">
        <f t="shared" si="38"/>
        <v>1.7965103878533017</v>
      </c>
      <c r="RJ33">
        <f t="shared" si="38"/>
        <v>1.8275530782421838</v>
      </c>
      <c r="RK33">
        <f t="shared" si="38"/>
        <v>1.8216777784314144</v>
      </c>
      <c r="RL33">
        <f>EF$93</f>
        <v>1.8211981452961301</v>
      </c>
      <c r="RM33">
        <f t="shared" ref="RM33:RP33" si="39">EG$93</f>
        <v>1.8214176941650526</v>
      </c>
      <c r="RN33">
        <f t="shared" si="39"/>
        <v>1.8214259765379406</v>
      </c>
      <c r="RO33">
        <f t="shared" si="39"/>
        <v>1.8218531258464046</v>
      </c>
      <c r="RP33">
        <f t="shared" si="39"/>
        <v>1.8212539931880458</v>
      </c>
      <c r="RR33">
        <f t="shared" si="29"/>
        <v>5.1668800000000001E-2</v>
      </c>
      <c r="RT33">
        <f>0.83*QZ33+0.17*RA33</f>
        <v>1.0908471979123904</v>
      </c>
    </row>
    <row r="34" spans="1:528" x14ac:dyDescent="0.25">
      <c r="A34">
        <v>0.29247882145026621</v>
      </c>
      <c r="B34">
        <v>0.29736922679321265</v>
      </c>
      <c r="C34">
        <v>0.29460952258245571</v>
      </c>
      <c r="D34">
        <v>0.29144185649262361</v>
      </c>
      <c r="E34">
        <v>0.28633137656582019</v>
      </c>
      <c r="F34">
        <v>0.29633979443253261</v>
      </c>
      <c r="G34">
        <v>0.28551506443053526</v>
      </c>
      <c r="H34">
        <v>0.29325172630535279</v>
      </c>
      <c r="I34">
        <v>0.28622191744306208</v>
      </c>
      <c r="J34">
        <v>0.29673891410636183</v>
      </c>
      <c r="K34">
        <v>0.28489448912487686</v>
      </c>
      <c r="L34">
        <v>0.29446936458958539</v>
      </c>
      <c r="M34">
        <v>0.29005201823427917</v>
      </c>
      <c r="N34">
        <v>0.29171653571407158</v>
      </c>
      <c r="O34">
        <v>0.28926332576308156</v>
      </c>
      <c r="P34">
        <v>0.28474089038959322</v>
      </c>
      <c r="Q34">
        <v>0.29429281485393721</v>
      </c>
      <c r="R34">
        <v>0.29226538899482157</v>
      </c>
      <c r="S34">
        <v>0.29599461292601525</v>
      </c>
      <c r="T34">
        <v>0.2903196904245765</v>
      </c>
      <c r="U34">
        <v>0.45384693437501622</v>
      </c>
      <c r="V34">
        <v>0.45213795073552204</v>
      </c>
      <c r="W34">
        <v>0.45187768650022714</v>
      </c>
      <c r="X34">
        <v>0.44911427571034146</v>
      </c>
      <c r="Y34">
        <v>0.45050141451024328</v>
      </c>
      <c r="Z34">
        <v>0.45208207542691731</v>
      </c>
      <c r="AA34">
        <v>0.45257003435320331</v>
      </c>
      <c r="AB34">
        <v>0.44977091658470086</v>
      </c>
      <c r="AC34">
        <v>0.4539258049225805</v>
      </c>
      <c r="AD34">
        <v>0.45400859415414496</v>
      </c>
      <c r="AE34">
        <v>0.44945382872653794</v>
      </c>
      <c r="AF34">
        <v>0.45174783397393858</v>
      </c>
      <c r="AG34">
        <v>0.45464159957551575</v>
      </c>
      <c r="AH34">
        <v>0.45057431823423372</v>
      </c>
      <c r="AI34">
        <v>0.44551331430354713</v>
      </c>
      <c r="AJ34">
        <v>0.4465730228268745</v>
      </c>
      <c r="AK34">
        <v>0.45014646430600064</v>
      </c>
      <c r="AL34">
        <v>0.44706405747658756</v>
      </c>
      <c r="AM34">
        <v>0.44810548557627355</v>
      </c>
      <c r="AN34">
        <v>0.44975183683106934</v>
      </c>
      <c r="AO34">
        <v>0</v>
      </c>
      <c r="AP34">
        <v>0.60156628749469032</v>
      </c>
      <c r="AQ34">
        <v>0.60173606722952011</v>
      </c>
      <c r="AR34">
        <v>0.60129051892877383</v>
      </c>
      <c r="AS34">
        <v>0.60221580489693383</v>
      </c>
      <c r="AT34">
        <v>0.60246253055044685</v>
      </c>
      <c r="AU34">
        <v>0.60264375050350216</v>
      </c>
      <c r="AV34">
        <v>0.60151095366575991</v>
      </c>
      <c r="AW34">
        <v>0.60099705158199657</v>
      </c>
      <c r="AX34">
        <v>0.60052918433014035</v>
      </c>
      <c r="AY34">
        <v>0.59936139815579814</v>
      </c>
      <c r="AZ34">
        <v>0.60203744647542046</v>
      </c>
      <c r="BA34">
        <v>0.60189596260833722</v>
      </c>
      <c r="BB34">
        <v>0.60465172552689161</v>
      </c>
      <c r="BC34">
        <v>0.59514469501820821</v>
      </c>
      <c r="BD34">
        <v>0.59392430544816965</v>
      </c>
      <c r="BE34">
        <v>0.5974669733004877</v>
      </c>
      <c r="BF34">
        <v>0.59447586361404825</v>
      </c>
      <c r="BG34">
        <v>0.59798233522156874</v>
      </c>
      <c r="BH34">
        <v>0.59683058830865243</v>
      </c>
      <c r="BI34">
        <v>0</v>
      </c>
      <c r="BJ34">
        <v>0.75048607530260014</v>
      </c>
      <c r="BK34">
        <v>0.75139749769102282</v>
      </c>
      <c r="BL34">
        <v>0.75221326717391901</v>
      </c>
      <c r="BM34">
        <v>0.75087176083128837</v>
      </c>
      <c r="BN34">
        <v>0.75378097916073172</v>
      </c>
      <c r="BO34">
        <v>0.75239674224540409</v>
      </c>
      <c r="BP34">
        <v>0.75155821975249248</v>
      </c>
      <c r="BQ34">
        <v>0.75286560920164203</v>
      </c>
      <c r="BR34">
        <v>0.75406984586953874</v>
      </c>
      <c r="BS34">
        <v>0.75311792604442263</v>
      </c>
      <c r="BT34">
        <v>0.75125591862086905</v>
      </c>
      <c r="BU34">
        <v>0.75446861075905369</v>
      </c>
      <c r="BV34">
        <v>0.75250696840294651</v>
      </c>
      <c r="BW34">
        <v>0.74480136885372017</v>
      </c>
      <c r="BX34">
        <v>0.74382313094095687</v>
      </c>
      <c r="BY34">
        <v>0.74531403001320451</v>
      </c>
      <c r="BZ34">
        <v>0.74529119734441851</v>
      </c>
      <c r="CA34">
        <v>0.7440513111851661</v>
      </c>
      <c r="CB34">
        <v>0.74656800005507851</v>
      </c>
      <c r="CC34">
        <v>0</v>
      </c>
      <c r="CD34">
        <v>0.90454128113452825</v>
      </c>
      <c r="CE34">
        <v>0.90752834800301618</v>
      </c>
      <c r="CF34">
        <v>0.90469631710852738</v>
      </c>
      <c r="CG34">
        <v>0.90837555116718005</v>
      </c>
      <c r="CH34">
        <v>0.90155843448229134</v>
      </c>
      <c r="CI34">
        <v>0.90743689857291254</v>
      </c>
      <c r="CJ34">
        <v>0.90109982263800537</v>
      </c>
      <c r="CK34">
        <v>0.90685981609201183</v>
      </c>
      <c r="CL34">
        <v>0.90154375666462105</v>
      </c>
      <c r="CM34">
        <v>0.90461528376976996</v>
      </c>
      <c r="CN34">
        <v>0.90163816524406126</v>
      </c>
      <c r="CO34">
        <v>0.90244294709064765</v>
      </c>
      <c r="CP34">
        <v>0.90137847143236138</v>
      </c>
      <c r="CQ34">
        <v>0.89482749384824001</v>
      </c>
      <c r="CR34">
        <v>0.89112544064917143</v>
      </c>
      <c r="CS34">
        <v>0.89248118414095412</v>
      </c>
      <c r="CT34">
        <v>0.89391510989182044</v>
      </c>
      <c r="CU34">
        <v>0.89324581132761904</v>
      </c>
      <c r="CV34">
        <v>0.88768994396706402</v>
      </c>
      <c r="CW34">
        <v>0</v>
      </c>
      <c r="CX34">
        <v>0.99372984811068055</v>
      </c>
      <c r="CY34">
        <v>1.0037285636226319</v>
      </c>
      <c r="CZ34">
        <v>1.0014276957569397</v>
      </c>
      <c r="DA34">
        <v>1.0016467795933839</v>
      </c>
      <c r="DB34">
        <v>1.0016977854431341</v>
      </c>
      <c r="DC34">
        <v>1.0017531766450571</v>
      </c>
      <c r="DD34">
        <v>1.0002747628169937</v>
      </c>
      <c r="DE34">
        <v>1.0021206109005518</v>
      </c>
      <c r="DF34">
        <v>1.0045014638400291</v>
      </c>
      <c r="DG34">
        <v>0.99900724637442129</v>
      </c>
      <c r="DH34">
        <v>1.0046157813686443</v>
      </c>
      <c r="DI34">
        <v>1.005130508410476</v>
      </c>
      <c r="DJ34">
        <v>0.99622575147335879</v>
      </c>
      <c r="DK34">
        <v>0.99464080113989328</v>
      </c>
      <c r="DL34">
        <v>0.99351798713694717</v>
      </c>
      <c r="DM34">
        <v>0.99142813469651681</v>
      </c>
      <c r="DN34">
        <v>0.99481122162412872</v>
      </c>
      <c r="DO34">
        <v>0.99326990231022116</v>
      </c>
      <c r="DP34">
        <v>0.99638641251304882</v>
      </c>
      <c r="DQ34">
        <v>0</v>
      </c>
      <c r="DR34">
        <v>0</v>
      </c>
      <c r="DS34">
        <v>1.0958337630173758</v>
      </c>
      <c r="DT34">
        <v>1.0961708780662687</v>
      </c>
      <c r="DU34">
        <v>1.1004400834898014</v>
      </c>
      <c r="DV34">
        <v>1.0987772147923962</v>
      </c>
      <c r="DW34">
        <v>1.100079700131708</v>
      </c>
      <c r="DX34">
        <v>1.1019376844617674</v>
      </c>
      <c r="DY34">
        <v>1.1022304261168769</v>
      </c>
      <c r="DZ34">
        <v>1.0978049194876895</v>
      </c>
      <c r="EA34">
        <v>1.0976180608390198</v>
      </c>
      <c r="EB34">
        <v>1.0966586249289818</v>
      </c>
      <c r="EC34">
        <v>1.1010209272469129</v>
      </c>
      <c r="ED34">
        <v>1.0999440143760579</v>
      </c>
      <c r="EE34">
        <v>1.0907525759185639</v>
      </c>
      <c r="EF34">
        <v>1.09372055499856</v>
      </c>
      <c r="EG34">
        <v>1.0913439765947643</v>
      </c>
      <c r="EH34">
        <v>1.0871932578536607</v>
      </c>
      <c r="EI34">
        <v>1.0932584114434243</v>
      </c>
      <c r="EJ34">
        <v>1.0869242388809439</v>
      </c>
      <c r="EK34">
        <v>0</v>
      </c>
      <c r="EL34">
        <v>0</v>
      </c>
      <c r="EM34">
        <v>1.2060860014839521</v>
      </c>
      <c r="EN34">
        <v>1.2077222900189277</v>
      </c>
      <c r="EO34">
        <v>1.2117364742221219</v>
      </c>
      <c r="EP34">
        <v>1.2057044858548558</v>
      </c>
      <c r="EQ34">
        <v>1.2050080746002758</v>
      </c>
      <c r="ER34">
        <v>1.2008090350795215</v>
      </c>
      <c r="ES34">
        <v>1.2032623202256614</v>
      </c>
      <c r="ET34">
        <v>1.2056800569371768</v>
      </c>
      <c r="EU34">
        <v>1.2056204056402922</v>
      </c>
      <c r="EV34">
        <v>1.2028942289209092</v>
      </c>
      <c r="EW34">
        <v>1.1994484291726697</v>
      </c>
      <c r="EX34">
        <v>1.198987808468857</v>
      </c>
      <c r="EY34">
        <v>1.1920755809467938</v>
      </c>
      <c r="EZ34">
        <v>1.1940159139772843</v>
      </c>
      <c r="FA34">
        <v>1.1932360177984496</v>
      </c>
      <c r="FB34">
        <v>1.1882100593382401</v>
      </c>
      <c r="FC34">
        <v>1.1905158816392012</v>
      </c>
      <c r="FD34">
        <v>1.1919481770419218</v>
      </c>
      <c r="FE34">
        <v>0</v>
      </c>
      <c r="FF34">
        <v>0</v>
      </c>
      <c r="FG34">
        <v>1.3049525690321642</v>
      </c>
      <c r="FH34">
        <v>1.3072687460642334</v>
      </c>
      <c r="FI34">
        <v>1.3065527302834474</v>
      </c>
      <c r="FJ34">
        <v>1.3001908488827567</v>
      </c>
      <c r="FK34">
        <v>1.30274579369668</v>
      </c>
      <c r="FL34">
        <v>1.3053446516354621</v>
      </c>
      <c r="FM34">
        <v>1.3106665642156536</v>
      </c>
      <c r="FN34">
        <v>1.3046554990819355</v>
      </c>
      <c r="FO34">
        <v>1.3038522754044317</v>
      </c>
      <c r="FP34">
        <v>1.3024961416413379</v>
      </c>
      <c r="FQ34">
        <v>1.3065330681894403</v>
      </c>
      <c r="FR34">
        <v>1.3084440730582763</v>
      </c>
      <c r="FS34">
        <v>1.2892239169302728</v>
      </c>
      <c r="FT34">
        <v>1.2893916173095759</v>
      </c>
      <c r="FU34">
        <v>1.2932425152914138</v>
      </c>
      <c r="FV34">
        <v>1.2913717159625755</v>
      </c>
      <c r="FW34">
        <v>1.2919108773962191</v>
      </c>
      <c r="FX34">
        <v>1.2957770319332809</v>
      </c>
      <c r="FY34">
        <v>0</v>
      </c>
      <c r="FZ34">
        <v>0</v>
      </c>
      <c r="GA34">
        <v>1.403411918859147</v>
      </c>
      <c r="GB34">
        <v>1.3997038303172062</v>
      </c>
      <c r="GC34">
        <v>1.4052270625038901</v>
      </c>
      <c r="GD34">
        <v>1.3979132937119467</v>
      </c>
      <c r="GE34">
        <v>1.4052428857522261</v>
      </c>
      <c r="GF34">
        <v>1.4050256999684334</v>
      </c>
      <c r="GG34">
        <v>1.4055166743422667</v>
      </c>
      <c r="GH34">
        <v>1.4031275845883562</v>
      </c>
      <c r="GI34">
        <v>1.4009273486278842</v>
      </c>
      <c r="GJ34">
        <v>1.400857914261213</v>
      </c>
      <c r="GK34">
        <v>1.3988409639731656</v>
      </c>
      <c r="GL34">
        <v>1.4017157856084044</v>
      </c>
      <c r="GM34">
        <v>1.3912973657568801</v>
      </c>
      <c r="GN34">
        <v>1.397791409887791</v>
      </c>
      <c r="GO34">
        <v>1.3888380772233648</v>
      </c>
      <c r="GP34">
        <v>1.3880224126378136</v>
      </c>
      <c r="GQ34">
        <v>1.3871187323967511</v>
      </c>
      <c r="GR34">
        <v>1.3868528131808264</v>
      </c>
      <c r="GS34">
        <v>0</v>
      </c>
      <c r="GT34">
        <v>0</v>
      </c>
      <c r="GU34">
        <v>1.421106281045224</v>
      </c>
      <c r="GV34">
        <v>1.5064970904746082</v>
      </c>
      <c r="GW34">
        <v>1.5037055773073384</v>
      </c>
      <c r="GX34">
        <v>1.5039284749629411</v>
      </c>
      <c r="GY34">
        <v>1.5013770661826258</v>
      </c>
      <c r="GZ34">
        <v>1.5076213201535111</v>
      </c>
      <c r="HA34">
        <v>1.5044363376303991</v>
      </c>
      <c r="HB34">
        <v>1.5104867745155084</v>
      </c>
      <c r="HC34">
        <v>1.5038678341786507</v>
      </c>
      <c r="HD34">
        <v>1.5087606054678258</v>
      </c>
      <c r="HE34">
        <v>1.5108486112076458</v>
      </c>
      <c r="HF34">
        <v>1.5080928614743214</v>
      </c>
      <c r="HG34">
        <v>1.4880201860054978</v>
      </c>
      <c r="HH34">
        <v>1.4918754665976437</v>
      </c>
      <c r="HI34">
        <v>1.4914767600276111</v>
      </c>
      <c r="HJ34">
        <v>1.4861532306498275</v>
      </c>
      <c r="HK34">
        <v>1.4899699358119143</v>
      </c>
      <c r="HL34">
        <v>1.4899951277020809</v>
      </c>
      <c r="HM34">
        <v>0</v>
      </c>
      <c r="HN34">
        <v>0</v>
      </c>
      <c r="HO34">
        <v>1.4626177588189424</v>
      </c>
      <c r="HP34">
        <v>1.6023222608817653</v>
      </c>
      <c r="HQ34">
        <v>1.6042293760775499</v>
      </c>
      <c r="HR34">
        <v>1.606995995161878</v>
      </c>
      <c r="HS34">
        <v>1.6005972051911146</v>
      </c>
      <c r="HT34">
        <v>1.6052845732260204</v>
      </c>
      <c r="HU34">
        <v>1.6041726510139025</v>
      </c>
      <c r="HV34">
        <v>1.6041345925327346</v>
      </c>
      <c r="HW34">
        <v>1.608002542367877</v>
      </c>
      <c r="HX34">
        <v>1.6075699095039326</v>
      </c>
      <c r="HY34">
        <v>1.6026440941016462</v>
      </c>
      <c r="HZ34">
        <v>1.6017638362286148</v>
      </c>
      <c r="IA34">
        <v>1.59007064224635</v>
      </c>
      <c r="IB34">
        <v>1.5874527496683473</v>
      </c>
      <c r="IC34">
        <v>1.5858763144681189</v>
      </c>
      <c r="ID34">
        <v>1.5880454466905436</v>
      </c>
      <c r="IE34">
        <v>1.5883309012498812</v>
      </c>
      <c r="IF34">
        <v>1.5873554716739711</v>
      </c>
      <c r="IG34">
        <v>0</v>
      </c>
      <c r="IH34">
        <v>0</v>
      </c>
      <c r="II34">
        <v>1.0943497902063932</v>
      </c>
      <c r="IJ34">
        <v>1.6634191720574052</v>
      </c>
      <c r="IK34">
        <v>1.7011996324775782</v>
      </c>
      <c r="IL34">
        <v>1.7012213256440285</v>
      </c>
      <c r="IM34">
        <v>1.7078537830524569</v>
      </c>
      <c r="IN34">
        <v>1.7008816641766977</v>
      </c>
      <c r="IO34">
        <v>1.7039854530080789</v>
      </c>
      <c r="IP34">
        <v>1.7022777775276163</v>
      </c>
      <c r="IQ34">
        <v>1.70598398574432</v>
      </c>
      <c r="IR34">
        <v>1.7019123023959204</v>
      </c>
      <c r="IS34">
        <v>1.7081072040982335</v>
      </c>
      <c r="IT34">
        <v>1.7051510013852988</v>
      </c>
      <c r="IU34">
        <v>1.6882297293866781</v>
      </c>
      <c r="IV34">
        <v>1.6867468986385596</v>
      </c>
      <c r="IW34">
        <v>1.6859261695730643</v>
      </c>
      <c r="IX34">
        <v>1.6840579329023453</v>
      </c>
      <c r="IY34">
        <v>1.6894421704249403</v>
      </c>
      <c r="IZ34">
        <v>1.6863192129825775</v>
      </c>
      <c r="JA34">
        <v>0</v>
      </c>
      <c r="JB34">
        <v>0</v>
      </c>
      <c r="JC34">
        <v>0</v>
      </c>
      <c r="JD34">
        <v>1.7195495577916509</v>
      </c>
      <c r="JE34">
        <v>1.8065939213225246</v>
      </c>
      <c r="JF34">
        <v>1.8038040703648088</v>
      </c>
      <c r="JG34">
        <v>1.8074708014121175</v>
      </c>
      <c r="JH34">
        <v>1.8021308121257709</v>
      </c>
      <c r="JI34">
        <v>1.8065716897726751</v>
      </c>
      <c r="JJ34">
        <v>1.8088882428099546</v>
      </c>
      <c r="JK34">
        <v>1.8089238488321235</v>
      </c>
      <c r="JL34">
        <v>1.8083200850797956</v>
      </c>
      <c r="JM34">
        <v>1.8067726382151392</v>
      </c>
      <c r="JN34">
        <v>1.8007547905463333</v>
      </c>
      <c r="JO34">
        <v>1.7888068048942491</v>
      </c>
      <c r="JP34">
        <v>1.7938494625499208</v>
      </c>
      <c r="JQ34">
        <v>1.7888065810130356</v>
      </c>
      <c r="JR34">
        <v>1.7871650860352295</v>
      </c>
      <c r="JS34">
        <v>1.7874997337410425</v>
      </c>
      <c r="JT34">
        <v>1.7887229753600646</v>
      </c>
      <c r="JU34">
        <v>0</v>
      </c>
      <c r="JV34">
        <v>0</v>
      </c>
      <c r="JW34">
        <v>0</v>
      </c>
      <c r="JX34">
        <v>1.7243528575929652</v>
      </c>
      <c r="JY34">
        <v>1.9077208710708202</v>
      </c>
      <c r="JZ34">
        <v>1.9063664354843162</v>
      </c>
      <c r="KA34">
        <v>1.9056484014506145</v>
      </c>
      <c r="KB34">
        <v>1.9058190611938819</v>
      </c>
      <c r="KC34">
        <v>1.9020482786470205</v>
      </c>
      <c r="KD34">
        <v>1.9068034395691869</v>
      </c>
      <c r="KE34">
        <v>1.9055853577593291</v>
      </c>
      <c r="KF34">
        <v>1.9117699771788998</v>
      </c>
      <c r="KG34">
        <v>1.9055731989943507</v>
      </c>
      <c r="KH34">
        <v>1.9052964757821322</v>
      </c>
      <c r="KI34">
        <v>1.8839536225402012</v>
      </c>
      <c r="KJ34">
        <v>1.8879030502314844</v>
      </c>
      <c r="KK34">
        <v>1.8883349959692253</v>
      </c>
      <c r="KL34">
        <v>1.890045729712686</v>
      </c>
      <c r="KM34">
        <v>1.8948909142704131</v>
      </c>
      <c r="KN34">
        <v>1.8825093849201848</v>
      </c>
      <c r="KO34">
        <v>0</v>
      </c>
      <c r="KP34">
        <v>0</v>
      </c>
      <c r="KQ34">
        <v>0</v>
      </c>
      <c r="KR34">
        <v>1.3804411936850554</v>
      </c>
      <c r="KS34">
        <v>2.0073476190694728</v>
      </c>
      <c r="KT34">
        <v>2.0036693876157976</v>
      </c>
      <c r="KU34">
        <v>2.003255938917377</v>
      </c>
      <c r="KV34">
        <v>2.0076988882440872</v>
      </c>
      <c r="KW34">
        <v>2.0064306726551528</v>
      </c>
      <c r="KX34">
        <v>1.9978411162243666</v>
      </c>
      <c r="KY34">
        <v>2.0065529311569663</v>
      </c>
      <c r="KZ34">
        <v>2.003759365950418</v>
      </c>
      <c r="LA34">
        <v>2.0065872859866629</v>
      </c>
      <c r="LB34">
        <v>2.0021149464544687</v>
      </c>
      <c r="LC34">
        <v>1.9843388808971323</v>
      </c>
      <c r="LD34">
        <v>1.9859915677982034</v>
      </c>
      <c r="LE34">
        <v>1.9817153997303398</v>
      </c>
      <c r="LF34">
        <v>1.9817909911184102</v>
      </c>
      <c r="LG34">
        <v>1.9851968275518077</v>
      </c>
      <c r="LH34">
        <v>1.982333646303303</v>
      </c>
      <c r="LI34">
        <v>0</v>
      </c>
      <c r="LJ34">
        <v>0</v>
      </c>
      <c r="LK34">
        <v>0</v>
      </c>
      <c r="LL34">
        <v>1.9644558682696354</v>
      </c>
      <c r="LM34">
        <v>2.1104327531229008</v>
      </c>
      <c r="LN34">
        <v>2.1043071854434716</v>
      </c>
      <c r="LO34">
        <v>2.1042842006938209</v>
      </c>
      <c r="LP34">
        <v>2.1100460624364992</v>
      </c>
      <c r="LQ34">
        <v>2.1089687733429234</v>
      </c>
      <c r="LR34">
        <v>2.1091829063127263</v>
      </c>
      <c r="LS34">
        <v>2.1103387822688937</v>
      </c>
      <c r="LT34">
        <v>2.1071907793404798</v>
      </c>
      <c r="LU34">
        <v>2.1049538516684141</v>
      </c>
      <c r="LV34">
        <v>2.10602267846137</v>
      </c>
      <c r="LW34">
        <v>2.0848303877475995</v>
      </c>
      <c r="LX34">
        <v>2.0898647351766564</v>
      </c>
      <c r="LY34">
        <v>2.0881071580700916</v>
      </c>
      <c r="LZ34">
        <v>2.0861313183649872</v>
      </c>
      <c r="MA34">
        <v>2.0926689079758525</v>
      </c>
      <c r="MB34">
        <v>2.0865967596132244</v>
      </c>
      <c r="MC34">
        <v>0</v>
      </c>
      <c r="MD34">
        <v>0</v>
      </c>
      <c r="ME34">
        <v>0</v>
      </c>
      <c r="MF34">
        <v>2.2031105143442429</v>
      </c>
      <c r="MG34">
        <v>2.162262075105815</v>
      </c>
      <c r="MH34">
        <v>2.213003995161563</v>
      </c>
      <c r="MI34">
        <v>2.2043059666382363</v>
      </c>
      <c r="MJ34">
        <v>2.2110964542923366</v>
      </c>
      <c r="MK34">
        <v>2.2042699390680833</v>
      </c>
      <c r="ML34">
        <v>2.2085595613119726</v>
      </c>
      <c r="MM34">
        <v>2.205230326910224</v>
      </c>
      <c r="MN34">
        <v>2.2055287905298893</v>
      </c>
      <c r="MO34">
        <v>2.2046417220621204</v>
      </c>
      <c r="MP34">
        <v>2.2056196731882949</v>
      </c>
      <c r="MQ34">
        <v>2.1839024797529323</v>
      </c>
      <c r="MR34">
        <v>2.1837754034020471</v>
      </c>
      <c r="MS34">
        <v>2.1836676795526309</v>
      </c>
      <c r="MT34">
        <v>2.1823208686295916</v>
      </c>
      <c r="MU34">
        <v>2.1851346961841656</v>
      </c>
      <c r="MV34">
        <v>2.1856171239320807</v>
      </c>
      <c r="MW34">
        <v>0</v>
      </c>
      <c r="MX34">
        <v>0</v>
      </c>
      <c r="MY34">
        <v>0</v>
      </c>
      <c r="MZ34">
        <v>2.30282938342688</v>
      </c>
      <c r="NA34">
        <v>2.2622289221205309</v>
      </c>
      <c r="NB34">
        <v>2.2653048547717995</v>
      </c>
      <c r="NC34">
        <v>2.3058933764069671</v>
      </c>
      <c r="ND34">
        <v>2.3055604044112497</v>
      </c>
      <c r="NE34">
        <v>2.3052674784243448</v>
      </c>
      <c r="NF34">
        <v>2.3027213008185812</v>
      </c>
      <c r="NG34">
        <v>2.3034108820449459</v>
      </c>
      <c r="NH34">
        <v>2.304102795929635</v>
      </c>
      <c r="NI34">
        <v>2.3013867555626608</v>
      </c>
      <c r="NJ34">
        <v>2.3026911152211338</v>
      </c>
      <c r="NK34">
        <v>2.2836254882526887</v>
      </c>
      <c r="NL34">
        <v>2.2765053773761963</v>
      </c>
      <c r="NM34">
        <v>2.2839377407539847</v>
      </c>
      <c r="NN34">
        <v>2.2849018305987423</v>
      </c>
      <c r="NO34">
        <v>2.2813468875715217</v>
      </c>
      <c r="NP34">
        <v>2.2892968109495362</v>
      </c>
      <c r="NQ34">
        <v>0</v>
      </c>
      <c r="NR34">
        <v>0</v>
      </c>
      <c r="NS34">
        <v>0</v>
      </c>
      <c r="NT34">
        <v>0</v>
      </c>
      <c r="NU34">
        <v>2.4119724504267914</v>
      </c>
      <c r="NV34">
        <v>2.4061979684237449</v>
      </c>
      <c r="NW34">
        <v>2.4099633293889009</v>
      </c>
      <c r="NX34">
        <v>2.4078458371460716</v>
      </c>
      <c r="NY34">
        <v>2.4100674618832865</v>
      </c>
      <c r="NZ34">
        <v>2.409614572482488</v>
      </c>
      <c r="OA34">
        <v>2.4077372578684346</v>
      </c>
      <c r="OB34">
        <v>2.4088006196495222</v>
      </c>
      <c r="OC34">
        <v>2.4127944021174064</v>
      </c>
      <c r="OD34">
        <v>2.407218979099127</v>
      </c>
      <c r="OE34">
        <v>2.3826707049253679</v>
      </c>
      <c r="OF34">
        <v>2.3830686782142365</v>
      </c>
      <c r="OG34">
        <v>2.3852038030274643</v>
      </c>
      <c r="OH34">
        <v>2.3846423787628663</v>
      </c>
      <c r="OI34">
        <v>2.3823022165695713</v>
      </c>
      <c r="OJ34">
        <v>2.3866224968346308</v>
      </c>
      <c r="OK34">
        <v>0</v>
      </c>
      <c r="OL34">
        <v>0</v>
      </c>
      <c r="OM34">
        <v>0</v>
      </c>
      <c r="ON34">
        <v>0</v>
      </c>
      <c r="OO34">
        <v>2.5060057719584559</v>
      </c>
      <c r="OP34">
        <v>2.5100421924917105</v>
      </c>
      <c r="OQ34">
        <v>2.5064395177472041</v>
      </c>
      <c r="OR34">
        <v>2.5073910902891194</v>
      </c>
      <c r="OS34">
        <v>2.5061001028582304</v>
      </c>
      <c r="OT34">
        <v>2.5112386981129564</v>
      </c>
      <c r="OU34">
        <v>2.5073924899710751</v>
      </c>
      <c r="OV34">
        <v>2.5081573932572527</v>
      </c>
      <c r="OW34">
        <v>2.5022239666898902</v>
      </c>
      <c r="OX34">
        <v>2.5130004325301516</v>
      </c>
      <c r="OY34">
        <v>2.4848634932432256</v>
      </c>
      <c r="OZ34">
        <v>2.4829364864660057</v>
      </c>
      <c r="PA34">
        <v>2.4836050136399095</v>
      </c>
      <c r="PB34">
        <v>2.4839184549864299</v>
      </c>
      <c r="PC34">
        <v>2.4815715652307362</v>
      </c>
      <c r="PD34">
        <v>2.4804231562168191</v>
      </c>
      <c r="PE34">
        <v>0</v>
      </c>
      <c r="PF34">
        <v>0</v>
      </c>
      <c r="PG34">
        <v>0</v>
      </c>
      <c r="PH34">
        <v>0</v>
      </c>
      <c r="PI34">
        <v>2.6005918064275844</v>
      </c>
      <c r="PJ34">
        <v>2.6057146966169591</v>
      </c>
      <c r="PK34">
        <v>2.605652829045237</v>
      </c>
      <c r="PL34">
        <v>2.6062997735891509</v>
      </c>
      <c r="PM34">
        <v>2.6014570448650947</v>
      </c>
      <c r="PN34">
        <v>2.6132331682162313</v>
      </c>
      <c r="PO34">
        <v>2.6081825182577978</v>
      </c>
      <c r="PP34">
        <v>2.6059841385187705</v>
      </c>
      <c r="PQ34">
        <v>2.6057185498065576</v>
      </c>
      <c r="PR34">
        <v>2.6068753840763059</v>
      </c>
      <c r="PS34">
        <v>2.5780830178542518</v>
      </c>
      <c r="PT34">
        <v>2.5802638476321098</v>
      </c>
      <c r="PU34">
        <v>2.5779082378908171</v>
      </c>
      <c r="PV34">
        <v>2.5852995598516624</v>
      </c>
      <c r="PW34">
        <v>2.5830409987849516</v>
      </c>
      <c r="PX34">
        <v>2.5850569096079923</v>
      </c>
      <c r="PY34">
        <v>0</v>
      </c>
      <c r="PZ34">
        <v>0</v>
      </c>
      <c r="QA34">
        <v>0</v>
      </c>
      <c r="QB34">
        <v>0</v>
      </c>
      <c r="QC34">
        <v>2.7217124863818452</v>
      </c>
      <c r="QD34">
        <v>2.7129300738417372</v>
      </c>
      <c r="QE34">
        <v>2.7105004326256554</v>
      </c>
      <c r="QF34">
        <v>2.7107678393395762</v>
      </c>
      <c r="QG34">
        <v>2.7076462676229354</v>
      </c>
      <c r="QH34">
        <v>2.7091150137352651</v>
      </c>
      <c r="QI34">
        <v>2.7109212312801212</v>
      </c>
      <c r="QJ34">
        <v>2.7110593042651323</v>
      </c>
      <c r="QK34">
        <v>2.7159424118354334</v>
      </c>
      <c r="QL34">
        <v>2.7074387672715914</v>
      </c>
      <c r="QM34">
        <v>2.682659823122485</v>
      </c>
      <c r="QN34">
        <v>2.6821944167510514</v>
      </c>
      <c r="QO34">
        <v>2.6837132255347478</v>
      </c>
      <c r="QP34">
        <v>2.6796189878235079</v>
      </c>
      <c r="QQ34">
        <v>2.6819719232116839</v>
      </c>
      <c r="QR34">
        <v>2.6746795140389343</v>
      </c>
      <c r="QS34" s="41" t="s">
        <v>119</v>
      </c>
      <c r="QU34">
        <v>8</v>
      </c>
      <c r="QV34" s="7">
        <v>0.4</v>
      </c>
      <c r="QW34">
        <f>EK$93</f>
        <v>0</v>
      </c>
      <c r="QX34">
        <f t="shared" ref="QX34:RK34" si="40">EL$93</f>
        <v>0</v>
      </c>
      <c r="QY34">
        <f t="shared" si="40"/>
        <v>0.75896204496368269</v>
      </c>
      <c r="QZ34">
        <f t="shared" si="40"/>
        <v>1.052435825669777</v>
      </c>
      <c r="RA34">
        <f t="shared" si="40"/>
        <v>1.1455416430037402</v>
      </c>
      <c r="RB34">
        <f t="shared" si="40"/>
        <v>1.1808290560484702</v>
      </c>
      <c r="RC34">
        <f t="shared" si="40"/>
        <v>1.2255083260984139</v>
      </c>
      <c r="RD34">
        <f t="shared" si="40"/>
        <v>1.3114334412468416</v>
      </c>
      <c r="RE34">
        <f t="shared" si="40"/>
        <v>1.4035599582770979</v>
      </c>
      <c r="RF34">
        <f t="shared" si="40"/>
        <v>1.4933000943040224</v>
      </c>
      <c r="RG34">
        <f t="shared" si="40"/>
        <v>1.5831075070872855</v>
      </c>
      <c r="RH34">
        <f t="shared" si="40"/>
        <v>1.6632710076222872</v>
      </c>
      <c r="RI34">
        <f t="shared" si="40"/>
        <v>1.7528067774126714</v>
      </c>
      <c r="RJ34">
        <f t="shared" si="40"/>
        <v>1.8130511401976677</v>
      </c>
      <c r="RK34">
        <f t="shared" si="40"/>
        <v>1.8190415089846863</v>
      </c>
      <c r="RL34">
        <f>EZ$93</f>
        <v>1.8272182193356212</v>
      </c>
      <c r="RM34">
        <f t="shared" ref="RM34:RP34" si="41">FA$93</f>
        <v>1.8270905897188339</v>
      </c>
      <c r="RN34">
        <f t="shared" si="41"/>
        <v>1.8270021663574498</v>
      </c>
      <c r="RO34">
        <f t="shared" si="41"/>
        <v>1.8269946941378497</v>
      </c>
      <c r="RP34">
        <f t="shared" si="41"/>
        <v>1.8270812821746256</v>
      </c>
      <c r="RR34">
        <f t="shared" si="29"/>
        <v>5.3719000000000003E-2</v>
      </c>
      <c r="RT34">
        <f>0.63*QZ34+0.37*RA34</f>
        <v>1.0868849780833434</v>
      </c>
      <c r="SE34" t="s">
        <v>4</v>
      </c>
    </row>
    <row r="35" spans="1:528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 s="41" t="s">
        <v>120</v>
      </c>
      <c r="QU35">
        <v>9</v>
      </c>
      <c r="QV35" s="7">
        <v>0.43300000000000005</v>
      </c>
      <c r="QW35">
        <f>FE$93</f>
        <v>0</v>
      </c>
      <c r="QX35">
        <f t="shared" ref="QX35:RK35" si="42">FF$93</f>
        <v>0</v>
      </c>
      <c r="QY35">
        <f t="shared" si="42"/>
        <v>0.66281281242367818</v>
      </c>
      <c r="QZ35">
        <f t="shared" si="42"/>
        <v>1.0297815753938151</v>
      </c>
      <c r="RA35">
        <f t="shared" si="42"/>
        <v>1.1133983208205729</v>
      </c>
      <c r="RB35">
        <f t="shared" si="42"/>
        <v>1.1537858040503732</v>
      </c>
      <c r="RC35">
        <f t="shared" si="42"/>
        <v>1.2050883923884377</v>
      </c>
      <c r="RD35">
        <f t="shared" si="42"/>
        <v>1.2813692267080705</v>
      </c>
      <c r="RE35">
        <f t="shared" si="42"/>
        <v>1.3663076646447383</v>
      </c>
      <c r="RF35">
        <f t="shared" si="42"/>
        <v>1.4506605014763909</v>
      </c>
      <c r="RG35">
        <f t="shared" si="42"/>
        <v>1.5435253157684783</v>
      </c>
      <c r="RH35">
        <f t="shared" si="42"/>
        <v>1.6033670635027715</v>
      </c>
      <c r="RI35">
        <f t="shared" si="42"/>
        <v>1.70740668050786</v>
      </c>
      <c r="RJ35">
        <f t="shared" si="42"/>
        <v>1.7795282365004521</v>
      </c>
      <c r="RK35">
        <f t="shared" si="42"/>
        <v>1.8124589751839177</v>
      </c>
      <c r="RL35">
        <f>FT$93</f>
        <v>1.8279831302834819</v>
      </c>
      <c r="RM35">
        <f t="shared" ref="RM35:RP35" si="43">FU$93</f>
        <v>1.832101644068088</v>
      </c>
      <c r="RN35">
        <f t="shared" si="43"/>
        <v>1.8317906366028081</v>
      </c>
      <c r="RO35">
        <f t="shared" si="43"/>
        <v>1.8326153896028614</v>
      </c>
      <c r="RP35">
        <f t="shared" si="43"/>
        <v>1.8324645906333317</v>
      </c>
      <c r="RR35">
        <f t="shared" si="29"/>
        <v>5.5708900000000006E-2</v>
      </c>
      <c r="RT35">
        <f>0.44*QZ35+0.56*RA35</f>
        <v>1.0766069528327995</v>
      </c>
      <c r="SD35" t="s">
        <v>68</v>
      </c>
      <c r="SE35" s="4">
        <v>0.12</v>
      </c>
      <c r="SF35" s="4">
        <v>0.2</v>
      </c>
      <c r="SG35" s="4">
        <v>0.26</v>
      </c>
      <c r="SH35" s="4">
        <v>0.3</v>
      </c>
      <c r="SI35" s="4">
        <v>0.35</v>
      </c>
      <c r="SJ35" s="4">
        <v>0.4</v>
      </c>
      <c r="SK35" s="4">
        <v>0.42</v>
      </c>
      <c r="SL35" s="4">
        <v>0.44</v>
      </c>
      <c r="SM35" s="4">
        <v>0.46</v>
      </c>
      <c r="SN35" s="4">
        <v>0.47</v>
      </c>
      <c r="SO35" s="4">
        <v>0.47</v>
      </c>
      <c r="SP35" s="4">
        <v>0.5</v>
      </c>
      <c r="SQ35" s="4">
        <v>0.55000000000000004</v>
      </c>
      <c r="SR35" s="4">
        <v>0.57999999999999996</v>
      </c>
      <c r="SS35" s="4">
        <v>0.65</v>
      </c>
      <c r="SU35" t="s">
        <v>10</v>
      </c>
    </row>
    <row r="36" spans="1:52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 s="41" t="s">
        <v>121</v>
      </c>
      <c r="QU36">
        <v>10</v>
      </c>
      <c r="QV36" s="7">
        <v>0.46600000000000008</v>
      </c>
      <c r="QW36">
        <f>FY$93</f>
        <v>0</v>
      </c>
      <c r="QX36">
        <f t="shared" ref="QX36:RK36" si="44">FZ$93</f>
        <v>0</v>
      </c>
      <c r="QY36">
        <f t="shared" si="44"/>
        <v>0.57685801649084878</v>
      </c>
      <c r="QZ36">
        <f t="shared" si="44"/>
        <v>1.0008405531709699</v>
      </c>
      <c r="RA36">
        <f t="shared" si="44"/>
        <v>1.0913414324602566</v>
      </c>
      <c r="RB36">
        <f t="shared" si="44"/>
        <v>1.1343567091666156</v>
      </c>
      <c r="RC36">
        <f t="shared" si="44"/>
        <v>1.1699302277991943</v>
      </c>
      <c r="RD36">
        <f t="shared" si="44"/>
        <v>1.2520093232913958</v>
      </c>
      <c r="RE36">
        <f t="shared" si="44"/>
        <v>1.334868829014741</v>
      </c>
      <c r="RF36">
        <f t="shared" si="44"/>
        <v>1.4112841088470449</v>
      </c>
      <c r="RG36">
        <f t="shared" si="44"/>
        <v>1.5015741919635224</v>
      </c>
      <c r="RH36">
        <f t="shared" si="44"/>
        <v>1.5741664393923229</v>
      </c>
      <c r="RI36">
        <f t="shared" si="44"/>
        <v>1.6446939937204934</v>
      </c>
      <c r="RJ36">
        <f t="shared" si="44"/>
        <v>1.7325963561302011</v>
      </c>
      <c r="RK36">
        <f t="shared" si="44"/>
        <v>1.7771810171823039</v>
      </c>
      <c r="RL36">
        <f>GN$93</f>
        <v>1.8164150998285953</v>
      </c>
      <c r="RM36">
        <f t="shared" ref="RM36:RP36" si="45">GO$93</f>
        <v>1.8329421218869586</v>
      </c>
      <c r="RN36">
        <f t="shared" si="45"/>
        <v>1.8358010577797901</v>
      </c>
      <c r="RO36">
        <f t="shared" si="45"/>
        <v>1.8365971994078394</v>
      </c>
      <c r="RP36">
        <f t="shared" si="45"/>
        <v>1.8367776229847164</v>
      </c>
      <c r="RR36">
        <f t="shared" si="29"/>
        <v>5.7698800000000008E-2</v>
      </c>
      <c r="RT36">
        <f>0.23*QZ36+0.77*RA36</f>
        <v>1.0705262302237206</v>
      </c>
      <c r="SD36" t="s">
        <v>3</v>
      </c>
      <c r="SE36" s="4">
        <v>1.1571253533653663</v>
      </c>
      <c r="SF36" s="4">
        <v>1.1948188932970241</v>
      </c>
      <c r="SG36" s="4">
        <v>1.1509212836182439</v>
      </c>
      <c r="SH36" s="4">
        <v>1.1237747091123194</v>
      </c>
      <c r="SI36" s="4">
        <v>1.2091219208689017</v>
      </c>
      <c r="SJ36" s="4">
        <v>1.1763951997615225</v>
      </c>
      <c r="SK36" s="4">
        <v>1.2593131500997028</v>
      </c>
      <c r="SL36" s="4">
        <v>1.1915063286734575</v>
      </c>
      <c r="SM36" s="4">
        <v>1.2201548247066989</v>
      </c>
      <c r="SN36" s="4">
        <v>1.2592603254633685</v>
      </c>
      <c r="SO36" s="4">
        <v>1.2134673683408483</v>
      </c>
      <c r="SP36" s="4">
        <v>1.1802858793861741</v>
      </c>
      <c r="SQ36" s="4">
        <v>1.0573559224992386</v>
      </c>
      <c r="SR36" s="4">
        <v>1.1565106662507654</v>
      </c>
      <c r="SS36" s="4">
        <v>1.1263521059741615</v>
      </c>
      <c r="SU36">
        <f>AVERAGE(SE36:SS36)</f>
        <v>1.1784242620945196</v>
      </c>
    </row>
    <row r="37" spans="1:52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 s="41" t="s">
        <v>122</v>
      </c>
      <c r="QU37">
        <v>11</v>
      </c>
      <c r="QV37" s="7">
        <v>0.5</v>
      </c>
      <c r="QW37">
        <f>GS$93</f>
        <v>0</v>
      </c>
      <c r="QX37">
        <f t="shared" ref="QX37:RK37" si="46">GT$93</f>
        <v>0</v>
      </c>
      <c r="QY37">
        <f t="shared" si="46"/>
        <v>0.58218747835089912</v>
      </c>
      <c r="QZ37">
        <f t="shared" si="46"/>
        <v>0.95654060514003714</v>
      </c>
      <c r="RA37">
        <f t="shared" si="46"/>
        <v>1.0698176039835348</v>
      </c>
      <c r="RB37">
        <f t="shared" si="46"/>
        <v>1.1082115682933813</v>
      </c>
      <c r="RC37">
        <f t="shared" si="46"/>
        <v>1.1474866193629349</v>
      </c>
      <c r="RD37">
        <f t="shared" si="46"/>
        <v>1.2272358362026443</v>
      </c>
      <c r="RE37">
        <f t="shared" si="46"/>
        <v>1.2991948118609971</v>
      </c>
      <c r="RF37">
        <f t="shared" si="46"/>
        <v>1.3750643519659689</v>
      </c>
      <c r="RG37">
        <f t="shared" si="46"/>
        <v>1.4527751158904183</v>
      </c>
      <c r="RH37">
        <f t="shared" si="46"/>
        <v>1.5241007566181941</v>
      </c>
      <c r="RI37">
        <f t="shared" si="46"/>
        <v>1.600607448535317</v>
      </c>
      <c r="RJ37">
        <f t="shared" si="46"/>
        <v>1.6926600800785403</v>
      </c>
      <c r="RK37">
        <f t="shared" si="46"/>
        <v>1.7286458351193157</v>
      </c>
      <c r="RL37">
        <f>HH$93</f>
        <v>1.8121921626780391</v>
      </c>
      <c r="RM37">
        <f t="shared" ref="RM37:RP37" si="47">HI$93</f>
        <v>1.8262279141053239</v>
      </c>
      <c r="RN37">
        <f t="shared" si="47"/>
        <v>1.8393895150147894</v>
      </c>
      <c r="RO37">
        <f t="shared" si="47"/>
        <v>1.8405909594516361</v>
      </c>
      <c r="RP37">
        <f t="shared" si="47"/>
        <v>1.8404916962003584</v>
      </c>
      <c r="RR37">
        <f t="shared" si="29"/>
        <v>5.9749000000000003E-2</v>
      </c>
      <c r="RT37">
        <f>0.03*QZ37+0.97*RA37</f>
        <v>1.06641929401823</v>
      </c>
    </row>
    <row r="38" spans="1:528" x14ac:dyDescent="0.25">
      <c r="A38">
        <v>2.1300804449335793</v>
      </c>
      <c r="B38">
        <v>2.1162565439263004</v>
      </c>
      <c r="C38">
        <v>2.134012954136141</v>
      </c>
      <c r="D38">
        <v>2.0843632777111525</v>
      </c>
      <c r="E38">
        <v>2.1147054438575572</v>
      </c>
      <c r="F38">
        <v>2.0900957541219221</v>
      </c>
      <c r="G38">
        <v>2.1237820300735093</v>
      </c>
      <c r="H38">
        <v>2.075088493218562</v>
      </c>
      <c r="I38">
        <v>2.1096199012068908</v>
      </c>
      <c r="J38">
        <v>2.0822609058708159</v>
      </c>
      <c r="K38">
        <v>2.1106743874229665</v>
      </c>
      <c r="L38">
        <v>2.0700942649344221</v>
      </c>
      <c r="M38">
        <v>2.0819602399608739</v>
      </c>
      <c r="N38">
        <v>2.0907595594913575</v>
      </c>
      <c r="O38">
        <v>2.063755904477909</v>
      </c>
      <c r="P38">
        <v>2.0672024393140758</v>
      </c>
      <c r="Q38">
        <v>2.0656546884877223</v>
      </c>
      <c r="R38">
        <v>2.0689731215804827</v>
      </c>
      <c r="S38">
        <v>2.0447739234692448</v>
      </c>
      <c r="T38">
        <v>2.0709920870974718</v>
      </c>
      <c r="U38">
        <v>2.6985846049273499</v>
      </c>
      <c r="V38">
        <v>2.9416306905713503</v>
      </c>
      <c r="W38">
        <v>2.9436687192145286</v>
      </c>
      <c r="X38">
        <v>2.9520075806135391</v>
      </c>
      <c r="Y38">
        <v>2.8925910373817629</v>
      </c>
      <c r="Z38">
        <v>2.8125486913630855</v>
      </c>
      <c r="AA38">
        <v>2.8195015911442884</v>
      </c>
      <c r="AB38">
        <v>2.8131995663136724</v>
      </c>
      <c r="AC38">
        <v>2.8205524109959219</v>
      </c>
      <c r="AD38">
        <v>2.8207441156465851</v>
      </c>
      <c r="AE38">
        <v>2.8397269537625505</v>
      </c>
      <c r="AF38">
        <v>2.8012860256231242</v>
      </c>
      <c r="AG38">
        <v>2.7843938169016575</v>
      </c>
      <c r="AH38">
        <v>2.8043446141107919</v>
      </c>
      <c r="AI38">
        <v>2.8245598449243823</v>
      </c>
      <c r="AJ38">
        <v>2.7884370772744687</v>
      </c>
      <c r="AK38">
        <v>2.7614166115632486</v>
      </c>
      <c r="AL38">
        <v>2.790761159217455</v>
      </c>
      <c r="AM38">
        <v>2.7901162713620509</v>
      </c>
      <c r="AN38">
        <v>2.7690398349975891</v>
      </c>
      <c r="AO38">
        <v>0</v>
      </c>
      <c r="AP38">
        <v>3.7570152670531907</v>
      </c>
      <c r="AQ38">
        <v>3.7737665118369641</v>
      </c>
      <c r="AR38">
        <v>3.7125022458438739</v>
      </c>
      <c r="AS38">
        <v>3.761041868087474</v>
      </c>
      <c r="AT38">
        <v>3.74822149598526</v>
      </c>
      <c r="AU38">
        <v>3.7689283996076011</v>
      </c>
      <c r="AV38">
        <v>3.6754029628390583</v>
      </c>
      <c r="AW38">
        <v>3.5485192740124503</v>
      </c>
      <c r="AX38">
        <v>3.5764484831066152</v>
      </c>
      <c r="AY38">
        <v>3.5884058523229188</v>
      </c>
      <c r="AZ38">
        <v>3.5608434990137448</v>
      </c>
      <c r="BA38">
        <v>3.5814032705852994</v>
      </c>
      <c r="BB38">
        <v>3.4989743656167036</v>
      </c>
      <c r="BC38">
        <v>3.5763759880072983</v>
      </c>
      <c r="BD38">
        <v>3.5405377154776003</v>
      </c>
      <c r="BE38">
        <v>3.5301154042549983</v>
      </c>
      <c r="BF38">
        <v>3.5334728439625938</v>
      </c>
      <c r="BG38">
        <v>3.469345356588724</v>
      </c>
      <c r="BH38">
        <v>3.5179699548673899</v>
      </c>
      <c r="BI38">
        <v>0</v>
      </c>
      <c r="BJ38">
        <v>4.3698767430304954</v>
      </c>
      <c r="BK38">
        <v>4.5357628332896223</v>
      </c>
      <c r="BL38">
        <v>4.5683036877652858</v>
      </c>
      <c r="BM38">
        <v>4.537185399429049</v>
      </c>
      <c r="BN38">
        <v>4.5468993595545371</v>
      </c>
      <c r="BO38">
        <v>4.562482841833889</v>
      </c>
      <c r="BP38">
        <v>4.5761528663820776</v>
      </c>
      <c r="BQ38">
        <v>4.5236815375792103</v>
      </c>
      <c r="BR38">
        <v>4.2904958811912106</v>
      </c>
      <c r="BS38">
        <v>4.3031256780001499</v>
      </c>
      <c r="BT38">
        <v>4.2960883848375424</v>
      </c>
      <c r="BU38">
        <v>4.2898445935266585</v>
      </c>
      <c r="BV38">
        <v>4.264617570564222</v>
      </c>
      <c r="BW38">
        <v>4.2626311596435524</v>
      </c>
      <c r="BX38">
        <v>4.2461467943013744</v>
      </c>
      <c r="BY38">
        <v>4.2548122958878576</v>
      </c>
      <c r="BZ38">
        <v>4.2393732648810412</v>
      </c>
      <c r="CA38">
        <v>4.2483583741212341</v>
      </c>
      <c r="CB38">
        <v>4.2834270701730199</v>
      </c>
      <c r="CC38">
        <v>0</v>
      </c>
      <c r="CD38">
        <v>4.3070803032814871</v>
      </c>
      <c r="CE38">
        <v>5.3805853385166822</v>
      </c>
      <c r="CF38">
        <v>5.3807059973032754</v>
      </c>
      <c r="CG38">
        <v>5.379821202004722</v>
      </c>
      <c r="CH38">
        <v>5.4116978085195759</v>
      </c>
      <c r="CI38">
        <v>5.3774760090892464</v>
      </c>
      <c r="CJ38">
        <v>5.3646968196834566</v>
      </c>
      <c r="CK38">
        <v>5.3774924954482151</v>
      </c>
      <c r="CL38">
        <v>5.3316692057698445</v>
      </c>
      <c r="CM38">
        <v>5.2168248830563577</v>
      </c>
      <c r="CN38">
        <v>5.1088938222180564</v>
      </c>
      <c r="CO38">
        <v>5.0428899378262511</v>
      </c>
      <c r="CP38">
        <v>5.0245304558914903</v>
      </c>
      <c r="CQ38">
        <v>5.0034488703651805</v>
      </c>
      <c r="CR38">
        <v>4.9715044930434837</v>
      </c>
      <c r="CS38">
        <v>4.9760254682404952</v>
      </c>
      <c r="CT38">
        <v>5.0226137597696399</v>
      </c>
      <c r="CU38">
        <v>4.9321151316682803</v>
      </c>
      <c r="CV38">
        <v>5.0687237374611165</v>
      </c>
      <c r="CW38">
        <v>0</v>
      </c>
      <c r="CX38">
        <v>4.1143342975965247</v>
      </c>
      <c r="CY38">
        <v>5.8165626686454912</v>
      </c>
      <c r="CZ38">
        <v>5.917395092764119</v>
      </c>
      <c r="DA38">
        <v>5.8861292582084026</v>
      </c>
      <c r="DB38">
        <v>5.9136164334996524</v>
      </c>
      <c r="DC38">
        <v>5.9652620050523728</v>
      </c>
      <c r="DD38">
        <v>5.962806821381216</v>
      </c>
      <c r="DE38">
        <v>5.9067560278124951</v>
      </c>
      <c r="DF38">
        <v>5.9404934098607809</v>
      </c>
      <c r="DG38">
        <v>5.9774695219446263</v>
      </c>
      <c r="DH38">
        <v>5.7804174964686874</v>
      </c>
      <c r="DI38">
        <v>5.5938376084676493</v>
      </c>
      <c r="DJ38">
        <v>5.586350723563644</v>
      </c>
      <c r="DK38">
        <v>5.4260434314712285</v>
      </c>
      <c r="DL38">
        <v>5.4645807543737099</v>
      </c>
      <c r="DM38">
        <v>5.4295210104517748</v>
      </c>
      <c r="DN38">
        <v>5.4584335006261808</v>
      </c>
      <c r="DO38">
        <v>5.4466595874179022</v>
      </c>
      <c r="DP38">
        <v>5.4262613377081177</v>
      </c>
      <c r="DQ38">
        <v>0</v>
      </c>
      <c r="DR38">
        <v>0</v>
      </c>
      <c r="DS38">
        <v>6.1385045721754787</v>
      </c>
      <c r="DT38">
        <v>6.4286685588532864</v>
      </c>
      <c r="DU38">
        <v>6.4239710021081908</v>
      </c>
      <c r="DV38">
        <v>6.4359244177371444</v>
      </c>
      <c r="DW38">
        <v>6.4840212583795171</v>
      </c>
      <c r="DX38">
        <v>6.4565178124894507</v>
      </c>
      <c r="DY38">
        <v>6.4986273958446894</v>
      </c>
      <c r="DZ38">
        <v>6.4263267865218676</v>
      </c>
      <c r="EA38">
        <v>6.5359388866342787</v>
      </c>
      <c r="EB38">
        <v>6.4238533975984176</v>
      </c>
      <c r="EC38">
        <v>6.2400495639260578</v>
      </c>
      <c r="ED38">
        <v>6.0911336433753362</v>
      </c>
      <c r="EE38">
        <v>5.8992718010188074</v>
      </c>
      <c r="EF38">
        <v>5.985689314044353</v>
      </c>
      <c r="EG38">
        <v>5.947276814879447</v>
      </c>
      <c r="EH38">
        <v>5.9202280764013411</v>
      </c>
      <c r="EI38">
        <v>5.8788821271609732</v>
      </c>
      <c r="EJ38">
        <v>5.9387172605494376</v>
      </c>
      <c r="EK38">
        <v>0</v>
      </c>
      <c r="EL38">
        <v>0</v>
      </c>
      <c r="EM38">
        <v>6.4506845030624449</v>
      </c>
      <c r="EN38">
        <v>6.96645070931263</v>
      </c>
      <c r="EO38">
        <v>6.9027928180486988</v>
      </c>
      <c r="EP38">
        <v>7.0131289993203412</v>
      </c>
      <c r="EQ38">
        <v>7.0042724553857383</v>
      </c>
      <c r="ER38">
        <v>7.017631057038491</v>
      </c>
      <c r="ES38">
        <v>6.989701904471759</v>
      </c>
      <c r="ET38">
        <v>6.9769335865280491</v>
      </c>
      <c r="EU38">
        <v>6.9647020353890046</v>
      </c>
      <c r="EV38">
        <v>7.0125727789972139</v>
      </c>
      <c r="EW38">
        <v>6.8631185488781492</v>
      </c>
      <c r="EX38">
        <v>6.7049750680900617</v>
      </c>
      <c r="EY38">
        <v>6.5076346306981909</v>
      </c>
      <c r="EZ38">
        <v>6.340447896682786</v>
      </c>
      <c r="FA38">
        <v>6.3543253646621851</v>
      </c>
      <c r="FB38">
        <v>6.347563099125729</v>
      </c>
      <c r="FC38">
        <v>6.3667637470664955</v>
      </c>
      <c r="FD38">
        <v>6.358197444380699</v>
      </c>
      <c r="FE38">
        <v>0</v>
      </c>
      <c r="FF38">
        <v>0</v>
      </c>
      <c r="FG38">
        <v>6.5482107072973026</v>
      </c>
      <c r="FH38">
        <v>7.4852738085681745</v>
      </c>
      <c r="FI38">
        <v>7.5461721079470863</v>
      </c>
      <c r="FJ38">
        <v>7.5593288261463192</v>
      </c>
      <c r="FK38">
        <v>7.4478629291129206</v>
      </c>
      <c r="FL38">
        <v>7.53471851974877</v>
      </c>
      <c r="FM38">
        <v>7.5194013712645118</v>
      </c>
      <c r="FN38">
        <v>7.5190910903529424</v>
      </c>
      <c r="FO38">
        <v>7.4660471611174772</v>
      </c>
      <c r="FP38">
        <v>7.6100569032327527</v>
      </c>
      <c r="FQ38">
        <v>7.4272151603308494</v>
      </c>
      <c r="FR38">
        <v>7.2109859329888373</v>
      </c>
      <c r="FS38">
        <v>6.9035262112159073</v>
      </c>
      <c r="FT38">
        <v>6.8441825513849261</v>
      </c>
      <c r="FU38">
        <v>6.7912361592029589</v>
      </c>
      <c r="FV38">
        <v>6.8108178533575936</v>
      </c>
      <c r="FW38">
        <v>6.7160130688756343</v>
      </c>
      <c r="FX38">
        <v>6.7529291661261936</v>
      </c>
      <c r="FY38">
        <v>0</v>
      </c>
      <c r="FZ38">
        <v>0</v>
      </c>
      <c r="GA38">
        <v>6.8310916581025634</v>
      </c>
      <c r="GB38">
        <v>7.90311289339372</v>
      </c>
      <c r="GC38">
        <v>8.0636331195764939</v>
      </c>
      <c r="GD38">
        <v>8.025575868556297</v>
      </c>
      <c r="GE38">
        <v>8.0799019767026792</v>
      </c>
      <c r="GF38">
        <v>8.0526782761443059</v>
      </c>
      <c r="GG38">
        <v>8.0267669226004568</v>
      </c>
      <c r="GH38">
        <v>8.0667822659068502</v>
      </c>
      <c r="GI38">
        <v>8.0004361013873329</v>
      </c>
      <c r="GJ38">
        <v>8.0462645137983042</v>
      </c>
      <c r="GK38">
        <v>8.1065786896950058</v>
      </c>
      <c r="GL38">
        <v>7.9217428456560741</v>
      </c>
      <c r="GM38">
        <v>7.725166088258411</v>
      </c>
      <c r="GN38">
        <v>7.397757985442948</v>
      </c>
      <c r="GO38">
        <v>7.3269580742316665</v>
      </c>
      <c r="GP38">
        <v>7.3028192277879009</v>
      </c>
      <c r="GQ38">
        <v>7.1982759499091422</v>
      </c>
      <c r="GR38">
        <v>7.1707584778151237</v>
      </c>
      <c r="GS38">
        <v>0</v>
      </c>
      <c r="GT38">
        <v>0</v>
      </c>
      <c r="GU38">
        <v>6.5508482149788367</v>
      </c>
      <c r="GV38">
        <v>8.1005349111586007</v>
      </c>
      <c r="GW38">
        <v>8.6123293878393614</v>
      </c>
      <c r="GX38">
        <v>8.6010072345310871</v>
      </c>
      <c r="GY38">
        <v>8.5890718994277204</v>
      </c>
      <c r="GZ38">
        <v>8.5598091623413595</v>
      </c>
      <c r="HA38">
        <v>8.6115300985650816</v>
      </c>
      <c r="HB38">
        <v>8.6181827660560373</v>
      </c>
      <c r="HC38">
        <v>8.6127997586136864</v>
      </c>
      <c r="HD38">
        <v>8.6532327017206327</v>
      </c>
      <c r="HE38">
        <v>8.6386724798480117</v>
      </c>
      <c r="HF38">
        <v>8.5216100552778506</v>
      </c>
      <c r="HG38">
        <v>8.4471291455462598</v>
      </c>
      <c r="HH38">
        <v>7.8471011490444713</v>
      </c>
      <c r="HI38">
        <v>7.8254940172341323</v>
      </c>
      <c r="HJ38">
        <v>7.5783900852375909</v>
      </c>
      <c r="HK38">
        <v>7.6894743883166328</v>
      </c>
      <c r="HL38">
        <v>7.6824093665139532</v>
      </c>
      <c r="HM38">
        <v>0</v>
      </c>
      <c r="HN38">
        <v>0</v>
      </c>
      <c r="HO38">
        <v>7.1033584658102074</v>
      </c>
      <c r="HP38">
        <v>8.3481146733059415</v>
      </c>
      <c r="HQ38">
        <v>9.1239983518621592</v>
      </c>
      <c r="HR38">
        <v>9.1159828539693599</v>
      </c>
      <c r="HS38">
        <v>9.2028549345618398</v>
      </c>
      <c r="HT38">
        <v>9.1234321730348409</v>
      </c>
      <c r="HU38">
        <v>9.2332186993210534</v>
      </c>
      <c r="HV38">
        <v>9.1377413003492585</v>
      </c>
      <c r="HW38">
        <v>9.0848844474609898</v>
      </c>
      <c r="HX38">
        <v>9.1627209069964053</v>
      </c>
      <c r="HY38">
        <v>9.2314881686829207</v>
      </c>
      <c r="HZ38">
        <v>9.1912088560998555</v>
      </c>
      <c r="IA38">
        <v>8.9278708666503377</v>
      </c>
      <c r="IB38">
        <v>8.9169610665803187</v>
      </c>
      <c r="IC38">
        <v>8.5040507457263281</v>
      </c>
      <c r="ID38">
        <v>8.2155182424246167</v>
      </c>
      <c r="IE38">
        <v>8.1595524861278275</v>
      </c>
      <c r="IF38">
        <v>8.0226735939132467</v>
      </c>
      <c r="IG38">
        <v>0</v>
      </c>
      <c r="IH38">
        <v>0</v>
      </c>
      <c r="II38">
        <v>7.3217577170691888</v>
      </c>
      <c r="IJ38">
        <v>8.6513705440516659</v>
      </c>
      <c r="IK38">
        <v>9.6111958631036014</v>
      </c>
      <c r="IL38">
        <v>9.7230329888786198</v>
      </c>
      <c r="IM38">
        <v>9.6044600737666137</v>
      </c>
      <c r="IN38">
        <v>9.7659810357112207</v>
      </c>
      <c r="IO38">
        <v>9.7014781409213384</v>
      </c>
      <c r="IP38">
        <v>9.7470400173287217</v>
      </c>
      <c r="IQ38">
        <v>9.6813868778387011</v>
      </c>
      <c r="IR38">
        <v>9.7323643704863532</v>
      </c>
      <c r="IS38">
        <v>9.7236991376987323</v>
      </c>
      <c r="IT38">
        <v>9.7283541857778708</v>
      </c>
      <c r="IU38">
        <v>9.4884652399592593</v>
      </c>
      <c r="IV38">
        <v>9.4860067479191255</v>
      </c>
      <c r="IW38">
        <v>9.13420553672157</v>
      </c>
      <c r="IX38">
        <v>8.6556107020483726</v>
      </c>
      <c r="IY38">
        <v>8.7058031711866875</v>
      </c>
      <c r="IZ38">
        <v>8.4971640660625187</v>
      </c>
      <c r="JA38">
        <v>0</v>
      </c>
      <c r="JB38">
        <v>0</v>
      </c>
      <c r="JC38">
        <v>0</v>
      </c>
      <c r="JD38">
        <v>8.7204080490250888</v>
      </c>
      <c r="JE38">
        <v>10.022019951978995</v>
      </c>
      <c r="JF38">
        <v>10.272178472718146</v>
      </c>
      <c r="JG38">
        <v>10.325073498218121</v>
      </c>
      <c r="JH38">
        <v>10.247846427372053</v>
      </c>
      <c r="JI38">
        <v>10.262567436001909</v>
      </c>
      <c r="JJ38">
        <v>10.237460038588289</v>
      </c>
      <c r="JK38">
        <v>10.201350716946301</v>
      </c>
      <c r="JL38">
        <v>10.143020256604641</v>
      </c>
      <c r="JM38">
        <v>10.272973400789509</v>
      </c>
      <c r="JN38">
        <v>10.282707999582611</v>
      </c>
      <c r="JO38">
        <v>10.174024813009154</v>
      </c>
      <c r="JP38">
        <v>10.120176460795157</v>
      </c>
      <c r="JQ38">
        <v>10.061936062451792</v>
      </c>
      <c r="JR38">
        <v>9.8354815596412326</v>
      </c>
      <c r="JS38">
        <v>9.2192594036605673</v>
      </c>
      <c r="JT38">
        <v>9.1315757668610651</v>
      </c>
      <c r="JU38">
        <v>0</v>
      </c>
      <c r="JV38">
        <v>0</v>
      </c>
      <c r="JW38">
        <v>0</v>
      </c>
      <c r="JX38">
        <v>9.1601073242604727</v>
      </c>
      <c r="JY38">
        <v>10.202775005129057</v>
      </c>
      <c r="JZ38">
        <v>10.665623593748244</v>
      </c>
      <c r="KA38">
        <v>10.79337282536186</v>
      </c>
      <c r="KB38">
        <v>10.885465739008849</v>
      </c>
      <c r="KC38">
        <v>10.809763066426916</v>
      </c>
      <c r="KD38">
        <v>10.798204665922142</v>
      </c>
      <c r="KE38">
        <v>10.862791454709186</v>
      </c>
      <c r="KF38">
        <v>10.75040640641862</v>
      </c>
      <c r="KG38">
        <v>10.791497495362762</v>
      </c>
      <c r="KH38">
        <v>10.887767473759506</v>
      </c>
      <c r="KI38">
        <v>10.68323476850223</v>
      </c>
      <c r="KJ38">
        <v>10.664657427695888</v>
      </c>
      <c r="KK38">
        <v>10.549545471830541</v>
      </c>
      <c r="KL38">
        <v>10.264544734864215</v>
      </c>
      <c r="KM38">
        <v>10.02803712921175</v>
      </c>
      <c r="KN38">
        <v>9.4625327562412238</v>
      </c>
      <c r="KO38">
        <v>0</v>
      </c>
      <c r="KP38">
        <v>0</v>
      </c>
      <c r="KQ38">
        <v>0</v>
      </c>
      <c r="KR38">
        <v>9.0168837518417142</v>
      </c>
      <c r="KS38">
        <v>10.329539180643286</v>
      </c>
      <c r="KT38">
        <v>11.065504944226232</v>
      </c>
      <c r="KU38">
        <v>11.380755058150628</v>
      </c>
      <c r="KV38">
        <v>11.347675972926744</v>
      </c>
      <c r="KW38">
        <v>11.350159669358137</v>
      </c>
      <c r="KX38">
        <v>11.267062395373701</v>
      </c>
      <c r="KY38">
        <v>11.348293930161544</v>
      </c>
      <c r="KZ38">
        <v>11.330326374618034</v>
      </c>
      <c r="LA38">
        <v>11.326082921460412</v>
      </c>
      <c r="LB38">
        <v>11.345125743180844</v>
      </c>
      <c r="LC38">
        <v>11.231080574924801</v>
      </c>
      <c r="LD38">
        <v>11.19677677789505</v>
      </c>
      <c r="LE38">
        <v>11.168945284187588</v>
      </c>
      <c r="LF38">
        <v>11.261842882409303</v>
      </c>
      <c r="LG38">
        <v>10.896020625110731</v>
      </c>
      <c r="LH38">
        <v>10.537091796153048</v>
      </c>
      <c r="LI38">
        <v>0</v>
      </c>
      <c r="LJ38">
        <v>0</v>
      </c>
      <c r="LK38">
        <v>0</v>
      </c>
      <c r="LL38">
        <v>9.2024454018445496</v>
      </c>
      <c r="LM38">
        <v>10.362200503185353</v>
      </c>
      <c r="LN38">
        <v>11.184532464366411</v>
      </c>
      <c r="LO38">
        <v>11.727753809835656</v>
      </c>
      <c r="LP38">
        <v>11.837855413810528</v>
      </c>
      <c r="LQ38">
        <v>11.947510364200138</v>
      </c>
      <c r="LR38">
        <v>11.970803600166994</v>
      </c>
      <c r="LS38">
        <v>11.713828821873074</v>
      </c>
      <c r="LT38">
        <v>11.896814722661921</v>
      </c>
      <c r="LU38">
        <v>11.932557246678273</v>
      </c>
      <c r="LV38">
        <v>11.808463775208581</v>
      </c>
      <c r="LW38">
        <v>11.788347380838584</v>
      </c>
      <c r="LX38">
        <v>11.78412215620931</v>
      </c>
      <c r="LY38">
        <v>11.682034288893803</v>
      </c>
      <c r="LZ38">
        <v>11.845876875809074</v>
      </c>
      <c r="MA38">
        <v>11.72180632465715</v>
      </c>
      <c r="MB38">
        <v>11.356839488623601</v>
      </c>
      <c r="MC38">
        <v>0</v>
      </c>
      <c r="MD38">
        <v>0</v>
      </c>
      <c r="ME38">
        <v>0</v>
      </c>
      <c r="MF38">
        <v>9.0344600142075375</v>
      </c>
      <c r="MG38">
        <v>10.570617608205575</v>
      </c>
      <c r="MH38">
        <v>11.206610507027278</v>
      </c>
      <c r="MI38">
        <v>12.026869772871823</v>
      </c>
      <c r="MJ38">
        <v>12.446040328303633</v>
      </c>
      <c r="MK38">
        <v>12.341270219946237</v>
      </c>
      <c r="ML38">
        <v>12.457020650511218</v>
      </c>
      <c r="MM38">
        <v>12.337254193587055</v>
      </c>
      <c r="MN38">
        <v>12.322378974106599</v>
      </c>
      <c r="MO38">
        <v>12.425273444784329</v>
      </c>
      <c r="MP38">
        <v>12.473299349078564</v>
      </c>
      <c r="MQ38">
        <v>12.345412691189678</v>
      </c>
      <c r="MR38">
        <v>12.258398024919654</v>
      </c>
      <c r="MS38">
        <v>12.196965612679927</v>
      </c>
      <c r="MT38">
        <v>12.150931748517948</v>
      </c>
      <c r="MU38">
        <v>12.235658563899996</v>
      </c>
      <c r="MV38">
        <v>11.946742511856405</v>
      </c>
      <c r="MW38">
        <v>0</v>
      </c>
      <c r="MX38">
        <v>0</v>
      </c>
      <c r="MY38">
        <v>0</v>
      </c>
      <c r="MZ38">
        <v>8.9830468049481205</v>
      </c>
      <c r="NA38">
        <v>10.743800356957101</v>
      </c>
      <c r="NB38">
        <v>11.426356714479976</v>
      </c>
      <c r="NC38">
        <v>11.968266711879922</v>
      </c>
      <c r="ND38">
        <v>12.816723964738435</v>
      </c>
      <c r="NE38">
        <v>12.991264837834933</v>
      </c>
      <c r="NF38">
        <v>12.919846790652658</v>
      </c>
      <c r="NG38">
        <v>12.893897500027535</v>
      </c>
      <c r="NH38">
        <v>12.920849426363356</v>
      </c>
      <c r="NI38">
        <v>12.903854219592111</v>
      </c>
      <c r="NJ38">
        <v>12.985077506037074</v>
      </c>
      <c r="NK38">
        <v>12.868177243279872</v>
      </c>
      <c r="NL38">
        <v>12.917831899469935</v>
      </c>
      <c r="NM38">
        <v>12.824909155198711</v>
      </c>
      <c r="NN38">
        <v>12.772271300430084</v>
      </c>
      <c r="NO38">
        <v>12.895681227814023</v>
      </c>
      <c r="NP38">
        <v>12.642994268383626</v>
      </c>
      <c r="NQ38">
        <v>0</v>
      </c>
      <c r="NR38">
        <v>0</v>
      </c>
      <c r="NS38">
        <v>0</v>
      </c>
      <c r="NT38">
        <v>0</v>
      </c>
      <c r="NU38">
        <v>10.584938834484397</v>
      </c>
      <c r="NV38">
        <v>11.359743574937355</v>
      </c>
      <c r="NW38">
        <v>11.972677712265538</v>
      </c>
      <c r="NX38">
        <v>13.374039913968636</v>
      </c>
      <c r="NY38">
        <v>13.403163088444458</v>
      </c>
      <c r="NZ38">
        <v>13.515160940089995</v>
      </c>
      <c r="OA38">
        <v>13.427629407855601</v>
      </c>
      <c r="OB38">
        <v>13.517995240217225</v>
      </c>
      <c r="OC38">
        <v>13.373489370168144</v>
      </c>
      <c r="OD38">
        <v>13.504208641397879</v>
      </c>
      <c r="OE38">
        <v>13.448309948792975</v>
      </c>
      <c r="OF38">
        <v>13.304314628725594</v>
      </c>
      <c r="OG38">
        <v>13.269379196055011</v>
      </c>
      <c r="OH38">
        <v>13.387979280599657</v>
      </c>
      <c r="OI38">
        <v>13.34867672306445</v>
      </c>
      <c r="OJ38">
        <v>13.458752433392716</v>
      </c>
      <c r="OK38">
        <v>0</v>
      </c>
      <c r="OL38">
        <v>0</v>
      </c>
      <c r="OM38">
        <v>0</v>
      </c>
      <c r="ON38">
        <v>0</v>
      </c>
      <c r="OO38">
        <v>10.646633890162859</v>
      </c>
      <c r="OP38">
        <v>11.419200354602825</v>
      </c>
      <c r="OQ38">
        <v>12.302844856732374</v>
      </c>
      <c r="OR38">
        <v>13.582726612914707</v>
      </c>
      <c r="OS38">
        <v>13.979929689703074</v>
      </c>
      <c r="OT38">
        <v>14.069017156565161</v>
      </c>
      <c r="OU38">
        <v>14.173558654685321</v>
      </c>
      <c r="OV38">
        <v>13.996446095747023</v>
      </c>
      <c r="OW38">
        <v>14.014207676032882</v>
      </c>
      <c r="OX38">
        <v>13.968544702964948</v>
      </c>
      <c r="OY38">
        <v>13.941661897822787</v>
      </c>
      <c r="OZ38">
        <v>14.043510702921832</v>
      </c>
      <c r="PA38">
        <v>13.872948042959342</v>
      </c>
      <c r="PB38">
        <v>13.919178276950101</v>
      </c>
      <c r="PC38">
        <v>14.022310987733697</v>
      </c>
      <c r="PD38">
        <v>13.964682175101103</v>
      </c>
      <c r="PE38">
        <v>0</v>
      </c>
      <c r="PF38">
        <v>0</v>
      </c>
      <c r="PG38">
        <v>0</v>
      </c>
      <c r="PH38">
        <v>0</v>
      </c>
      <c r="PI38">
        <v>10.888350229757469</v>
      </c>
      <c r="PJ38">
        <v>11.73586955529797</v>
      </c>
      <c r="PK38">
        <v>12.306586027205098</v>
      </c>
      <c r="PL38">
        <v>13.731204055287327</v>
      </c>
      <c r="PM38">
        <v>14.406246559235864</v>
      </c>
      <c r="PN38">
        <v>14.51887968212626</v>
      </c>
      <c r="PO38">
        <v>14.575186659548431</v>
      </c>
      <c r="PP38">
        <v>14.404566901708476</v>
      </c>
      <c r="PQ38">
        <v>14.634587160872439</v>
      </c>
      <c r="PR38">
        <v>14.634220457408107</v>
      </c>
      <c r="PS38">
        <v>14.521290711796995</v>
      </c>
      <c r="PT38">
        <v>14.364549445443389</v>
      </c>
      <c r="PU38">
        <v>14.472709231645927</v>
      </c>
      <c r="PV38">
        <v>14.393420800484179</v>
      </c>
      <c r="PW38">
        <v>14.172826351335006</v>
      </c>
      <c r="PX38">
        <v>14.38908219527857</v>
      </c>
      <c r="PY38">
        <v>0</v>
      </c>
      <c r="PZ38">
        <v>0</v>
      </c>
      <c r="QA38">
        <v>0</v>
      </c>
      <c r="QB38">
        <v>0</v>
      </c>
      <c r="QC38">
        <v>10.884673389255193</v>
      </c>
      <c r="QD38">
        <v>11.338285805707811</v>
      </c>
      <c r="QE38">
        <v>12.458970054777431</v>
      </c>
      <c r="QF38">
        <v>13.538599647233962</v>
      </c>
      <c r="QG38">
        <v>14.976186813286313</v>
      </c>
      <c r="QH38">
        <v>15.176141397213641</v>
      </c>
      <c r="QI38">
        <v>15.081426841197533</v>
      </c>
      <c r="QJ38">
        <v>15.278762023915709</v>
      </c>
      <c r="QK38">
        <v>15.03362700828165</v>
      </c>
      <c r="QL38">
        <v>15.274553549546168</v>
      </c>
      <c r="QM38">
        <v>15.06459252191986</v>
      </c>
      <c r="QN38">
        <v>15.030748239704515</v>
      </c>
      <c r="QO38">
        <v>14.959431537855583</v>
      </c>
      <c r="QP38">
        <v>15.093471141613788</v>
      </c>
      <c r="QQ38">
        <v>14.891988671428813</v>
      </c>
      <c r="QR38">
        <v>15.080040459197022</v>
      </c>
      <c r="QS38" s="41" t="s">
        <v>123</v>
      </c>
      <c r="QU38">
        <v>12</v>
      </c>
      <c r="QV38" s="7">
        <v>0.53300000000000003</v>
      </c>
      <c r="QW38">
        <f>HM$93</f>
        <v>0</v>
      </c>
      <c r="QX38">
        <f t="shared" ref="QX38:RK38" si="48">HN$93</f>
        <v>0</v>
      </c>
      <c r="QY38">
        <f t="shared" si="48"/>
        <v>0.57131512642381976</v>
      </c>
      <c r="QZ38">
        <f t="shared" si="48"/>
        <v>0.88221628223959569</v>
      </c>
      <c r="RA38">
        <f t="shared" si="48"/>
        <v>1.0512717439079231</v>
      </c>
      <c r="RB38">
        <f t="shared" si="48"/>
        <v>1.0874260485271789</v>
      </c>
      <c r="RC38">
        <f t="shared" si="48"/>
        <v>1.1202441298220338</v>
      </c>
      <c r="RD38">
        <f t="shared" si="48"/>
        <v>1.1991468957378761</v>
      </c>
      <c r="RE38">
        <f t="shared" si="48"/>
        <v>1.2619847007288318</v>
      </c>
      <c r="RF38">
        <f t="shared" si="48"/>
        <v>1.3446808758994302</v>
      </c>
      <c r="RG38">
        <f t="shared" si="48"/>
        <v>1.4236489719666228</v>
      </c>
      <c r="RH38">
        <f t="shared" si="48"/>
        <v>1.4886416765491233</v>
      </c>
      <c r="RI38">
        <f t="shared" si="48"/>
        <v>1.5536329966662592</v>
      </c>
      <c r="RJ38">
        <f t="shared" si="48"/>
        <v>1.6310093423446617</v>
      </c>
      <c r="RK38">
        <f t="shared" si="48"/>
        <v>1.6966452976081638</v>
      </c>
      <c r="RL38">
        <f>IB$93</f>
        <v>1.747450868003765</v>
      </c>
      <c r="RM38">
        <f t="shared" ref="RM38:RP38" si="49">IC$93</f>
        <v>1.81147986089195</v>
      </c>
      <c r="RN38">
        <f t="shared" si="49"/>
        <v>1.8322636973722823</v>
      </c>
      <c r="RO38">
        <f t="shared" si="49"/>
        <v>1.8426645804874389</v>
      </c>
      <c r="RP38">
        <f t="shared" si="49"/>
        <v>1.8451600944736315</v>
      </c>
      <c r="RR38">
        <f t="shared" si="29"/>
        <v>6.1738900000000006E-2</v>
      </c>
      <c r="RT38">
        <f>0.66*RA38+0.34*RB38</f>
        <v>1.0635642074784701</v>
      </c>
      <c r="SE38" t="s">
        <v>5</v>
      </c>
    </row>
    <row r="39" spans="1:528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 s="41" t="s">
        <v>124</v>
      </c>
      <c r="QU39">
        <v>13</v>
      </c>
      <c r="QV39" s="7">
        <v>0.56600000000000006</v>
      </c>
      <c r="QW39">
        <f>IG$93</f>
        <v>0</v>
      </c>
      <c r="QX39">
        <f t="shared" ref="QX39:RK39" si="50">IH$93</f>
        <v>0</v>
      </c>
      <c r="QY39">
        <f t="shared" si="50"/>
        <v>0.51080960768818418</v>
      </c>
      <c r="QZ39">
        <f t="shared" si="50"/>
        <v>0.78750031876335724</v>
      </c>
      <c r="RA39">
        <f t="shared" si="50"/>
        <v>1.0289714268513528</v>
      </c>
      <c r="RB39">
        <f t="shared" si="50"/>
        <v>1.0643191508603373</v>
      </c>
      <c r="RC39">
        <f t="shared" si="50"/>
        <v>1.1064755250806515</v>
      </c>
      <c r="RD39">
        <f t="shared" si="50"/>
        <v>1.1666277233219939</v>
      </c>
      <c r="RE39">
        <f t="shared" si="50"/>
        <v>1.2399240821249828</v>
      </c>
      <c r="RF39">
        <f t="shared" si="50"/>
        <v>1.3073407429855519</v>
      </c>
      <c r="RG39">
        <f t="shared" si="50"/>
        <v>1.3830558927923351</v>
      </c>
      <c r="RH39">
        <f t="shared" si="50"/>
        <v>1.4477995130948813</v>
      </c>
      <c r="RI39">
        <f t="shared" si="50"/>
        <v>1.5181540113462311</v>
      </c>
      <c r="RJ39">
        <f t="shared" si="50"/>
        <v>1.5869635648514693</v>
      </c>
      <c r="RK39">
        <f t="shared" si="50"/>
        <v>1.6595938592630863</v>
      </c>
      <c r="RL39">
        <f>IV$93</f>
        <v>1.7141514489505805</v>
      </c>
      <c r="RM39">
        <f t="shared" ref="RM39:RP39" si="51">IW$93</f>
        <v>1.7812403964438936</v>
      </c>
      <c r="RN39">
        <f t="shared" si="51"/>
        <v>1.8283322443944154</v>
      </c>
      <c r="RO39">
        <f t="shared" si="51"/>
        <v>1.8362504215105178</v>
      </c>
      <c r="RP39">
        <f t="shared" si="51"/>
        <v>1.8473315694545656</v>
      </c>
      <c r="RR39">
        <f t="shared" si="29"/>
        <v>6.3728800000000002E-2</v>
      </c>
      <c r="RT39">
        <f>0.3*RA39+0.7*RB39</f>
        <v>1.0537148336576418</v>
      </c>
      <c r="SD39" t="s">
        <v>68</v>
      </c>
      <c r="SE39" s="9">
        <v>0.21</v>
      </c>
      <c r="SF39" s="9">
        <v>0.22</v>
      </c>
      <c r="SG39" s="9">
        <v>0.22</v>
      </c>
      <c r="SH39" s="9">
        <v>0.25</v>
      </c>
      <c r="SI39" s="9">
        <v>0.26</v>
      </c>
      <c r="SJ39" s="9">
        <v>0.31</v>
      </c>
      <c r="SK39" s="9">
        <v>0.35</v>
      </c>
      <c r="SL39" s="9">
        <v>0.36</v>
      </c>
      <c r="SM39" s="9">
        <v>0.41</v>
      </c>
      <c r="SN39" s="9">
        <v>0.42</v>
      </c>
      <c r="SO39" s="9">
        <v>0.45</v>
      </c>
      <c r="SP39" s="9">
        <v>0.46</v>
      </c>
      <c r="SQ39" s="9">
        <v>0.51</v>
      </c>
      <c r="SR39" s="9">
        <v>0.53</v>
      </c>
      <c r="SS39" s="9">
        <v>0.55000000000000004</v>
      </c>
      <c r="ST39" s="9">
        <v>0.63</v>
      </c>
      <c r="SU39" s="9">
        <v>0.65</v>
      </c>
      <c r="SV39" s="9">
        <v>0.73</v>
      </c>
      <c r="SW39" s="9">
        <v>0.74</v>
      </c>
      <c r="SY39" t="s">
        <v>10</v>
      </c>
    </row>
    <row r="40" spans="1:52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 s="41" t="s">
        <v>125</v>
      </c>
      <c r="QU40">
        <v>14</v>
      </c>
      <c r="QV40" s="7">
        <v>0.6</v>
      </c>
      <c r="QW40">
        <f>JA$93</f>
        <v>0</v>
      </c>
      <c r="QX40">
        <f t="shared" ref="QX40:RK40" si="52">JB$93</f>
        <v>0</v>
      </c>
      <c r="QY40">
        <f t="shared" si="52"/>
        <v>0</v>
      </c>
      <c r="QZ40">
        <f t="shared" si="52"/>
        <v>0.72282033577921623</v>
      </c>
      <c r="RA40">
        <f t="shared" si="52"/>
        <v>1.0020770555633935</v>
      </c>
      <c r="RB40">
        <f t="shared" si="52"/>
        <v>1.0456280981392319</v>
      </c>
      <c r="RC40">
        <f t="shared" si="52"/>
        <v>1.0760557746540167</v>
      </c>
      <c r="RD40">
        <f t="shared" si="52"/>
        <v>1.148240869724892</v>
      </c>
      <c r="RE40">
        <f t="shared" si="52"/>
        <v>1.213291877290595</v>
      </c>
      <c r="RF40">
        <f t="shared" si="52"/>
        <v>1.28280273305369</v>
      </c>
      <c r="RG40">
        <f t="shared" si="52"/>
        <v>1.3538573119299659</v>
      </c>
      <c r="RH40">
        <f t="shared" si="52"/>
        <v>1.427882244201738</v>
      </c>
      <c r="RI40">
        <f t="shared" si="52"/>
        <v>1.482035426604831</v>
      </c>
      <c r="RJ40">
        <f t="shared" si="52"/>
        <v>1.5460832374958369</v>
      </c>
      <c r="RK40">
        <f t="shared" si="52"/>
        <v>1.60148283721039</v>
      </c>
      <c r="RL40">
        <f>JP$93</f>
        <v>1.670978848342666</v>
      </c>
      <c r="RM40">
        <f t="shared" ref="RM40:RP40" si="53">JQ$93</f>
        <v>1.7272557364463554</v>
      </c>
      <c r="RN40">
        <f t="shared" si="53"/>
        <v>1.785019544042739</v>
      </c>
      <c r="RO40">
        <f t="shared" si="53"/>
        <v>1.8291653418608071</v>
      </c>
      <c r="RP40">
        <f t="shared" si="53"/>
        <v>1.8416555446687379</v>
      </c>
      <c r="RR40">
        <f t="shared" si="29"/>
        <v>6.5779000000000004E-2</v>
      </c>
      <c r="RT40">
        <f>0.93*RB40+0.07*RC40</f>
        <v>1.0477580354952669</v>
      </c>
      <c r="SD40" t="s">
        <v>3</v>
      </c>
      <c r="SE40" s="9">
        <v>1.0189570675728852</v>
      </c>
      <c r="SF40" s="9">
        <v>0.99000143596914281</v>
      </c>
      <c r="SG40" s="9">
        <v>1.0055918172275977</v>
      </c>
      <c r="SH40" s="9">
        <v>0.97833106427774519</v>
      </c>
      <c r="SI40" s="9">
        <v>0.89450838404282518</v>
      </c>
      <c r="SJ40" s="9">
        <v>1.0185382467970483</v>
      </c>
      <c r="SK40" s="9">
        <v>0.96558360378613617</v>
      </c>
      <c r="SL40" s="9">
        <v>1.0222024895323474</v>
      </c>
      <c r="SM40" s="9">
        <v>1.0564093075933634</v>
      </c>
      <c r="SN40" s="9">
        <v>1.0516387756180108</v>
      </c>
      <c r="SO40" s="9">
        <v>0.9831374734677738</v>
      </c>
      <c r="SP40" s="9">
        <v>1.0214549673073785</v>
      </c>
      <c r="SQ40" s="9">
        <v>1.0611798607861052</v>
      </c>
      <c r="SR40" s="9">
        <v>1.0507015028679116</v>
      </c>
      <c r="SS40" s="9">
        <v>0.97585862643300614</v>
      </c>
      <c r="ST40" s="9">
        <v>1.062417938430914</v>
      </c>
      <c r="SU40" s="9">
        <v>1.0054716865702038</v>
      </c>
      <c r="SV40" s="9">
        <v>1.066022716894637</v>
      </c>
      <c r="SW40" s="9">
        <v>1.0265569057538253</v>
      </c>
      <c r="SY40">
        <f>AVERAGE(SE40:SW40)</f>
        <v>1.0133980984699398</v>
      </c>
    </row>
    <row r="41" spans="1:528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 s="41" t="s">
        <v>126</v>
      </c>
      <c r="QU41">
        <v>15</v>
      </c>
      <c r="QV41" s="7">
        <v>0.63300000000000001</v>
      </c>
      <c r="QW41">
        <f>JU$93</f>
        <v>0</v>
      </c>
      <c r="QX41">
        <f t="shared" ref="QX41:RK41" si="54">JV$93</f>
        <v>0</v>
      </c>
      <c r="QY41">
        <f t="shared" si="54"/>
        <v>0</v>
      </c>
      <c r="QZ41">
        <f t="shared" si="54"/>
        <v>0.62579142856026837</v>
      </c>
      <c r="RA41">
        <f t="shared" si="54"/>
        <v>0.97706309709960659</v>
      </c>
      <c r="RB41">
        <f t="shared" si="54"/>
        <v>1.0247879543141289</v>
      </c>
      <c r="RC41">
        <f t="shared" si="54"/>
        <v>1.0616034402978758</v>
      </c>
      <c r="RD41">
        <f t="shared" si="54"/>
        <v>1.1208719607247088</v>
      </c>
      <c r="RE41">
        <f t="shared" si="54"/>
        <v>1.1890514871622011</v>
      </c>
      <c r="RF41">
        <f t="shared" si="54"/>
        <v>1.2551728863243599</v>
      </c>
      <c r="RG41">
        <f t="shared" si="54"/>
        <v>1.3147521966915203</v>
      </c>
      <c r="RH41">
        <f t="shared" si="54"/>
        <v>1.3874037102741859</v>
      </c>
      <c r="RI41">
        <f t="shared" si="54"/>
        <v>1.4479942275678779</v>
      </c>
      <c r="RJ41">
        <f t="shared" si="54"/>
        <v>1.5027739575662893</v>
      </c>
      <c r="RK41">
        <f t="shared" si="54"/>
        <v>1.5632920010672149</v>
      </c>
      <c r="RL41">
        <f>KJ$93</f>
        <v>1.6292810630157715</v>
      </c>
      <c r="RM41">
        <f t="shared" ref="RM41:RP41" si="55">KK$93</f>
        <v>1.6962093413363903</v>
      </c>
      <c r="RN41">
        <f t="shared" si="55"/>
        <v>1.7610436253384369</v>
      </c>
      <c r="RO41">
        <f t="shared" si="55"/>
        <v>1.8088751084609782</v>
      </c>
      <c r="RP41">
        <f t="shared" si="55"/>
        <v>1.8421472192514234</v>
      </c>
      <c r="RR41">
        <f t="shared" si="29"/>
        <v>6.7768900000000007E-2</v>
      </c>
      <c r="RT41">
        <f>0.45*RB41+0.55*RC41</f>
        <v>1.0450364716051896</v>
      </c>
    </row>
    <row r="42" spans="1:528" x14ac:dyDescent="0.25">
      <c r="A42">
        <v>1.0789475001080538E-31</v>
      </c>
      <c r="B42">
        <v>1.0140585589599165E-35</v>
      </c>
      <c r="C42">
        <v>3.1790735823393381E-32</v>
      </c>
      <c r="D42">
        <v>2.6656071113532485E-32</v>
      </c>
      <c r="E42">
        <v>1.0311651204453953E-32</v>
      </c>
      <c r="F42">
        <v>1.0720803029561619E-32</v>
      </c>
      <c r="G42">
        <v>2.9331281232744441E-33</v>
      </c>
      <c r="H42">
        <v>2.0416963485189229E-32</v>
      </c>
      <c r="I42">
        <v>1.102178702225088E-32</v>
      </c>
      <c r="J42">
        <v>9.0750894155728205E-33</v>
      </c>
      <c r="K42">
        <v>1.4334669969119562E-32</v>
      </c>
      <c r="L42">
        <v>1.9561629462930239E-32</v>
      </c>
      <c r="M42">
        <v>9.6820551767119065E-33</v>
      </c>
      <c r="N42">
        <v>-7.5187270786720503E-33</v>
      </c>
      <c r="O42">
        <v>-1.1645535768823549E-33</v>
      </c>
      <c r="P42">
        <v>8.8636358533145913E-34</v>
      </c>
      <c r="Q42">
        <v>1.4697599361570142E-32</v>
      </c>
      <c r="R42">
        <v>1.2187350211824735E-32</v>
      </c>
      <c r="S42">
        <v>9.1353914280304459E-33</v>
      </c>
      <c r="T42">
        <v>4.680783038030494E-33</v>
      </c>
      <c r="U42">
        <v>7.6352644439334957E-34</v>
      </c>
      <c r="V42">
        <v>4.0562342358396662E-35</v>
      </c>
      <c r="W42">
        <v>1.0140585589599166E-34</v>
      </c>
      <c r="X42">
        <v>2.4337405415037999E-34</v>
      </c>
      <c r="Y42">
        <v>-6.1541309466835068E-32</v>
      </c>
      <c r="Z42">
        <v>2.2035492486198981E-32</v>
      </c>
      <c r="AA42">
        <v>6.3774142772989131E-32</v>
      </c>
      <c r="AB42">
        <v>8.3579110698926455E-34</v>
      </c>
      <c r="AC42">
        <v>-2.4337405415038003E-33</v>
      </c>
      <c r="AD42">
        <v>2.4105206218508705E-33</v>
      </c>
      <c r="AE42">
        <v>-2.3662539337313922E-32</v>
      </c>
      <c r="AF42">
        <v>-1.7275294756034854E-32</v>
      </c>
      <c r="AG42">
        <v>-3.7753816218730942E-33</v>
      </c>
      <c r="AH42">
        <v>-4.6646693712156058E-34</v>
      </c>
      <c r="AI42">
        <v>2.7210328278551588E-33</v>
      </c>
      <c r="AJ42">
        <v>-3.343546002052961E-33</v>
      </c>
      <c r="AK42">
        <v>8.2391952392519703E-34</v>
      </c>
      <c r="AL42">
        <v>-1.0389809953030282E-32</v>
      </c>
      <c r="AM42">
        <v>-7.3031210664722875E-33</v>
      </c>
      <c r="AN42">
        <v>-8.6257796642334239E-34</v>
      </c>
      <c r="AO42">
        <v>0</v>
      </c>
      <c r="AP42">
        <v>-3.0421756768797504E-34</v>
      </c>
      <c r="AQ42">
        <v>-3.4477991004637176E-34</v>
      </c>
      <c r="AR42">
        <v>-3.6506108122557014E-34</v>
      </c>
      <c r="AS42">
        <v>-2.0281171179198332E-34</v>
      </c>
      <c r="AT42">
        <v>-2.0281171179198332E-34</v>
      </c>
      <c r="AU42">
        <v>-3.0421756768797496E-34</v>
      </c>
      <c r="AV42">
        <v>-5.8815396419675196E-34</v>
      </c>
      <c r="AW42">
        <v>-6.2871630655514881E-34</v>
      </c>
      <c r="AX42">
        <v>-7.0984099127194224E-34</v>
      </c>
      <c r="AY42">
        <v>-5.5511634061528778E-33</v>
      </c>
      <c r="AZ42">
        <v>3.1233003615965418E-33</v>
      </c>
      <c r="BA42">
        <v>-8.5180918952633072E-34</v>
      </c>
      <c r="BB42">
        <v>-7.5040333363033883E-34</v>
      </c>
      <c r="BC42">
        <v>2.0428829703762833E-33</v>
      </c>
      <c r="BD42">
        <v>-7.125725933429171E-34</v>
      </c>
      <c r="BE42">
        <v>-6.7214230475228859E-34</v>
      </c>
      <c r="BF42">
        <v>-7.3222753660309509E-34</v>
      </c>
      <c r="BG42">
        <v>-6.3035495847151475E-34</v>
      </c>
      <c r="BH42">
        <v>-7.5190229044494458E-34</v>
      </c>
      <c r="BI42">
        <v>0</v>
      </c>
      <c r="BJ42">
        <v>-1.0140585589599166E-34</v>
      </c>
      <c r="BK42">
        <v>-4.0562342358396662E-35</v>
      </c>
      <c r="BL42">
        <v>-8.1124684716793324E-35</v>
      </c>
      <c r="BM42">
        <v>8.1124684716793324E-35</v>
      </c>
      <c r="BN42">
        <v>1.6224936943358665E-34</v>
      </c>
      <c r="BO42">
        <v>4.0562342358396662E-35</v>
      </c>
      <c r="BP42">
        <v>-8.1124684716793324E-35</v>
      </c>
      <c r="BQ42">
        <v>4.0562342358396662E-35</v>
      </c>
      <c r="BR42">
        <v>-1.0140585589599166E-34</v>
      </c>
      <c r="BS42">
        <v>2.0281171179198331E-35</v>
      </c>
      <c r="BT42">
        <v>-1.0140585589599166E-34</v>
      </c>
      <c r="BU42">
        <v>-6.0843513537594998E-35</v>
      </c>
      <c r="BV42">
        <v>4.0562342358396662E-35</v>
      </c>
      <c r="BW42">
        <v>1.5046978390006386E-34</v>
      </c>
      <c r="BX42">
        <v>-8.9576940198337062E-36</v>
      </c>
      <c r="BY42">
        <v>1.3100018354892503E-34</v>
      </c>
      <c r="BZ42">
        <v>-9.3226558222742831E-36</v>
      </c>
      <c r="CA42">
        <v>1.1074731561976867E-34</v>
      </c>
      <c r="CB42">
        <v>-2.3237880525759171E-34</v>
      </c>
      <c r="CC42">
        <v>0</v>
      </c>
      <c r="CD42">
        <v>1.7847430637694543E-33</v>
      </c>
      <c r="CE42">
        <v>7.3012216245114028E-34</v>
      </c>
      <c r="CF42">
        <v>1.1965890995727023E-33</v>
      </c>
      <c r="CG42">
        <v>1.1965890995727023E-33</v>
      </c>
      <c r="CH42">
        <v>1.1357455860351073E-33</v>
      </c>
      <c r="CI42">
        <v>1.4602443249022812E-33</v>
      </c>
      <c r="CJ42">
        <v>1.6022125231566694E-33</v>
      </c>
      <c r="CK42">
        <v>9.7349621660152048E-34</v>
      </c>
      <c r="CL42">
        <v>1.6224936943358679E-33</v>
      </c>
      <c r="CM42">
        <v>1.4399631537230827E-33</v>
      </c>
      <c r="CN42">
        <v>1.5008066672606777E-33</v>
      </c>
      <c r="CO42">
        <v>1.3994008113646863E-33</v>
      </c>
      <c r="CP42">
        <v>1.784743063769455E-33</v>
      </c>
      <c r="CQ42">
        <v>1.6103672690416718E-33</v>
      </c>
      <c r="CR42">
        <v>1.2071277496958405E-33</v>
      </c>
      <c r="CS42">
        <v>1.3065162074016758E-33</v>
      </c>
      <c r="CT42">
        <v>1.1666306449363568E-33</v>
      </c>
      <c r="CU42">
        <v>1.7674749544832298E-33</v>
      </c>
      <c r="CV42">
        <v>1.6485045333249678E-33</v>
      </c>
      <c r="CW42">
        <v>0</v>
      </c>
      <c r="CX42">
        <v>1.4749942675780604E-33</v>
      </c>
      <c r="CY42">
        <v>1.0951832436767108E-33</v>
      </c>
      <c r="CZ42">
        <v>1.0140585589599172E-33</v>
      </c>
      <c r="DA42">
        <v>1.2979949554686942E-33</v>
      </c>
      <c r="DB42">
        <v>1.1357455860351077E-33</v>
      </c>
      <c r="DC42">
        <v>1.054620901318314E-33</v>
      </c>
      <c r="DD42">
        <v>1.0140585589599172E-33</v>
      </c>
      <c r="DE42">
        <v>1.0951832436767108E-33</v>
      </c>
      <c r="DF42">
        <v>1.2574326131102976E-33</v>
      </c>
      <c r="DG42">
        <v>9.7349621660152048E-34</v>
      </c>
      <c r="DH42">
        <v>4.4618576594236331E-34</v>
      </c>
      <c r="DI42">
        <v>1.0951832436767108E-33</v>
      </c>
      <c r="DJ42">
        <v>1.1357455860351073E-33</v>
      </c>
      <c r="DK42">
        <v>1.6269663186403756E-33</v>
      </c>
      <c r="DL42">
        <v>1.4689016041877421E-33</v>
      </c>
      <c r="DM42">
        <v>1.3501073445970489E-33</v>
      </c>
      <c r="DN42">
        <v>1.6679719280826298E-33</v>
      </c>
      <c r="DO42">
        <v>1.0635488898330981E-33</v>
      </c>
      <c r="DP42">
        <v>1.2292513545602487E-33</v>
      </c>
      <c r="DQ42">
        <v>0</v>
      </c>
      <c r="DR42">
        <v>0</v>
      </c>
      <c r="DS42">
        <v>0.20200000000000035</v>
      </c>
      <c r="DT42">
        <v>0.20200000000000035</v>
      </c>
      <c r="DU42">
        <v>0.20200000000000035</v>
      </c>
      <c r="DV42">
        <v>0.20200000000000035</v>
      </c>
      <c r="DW42">
        <v>0.20200000000000035</v>
      </c>
      <c r="DX42">
        <v>0.20200000000000035</v>
      </c>
      <c r="DY42">
        <v>0.20200000000000035</v>
      </c>
      <c r="DZ42">
        <v>0.20200000000000035</v>
      </c>
      <c r="EA42">
        <v>0.20200000000000035</v>
      </c>
      <c r="EB42">
        <v>0.20200000000000035</v>
      </c>
      <c r="EC42">
        <v>0.20200000000000035</v>
      </c>
      <c r="ED42">
        <v>0.20200000000000035</v>
      </c>
      <c r="EE42">
        <v>0.2000196078431376</v>
      </c>
      <c r="EF42">
        <v>0.2000196078431376</v>
      </c>
      <c r="EG42">
        <v>0.2000196078431376</v>
      </c>
      <c r="EH42">
        <v>0.2000196078431376</v>
      </c>
      <c r="EI42">
        <v>0.2000196078431376</v>
      </c>
      <c r="EJ42">
        <v>0.2000196078431376</v>
      </c>
      <c r="EK42">
        <v>0</v>
      </c>
      <c r="EL42">
        <v>0</v>
      </c>
      <c r="EM42">
        <v>0.52700000000000091</v>
      </c>
      <c r="EN42">
        <v>0.52700000000000091</v>
      </c>
      <c r="EO42">
        <v>0.52700000000000091</v>
      </c>
      <c r="EP42">
        <v>0.52700000000000091</v>
      </c>
      <c r="EQ42">
        <v>0.52700000000000091</v>
      </c>
      <c r="ER42">
        <v>0.52700000000000091</v>
      </c>
      <c r="ES42">
        <v>0.52700000000000091</v>
      </c>
      <c r="ET42">
        <v>0.52700000000000091</v>
      </c>
      <c r="EU42">
        <v>0.52700000000000091</v>
      </c>
      <c r="EV42">
        <v>0.52700000000000091</v>
      </c>
      <c r="EW42">
        <v>0.52700000000000091</v>
      </c>
      <c r="EX42">
        <v>0.52700000000000091</v>
      </c>
      <c r="EY42">
        <v>0.52183333333333426</v>
      </c>
      <c r="EZ42">
        <v>0.52183333333333426</v>
      </c>
      <c r="FA42">
        <v>0.52183333333333426</v>
      </c>
      <c r="FB42">
        <v>0.52183333333333426</v>
      </c>
      <c r="FC42">
        <v>0.52183333333333426</v>
      </c>
      <c r="FD42">
        <v>0.52183333333333426</v>
      </c>
      <c r="FE42">
        <v>0</v>
      </c>
      <c r="FF42">
        <v>0</v>
      </c>
      <c r="FG42">
        <v>0.84630442610195888</v>
      </c>
      <c r="FH42">
        <v>0.8453049605017614</v>
      </c>
      <c r="FI42">
        <v>0.84503653862230221</v>
      </c>
      <c r="FJ42">
        <v>0.84310743187514403</v>
      </c>
      <c r="FK42">
        <v>0.844734646487032</v>
      </c>
      <c r="FL42">
        <v>0.84298912729261599</v>
      </c>
      <c r="FM42">
        <v>0.84822901674290463</v>
      </c>
      <c r="FN42">
        <v>0.84417830655224735</v>
      </c>
      <c r="FO42">
        <v>0.84071567332634767</v>
      </c>
      <c r="FP42">
        <v>0.83734294178447888</v>
      </c>
      <c r="FQ42">
        <v>0.84467070294499591</v>
      </c>
      <c r="FR42">
        <v>0.84394663436033934</v>
      </c>
      <c r="FS42">
        <v>0.83423801026899436</v>
      </c>
      <c r="FT42">
        <v>0.83257581661431435</v>
      </c>
      <c r="FU42">
        <v>0.83663726395614846</v>
      </c>
      <c r="FV42">
        <v>0.83470683161940729</v>
      </c>
      <c r="FW42">
        <v>0.83653610732176342</v>
      </c>
      <c r="FX42">
        <v>0.83745045466829182</v>
      </c>
      <c r="FY42">
        <v>0</v>
      </c>
      <c r="FZ42">
        <v>0</v>
      </c>
      <c r="GA42">
        <v>1.1623513187108352</v>
      </c>
      <c r="GB42">
        <v>1.1561382414734462</v>
      </c>
      <c r="GC42">
        <v>1.1570135821276948</v>
      </c>
      <c r="GD42">
        <v>1.1633180238379197</v>
      </c>
      <c r="GE42">
        <v>1.1604887662165593</v>
      </c>
      <c r="GF42">
        <v>1.1545022021863403</v>
      </c>
      <c r="GG42">
        <v>1.1629400908144631</v>
      </c>
      <c r="GH42">
        <v>1.1640766825904629</v>
      </c>
      <c r="GI42">
        <v>1.1591121627284238</v>
      </c>
      <c r="GJ42">
        <v>1.1596507205311131</v>
      </c>
      <c r="GK42">
        <v>1.1576509506274124</v>
      </c>
      <c r="GL42">
        <v>1.1571386378785844</v>
      </c>
      <c r="GM42">
        <v>1.1536560805655949</v>
      </c>
      <c r="GN42">
        <v>1.1429696840009211</v>
      </c>
      <c r="GO42">
        <v>1.1543253421170119</v>
      </c>
      <c r="GP42">
        <v>1.1484494522213022</v>
      </c>
      <c r="GQ42">
        <v>1.1489183107668139</v>
      </c>
      <c r="GR42">
        <v>1.1460756369223719</v>
      </c>
      <c r="GS42">
        <v>0</v>
      </c>
      <c r="GT42">
        <v>0</v>
      </c>
      <c r="GU42">
        <v>1.4926584919045063</v>
      </c>
      <c r="GV42">
        <v>1.4816775999935317</v>
      </c>
      <c r="GW42">
        <v>1.4962091565258211</v>
      </c>
      <c r="GX42">
        <v>1.4823423667412385</v>
      </c>
      <c r="GY42">
        <v>1.4792597842672797</v>
      </c>
      <c r="GZ42">
        <v>1.4896399139021264</v>
      </c>
      <c r="HA42">
        <v>1.4879920208761717</v>
      </c>
      <c r="HB42">
        <v>1.4911675973604011</v>
      </c>
      <c r="HC42">
        <v>1.4899772331986079</v>
      </c>
      <c r="HD42">
        <v>1.4851720183129324</v>
      </c>
      <c r="HE42">
        <v>1.480105908951499</v>
      </c>
      <c r="HF42">
        <v>1.4940702832446828</v>
      </c>
      <c r="HG42">
        <v>1.4755288599262375</v>
      </c>
      <c r="HH42">
        <v>1.4741393451411244</v>
      </c>
      <c r="HI42">
        <v>1.4704402250507467</v>
      </c>
      <c r="HJ42">
        <v>1.4653707198895138</v>
      </c>
      <c r="HK42">
        <v>1.4703018441648896</v>
      </c>
      <c r="HL42">
        <v>1.4587485534159637</v>
      </c>
      <c r="HM42">
        <v>0</v>
      </c>
      <c r="HN42">
        <v>0</v>
      </c>
      <c r="HO42">
        <v>1.8016931048307061</v>
      </c>
      <c r="HP42">
        <v>1.7981796212747503</v>
      </c>
      <c r="HQ42">
        <v>1.8067821264560429</v>
      </c>
      <c r="HR42">
        <v>1.7916423234958396</v>
      </c>
      <c r="HS42">
        <v>1.8095874631219828</v>
      </c>
      <c r="HT42">
        <v>1.8025759340493581</v>
      </c>
      <c r="HU42">
        <v>1.8032499497953181</v>
      </c>
      <c r="HV42">
        <v>1.8081460392953781</v>
      </c>
      <c r="HW42">
        <v>1.7992430439155869</v>
      </c>
      <c r="HX42">
        <v>1.8037194403251897</v>
      </c>
      <c r="HY42">
        <v>1.8086536360123981</v>
      </c>
      <c r="HZ42">
        <v>1.8133560495603374</v>
      </c>
      <c r="IA42">
        <v>1.7874167966489511</v>
      </c>
      <c r="IB42">
        <v>1.7845664900888889</v>
      </c>
      <c r="IC42">
        <v>1.769729724919284</v>
      </c>
      <c r="ID42">
        <v>1.7801040924504357</v>
      </c>
      <c r="IE42">
        <v>1.7821822228843223</v>
      </c>
      <c r="IF42">
        <v>1.7796356966838183</v>
      </c>
      <c r="IG42">
        <v>0</v>
      </c>
      <c r="IH42">
        <v>0</v>
      </c>
      <c r="II42">
        <v>2.0912353768809711</v>
      </c>
      <c r="IJ42">
        <v>2.1159225882518129</v>
      </c>
      <c r="IK42">
        <v>2.0986128815970253</v>
      </c>
      <c r="IL42">
        <v>2.1045288863879987</v>
      </c>
      <c r="IM42">
        <v>2.1162189384213717</v>
      </c>
      <c r="IN42">
        <v>2.1118268789897208</v>
      </c>
      <c r="IO42">
        <v>2.1042483617726835</v>
      </c>
      <c r="IP42">
        <v>2.1281411290507801</v>
      </c>
      <c r="IQ42">
        <v>2.1154402040412545</v>
      </c>
      <c r="IR42">
        <v>2.113626170651278</v>
      </c>
      <c r="IS42">
        <v>2.1213696817698224</v>
      </c>
      <c r="IT42">
        <v>2.1076276661901248</v>
      </c>
      <c r="IU42">
        <v>2.092108844516428</v>
      </c>
      <c r="IV42">
        <v>2.0854070691141451</v>
      </c>
      <c r="IW42">
        <v>2.0998688458925714</v>
      </c>
      <c r="IX42">
        <v>2.1017047744829518</v>
      </c>
      <c r="IY42">
        <v>2.0802318541512066</v>
      </c>
      <c r="IZ42">
        <v>2.0942059810307243</v>
      </c>
      <c r="JA42">
        <v>0</v>
      </c>
      <c r="JB42">
        <v>0</v>
      </c>
      <c r="JC42">
        <v>0</v>
      </c>
      <c r="JD42">
        <v>2.448426683677476</v>
      </c>
      <c r="JE42">
        <v>2.4570709781784799</v>
      </c>
      <c r="JF42">
        <v>2.4463270595576101</v>
      </c>
      <c r="JG42">
        <v>2.437930795629212</v>
      </c>
      <c r="JH42">
        <v>2.4496658801980429</v>
      </c>
      <c r="JI42">
        <v>2.4325016345404835</v>
      </c>
      <c r="JJ42">
        <v>2.4402460881200083</v>
      </c>
      <c r="JK42">
        <v>2.4474995822841863</v>
      </c>
      <c r="JL42">
        <v>2.439927621419947</v>
      </c>
      <c r="JM42">
        <v>2.4512546378140865</v>
      </c>
      <c r="JN42">
        <v>2.4400945681792452</v>
      </c>
      <c r="JO42">
        <v>2.428494076969276</v>
      </c>
      <c r="JP42">
        <v>2.4254098633032748</v>
      </c>
      <c r="JQ42">
        <v>2.4059390923133877</v>
      </c>
      <c r="JR42">
        <v>2.4216568401820298</v>
      </c>
      <c r="JS42">
        <v>2.4196814524297352</v>
      </c>
      <c r="JT42">
        <v>2.4178450531671771</v>
      </c>
      <c r="JU42">
        <v>0</v>
      </c>
      <c r="JV42">
        <v>0</v>
      </c>
      <c r="JW42">
        <v>0</v>
      </c>
      <c r="JX42">
        <v>2.7672331266181516</v>
      </c>
      <c r="JY42">
        <v>2.7648726780227428</v>
      </c>
      <c r="JZ42">
        <v>2.7479602383089694</v>
      </c>
      <c r="KA42">
        <v>2.7609173131777567</v>
      </c>
      <c r="KB42">
        <v>2.7610664785522681</v>
      </c>
      <c r="KC42">
        <v>2.7480996244192837</v>
      </c>
      <c r="KD42">
        <v>2.7563895899458459</v>
      </c>
      <c r="KE42">
        <v>2.7696163902990452</v>
      </c>
      <c r="KF42">
        <v>2.7572583086391598</v>
      </c>
      <c r="KG42">
        <v>2.7543353475068422</v>
      </c>
      <c r="KH42">
        <v>2.7564173657300528</v>
      </c>
      <c r="KI42">
        <v>2.7201217290997803</v>
      </c>
      <c r="KJ42">
        <v>2.7462530344520131</v>
      </c>
      <c r="KK42">
        <v>2.740339009687804</v>
      </c>
      <c r="KL42">
        <v>2.7412908960353883</v>
      </c>
      <c r="KM42">
        <v>2.730315653427128</v>
      </c>
      <c r="KN42">
        <v>2.73710726327392</v>
      </c>
      <c r="KO42">
        <v>0</v>
      </c>
      <c r="KP42">
        <v>0</v>
      </c>
      <c r="KQ42">
        <v>0</v>
      </c>
      <c r="KR42">
        <v>3.0512727893277827</v>
      </c>
      <c r="KS42">
        <v>3.0702668471866574</v>
      </c>
      <c r="KT42">
        <v>3.070361577154598</v>
      </c>
      <c r="KU42">
        <v>3.0871379033725925</v>
      </c>
      <c r="KV42">
        <v>3.0636000352009889</v>
      </c>
      <c r="KW42">
        <v>3.0779004535992662</v>
      </c>
      <c r="KX42">
        <v>3.0508604479235202</v>
      </c>
      <c r="KY42">
        <v>3.0756468096472873</v>
      </c>
      <c r="KZ42">
        <v>3.068290290707028</v>
      </c>
      <c r="LA42">
        <v>3.0601554626960437</v>
      </c>
      <c r="LB42">
        <v>3.0622262201305714</v>
      </c>
      <c r="LC42">
        <v>3.064581995229132</v>
      </c>
      <c r="LD42">
        <v>3.040069530058322</v>
      </c>
      <c r="LE42">
        <v>3.0487686595902828</v>
      </c>
      <c r="LF42">
        <v>3.0441225062489115</v>
      </c>
      <c r="LG42">
        <v>3.0517224575432182</v>
      </c>
      <c r="LH42">
        <v>3.0511662210377568</v>
      </c>
      <c r="LI42">
        <v>0</v>
      </c>
      <c r="LJ42">
        <v>0</v>
      </c>
      <c r="LK42">
        <v>0</v>
      </c>
      <c r="LL42">
        <v>3.4138463374844319</v>
      </c>
      <c r="LM42">
        <v>3.3769548427004543</v>
      </c>
      <c r="LN42">
        <v>3.4169735349520205</v>
      </c>
      <c r="LO42">
        <v>3.4006868068232112</v>
      </c>
      <c r="LP42">
        <v>3.3881345688887414</v>
      </c>
      <c r="LQ42">
        <v>3.4034447984487657</v>
      </c>
      <c r="LR42">
        <v>3.4003735223813476</v>
      </c>
      <c r="LS42">
        <v>3.3790922470588316</v>
      </c>
      <c r="LT42">
        <v>3.3920423059397744</v>
      </c>
      <c r="LU42">
        <v>3.4139995233862424</v>
      </c>
      <c r="LV42">
        <v>3.388437323645082</v>
      </c>
      <c r="LW42">
        <v>3.3528876876855009</v>
      </c>
      <c r="LX42">
        <v>3.3638008884094832</v>
      </c>
      <c r="LY42">
        <v>3.361604933068254</v>
      </c>
      <c r="LZ42">
        <v>3.3632267263976989</v>
      </c>
      <c r="MA42">
        <v>3.3654467112471322</v>
      </c>
      <c r="MB42">
        <v>3.369359481502801</v>
      </c>
      <c r="MC42">
        <v>0</v>
      </c>
      <c r="MD42">
        <v>0</v>
      </c>
      <c r="ME42">
        <v>0</v>
      </c>
      <c r="MF42">
        <v>3.7214703917332494</v>
      </c>
      <c r="MG42">
        <v>3.69500671504484</v>
      </c>
      <c r="MH42">
        <v>3.6940796822086424</v>
      </c>
      <c r="MI42">
        <v>3.7140912774666774</v>
      </c>
      <c r="MJ42">
        <v>3.7141699171930713</v>
      </c>
      <c r="MK42">
        <v>3.7244738493661522</v>
      </c>
      <c r="ML42">
        <v>3.7155148243620211</v>
      </c>
      <c r="MM42">
        <v>3.7080021359494837</v>
      </c>
      <c r="MN42">
        <v>3.7059670324052583</v>
      </c>
      <c r="MO42">
        <v>3.7147432443651729</v>
      </c>
      <c r="MP42">
        <v>3.7183290224435752</v>
      </c>
      <c r="MQ42">
        <v>3.7099761227368346</v>
      </c>
      <c r="MR42">
        <v>3.6723270965571699</v>
      </c>
      <c r="MS42">
        <v>3.6652732392399185</v>
      </c>
      <c r="MT42">
        <v>3.6718285170172815</v>
      </c>
      <c r="MU42">
        <v>3.6558865972670906</v>
      </c>
      <c r="MV42">
        <v>3.6668133044792519</v>
      </c>
      <c r="MW42">
        <v>0</v>
      </c>
      <c r="MX42">
        <v>0</v>
      </c>
      <c r="MY42">
        <v>0</v>
      </c>
      <c r="MZ42">
        <v>4.0838138566785869</v>
      </c>
      <c r="NA42">
        <v>4.0266773456306746</v>
      </c>
      <c r="NB42">
        <v>4.0306642364527665</v>
      </c>
      <c r="NC42">
        <v>4.0276612426308631</v>
      </c>
      <c r="ND42">
        <v>4.0192237426501842</v>
      </c>
      <c r="NE42">
        <v>4.0434281602035815</v>
      </c>
      <c r="NF42">
        <v>4.0394195269750339</v>
      </c>
      <c r="NG42">
        <v>4.0332502354957267</v>
      </c>
      <c r="NH42">
        <v>4.0282026270129059</v>
      </c>
      <c r="NI42">
        <v>4.0419997211757952</v>
      </c>
      <c r="NJ42">
        <v>4.0278889700806602</v>
      </c>
      <c r="NK42">
        <v>4.0072898184520502</v>
      </c>
      <c r="NL42">
        <v>3.9839865517336297</v>
      </c>
      <c r="NM42">
        <v>3.9951181362961337</v>
      </c>
      <c r="NN42">
        <v>3.9886244790002472</v>
      </c>
      <c r="NO42">
        <v>3.9918170214317139</v>
      </c>
      <c r="NP42">
        <v>3.9716330740659513</v>
      </c>
      <c r="NQ42">
        <v>0</v>
      </c>
      <c r="NR42">
        <v>0</v>
      </c>
      <c r="NS42">
        <v>0</v>
      </c>
      <c r="NT42">
        <v>0</v>
      </c>
      <c r="NU42">
        <v>4.3347564802597214</v>
      </c>
      <c r="NV42">
        <v>4.3672967017304751</v>
      </c>
      <c r="NW42">
        <v>4.3416277371367116</v>
      </c>
      <c r="NX42">
        <v>4.3412811557957545</v>
      </c>
      <c r="NY42">
        <v>4.3642258624220958</v>
      </c>
      <c r="NZ42">
        <v>4.3401158369542268</v>
      </c>
      <c r="OA42">
        <v>4.3654931404367163</v>
      </c>
      <c r="OB42">
        <v>4.3913530564357783</v>
      </c>
      <c r="OC42">
        <v>4.3450137211090558</v>
      </c>
      <c r="OD42">
        <v>4.3418716049026518</v>
      </c>
      <c r="OE42">
        <v>4.3238424854625519</v>
      </c>
      <c r="OF42">
        <v>4.3087425808552444</v>
      </c>
      <c r="OG42">
        <v>4.3146609267145735</v>
      </c>
      <c r="OH42">
        <v>4.3208319270520947</v>
      </c>
      <c r="OI42">
        <v>4.3182380874363879</v>
      </c>
      <c r="OJ42">
        <v>4.3229224808435127</v>
      </c>
      <c r="OK42">
        <v>0</v>
      </c>
      <c r="OL42">
        <v>0</v>
      </c>
      <c r="OM42">
        <v>0</v>
      </c>
      <c r="ON42">
        <v>0</v>
      </c>
      <c r="OO42">
        <v>4.6430734089551757</v>
      </c>
      <c r="OP42">
        <v>4.6610436404054179</v>
      </c>
      <c r="OQ42">
        <v>4.6760975230122881</v>
      </c>
      <c r="OR42">
        <v>4.6711115454490644</v>
      </c>
      <c r="OS42">
        <v>4.6546241124683663</v>
      </c>
      <c r="OT42">
        <v>4.6702033725181096</v>
      </c>
      <c r="OU42">
        <v>4.6743300899023419</v>
      </c>
      <c r="OV42">
        <v>4.6766354933571934</v>
      </c>
      <c r="OW42">
        <v>4.6639450635123927</v>
      </c>
      <c r="OX42">
        <v>4.6713093679671625</v>
      </c>
      <c r="OY42">
        <v>4.6353150030666974</v>
      </c>
      <c r="OZ42">
        <v>4.6299029163621137</v>
      </c>
      <c r="PA42">
        <v>4.6206120695343023</v>
      </c>
      <c r="PB42">
        <v>4.6320767150385604</v>
      </c>
      <c r="PC42">
        <v>4.6185824001984717</v>
      </c>
      <c r="PD42">
        <v>4.618246048438623</v>
      </c>
      <c r="PE42">
        <v>0</v>
      </c>
      <c r="PF42">
        <v>0</v>
      </c>
      <c r="PG42">
        <v>0</v>
      </c>
      <c r="PH42">
        <v>0</v>
      </c>
      <c r="PI42">
        <v>4.9683479713372769</v>
      </c>
      <c r="PJ42">
        <v>4.99702808419074</v>
      </c>
      <c r="PK42">
        <v>4.9848904458448962</v>
      </c>
      <c r="PL42">
        <v>4.975064224831323</v>
      </c>
      <c r="PM42">
        <v>4.9600433859168929</v>
      </c>
      <c r="PN42">
        <v>4.9919570219173384</v>
      </c>
      <c r="PO42">
        <v>4.9814292725634965</v>
      </c>
      <c r="PP42">
        <v>5.0144181452703576</v>
      </c>
      <c r="PQ42">
        <v>4.9793351776405999</v>
      </c>
      <c r="PR42">
        <v>4.9893635124140241</v>
      </c>
      <c r="PS42">
        <v>4.9541510742304355</v>
      </c>
      <c r="PT42">
        <v>4.9401088108202762</v>
      </c>
      <c r="PU42">
        <v>4.9673406160477702</v>
      </c>
      <c r="PV42">
        <v>4.9548914208711006</v>
      </c>
      <c r="PW42">
        <v>4.9404831365624462</v>
      </c>
      <c r="PX42">
        <v>4.9419776862801497</v>
      </c>
      <c r="PY42">
        <v>0</v>
      </c>
      <c r="PZ42">
        <v>0</v>
      </c>
      <c r="QA42">
        <v>0</v>
      </c>
      <c r="QB42">
        <v>0</v>
      </c>
      <c r="QC42">
        <v>5.413189368728653</v>
      </c>
      <c r="QD42">
        <v>5.3324755695210744</v>
      </c>
      <c r="QE42">
        <v>5.3250726009911293</v>
      </c>
      <c r="QF42">
        <v>5.324868430096811</v>
      </c>
      <c r="QG42">
        <v>5.3244686164291908</v>
      </c>
      <c r="QH42">
        <v>5.3312992791558793</v>
      </c>
      <c r="QI42">
        <v>5.3085167402915712</v>
      </c>
      <c r="QJ42">
        <v>5.3039343863577235</v>
      </c>
      <c r="QK42">
        <v>5.3371879734698906</v>
      </c>
      <c r="QL42">
        <v>5.2976386836581435</v>
      </c>
      <c r="QM42">
        <v>5.2581221974413568</v>
      </c>
      <c r="QN42">
        <v>5.2778008644695555</v>
      </c>
      <c r="QO42">
        <v>5.3032044894523276</v>
      </c>
      <c r="QP42">
        <v>5.2499311302611282</v>
      </c>
      <c r="QQ42">
        <v>5.2807931461626554</v>
      </c>
      <c r="QR42">
        <v>5.2688456591882078</v>
      </c>
      <c r="QS42" s="41" t="s">
        <v>127</v>
      </c>
      <c r="QU42">
        <v>16</v>
      </c>
      <c r="QV42" s="7">
        <v>0.66600000000000004</v>
      </c>
      <c r="QW42">
        <f>KO$93</f>
        <v>0</v>
      </c>
      <c r="QX42">
        <f t="shared" ref="QX42:RK42" si="56">KP$93</f>
        <v>0</v>
      </c>
      <c r="QY42">
        <f t="shared" si="56"/>
        <v>0</v>
      </c>
      <c r="QZ42">
        <f t="shared" si="56"/>
        <v>0.5719852800855586</v>
      </c>
      <c r="RA42">
        <f t="shared" si="56"/>
        <v>0.92247346811515296</v>
      </c>
      <c r="RB42">
        <f t="shared" si="56"/>
        <v>1.006804581183651</v>
      </c>
      <c r="RC42">
        <f t="shared" si="56"/>
        <v>1.0416004423367959</v>
      </c>
      <c r="RD42">
        <f t="shared" si="56"/>
        <v>1.1043905991528085</v>
      </c>
      <c r="RE42">
        <f t="shared" si="56"/>
        <v>1.1672877744604693</v>
      </c>
      <c r="RF42">
        <f t="shared" si="56"/>
        <v>1.2330727998555924</v>
      </c>
      <c r="RG42">
        <f t="shared" si="56"/>
        <v>1.2894750612717578</v>
      </c>
      <c r="RH42">
        <f t="shared" si="56"/>
        <v>1.3533279177667037</v>
      </c>
      <c r="RI42">
        <f t="shared" si="56"/>
        <v>1.4140401786782433</v>
      </c>
      <c r="RJ42">
        <f t="shared" si="56"/>
        <v>1.4780114774592981</v>
      </c>
      <c r="RK42">
        <f t="shared" si="56"/>
        <v>1.5262718089732596</v>
      </c>
      <c r="RL42">
        <f>LD$93</f>
        <v>1.5897314873042427</v>
      </c>
      <c r="RM42">
        <f t="shared" ref="RM42:RP42" si="57">LE$93</f>
        <v>1.6557693334123302</v>
      </c>
      <c r="RN42">
        <f t="shared" si="57"/>
        <v>1.6887310696956099</v>
      </c>
      <c r="RO42">
        <f t="shared" si="57"/>
        <v>1.7610005639816035</v>
      </c>
      <c r="RP42">
        <f t="shared" si="57"/>
        <v>1.8116006922508836</v>
      </c>
      <c r="RR42">
        <f>0.07 - 0.0603*(0.67-QV42)</f>
        <v>6.975880000000001E-2</v>
      </c>
      <c r="RT42">
        <f>0.02*RB42+0.98*RC42</f>
        <v>1.040904525113733</v>
      </c>
      <c r="SE42" t="s">
        <v>9</v>
      </c>
      <c r="SI42">
        <f>AVERAGE(SE32:SI32,SE36:SS36,SE40:SW40)</f>
        <v>1.0973175402177664</v>
      </c>
    </row>
    <row r="43" spans="1:528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 s="41" t="s">
        <v>128</v>
      </c>
      <c r="QU43">
        <v>17</v>
      </c>
      <c r="QV43" s="7">
        <v>0.7</v>
      </c>
      <c r="QW43">
        <f>LI$93</f>
        <v>0</v>
      </c>
      <c r="QX43">
        <f t="shared" ref="QX43:RK43" si="58">LJ$93</f>
        <v>0</v>
      </c>
      <c r="QY43">
        <f t="shared" si="58"/>
        <v>0</v>
      </c>
      <c r="QZ43">
        <f t="shared" si="58"/>
        <v>0.61120337138560521</v>
      </c>
      <c r="RA43">
        <f t="shared" si="58"/>
        <v>0.86252322392603231</v>
      </c>
      <c r="RB43">
        <f t="shared" si="58"/>
        <v>0.96773913136333578</v>
      </c>
      <c r="RC43">
        <f t="shared" si="58"/>
        <v>1.019828936965177</v>
      </c>
      <c r="RD43">
        <f t="shared" si="58"/>
        <v>1.0862255436643073</v>
      </c>
      <c r="RE43">
        <f t="shared" si="58"/>
        <v>1.1417554041197053</v>
      </c>
      <c r="RF43">
        <f t="shared" si="58"/>
        <v>1.1983934344173521</v>
      </c>
      <c r="RG43">
        <f t="shared" si="58"/>
        <v>1.2754638815727097</v>
      </c>
      <c r="RH43">
        <f t="shared" si="58"/>
        <v>1.3212585524777791</v>
      </c>
      <c r="RI43">
        <f t="shared" si="58"/>
        <v>1.3803582735866449</v>
      </c>
      <c r="RJ43">
        <f t="shared" si="58"/>
        <v>1.4489931044676336</v>
      </c>
      <c r="RK43">
        <f t="shared" si="58"/>
        <v>1.485056106973359</v>
      </c>
      <c r="RL43">
        <f>LX$93</f>
        <v>1.5450677290057242</v>
      </c>
      <c r="RM43">
        <f t="shared" ref="RM43:RP43" si="59">LY$93</f>
        <v>1.6162514131745109</v>
      </c>
      <c r="RN43">
        <f t="shared" si="59"/>
        <v>1.6510566677497984</v>
      </c>
      <c r="RO43">
        <f t="shared" si="59"/>
        <v>1.7129660081973399</v>
      </c>
      <c r="RP43">
        <f t="shared" si="59"/>
        <v>1.7707211106607967</v>
      </c>
      <c r="RR43">
        <f t="shared" ref="RR43:RR49" si="60">0.07 - 0.0603*(0.67-QV43)</f>
        <v>7.1808999999999998E-2</v>
      </c>
      <c r="RT43">
        <f>0.88*RC43+0.12*RD43</f>
        <v>1.0277965297690725</v>
      </c>
    </row>
    <row r="44" spans="1:528" ht="17.2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 s="41" t="s">
        <v>129</v>
      </c>
      <c r="QU44">
        <v>18</v>
      </c>
      <c r="QV44" s="7">
        <v>0.73299999999999998</v>
      </c>
      <c r="QW44">
        <f>MC$93</f>
        <v>0</v>
      </c>
      <c r="QX44">
        <f t="shared" ref="QX44:RK44" si="61">MD$93</f>
        <v>0</v>
      </c>
      <c r="QY44">
        <f t="shared" si="61"/>
        <v>0</v>
      </c>
      <c r="QZ44">
        <f t="shared" si="61"/>
        <v>0.53935964010084825</v>
      </c>
      <c r="RA44">
        <f t="shared" si="61"/>
        <v>0.75358915783540426</v>
      </c>
      <c r="RB44">
        <f t="shared" si="61"/>
        <v>0.8890017200322714</v>
      </c>
      <c r="RC44">
        <f t="shared" si="61"/>
        <v>0.97945232410865368</v>
      </c>
      <c r="RD44">
        <f t="shared" si="61"/>
        <v>1.0635393935140709</v>
      </c>
      <c r="RE44">
        <f t="shared" si="61"/>
        <v>1.126972460586497</v>
      </c>
      <c r="RF44">
        <f t="shared" si="61"/>
        <v>1.1772736669457025</v>
      </c>
      <c r="RG44">
        <f t="shared" si="61"/>
        <v>1.2418893057980716</v>
      </c>
      <c r="RH44">
        <f t="shared" si="61"/>
        <v>1.3017497027682898</v>
      </c>
      <c r="RI44">
        <f t="shared" si="61"/>
        <v>1.3514906290118665</v>
      </c>
      <c r="RJ44">
        <f t="shared" si="61"/>
        <v>1.4053169268034755</v>
      </c>
      <c r="RK44">
        <f t="shared" si="61"/>
        <v>1.4507911631769854</v>
      </c>
      <c r="RL44">
        <f>MR$93</f>
        <v>1.5146911736548094</v>
      </c>
      <c r="RM44">
        <f t="shared" ref="RM44:RP44" si="62">MS$93</f>
        <v>1.5773811952070955</v>
      </c>
      <c r="RN44">
        <f t="shared" si="62"/>
        <v>1.6390575466156518</v>
      </c>
      <c r="RO44">
        <f t="shared" si="62"/>
        <v>1.6804350028436168</v>
      </c>
      <c r="RP44">
        <f t="shared" si="62"/>
        <v>1.7436228760152221</v>
      </c>
      <c r="RR44">
        <f t="shared" si="60"/>
        <v>7.3798900000000001E-2</v>
      </c>
      <c r="RT44">
        <f>0.62*RC44+0.38*RD44</f>
        <v>1.0114054104827122</v>
      </c>
      <c r="SG44" t="s">
        <v>49</v>
      </c>
      <c r="SI44" t="s">
        <v>188</v>
      </c>
    </row>
    <row r="45" spans="1:528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 s="41" t="s">
        <v>130</v>
      </c>
      <c r="QU45">
        <v>19</v>
      </c>
      <c r="QV45" s="7">
        <v>0.76600000000000001</v>
      </c>
      <c r="QW45">
        <f>MW$93</f>
        <v>0</v>
      </c>
      <c r="QX45">
        <f t="shared" ref="QX45:RK45" si="63">MX$93</f>
        <v>0</v>
      </c>
      <c r="QY45">
        <f t="shared" si="63"/>
        <v>0</v>
      </c>
      <c r="QZ45">
        <f t="shared" si="63"/>
        <v>0.51939559760330378</v>
      </c>
      <c r="RA45">
        <f t="shared" si="63"/>
        <v>0.68101164177207363</v>
      </c>
      <c r="RB45">
        <f t="shared" si="63"/>
        <v>0.8153191213278399</v>
      </c>
      <c r="RC45">
        <f t="shared" si="63"/>
        <v>0.94434061688684068</v>
      </c>
      <c r="RD45">
        <f t="shared" si="63"/>
        <v>1.0509403170775273</v>
      </c>
      <c r="RE45">
        <f t="shared" si="63"/>
        <v>1.1003735200705813</v>
      </c>
      <c r="RF45">
        <f t="shared" si="63"/>
        <v>1.1592527217404003</v>
      </c>
      <c r="RG45">
        <f t="shared" si="63"/>
        <v>1.2165999150193243</v>
      </c>
      <c r="RH45">
        <f t="shared" si="63"/>
        <v>1.2703567385871783</v>
      </c>
      <c r="RI45">
        <f t="shared" si="63"/>
        <v>1.3280680415706314</v>
      </c>
      <c r="RJ45">
        <f t="shared" si="63"/>
        <v>1.3763556658153155</v>
      </c>
      <c r="RK45">
        <f t="shared" si="63"/>
        <v>1.4192365819320758</v>
      </c>
      <c r="RL45">
        <f>NL$93</f>
        <v>1.4673957747196744</v>
      </c>
      <c r="RM45">
        <f t="shared" ref="RM45:RP45" si="64">NM$93</f>
        <v>1.530323126440944</v>
      </c>
      <c r="RN45">
        <f t="shared" si="64"/>
        <v>1.5928181944570086</v>
      </c>
      <c r="RO45">
        <f t="shared" si="64"/>
        <v>1.6301963785905684</v>
      </c>
      <c r="RP45">
        <f t="shared" si="64"/>
        <v>1.6962676130232559</v>
      </c>
      <c r="RR45">
        <f t="shared" si="60"/>
        <v>7.5788800000000003E-2</v>
      </c>
      <c r="RT45">
        <f>0.4*RC45+0.6*RD45</f>
        <v>1.0083004370012527</v>
      </c>
      <c r="SE45" t="s">
        <v>189</v>
      </c>
      <c r="SG45">
        <f>2*(-0.4679*SI45)+0.4697</f>
        <v>0</v>
      </c>
      <c r="SI45">
        <v>0.50192348792477026</v>
      </c>
    </row>
    <row r="46" spans="1:528" x14ac:dyDescent="0.25">
      <c r="A46">
        <v>0.4483334289194098</v>
      </c>
      <c r="B46">
        <v>3.4979359169453348</v>
      </c>
      <c r="C46">
        <v>6.4982740618703225</v>
      </c>
      <c r="D46">
        <v>8.8959631769495999</v>
      </c>
      <c r="E46">
        <v>9.1500653026482208</v>
      </c>
      <c r="F46">
        <v>9.0786456823635326</v>
      </c>
      <c r="G46">
        <v>9.1828074277516922</v>
      </c>
      <c r="H46">
        <v>9.011034965849074</v>
      </c>
      <c r="I46">
        <v>9.1276818585330624</v>
      </c>
      <c r="J46">
        <v>9.0492688893861342</v>
      </c>
      <c r="K46">
        <v>9.1296583227341017</v>
      </c>
      <c r="L46">
        <v>8.9939472839379881</v>
      </c>
      <c r="M46">
        <v>9.0288572912337237</v>
      </c>
      <c r="N46">
        <v>9.0699715006008592</v>
      </c>
      <c r="O46">
        <v>8.9540073571838814</v>
      </c>
      <c r="P46">
        <v>8.9531384840312906</v>
      </c>
      <c r="Q46">
        <v>8.9767161776626274</v>
      </c>
      <c r="R46">
        <v>8.9836023097344313</v>
      </c>
      <c r="S46">
        <v>8.8981125994751551</v>
      </c>
      <c r="T46">
        <v>8.9866083886383539</v>
      </c>
      <c r="U46">
        <v>0</v>
      </c>
      <c r="V46">
        <v>2.1788132718535094</v>
      </c>
      <c r="W46">
        <v>5.1769638907506907</v>
      </c>
      <c r="X46">
        <v>8.1695065824111044</v>
      </c>
      <c r="Y46">
        <v>11.087710777503503</v>
      </c>
      <c r="Z46">
        <v>12.019366537660977</v>
      </c>
      <c r="AA46">
        <v>12.334002323366514</v>
      </c>
      <c r="AB46">
        <v>12.349581829285157</v>
      </c>
      <c r="AC46">
        <v>12.388914845892087</v>
      </c>
      <c r="AD46">
        <v>12.390093765274528</v>
      </c>
      <c r="AE46">
        <v>12.454824696607499</v>
      </c>
      <c r="AF46">
        <v>12.306748455106693</v>
      </c>
      <c r="AG46">
        <v>12.246236178199421</v>
      </c>
      <c r="AH46">
        <v>12.316121146090763</v>
      </c>
      <c r="AI46">
        <v>12.38413455378179</v>
      </c>
      <c r="AJ46">
        <v>12.242321623549566</v>
      </c>
      <c r="AK46">
        <v>12.142948395691729</v>
      </c>
      <c r="AL46">
        <v>12.252573891454055</v>
      </c>
      <c r="AM46">
        <v>12.252710961594717</v>
      </c>
      <c r="AN46">
        <v>12.172469453803405</v>
      </c>
      <c r="AO46">
        <v>0</v>
      </c>
      <c r="AP46">
        <v>0.84282869533351856</v>
      </c>
      <c r="AQ46">
        <v>3.7804530047614646</v>
      </c>
      <c r="AR46">
        <v>6.8694612594303237</v>
      </c>
      <c r="AS46">
        <v>9.7435217027366434</v>
      </c>
      <c r="AT46">
        <v>11.253609527670926</v>
      </c>
      <c r="AU46">
        <v>12.694996721223317</v>
      </c>
      <c r="AV46">
        <v>15.316442099181074</v>
      </c>
      <c r="AW46">
        <v>15.659631368013866</v>
      </c>
      <c r="AX46">
        <v>15.770207292221549</v>
      </c>
      <c r="AY46">
        <v>15.815189077884211</v>
      </c>
      <c r="AZ46">
        <v>15.711465310715973</v>
      </c>
      <c r="BA46">
        <v>15.793359383186774</v>
      </c>
      <c r="BB46">
        <v>15.47036379647591</v>
      </c>
      <c r="BC46">
        <v>15.756327758891636</v>
      </c>
      <c r="BD46">
        <v>15.610077946813385</v>
      </c>
      <c r="BE46">
        <v>15.577015282817056</v>
      </c>
      <c r="BF46">
        <v>15.583164885280976</v>
      </c>
      <c r="BG46">
        <v>15.335177626430655</v>
      </c>
      <c r="BH46">
        <v>15.526867840244631</v>
      </c>
      <c r="BI46">
        <v>0</v>
      </c>
      <c r="BJ46">
        <v>2.8710809801985086E-2</v>
      </c>
      <c r="BK46">
        <v>2.486308186196506</v>
      </c>
      <c r="BL46">
        <v>5.362991550463593</v>
      </c>
      <c r="BM46">
        <v>8.3617902997599245</v>
      </c>
      <c r="BN46">
        <v>9.8069539645520951</v>
      </c>
      <c r="BO46">
        <v>11.249606245470499</v>
      </c>
      <c r="BP46">
        <v>14.165351498967926</v>
      </c>
      <c r="BQ46">
        <v>16.998984266380667</v>
      </c>
      <c r="BR46">
        <v>18.658934164564471</v>
      </c>
      <c r="BS46">
        <v>19.049009548268401</v>
      </c>
      <c r="BT46">
        <v>19.016319799375815</v>
      </c>
      <c r="BU46">
        <v>18.999178906655303</v>
      </c>
      <c r="BV46">
        <v>18.893487274973708</v>
      </c>
      <c r="BW46">
        <v>18.866301269060227</v>
      </c>
      <c r="BX46">
        <v>18.797992841457056</v>
      </c>
      <c r="BY46">
        <v>18.836255995540146</v>
      </c>
      <c r="BZ46">
        <v>18.774565375685025</v>
      </c>
      <c r="CA46">
        <v>18.807463189809145</v>
      </c>
      <c r="CB46">
        <v>18.953798694323595</v>
      </c>
      <c r="CC46">
        <v>0</v>
      </c>
      <c r="CD46">
        <v>0</v>
      </c>
      <c r="CE46">
        <v>1.0064696396965003</v>
      </c>
      <c r="CF46">
        <v>3.9194118140671224</v>
      </c>
      <c r="CG46">
        <v>6.8184546207398089</v>
      </c>
      <c r="CH46">
        <v>8.2311141226340876</v>
      </c>
      <c r="CI46">
        <v>9.7304935971380093</v>
      </c>
      <c r="CJ46">
        <v>12.676654204281613</v>
      </c>
      <c r="CK46">
        <v>15.543434267401281</v>
      </c>
      <c r="CL46">
        <v>18.504803362041699</v>
      </c>
      <c r="CM46">
        <v>20.902909663659774</v>
      </c>
      <c r="CN46">
        <v>22.214245376037933</v>
      </c>
      <c r="CO46">
        <v>22.372201356502796</v>
      </c>
      <c r="CP46">
        <v>22.29616766420169</v>
      </c>
      <c r="CQ46">
        <v>22.195031117730156</v>
      </c>
      <c r="CR46">
        <v>22.058197833019221</v>
      </c>
      <c r="CS46">
        <v>22.079567346353876</v>
      </c>
      <c r="CT46">
        <v>22.269246783710194</v>
      </c>
      <c r="CU46">
        <v>21.905742457053183</v>
      </c>
      <c r="CV46">
        <v>22.438695790078626</v>
      </c>
      <c r="CW46">
        <v>0</v>
      </c>
      <c r="CX46">
        <v>0</v>
      </c>
      <c r="CY46">
        <v>0.25985073032358064</v>
      </c>
      <c r="CZ46">
        <v>2.9748940382550688</v>
      </c>
      <c r="DA46">
        <v>5.9154126697911078</v>
      </c>
      <c r="DB46">
        <v>7.3105359595990542</v>
      </c>
      <c r="DC46">
        <v>8.6602487917925774</v>
      </c>
      <c r="DD46">
        <v>11.554740009499637</v>
      </c>
      <c r="DE46">
        <v>14.534861599823072</v>
      </c>
      <c r="DF46">
        <v>17.353604144229397</v>
      </c>
      <c r="DG46">
        <v>20.16619299025151</v>
      </c>
      <c r="DH46">
        <v>22.84276678065174</v>
      </c>
      <c r="DI46">
        <v>24.292188073912598</v>
      </c>
      <c r="DJ46">
        <v>24.749401162852369</v>
      </c>
      <c r="DK46">
        <v>24.12864562519556</v>
      </c>
      <c r="DL46">
        <v>24.280285470464275</v>
      </c>
      <c r="DM46">
        <v>24.134741172200656</v>
      </c>
      <c r="DN46">
        <v>24.258739282319457</v>
      </c>
      <c r="DO46">
        <v>24.207681627833768</v>
      </c>
      <c r="DP46">
        <v>24.1337763498653</v>
      </c>
      <c r="DQ46">
        <v>0</v>
      </c>
      <c r="DR46">
        <v>0</v>
      </c>
      <c r="DS46">
        <v>5.1104013591450732E-2</v>
      </c>
      <c r="DT46">
        <v>2.2802549946900004</v>
      </c>
      <c r="DU46">
        <v>5.1448403930671507</v>
      </c>
      <c r="DV46">
        <v>6.5612621994870786</v>
      </c>
      <c r="DW46">
        <v>7.9050757194762937</v>
      </c>
      <c r="DX46">
        <v>10.814349708362339</v>
      </c>
      <c r="DY46">
        <v>13.603624856534694</v>
      </c>
      <c r="DZ46">
        <v>16.608885182872054</v>
      </c>
      <c r="EA46">
        <v>19.281982227532737</v>
      </c>
      <c r="EB46">
        <v>22.250201090566403</v>
      </c>
      <c r="EC46">
        <v>24.675360418676828</v>
      </c>
      <c r="ED46">
        <v>25.909597860427926</v>
      </c>
      <c r="EE46">
        <v>25.855808842727821</v>
      </c>
      <c r="EF46">
        <v>26.208855262909339</v>
      </c>
      <c r="EG46">
        <v>26.04947385320941</v>
      </c>
      <c r="EH46">
        <v>25.931246048958666</v>
      </c>
      <c r="EI46">
        <v>25.780447717728237</v>
      </c>
      <c r="EJ46">
        <v>26.004581276685446</v>
      </c>
      <c r="EK46">
        <v>0</v>
      </c>
      <c r="EL46">
        <v>0</v>
      </c>
      <c r="EM46">
        <v>2.9737035845422851E-3</v>
      </c>
      <c r="EN46">
        <v>1.6387011579395372</v>
      </c>
      <c r="EO46">
        <v>4.583192019818318</v>
      </c>
      <c r="EP46">
        <v>5.8260537120229889</v>
      </c>
      <c r="EQ46">
        <v>7.2632928317484255</v>
      </c>
      <c r="ER46">
        <v>10.094034154384229</v>
      </c>
      <c r="ES46">
        <v>12.979394914950609</v>
      </c>
      <c r="ET46">
        <v>15.838281337922785</v>
      </c>
      <c r="EU46">
        <v>18.702420102124737</v>
      </c>
      <c r="EV46">
        <v>21.467618759363269</v>
      </c>
      <c r="EW46">
        <v>24.287258135172511</v>
      </c>
      <c r="EX46">
        <v>26.457719916669216</v>
      </c>
      <c r="EY46">
        <v>27.304584244648478</v>
      </c>
      <c r="EZ46">
        <v>27.228912116528324</v>
      </c>
      <c r="FA46">
        <v>27.282441834662674</v>
      </c>
      <c r="FB46">
        <v>27.243225584217143</v>
      </c>
      <c r="FC46">
        <v>27.325495529141751</v>
      </c>
      <c r="FD46">
        <v>27.294804367454756</v>
      </c>
      <c r="FE46">
        <v>0</v>
      </c>
      <c r="FF46">
        <v>0</v>
      </c>
      <c r="FG46">
        <v>0</v>
      </c>
      <c r="FH46">
        <v>0.99815199034293345</v>
      </c>
      <c r="FI46">
        <v>3.7545430556760548</v>
      </c>
      <c r="FJ46">
        <v>5.1554238578434468</v>
      </c>
      <c r="FK46">
        <v>6.7544086945846731</v>
      </c>
      <c r="FL46">
        <v>9.4190953960359085</v>
      </c>
      <c r="FM46">
        <v>12.258100141593332</v>
      </c>
      <c r="FN46">
        <v>15.092776656915973</v>
      </c>
      <c r="FO46">
        <v>18.005187280558903</v>
      </c>
      <c r="FP46">
        <v>20.579273739901407</v>
      </c>
      <c r="FQ46">
        <v>23.60323118290848</v>
      </c>
      <c r="FR46">
        <v>25.914769898686476</v>
      </c>
      <c r="FS46">
        <v>27.563536059061718</v>
      </c>
      <c r="FT46">
        <v>28.422644827232613</v>
      </c>
      <c r="FU46">
        <v>28.644862755866932</v>
      </c>
      <c r="FV46">
        <v>28.722458314742898</v>
      </c>
      <c r="FW46">
        <v>28.341236498021654</v>
      </c>
      <c r="FX46">
        <v>28.49629826086116</v>
      </c>
      <c r="FY46">
        <v>0</v>
      </c>
      <c r="FZ46">
        <v>0</v>
      </c>
      <c r="GA46">
        <v>0</v>
      </c>
      <c r="GB46">
        <v>0.55005718799892545</v>
      </c>
      <c r="GC46">
        <v>3.1297040728413608</v>
      </c>
      <c r="GD46">
        <v>4.61855638217797</v>
      </c>
      <c r="GE46">
        <v>5.9061982290029595</v>
      </c>
      <c r="GF46">
        <v>8.7488195868619201</v>
      </c>
      <c r="GG46">
        <v>11.600951769013045</v>
      </c>
      <c r="GH46">
        <v>14.341284276168015</v>
      </c>
      <c r="GI46">
        <v>17.257841359483447</v>
      </c>
      <c r="GJ46">
        <v>19.981600079738694</v>
      </c>
      <c r="GK46">
        <v>22.678329218422558</v>
      </c>
      <c r="GL46">
        <v>25.531547983641381</v>
      </c>
      <c r="GM46">
        <v>27.544759087869025</v>
      </c>
      <c r="GN46">
        <v>29.142677352671893</v>
      </c>
      <c r="GO46">
        <v>30.003020726984865</v>
      </c>
      <c r="GP46">
        <v>30.298980753888333</v>
      </c>
      <c r="GQ46">
        <v>29.877672791847758</v>
      </c>
      <c r="GR46">
        <v>29.77282365185652</v>
      </c>
      <c r="GS46">
        <v>0</v>
      </c>
      <c r="GT46">
        <v>0</v>
      </c>
      <c r="GU46">
        <v>0</v>
      </c>
      <c r="GV46">
        <v>0.18345121759574146</v>
      </c>
      <c r="GW46">
        <v>2.4840477067649447</v>
      </c>
      <c r="GX46">
        <v>3.879977472019617</v>
      </c>
      <c r="GY46">
        <v>5.2914847134547287</v>
      </c>
      <c r="GZ46">
        <v>8.1186412635992813</v>
      </c>
      <c r="HA46">
        <v>10.815438023522583</v>
      </c>
      <c r="HB46">
        <v>13.570796739232348</v>
      </c>
      <c r="HC46">
        <v>16.377040390221318</v>
      </c>
      <c r="HD46">
        <v>19.067359756572696</v>
      </c>
      <c r="HE46">
        <v>21.859277474860065</v>
      </c>
      <c r="HF46">
        <v>24.82766454788068</v>
      </c>
      <c r="HG46">
        <v>27.00138875647275</v>
      </c>
      <c r="HH46">
        <v>29.106915166152945</v>
      </c>
      <c r="HI46">
        <v>30.662452223494444</v>
      </c>
      <c r="HJ46">
        <v>30.694782515993996</v>
      </c>
      <c r="HK46">
        <v>31.45095231316569</v>
      </c>
      <c r="HL46">
        <v>31.445779755532076</v>
      </c>
      <c r="HM46">
        <v>0</v>
      </c>
      <c r="HN46">
        <v>0</v>
      </c>
      <c r="HO46">
        <v>0</v>
      </c>
      <c r="HP46">
        <v>7.8766863250758046E-2</v>
      </c>
      <c r="HQ46">
        <v>1.8619113704068757</v>
      </c>
      <c r="HR46">
        <v>3.2350973357171648</v>
      </c>
      <c r="HS46">
        <v>4.4976175455647098</v>
      </c>
      <c r="HT46">
        <v>7.3747749539223317</v>
      </c>
      <c r="HU46">
        <v>9.9498089066156084</v>
      </c>
      <c r="HV46">
        <v>12.876478577659114</v>
      </c>
      <c r="HW46">
        <v>15.704245486940527</v>
      </c>
      <c r="HX46">
        <v>18.336129889715579</v>
      </c>
      <c r="HY46">
        <v>20.999792018957628</v>
      </c>
      <c r="HZ46">
        <v>23.835203252575429</v>
      </c>
      <c r="IA46">
        <v>26.416348131759577</v>
      </c>
      <c r="IB46">
        <v>28.827408910615546</v>
      </c>
      <c r="IC46">
        <v>31.086283606806358</v>
      </c>
      <c r="ID46">
        <v>31.883085755594021</v>
      </c>
      <c r="IE46">
        <v>32.689005545787388</v>
      </c>
      <c r="IF46">
        <v>32.402894852496509</v>
      </c>
      <c r="IG46">
        <v>0</v>
      </c>
      <c r="IH46">
        <v>0</v>
      </c>
      <c r="II46">
        <v>0</v>
      </c>
      <c r="IJ46">
        <v>0</v>
      </c>
      <c r="IK46">
        <v>1.1788964910785742</v>
      </c>
      <c r="IL46">
        <v>2.4553825882012732</v>
      </c>
      <c r="IM46">
        <v>4.0219253895158067</v>
      </c>
      <c r="IN46">
        <v>6.4984167347284822</v>
      </c>
      <c r="IO46">
        <v>9.3296009296849896</v>
      </c>
      <c r="IP46">
        <v>12.020238855036796</v>
      </c>
      <c r="IQ46">
        <v>14.845210580715861</v>
      </c>
      <c r="IR46">
        <v>17.507476154982236</v>
      </c>
      <c r="IS46">
        <v>20.248047219765091</v>
      </c>
      <c r="IT46">
        <v>22.973361393606396</v>
      </c>
      <c r="IU46">
        <v>25.686597596025052</v>
      </c>
      <c r="IV46">
        <v>28.207771129479386</v>
      </c>
      <c r="IW46">
        <v>30.520290959371373</v>
      </c>
      <c r="IX46">
        <v>32.546604928742148</v>
      </c>
      <c r="IY46">
        <v>33.446770423469694</v>
      </c>
      <c r="IZ46">
        <v>33.563561388728829</v>
      </c>
      <c r="JA46">
        <v>0</v>
      </c>
      <c r="JB46">
        <v>0</v>
      </c>
      <c r="JC46">
        <v>0</v>
      </c>
      <c r="JD46">
        <v>0</v>
      </c>
      <c r="JE46">
        <v>0.65349858298265473</v>
      </c>
      <c r="JF46">
        <v>1.7797807251865052</v>
      </c>
      <c r="JG46">
        <v>3.0430429453275285</v>
      </c>
      <c r="JH46">
        <v>5.914382085281118</v>
      </c>
      <c r="JI46">
        <v>8.5772252825255837</v>
      </c>
      <c r="JJ46">
        <v>11.337987554500341</v>
      </c>
      <c r="JK46">
        <v>14.121665262413956</v>
      </c>
      <c r="JL46">
        <v>16.929729265347518</v>
      </c>
      <c r="JM46">
        <v>19.444248026143615</v>
      </c>
      <c r="JN46">
        <v>22.153727201156798</v>
      </c>
      <c r="JO46">
        <v>24.6503727378424</v>
      </c>
      <c r="JP46">
        <v>27.362505850175292</v>
      </c>
      <c r="JQ46">
        <v>29.962971213869167</v>
      </c>
      <c r="JR46">
        <v>32.296792589826367</v>
      </c>
      <c r="JS46">
        <v>33.985881172611023</v>
      </c>
      <c r="JT46">
        <v>34.705999806545769</v>
      </c>
      <c r="JU46">
        <v>0</v>
      </c>
      <c r="JV46">
        <v>0</v>
      </c>
      <c r="JW46">
        <v>0</v>
      </c>
      <c r="JX46">
        <v>0</v>
      </c>
      <c r="JY46">
        <v>0.27220034210388905</v>
      </c>
      <c r="JZ46">
        <v>1.1594955974663901</v>
      </c>
      <c r="KA46">
        <v>2.4891146174371723</v>
      </c>
      <c r="KB46">
        <v>5.0308079129516061</v>
      </c>
      <c r="KC46">
        <v>7.8483175826031291</v>
      </c>
      <c r="KD46">
        <v>10.56016706585873</v>
      </c>
      <c r="KE46">
        <v>13.163894458486642</v>
      </c>
      <c r="KF46">
        <v>16.015824183367009</v>
      </c>
      <c r="KG46">
        <v>18.659172817803984</v>
      </c>
      <c r="KH46">
        <v>21.195980796862631</v>
      </c>
      <c r="KI46">
        <v>23.840996905834366</v>
      </c>
      <c r="KJ46">
        <v>26.534278471142464</v>
      </c>
      <c r="KK46">
        <v>29.231314810583275</v>
      </c>
      <c r="KL46">
        <v>31.665971665520647</v>
      </c>
      <c r="KM46">
        <v>33.779545602236048</v>
      </c>
      <c r="KN46">
        <v>35.290311291888116</v>
      </c>
      <c r="KO46">
        <v>0</v>
      </c>
      <c r="KP46">
        <v>0</v>
      </c>
      <c r="KQ46">
        <v>0</v>
      </c>
      <c r="KR46">
        <v>0</v>
      </c>
      <c r="KS46">
        <v>0.14353416209731931</v>
      </c>
      <c r="KT46">
        <v>0.66930496756455971</v>
      </c>
      <c r="KU46">
        <v>1.7372104614925672</v>
      </c>
      <c r="KV46">
        <v>4.4383794600726958</v>
      </c>
      <c r="KW46">
        <v>7.125126370917533</v>
      </c>
      <c r="KX46">
        <v>9.9339055898680844</v>
      </c>
      <c r="KY46">
        <v>12.474241435604178</v>
      </c>
      <c r="KZ46">
        <v>15.17950391984658</v>
      </c>
      <c r="LA46">
        <v>17.844206942558934</v>
      </c>
      <c r="LB46">
        <v>20.50409572188159</v>
      </c>
      <c r="LC46">
        <v>23.002553881246737</v>
      </c>
      <c r="LD46">
        <v>25.676925269420327</v>
      </c>
      <c r="LE46">
        <v>28.378714634411622</v>
      </c>
      <c r="LF46">
        <v>30.65663911996344</v>
      </c>
      <c r="LG46">
        <v>33.229653594201778</v>
      </c>
      <c r="LH46">
        <v>35.323570689087269</v>
      </c>
      <c r="LI46">
        <v>0</v>
      </c>
      <c r="LJ46">
        <v>0</v>
      </c>
      <c r="LK46">
        <v>0</v>
      </c>
      <c r="LL46">
        <v>0</v>
      </c>
      <c r="LM46">
        <v>2.6406423219403938E-2</v>
      </c>
      <c r="LN46">
        <v>0.27465371473084782</v>
      </c>
      <c r="LO46">
        <v>1.0811486260325207</v>
      </c>
      <c r="LP46">
        <v>3.7350334398840825</v>
      </c>
      <c r="LQ46">
        <v>6.2216823809849702</v>
      </c>
      <c r="LR46">
        <v>8.8322384908992877</v>
      </c>
      <c r="LS46">
        <v>11.888600091240376</v>
      </c>
      <c r="LT46">
        <v>14.258237174637893</v>
      </c>
      <c r="LU46">
        <v>16.882110772608716</v>
      </c>
      <c r="LV46">
        <v>19.712500451977299</v>
      </c>
      <c r="LW46">
        <v>22.006131892119406</v>
      </c>
      <c r="LX46">
        <v>24.632877130552451</v>
      </c>
      <c r="LY46">
        <v>27.4352122918324</v>
      </c>
      <c r="LZ46">
        <v>29.764017397363034</v>
      </c>
      <c r="MA46">
        <v>32.365309191330354</v>
      </c>
      <c r="MB46">
        <v>34.754876534774766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0.13255545848875142</v>
      </c>
      <c r="MI46">
        <v>0.45045526263246211</v>
      </c>
      <c r="MJ46">
        <v>2.8273695275240773</v>
      </c>
      <c r="MK46">
        <v>5.6599638657711191</v>
      </c>
      <c r="ML46">
        <v>8.0790425279316764</v>
      </c>
      <c r="MM46">
        <v>10.91231459248789</v>
      </c>
      <c r="MN46">
        <v>13.566475329049672</v>
      </c>
      <c r="MO46">
        <v>16.03942924815556</v>
      </c>
      <c r="MP46">
        <v>18.591569528133785</v>
      </c>
      <c r="MQ46">
        <v>21.074991083224894</v>
      </c>
      <c r="MR46">
        <v>23.78991820367866</v>
      </c>
      <c r="MS46">
        <v>26.491678362390054</v>
      </c>
      <c r="MT46">
        <v>29.152747665750375</v>
      </c>
      <c r="MU46">
        <v>31.550869827853948</v>
      </c>
      <c r="MV46">
        <v>34.190770897252001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2.7813953244258796E-2</v>
      </c>
      <c r="NC46">
        <v>0.21316568379681439</v>
      </c>
      <c r="ND46">
        <v>2.2686260606368829</v>
      </c>
      <c r="NE46">
        <v>4.6539525576926408</v>
      </c>
      <c r="NF46">
        <v>7.3878880456608513</v>
      </c>
      <c r="NG46">
        <v>10.034362853874585</v>
      </c>
      <c r="NH46">
        <v>12.593640339501549</v>
      </c>
      <c r="NI46">
        <v>15.257399737212777</v>
      </c>
      <c r="NJ46">
        <v>17.714306351877891</v>
      </c>
      <c r="NK46">
        <v>20.139211157021936</v>
      </c>
      <c r="NL46">
        <v>22.645384620988235</v>
      </c>
      <c r="NM46">
        <v>25.36669809987373</v>
      </c>
      <c r="NN46">
        <v>28.031403557948916</v>
      </c>
      <c r="NO46">
        <v>30.409252287667734</v>
      </c>
      <c r="NP46">
        <v>33.078230847760814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8.0841767164983758E-6</v>
      </c>
      <c r="NW46">
        <v>8.8150178753792122E-2</v>
      </c>
      <c r="NX46">
        <v>1.3353577549528837</v>
      </c>
      <c r="NY46">
        <v>4.0383132724243014</v>
      </c>
      <c r="NZ46">
        <v>6.4174444227951319</v>
      </c>
      <c r="OA46">
        <v>9.1841879302145042</v>
      </c>
      <c r="OB46">
        <v>11.646232237157808</v>
      </c>
      <c r="OC46">
        <v>14.416915209620662</v>
      </c>
      <c r="OD46">
        <v>16.803115592143158</v>
      </c>
      <c r="OE46">
        <v>19.126265319646699</v>
      </c>
      <c r="OF46">
        <v>21.913474431244506</v>
      </c>
      <c r="OG46">
        <v>24.536315300723835</v>
      </c>
      <c r="OH46">
        <v>26.910682553631347</v>
      </c>
      <c r="OI46">
        <v>29.552784295680109</v>
      </c>
      <c r="OJ46">
        <v>31.877338857600812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3.3004349695061233E-2</v>
      </c>
      <c r="OR46">
        <v>0.78514331945895621</v>
      </c>
      <c r="OS46">
        <v>3.1374560840066272</v>
      </c>
      <c r="OT46">
        <v>5.5606261434182258</v>
      </c>
      <c r="OU46">
        <v>7.9688053248165973</v>
      </c>
      <c r="OV46">
        <v>10.83344492837648</v>
      </c>
      <c r="OW46">
        <v>13.379557954601831</v>
      </c>
      <c r="OX46">
        <v>15.994998494777267</v>
      </c>
      <c r="OY46">
        <v>18.242168023226256</v>
      </c>
      <c r="OZ46">
        <v>20.619403629731504</v>
      </c>
      <c r="PA46">
        <v>23.436101943481166</v>
      </c>
      <c r="PB46">
        <v>25.910796888151925</v>
      </c>
      <c r="PC46">
        <v>28.284096425270896</v>
      </c>
      <c r="PD46">
        <v>30.915737176680231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0.28451102496478115</v>
      </c>
      <c r="PM46">
        <v>2.496507487155784</v>
      </c>
      <c r="PN46">
        <v>4.8679937675414848</v>
      </c>
      <c r="PO46">
        <v>7.323647841885224</v>
      </c>
      <c r="PP46">
        <v>10.196988950487857</v>
      </c>
      <c r="PQ46">
        <v>12.326082880623609</v>
      </c>
      <c r="PR46">
        <v>14.880572729461147</v>
      </c>
      <c r="PS46">
        <v>17.256216664947797</v>
      </c>
      <c r="PT46">
        <v>20.018156990662199</v>
      </c>
      <c r="PU46">
        <v>22.403515820397686</v>
      </c>
      <c r="PV46">
        <v>25.008018111587326</v>
      </c>
      <c r="PW46">
        <v>27.896698993393535</v>
      </c>
      <c r="PX46">
        <v>30.049876926319069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0.15613271088438596</v>
      </c>
      <c r="QG46">
        <v>1.4104130054348547</v>
      </c>
      <c r="QH46">
        <v>3.8632703401835151</v>
      </c>
      <c r="QI46">
        <v>6.518672497982255</v>
      </c>
      <c r="QJ46">
        <v>8.7096386289207501</v>
      </c>
      <c r="QK46">
        <v>11.663960331674225</v>
      </c>
      <c r="QL46">
        <v>13.774917330425662</v>
      </c>
      <c r="QM46">
        <v>16.275067500187657</v>
      </c>
      <c r="QN46">
        <v>18.855016948476941</v>
      </c>
      <c r="QO46">
        <v>21.494958829861321</v>
      </c>
      <c r="QP46">
        <v>23.736981031306048</v>
      </c>
      <c r="QQ46">
        <v>26.59763837156304</v>
      </c>
      <c r="QR46">
        <v>28.808587802687658</v>
      </c>
      <c r="QS46" s="41" t="s">
        <v>131</v>
      </c>
      <c r="QU46">
        <v>20</v>
      </c>
      <c r="QV46" s="7">
        <v>0.8</v>
      </c>
      <c r="QW46">
        <f>NQ$93</f>
        <v>0</v>
      </c>
      <c r="QX46">
        <f t="shared" ref="QX46:RK46" si="65">NR$93</f>
        <v>0</v>
      </c>
      <c r="QY46">
        <f t="shared" si="65"/>
        <v>0</v>
      </c>
      <c r="QZ46">
        <f t="shared" si="65"/>
        <v>0</v>
      </c>
      <c r="RA46">
        <f t="shared" si="65"/>
        <v>0.59794634673712344</v>
      </c>
      <c r="RB46">
        <f t="shared" si="65"/>
        <v>0.72745565548188906</v>
      </c>
      <c r="RC46">
        <f t="shared" si="65"/>
        <v>0.88967934263475423</v>
      </c>
      <c r="RD46">
        <f t="shared" si="65"/>
        <v>1.0268353593069028</v>
      </c>
      <c r="RE46">
        <f t="shared" si="65"/>
        <v>1.085562211834</v>
      </c>
      <c r="RF46">
        <f t="shared" si="65"/>
        <v>1.1338531137911587</v>
      </c>
      <c r="RG46">
        <f t="shared" si="65"/>
        <v>1.1934551252813641</v>
      </c>
      <c r="RH46">
        <f t="shared" si="65"/>
        <v>1.2421923264890153</v>
      </c>
      <c r="RI46">
        <f t="shared" si="65"/>
        <v>1.3049320624976388</v>
      </c>
      <c r="RJ46">
        <f t="shared" si="65"/>
        <v>1.348090910129508</v>
      </c>
      <c r="RK46">
        <f t="shared" si="65"/>
        <v>1.3834748428843044</v>
      </c>
      <c r="RL46">
        <f>OF$93</f>
        <v>1.447474734527388</v>
      </c>
      <c r="RM46">
        <f t="shared" ref="RM46:RP46" si="66">OG$93</f>
        <v>1.5059424182190446</v>
      </c>
      <c r="RN46">
        <f t="shared" si="66"/>
        <v>1.5477513672065077</v>
      </c>
      <c r="RO46">
        <f t="shared" si="66"/>
        <v>1.6076259087833695</v>
      </c>
      <c r="RP46">
        <f t="shared" si="66"/>
        <v>1.6410357058701075</v>
      </c>
      <c r="RR46">
        <f t="shared" si="60"/>
        <v>7.7839000000000005E-2</v>
      </c>
      <c r="RT46">
        <f>0.22*RC46+0.78*RD46</f>
        <v>0.99666103563903019</v>
      </c>
    </row>
    <row r="47" spans="1:528" x14ac:dyDescent="0.25">
      <c r="A47">
        <v>8.5077473137357842</v>
      </c>
      <c r="B47">
        <v>5.4133066427759706</v>
      </c>
      <c r="C47">
        <v>2.5027446366374608</v>
      </c>
      <c r="D47">
        <v>0.12992768759142717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12.147561739034911</v>
      </c>
      <c r="V47">
        <v>10.079383378180536</v>
      </c>
      <c r="W47">
        <v>7.0928331714951423</v>
      </c>
      <c r="X47">
        <v>4.1569586173889359</v>
      </c>
      <c r="Y47">
        <v>1.1753781583861533</v>
      </c>
      <c r="Z47">
        <v>0.20877634576728152</v>
      </c>
      <c r="AA47">
        <v>3.4361404999416686E-2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14.682597756530971</v>
      </c>
      <c r="AQ47">
        <v>11.827809701761073</v>
      </c>
      <c r="AR47">
        <v>8.4348943672215064</v>
      </c>
      <c r="AS47">
        <v>5.7985182762824605</v>
      </c>
      <c r="AT47">
        <v>4.2229916820634248</v>
      </c>
      <c r="AU47">
        <v>2.8924586991525816</v>
      </c>
      <c r="AV47">
        <v>0.49576654595914299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19.022008703639759</v>
      </c>
      <c r="BK47">
        <v>16.12098000439094</v>
      </c>
      <c r="BL47">
        <v>13.402580580187887</v>
      </c>
      <c r="BM47">
        <v>10.2554594817181</v>
      </c>
      <c r="BN47">
        <v>8.8431017135822074</v>
      </c>
      <c r="BO47">
        <v>7.4858674766482656</v>
      </c>
      <c r="BP47">
        <v>4.643015967771964</v>
      </c>
      <c r="BQ47">
        <v>1.8646757286744327</v>
      </c>
      <c r="BR47">
        <v>0.16604441546667353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22.220309568910718</v>
      </c>
      <c r="CE47">
        <v>20.987063739310074</v>
      </c>
      <c r="CF47">
        <v>18.081926500675138</v>
      </c>
      <c r="CG47">
        <v>15.158523402726765</v>
      </c>
      <c r="CH47">
        <v>13.942186193583002</v>
      </c>
      <c r="CI47">
        <v>12.239844649064294</v>
      </c>
      <c r="CJ47">
        <v>9.2641262040274199</v>
      </c>
      <c r="CK47">
        <v>6.4301133924109957</v>
      </c>
      <c r="CL47">
        <v>3.3893578233959984</v>
      </c>
      <c r="CM47">
        <v>1.2100470626752122</v>
      </c>
      <c r="CN47">
        <v>0.1729548713148262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22.995772942930522</v>
      </c>
      <c r="CY47">
        <v>23.958081321918275</v>
      </c>
      <c r="CZ47">
        <v>21.185740655533742</v>
      </c>
      <c r="DA47">
        <v>18.087705722523953</v>
      </c>
      <c r="DB47">
        <v>16.829741928637585</v>
      </c>
      <c r="DC47">
        <v>15.737956811183317</v>
      </c>
      <c r="DD47">
        <v>12.839200615165533</v>
      </c>
      <c r="DE47">
        <v>9.5688231359875644</v>
      </c>
      <c r="DF47">
        <v>6.9058666010110832</v>
      </c>
      <c r="DG47">
        <v>4.3947116678146685</v>
      </c>
      <c r="DH47">
        <v>1.4196220959272099</v>
      </c>
      <c r="DI47">
        <v>0.22965644941077773</v>
      </c>
      <c r="DJ47">
        <v>7.1997308966708327E-3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26.254933633049529</v>
      </c>
      <c r="DT47">
        <v>23.317371181217354</v>
      </c>
      <c r="DU47">
        <v>20.406164862750007</v>
      </c>
      <c r="DV47">
        <v>19.058520562532866</v>
      </c>
      <c r="DW47">
        <v>17.948133592637877</v>
      </c>
      <c r="DX47">
        <v>14.891274691768841</v>
      </c>
      <c r="DY47">
        <v>12.310961209078721</v>
      </c>
      <c r="DZ47">
        <v>8.9681779069318761</v>
      </c>
      <c r="EA47">
        <v>6.8441538759760556</v>
      </c>
      <c r="EB47">
        <v>3.6105678580031411</v>
      </c>
      <c r="EC47">
        <v>1.1466511442406122</v>
      </c>
      <c r="ED47">
        <v>0.33296540668723251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27.539280283688317</v>
      </c>
      <c r="EN47">
        <v>25.068382770614072</v>
      </c>
      <c r="EO47">
        <v>21.783851175221582</v>
      </c>
      <c r="EP47">
        <v>21.125355349597736</v>
      </c>
      <c r="EQ47">
        <v>19.64760708746249</v>
      </c>
      <c r="ER47">
        <v>16.90641170816804</v>
      </c>
      <c r="ES47">
        <v>13.868111802464497</v>
      </c>
      <c r="ET47">
        <v>10.93228303038345</v>
      </c>
      <c r="EU47">
        <v>8.0073097372810089</v>
      </c>
      <c r="EV47">
        <v>5.5111872035348517</v>
      </c>
      <c r="EW47">
        <v>2.625609237062986</v>
      </c>
      <c r="EX47">
        <v>0.84190350963788629</v>
      </c>
      <c r="EY47">
        <v>0.21480822725515034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28.886148989037107</v>
      </c>
      <c r="FH47">
        <v>27.023788180632685</v>
      </c>
      <c r="FI47">
        <v>24.361515166889113</v>
      </c>
      <c r="FJ47">
        <v>23.066677796107321</v>
      </c>
      <c r="FK47">
        <v>20.891637594511238</v>
      </c>
      <c r="FL47">
        <v>18.652383220107698</v>
      </c>
      <c r="FM47">
        <v>15.692235723518017</v>
      </c>
      <c r="FN47">
        <v>12.900731519701511</v>
      </c>
      <c r="FO47">
        <v>9.7378415011138113</v>
      </c>
      <c r="FP47">
        <v>7.9012702996896067</v>
      </c>
      <c r="FQ47">
        <v>4.2778348963400141</v>
      </c>
      <c r="FR47">
        <v>2.1069411398847357</v>
      </c>
      <c r="FS47">
        <v>0.58385543802705464</v>
      </c>
      <c r="FT47">
        <v>9.2206322388693751E-2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29.821749851028624</v>
      </c>
      <c r="GB47">
        <v>28.599911604934665</v>
      </c>
      <c r="GC47">
        <v>26.103050881834633</v>
      </c>
      <c r="GD47">
        <v>24.444629413859907</v>
      </c>
      <c r="GE47">
        <v>23.397389719110326</v>
      </c>
      <c r="GF47">
        <v>20.437786394448406</v>
      </c>
      <c r="GG47">
        <v>17.428123382668002</v>
      </c>
      <c r="GH47">
        <v>14.897403349569574</v>
      </c>
      <c r="GI47">
        <v>11.675931212051745</v>
      </c>
      <c r="GJ47">
        <v>9.1800751178254743</v>
      </c>
      <c r="GK47">
        <v>6.833024078491774</v>
      </c>
      <c r="GL47">
        <v>3.7130203608238617</v>
      </c>
      <c r="GM47">
        <v>1.7495047460971398</v>
      </c>
      <c r="GN47">
        <v>0.65397294115455495</v>
      </c>
      <c r="GO47">
        <v>8.1965589161201766E-2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29.84588822723428</v>
      </c>
      <c r="GV47">
        <v>30.686593151205415</v>
      </c>
      <c r="GW47">
        <v>27.940985727677411</v>
      </c>
      <c r="GX47">
        <v>26.528837770961751</v>
      </c>
      <c r="GY47">
        <v>25.080726676915688</v>
      </c>
      <c r="GZ47">
        <v>22.042280908825123</v>
      </c>
      <c r="HA47">
        <v>19.626290670211933</v>
      </c>
      <c r="HB47">
        <v>16.861883637057023</v>
      </c>
      <c r="HC47">
        <v>14.068161462236738</v>
      </c>
      <c r="HD47">
        <v>11.567910462812531</v>
      </c>
      <c r="HE47">
        <v>8.7070758856329018</v>
      </c>
      <c r="HF47">
        <v>5.2704711445785826</v>
      </c>
      <c r="HG47">
        <v>3.6086618006604692</v>
      </c>
      <c r="HH47">
        <v>0.79712799713712823</v>
      </c>
      <c r="HI47">
        <v>0.45394867234488323</v>
      </c>
      <c r="HJ47">
        <v>5.5600255137929037E-2</v>
      </c>
      <c r="HK47">
        <v>0</v>
      </c>
      <c r="HL47">
        <v>0</v>
      </c>
      <c r="HM47">
        <v>0</v>
      </c>
      <c r="HN47">
        <v>0</v>
      </c>
      <c r="HO47">
        <v>29.157022136942981</v>
      </c>
      <c r="HP47">
        <v>32.143644952030641</v>
      </c>
      <c r="HQ47">
        <v>29.645049250789999</v>
      </c>
      <c r="HR47">
        <v>28.262213989857987</v>
      </c>
      <c r="HS47">
        <v>27.414891277191838</v>
      </c>
      <c r="HT47">
        <v>24.136255654181401</v>
      </c>
      <c r="HU47">
        <v>22.114157352551612</v>
      </c>
      <c r="HV47">
        <v>18.695618642012054</v>
      </c>
      <c r="HW47">
        <v>15.609317563461511</v>
      </c>
      <c r="HX47">
        <v>13.355530535583528</v>
      </c>
      <c r="HY47">
        <v>11.047593173962031</v>
      </c>
      <c r="HZ47">
        <v>8.0014479061901174</v>
      </c>
      <c r="IA47">
        <v>4.9792773712924596</v>
      </c>
      <c r="IB47">
        <v>3.1763523743925659</v>
      </c>
      <c r="IC47">
        <v>0.94893420092914749</v>
      </c>
      <c r="ID47">
        <v>0.39721015484136885</v>
      </c>
      <c r="IE47">
        <v>3.9757228101726105E-2</v>
      </c>
      <c r="IF47">
        <v>0</v>
      </c>
      <c r="IG47">
        <v>0</v>
      </c>
      <c r="IH47">
        <v>0</v>
      </c>
      <c r="II47">
        <v>30.083753227104324</v>
      </c>
      <c r="IJ47">
        <v>33.955389305825463</v>
      </c>
      <c r="IK47">
        <v>31.868118244919611</v>
      </c>
      <c r="IL47">
        <v>30.627949909235795</v>
      </c>
      <c r="IM47">
        <v>28.39753371169914</v>
      </c>
      <c r="IN47">
        <v>26.779602510273079</v>
      </c>
      <c r="IO47">
        <v>23.631821188420368</v>
      </c>
      <c r="IP47">
        <v>21.106567561572319</v>
      </c>
      <c r="IQ47">
        <v>17.971350436390477</v>
      </c>
      <c r="IR47">
        <v>15.591477267862023</v>
      </c>
      <c r="IS47">
        <v>12.750781782607785</v>
      </c>
      <c r="IT47">
        <v>10.105987389671336</v>
      </c>
      <c r="IU47">
        <v>6.5259186484950904</v>
      </c>
      <c r="IV47">
        <v>4.5449668054506613</v>
      </c>
      <c r="IW47">
        <v>2.1649860860262753</v>
      </c>
      <c r="IX47">
        <v>0.69913664747420934</v>
      </c>
      <c r="IY47">
        <v>0.36561429488587971</v>
      </c>
      <c r="IZ47">
        <v>1.871404715687789E-2</v>
      </c>
      <c r="JA47">
        <v>0</v>
      </c>
      <c r="JB47">
        <v>0</v>
      </c>
      <c r="JC47">
        <v>0</v>
      </c>
      <c r="JD47">
        <v>35.001365545516187</v>
      </c>
      <c r="JE47">
        <v>33.716856646104908</v>
      </c>
      <c r="JF47">
        <v>32.52340051475327</v>
      </c>
      <c r="JG47">
        <v>31.474562467502825</v>
      </c>
      <c r="JH47">
        <v>28.210818010396544</v>
      </c>
      <c r="JI47">
        <v>25.649009233001287</v>
      </c>
      <c r="JJ47">
        <v>22.726924128157361</v>
      </c>
      <c r="JK47">
        <v>19.74074639458399</v>
      </c>
      <c r="JL47">
        <v>16.667017529611375</v>
      </c>
      <c r="JM47">
        <v>14.776668443335454</v>
      </c>
      <c r="JN47">
        <v>12.181950808560494</v>
      </c>
      <c r="JO47">
        <v>9.2640628379132171</v>
      </c>
      <c r="JP47">
        <v>6.4871945706295753</v>
      </c>
      <c r="JQ47">
        <v>4.1943276364434379</v>
      </c>
      <c r="JR47">
        <v>2.0571391910689831</v>
      </c>
      <c r="JS47">
        <v>0.75870384910291266</v>
      </c>
      <c r="JT47">
        <v>0.29793154072686201</v>
      </c>
      <c r="JU47">
        <v>0</v>
      </c>
      <c r="JV47">
        <v>0</v>
      </c>
      <c r="JW47">
        <v>0</v>
      </c>
      <c r="JX47">
        <v>36.241185006372952</v>
      </c>
      <c r="JY47">
        <v>35.462341324968833</v>
      </c>
      <c r="JZ47">
        <v>34.617390516792177</v>
      </c>
      <c r="KA47">
        <v>32.869042278257595</v>
      </c>
      <c r="KB47">
        <v>30.78644131717596</v>
      </c>
      <c r="KC47">
        <v>27.649751226860698</v>
      </c>
      <c r="KD47">
        <v>24.829473507411638</v>
      </c>
      <c r="KE47">
        <v>22.515599961419724</v>
      </c>
      <c r="KF47">
        <v>19.105307232513645</v>
      </c>
      <c r="KG47">
        <v>16.709760817287357</v>
      </c>
      <c r="KH47">
        <v>14.649556129227641</v>
      </c>
      <c r="KI47">
        <v>11.229907117064277</v>
      </c>
      <c r="KJ47">
        <v>8.4321532164535089</v>
      </c>
      <c r="KK47">
        <v>5.7573275137982183</v>
      </c>
      <c r="KL47">
        <v>3.2146534534010716</v>
      </c>
      <c r="KM47">
        <v>1.3753143255876352</v>
      </c>
      <c r="KN47">
        <v>0.45076286575724883</v>
      </c>
      <c r="KO47">
        <v>0</v>
      </c>
      <c r="KP47">
        <v>0</v>
      </c>
      <c r="KQ47">
        <v>0</v>
      </c>
      <c r="KR47">
        <v>37.728495258159612</v>
      </c>
      <c r="KS47">
        <v>37.019406032530668</v>
      </c>
      <c r="KT47">
        <v>36.080632932773931</v>
      </c>
      <c r="KU47">
        <v>35.070787352218282</v>
      </c>
      <c r="KV47">
        <v>32.230273764984247</v>
      </c>
      <c r="KW47">
        <v>29.519916039990445</v>
      </c>
      <c r="KX47">
        <v>26.42331387857222</v>
      </c>
      <c r="KY47">
        <v>24.167570740690202</v>
      </c>
      <c r="KZ47">
        <v>21.409677260972558</v>
      </c>
      <c r="LA47">
        <v>18.732838075843553</v>
      </c>
      <c r="LB47">
        <v>16.186184972610203</v>
      </c>
      <c r="LC47">
        <v>13.230456723139689</v>
      </c>
      <c r="LD47">
        <v>10.448999375194173</v>
      </c>
      <c r="LE47">
        <v>7.7195654742227857</v>
      </c>
      <c r="LF47">
        <v>6.5071232465594813</v>
      </c>
      <c r="LG47">
        <v>3.4874519923588641</v>
      </c>
      <c r="LH47">
        <v>1.4468058443814911</v>
      </c>
      <c r="LI47">
        <v>0</v>
      </c>
      <c r="LJ47">
        <v>0</v>
      </c>
      <c r="LK47">
        <v>0</v>
      </c>
      <c r="LL47">
        <v>35.286174630862405</v>
      </c>
      <c r="LM47">
        <v>38.354328575832625</v>
      </c>
      <c r="LN47">
        <v>38.196200115321048</v>
      </c>
      <c r="LO47">
        <v>37.153300840981707</v>
      </c>
      <c r="LP47">
        <v>33.856334514416169</v>
      </c>
      <c r="LQ47">
        <v>31.877867040276399</v>
      </c>
      <c r="LR47">
        <v>29.391830636492447</v>
      </c>
      <c r="LS47">
        <v>25.108175735817063</v>
      </c>
      <c r="LT47">
        <v>23.631675763030717</v>
      </c>
      <c r="LU47">
        <v>21.13276415949041</v>
      </c>
      <c r="LV47">
        <v>17.752802172165275</v>
      </c>
      <c r="LW47">
        <v>15.605464429588698</v>
      </c>
      <c r="LX47">
        <v>12.897473935441974</v>
      </c>
      <c r="LY47">
        <v>9.6003423961033167</v>
      </c>
      <c r="LZ47">
        <v>8.220360251494677</v>
      </c>
      <c r="MA47">
        <v>5.5313073729839797</v>
      </c>
      <c r="MB47">
        <v>3.2535254210334257</v>
      </c>
      <c r="MC47">
        <v>0</v>
      </c>
      <c r="MD47">
        <v>0</v>
      </c>
      <c r="ME47">
        <v>0</v>
      </c>
      <c r="MF47">
        <v>35.983706567982111</v>
      </c>
      <c r="MG47">
        <v>40.330614743237682</v>
      </c>
      <c r="MH47">
        <v>40.295312125490973</v>
      </c>
      <c r="MI47">
        <v>39.84653095790889</v>
      </c>
      <c r="MJ47">
        <v>36.279264831016931</v>
      </c>
      <c r="MK47">
        <v>32.928898341608999</v>
      </c>
      <c r="ML47">
        <v>31.092205140243301</v>
      </c>
      <c r="MM47">
        <v>27.700678661318012</v>
      </c>
      <c r="MN47">
        <v>24.97662988162887</v>
      </c>
      <c r="MO47">
        <v>22.996626353357268</v>
      </c>
      <c r="MP47">
        <v>20.668559130094128</v>
      </c>
      <c r="MQ47">
        <v>17.71443926387462</v>
      </c>
      <c r="MR47">
        <v>14.679030299700353</v>
      </c>
      <c r="MS47">
        <v>11.689809646576963</v>
      </c>
      <c r="MT47">
        <v>8.9608933642697242</v>
      </c>
      <c r="MU47">
        <v>7.1841428824479507</v>
      </c>
      <c r="MV47">
        <v>4.4695520434492995</v>
      </c>
      <c r="MW47">
        <v>0</v>
      </c>
      <c r="MX47">
        <v>0</v>
      </c>
      <c r="MY47">
        <v>0</v>
      </c>
      <c r="MZ47">
        <v>35.650658378576829</v>
      </c>
      <c r="NA47">
        <v>41.122375136232435</v>
      </c>
      <c r="NB47">
        <v>41.857052700131277</v>
      </c>
      <c r="NC47">
        <v>41.475734526277009</v>
      </c>
      <c r="ND47">
        <v>37.462729591818324</v>
      </c>
      <c r="NE47">
        <v>35.680754070106765</v>
      </c>
      <c r="NF47">
        <v>32.615550975730145</v>
      </c>
      <c r="NG47">
        <v>29.854101020788207</v>
      </c>
      <c r="NH47">
        <v>27.440976784495028</v>
      </c>
      <c r="NI47">
        <v>24.665567219404092</v>
      </c>
      <c r="NJ47">
        <v>22.650041480937013</v>
      </c>
      <c r="NK47">
        <v>19.835286394810076</v>
      </c>
      <c r="NL47">
        <v>17.685588718989486</v>
      </c>
      <c r="NM47">
        <v>14.422454631499162</v>
      </c>
      <c r="NN47">
        <v>11.513214964219779</v>
      </c>
      <c r="NO47">
        <v>9.8491050751518721</v>
      </c>
      <c r="NP47">
        <v>6.8414620005998827</v>
      </c>
      <c r="NQ47">
        <v>0</v>
      </c>
      <c r="NR47">
        <v>0</v>
      </c>
      <c r="NS47">
        <v>0</v>
      </c>
      <c r="NT47">
        <v>0</v>
      </c>
      <c r="NU47">
        <v>42.363656911674845</v>
      </c>
      <c r="NV47">
        <v>43.567878003882612</v>
      </c>
      <c r="NW47">
        <v>42.890296513829036</v>
      </c>
      <c r="NX47">
        <v>40.237750891313432</v>
      </c>
      <c r="NY47">
        <v>36.825621823954826</v>
      </c>
      <c r="NZ47">
        <v>35.081264036828905</v>
      </c>
      <c r="OA47">
        <v>31.810903383489503</v>
      </c>
      <c r="OB47">
        <v>29.717346553264289</v>
      </c>
      <c r="OC47">
        <v>26.34151150827995</v>
      </c>
      <c r="OD47">
        <v>24.64854484362445</v>
      </c>
      <c r="OE47">
        <v>22.261457879310104</v>
      </c>
      <c r="OF47">
        <v>18.795933319057383</v>
      </c>
      <c r="OG47">
        <v>15.972452762296333</v>
      </c>
      <c r="OH47">
        <v>14.175361070974915</v>
      </c>
      <c r="OI47">
        <v>11.360669411059627</v>
      </c>
      <c r="OJ47">
        <v>9.720240501190192</v>
      </c>
      <c r="OK47">
        <v>0</v>
      </c>
      <c r="OL47">
        <v>0</v>
      </c>
      <c r="OM47">
        <v>0</v>
      </c>
      <c r="ON47">
        <v>0</v>
      </c>
      <c r="OO47">
        <v>40.731421770497903</v>
      </c>
      <c r="OP47">
        <v>44.668974492866703</v>
      </c>
      <c r="OQ47">
        <v>44.174402764866009</v>
      </c>
      <c r="OR47">
        <v>42.343584991686363</v>
      </c>
      <c r="OS47">
        <v>39.218754353476477</v>
      </c>
      <c r="OT47">
        <v>37.166439832078375</v>
      </c>
      <c r="OU47">
        <v>35.289429070455043</v>
      </c>
      <c r="OV47">
        <v>31.528165753334985</v>
      </c>
      <c r="OW47">
        <v>29.141082810868564</v>
      </c>
      <c r="OX47">
        <v>26.216841084064011</v>
      </c>
      <c r="OY47">
        <v>24.125777014137292</v>
      </c>
      <c r="OZ47">
        <v>22.285645893247501</v>
      </c>
      <c r="PA47">
        <v>18.640246730494862</v>
      </c>
      <c r="PB47">
        <v>16.359425315533088</v>
      </c>
      <c r="PC47">
        <v>14.558484098837157</v>
      </c>
      <c r="PD47">
        <v>11.688517172384136</v>
      </c>
      <c r="PE47">
        <v>0</v>
      </c>
      <c r="PF47">
        <v>0</v>
      </c>
      <c r="PG47">
        <v>0</v>
      </c>
      <c r="PH47">
        <v>0</v>
      </c>
      <c r="PI47">
        <v>40.865384119693609</v>
      </c>
      <c r="PJ47">
        <v>44.221566434073758</v>
      </c>
      <c r="PK47">
        <v>45.09427465175699</v>
      </c>
      <c r="PL47">
        <v>44.716906093910687</v>
      </c>
      <c r="PM47">
        <v>40.599868703883331</v>
      </c>
      <c r="PN47">
        <v>38.590456177468475</v>
      </c>
      <c r="PO47">
        <v>36.475287713653259</v>
      </c>
      <c r="PP47">
        <v>32.661793348409191</v>
      </c>
      <c r="PQ47">
        <v>31.789488737213777</v>
      </c>
      <c r="PR47">
        <v>29.196811939179696</v>
      </c>
      <c r="PS47">
        <v>26.550170786645104</v>
      </c>
      <c r="PT47">
        <v>23.032699566444599</v>
      </c>
      <c r="PU47">
        <v>21.122880405977728</v>
      </c>
      <c r="PV47">
        <v>18.115329402979665</v>
      </c>
      <c r="PW47">
        <v>14.180345463281636</v>
      </c>
      <c r="PX47">
        <v>13.092317747596072</v>
      </c>
      <c r="PY47">
        <v>0</v>
      </c>
      <c r="PZ47">
        <v>0</v>
      </c>
      <c r="QA47">
        <v>0</v>
      </c>
      <c r="QB47">
        <v>0</v>
      </c>
      <c r="QC47">
        <v>40.477898386972655</v>
      </c>
      <c r="QD47">
        <v>42.512489276312856</v>
      </c>
      <c r="QE47">
        <v>46.191158692851658</v>
      </c>
      <c r="QF47">
        <v>46.002698055617294</v>
      </c>
      <c r="QG47">
        <v>44.134382741607595</v>
      </c>
      <c r="QH47">
        <v>41.343915594456163</v>
      </c>
      <c r="QI47">
        <v>38.2735010943803</v>
      </c>
      <c r="QJ47">
        <v>37.082209775915395</v>
      </c>
      <c r="QK47">
        <v>32.775992604262633</v>
      </c>
      <c r="QL47">
        <v>32.034394069254439</v>
      </c>
      <c r="QM47">
        <v>28.771748669117066</v>
      </c>
      <c r="QN47">
        <v>25.963986476040635</v>
      </c>
      <c r="QO47">
        <v>22.882948657735593</v>
      </c>
      <c r="QP47">
        <v>21.495423809719338</v>
      </c>
      <c r="QQ47">
        <v>17.521371328985641</v>
      </c>
      <c r="QR47">
        <v>16.325625519966085</v>
      </c>
      <c r="QS47" s="41" t="s">
        <v>132</v>
      </c>
      <c r="QU47">
        <v>21</v>
      </c>
      <c r="QV47" s="7">
        <v>0.83300000000000007</v>
      </c>
      <c r="QW47">
        <f>OK$93</f>
        <v>0</v>
      </c>
      <c r="QX47">
        <f t="shared" ref="QX47:RK47" si="67">OL$93</f>
        <v>0</v>
      </c>
      <c r="QY47">
        <f t="shared" si="67"/>
        <v>0</v>
      </c>
      <c r="QZ47">
        <f t="shared" si="67"/>
        <v>0</v>
      </c>
      <c r="RA47">
        <f t="shared" si="67"/>
        <v>0.62435514167777728</v>
      </c>
      <c r="RB47">
        <f t="shared" si="67"/>
        <v>0.64609993555051637</v>
      </c>
      <c r="RC47">
        <f t="shared" si="67"/>
        <v>0.80729659144645716</v>
      </c>
      <c r="RD47">
        <f t="shared" si="67"/>
        <v>1.0013116955461723</v>
      </c>
      <c r="RE47">
        <f t="shared" si="67"/>
        <v>1.065187975285715</v>
      </c>
      <c r="RF47">
        <f t="shared" si="67"/>
        <v>1.1135774644961582</v>
      </c>
      <c r="RG47">
        <f t="shared" si="67"/>
        <v>1.1594867100274917</v>
      </c>
      <c r="RH47">
        <f t="shared" si="67"/>
        <v>1.2203675296666754</v>
      </c>
      <c r="RI47">
        <f t="shared" si="67"/>
        <v>1.2710872422635249</v>
      </c>
      <c r="RJ47">
        <f t="shared" si="67"/>
        <v>1.325195970432826</v>
      </c>
      <c r="RK47">
        <f t="shared" si="67"/>
        <v>1.3572073042907846</v>
      </c>
      <c r="RL47">
        <f>OZ$93</f>
        <v>1.3999260799420907</v>
      </c>
      <c r="RM47">
        <f t="shared" ref="RM47:RP47" si="68">PA$93</f>
        <v>1.4651111213170516</v>
      </c>
      <c r="RN47">
        <f t="shared" si="68"/>
        <v>1.512194679964574</v>
      </c>
      <c r="RO47">
        <f t="shared" si="68"/>
        <v>1.5544322739885945</v>
      </c>
      <c r="RP47">
        <f t="shared" si="68"/>
        <v>1.6073349039062603</v>
      </c>
      <c r="RR47">
        <f t="shared" si="60"/>
        <v>7.9828900000000008E-2</v>
      </c>
      <c r="RT47">
        <f>0.02*RC47+0.98*RD47</f>
        <v>0.99743139346417786</v>
      </c>
      <c r="SE47" t="s">
        <v>68</v>
      </c>
      <c r="SF47" s="40">
        <v>0.65</v>
      </c>
      <c r="SG47" s="40">
        <v>0.68</v>
      </c>
      <c r="SH47" s="40">
        <v>0.1</v>
      </c>
      <c r="SI47" s="40">
        <v>0.2</v>
      </c>
      <c r="SJ47" s="40">
        <v>0.3</v>
      </c>
      <c r="SK47" s="40">
        <v>0.4</v>
      </c>
      <c r="SL47" s="40">
        <v>0.1</v>
      </c>
      <c r="SM47" s="40">
        <v>0.1</v>
      </c>
      <c r="SN47" s="40">
        <v>0.125</v>
      </c>
      <c r="SO47" s="40">
        <v>0.125</v>
      </c>
      <c r="SP47" s="40">
        <v>0.2</v>
      </c>
      <c r="SQ47" s="40">
        <v>0.2</v>
      </c>
      <c r="SR47" s="40">
        <v>0.3</v>
      </c>
      <c r="SS47" s="40">
        <v>0.3</v>
      </c>
      <c r="ST47" s="40">
        <v>0.4</v>
      </c>
      <c r="SU47" s="40">
        <v>0.4</v>
      </c>
      <c r="SV47" s="40">
        <v>0.51</v>
      </c>
      <c r="SW47" s="40">
        <v>0.55000000000000004</v>
      </c>
      <c r="SX47" s="40">
        <v>0.57499999999999996</v>
      </c>
      <c r="SY47" s="40">
        <v>0.68</v>
      </c>
      <c r="SZ47" s="40">
        <v>0.24</v>
      </c>
      <c r="TA47" s="40">
        <v>0.3</v>
      </c>
      <c r="TB47" s="40">
        <v>0.4</v>
      </c>
      <c r="TC47" s="40">
        <v>0.5</v>
      </c>
      <c r="TD47" s="40">
        <v>0.4</v>
      </c>
      <c r="TE47" s="40">
        <v>0.5</v>
      </c>
      <c r="TF47" s="40">
        <v>0.7</v>
      </c>
      <c r="TG47" s="40">
        <v>0.73</v>
      </c>
      <c r="TH47" s="40">
        <v>0.67</v>
      </c>
    </row>
    <row r="48" spans="1:528" x14ac:dyDescent="0.25">
      <c r="A48">
        <v>3.2984581084736564E-2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5.0095563028776278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3.6500149171947607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11.217518094593975</v>
      </c>
      <c r="CE48">
        <v>3.0611423056303498E-3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12.773194121625062</v>
      </c>
      <c r="CY48">
        <v>0.96468893739125505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4.6662561063040586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8.1146084382204791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11.586987109924841</v>
      </c>
      <c r="FH48">
        <v>5.3963247402111308E-2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14.717846313674803</v>
      </c>
      <c r="GB48">
        <v>0.64591935195610362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14.242396186938263</v>
      </c>
      <c r="GV48">
        <v>2.0035590818785987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14.310020076878232</v>
      </c>
      <c r="HP48">
        <v>4.8502329192592644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16.400449883476458</v>
      </c>
      <c r="IJ48">
        <v>8.7619557173540272</v>
      </c>
      <c r="IK48">
        <v>0.13444483573965946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11.502004416096103</v>
      </c>
      <c r="JE48">
        <v>0.71461962623992659</v>
      </c>
      <c r="JF48">
        <v>1.5930904018411731E-3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15.664911246849403</v>
      </c>
      <c r="JY48">
        <v>1.4377354656057073</v>
      </c>
      <c r="JZ48">
        <v>0.23449898482502782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18.061397136395147</v>
      </c>
      <c r="KS48">
        <v>3.9105591099391388</v>
      </c>
      <c r="KT48">
        <v>0.49635390379917405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15.499095706304145</v>
      </c>
      <c r="LM48">
        <v>6.4068163015716433</v>
      </c>
      <c r="LN48">
        <v>1.9792430037091862</v>
      </c>
      <c r="LO48">
        <v>0.30622748515599463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18.343168058046899</v>
      </c>
      <c r="MG48">
        <v>11.706521677269413</v>
      </c>
      <c r="MH48">
        <v>5.8112340441896011</v>
      </c>
      <c r="MI48">
        <v>1.6564389972206133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18.738398038992692</v>
      </c>
      <c r="NA48">
        <v>15.079683340394455</v>
      </c>
      <c r="NB48">
        <v>9.3756938735233692</v>
      </c>
      <c r="NC48">
        <v>3.256269417066326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19.191545296201184</v>
      </c>
      <c r="NV48">
        <v>13.836987968641521</v>
      </c>
      <c r="NW48">
        <v>5.9257982230474511</v>
      </c>
      <c r="NX48">
        <v>0.12039191422361176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17.162896270772237</v>
      </c>
      <c r="OP48">
        <v>17.898843751749091</v>
      </c>
      <c r="OQ48">
        <v>10.438669420897103</v>
      </c>
      <c r="OR48">
        <v>0.93636767312903724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19.442358739505394</v>
      </c>
      <c r="PJ48">
        <v>19.150503411414284</v>
      </c>
      <c r="PK48">
        <v>13.010654356421078</v>
      </c>
      <c r="PL48">
        <v>2.4120795067876033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20.29471574493888</v>
      </c>
      <c r="QD48">
        <v>16.119138577164893</v>
      </c>
      <c r="QE48">
        <v>17.359629915977411</v>
      </c>
      <c r="QF48">
        <v>3.9468856519705389</v>
      </c>
      <c r="QG48">
        <v>0.11452026661405705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 s="41" t="s">
        <v>133</v>
      </c>
      <c r="QU48">
        <v>22</v>
      </c>
      <c r="QV48" s="7">
        <v>0.8660000000000001</v>
      </c>
      <c r="QW48">
        <f>PE$93</f>
        <v>0</v>
      </c>
      <c r="QX48">
        <f t="shared" ref="QX48:RK48" si="69">PF$93</f>
        <v>0</v>
      </c>
      <c r="QY48">
        <f t="shared" si="69"/>
        <v>0</v>
      </c>
      <c r="QZ48">
        <f t="shared" si="69"/>
        <v>0</v>
      </c>
      <c r="RA48">
        <f t="shared" si="69"/>
        <v>0.57005483063737983</v>
      </c>
      <c r="RB48">
        <f t="shared" si="69"/>
        <v>0.61953486315802553</v>
      </c>
      <c r="RC48">
        <f t="shared" si="69"/>
        <v>0.75471898443275298</v>
      </c>
      <c r="RD48">
        <f t="shared" si="69"/>
        <v>0.96567188585011476</v>
      </c>
      <c r="RE48">
        <f t="shared" si="69"/>
        <v>1.0520717262512445</v>
      </c>
      <c r="RF48">
        <f t="shared" si="69"/>
        <v>1.0975915350934109</v>
      </c>
      <c r="RG48">
        <f t="shared" si="69"/>
        <v>1.1447549175003162</v>
      </c>
      <c r="RH48">
        <f t="shared" si="69"/>
        <v>1.2059170329850739</v>
      </c>
      <c r="RI48">
        <f t="shared" si="69"/>
        <v>1.2414107292566914</v>
      </c>
      <c r="RJ48">
        <f t="shared" si="69"/>
        <v>1.2908142023791391</v>
      </c>
      <c r="RK48">
        <f t="shared" si="69"/>
        <v>1.3267607905848025</v>
      </c>
      <c r="RL48">
        <f>PT$93</f>
        <v>1.3867981772147164</v>
      </c>
      <c r="RM48">
        <f t="shared" ref="RM48:RP48" si="70">PU$93</f>
        <v>1.4307452391878299</v>
      </c>
      <c r="RN48">
        <f t="shared" si="70"/>
        <v>1.4841264373700491</v>
      </c>
      <c r="RO48">
        <f t="shared" si="70"/>
        <v>1.5562356667833404</v>
      </c>
      <c r="RP48">
        <f t="shared" si="70"/>
        <v>1.5833712937715843</v>
      </c>
      <c r="RR48">
        <f t="shared" si="60"/>
        <v>8.1818800000000011E-2</v>
      </c>
      <c r="RT48">
        <f>0.81*RD48+0.19*RE48</f>
        <v>0.98208785552632949</v>
      </c>
      <c r="SE48" t="s">
        <v>70</v>
      </c>
      <c r="SF48" s="40">
        <v>0.39591399999999999</v>
      </c>
      <c r="SG48" s="40">
        <v>0.40580699999999997</v>
      </c>
      <c r="SH48" s="40">
        <v>0.35612500000000002</v>
      </c>
      <c r="SI48" s="40">
        <v>0.41386299999999998</v>
      </c>
      <c r="SJ48" s="40">
        <v>0.411885</v>
      </c>
      <c r="SK48" s="40">
        <v>0.37537500000000001</v>
      </c>
      <c r="SL48" s="40">
        <v>0.315</v>
      </c>
      <c r="SM48" s="40">
        <v>0.35</v>
      </c>
      <c r="SN48" s="40">
        <v>0.35</v>
      </c>
      <c r="SO48" s="40">
        <v>0.32500000000000001</v>
      </c>
      <c r="SP48" s="40">
        <v>0.37</v>
      </c>
      <c r="SQ48" s="40">
        <v>0.375</v>
      </c>
      <c r="SR48" s="40">
        <v>0.375</v>
      </c>
      <c r="SS48" s="40">
        <v>0.37</v>
      </c>
      <c r="ST48" s="40">
        <v>0.4</v>
      </c>
      <c r="SU48" s="40">
        <v>0.38</v>
      </c>
      <c r="SV48" s="40">
        <v>0.42</v>
      </c>
      <c r="SW48" s="40">
        <v>0.42</v>
      </c>
      <c r="SX48" s="40">
        <v>0.41499999999999998</v>
      </c>
      <c r="SY48" s="40">
        <v>0.37</v>
      </c>
      <c r="SZ48" s="40">
        <v>0.43</v>
      </c>
      <c r="TA48" s="40">
        <v>0.45</v>
      </c>
      <c r="TB48" s="40">
        <v>0.435</v>
      </c>
      <c r="TC48" s="40">
        <v>0.42499999999999999</v>
      </c>
      <c r="TD48" s="40">
        <v>0.41152300000000003</v>
      </c>
      <c r="TE48" s="40">
        <v>0.44444400000000001</v>
      </c>
      <c r="TF48" s="40">
        <v>0.38888899999999998</v>
      </c>
      <c r="TG48" s="40">
        <v>0.42555700000000002</v>
      </c>
      <c r="TH48" s="40">
        <v>0.42399999999999999</v>
      </c>
    </row>
    <row r="49" spans="1:528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 s="41" t="s">
        <v>134</v>
      </c>
      <c r="QU49">
        <v>23</v>
      </c>
      <c r="QV49" s="7">
        <v>0.9</v>
      </c>
      <c r="QW49">
        <f>PY$93</f>
        <v>0</v>
      </c>
      <c r="QX49">
        <f t="shared" ref="QX49:RK49" si="71">PZ$93</f>
        <v>0</v>
      </c>
      <c r="QY49">
        <f t="shared" si="71"/>
        <v>0</v>
      </c>
      <c r="QZ49">
        <f t="shared" si="71"/>
        <v>0</v>
      </c>
      <c r="RA49">
        <f t="shared" si="71"/>
        <v>0.54003653216210123</v>
      </c>
      <c r="RB49">
        <f t="shared" si="71"/>
        <v>0.66026254508596049</v>
      </c>
      <c r="RC49">
        <f t="shared" si="71"/>
        <v>0.67139434635405781</v>
      </c>
      <c r="RD49">
        <f t="shared" si="71"/>
        <v>0.93688143724675621</v>
      </c>
      <c r="RE49">
        <f t="shared" si="71"/>
        <v>1.0263831901742697</v>
      </c>
      <c r="RF49">
        <f t="shared" si="71"/>
        <v>1.075258143614148</v>
      </c>
      <c r="RG49">
        <f t="shared" si="71"/>
        <v>1.1276856543852636</v>
      </c>
      <c r="RH49">
        <f t="shared" si="71"/>
        <v>1.1658158111201613</v>
      </c>
      <c r="RI49">
        <f t="shared" si="71"/>
        <v>1.228250888714747</v>
      </c>
      <c r="RJ49">
        <f t="shared" si="71"/>
        <v>1.2587316088026952</v>
      </c>
      <c r="RK49">
        <f t="shared" si="71"/>
        <v>1.3002957586711203</v>
      </c>
      <c r="RL49">
        <f>QN$93</f>
        <v>1.3502561334947221</v>
      </c>
      <c r="RM49">
        <f t="shared" ref="RM49:RP49" si="72">QO$93</f>
        <v>1.4043026041945224</v>
      </c>
      <c r="RN49">
        <f t="shared" si="72"/>
        <v>1.4394356572456524</v>
      </c>
      <c r="RO49">
        <f t="shared" si="72"/>
        <v>1.5067378759626797</v>
      </c>
      <c r="RP49">
        <f t="shared" si="72"/>
        <v>1.5364436137701196</v>
      </c>
      <c r="RR49">
        <f t="shared" si="60"/>
        <v>8.3868999999999999E-2</v>
      </c>
      <c r="RT49">
        <f>0.61*RD49+0.39*RE49</f>
        <v>0.97178712088848651</v>
      </c>
      <c r="SE49" t="s">
        <v>190</v>
      </c>
      <c r="SF49" s="40" t="s">
        <v>191</v>
      </c>
      <c r="SG49" s="40" t="s">
        <v>191</v>
      </c>
      <c r="SH49" s="40" t="s">
        <v>192</v>
      </c>
      <c r="SI49" s="40" t="s">
        <v>192</v>
      </c>
      <c r="SJ49" s="40" t="s">
        <v>192</v>
      </c>
      <c r="SK49" s="40" t="s">
        <v>192</v>
      </c>
      <c r="SL49" s="40" t="s">
        <v>193</v>
      </c>
      <c r="SM49" s="40" t="s">
        <v>193</v>
      </c>
      <c r="SN49" s="40" t="s">
        <v>193</v>
      </c>
      <c r="SO49" s="40" t="s">
        <v>193</v>
      </c>
      <c r="SP49" s="40" t="s">
        <v>193</v>
      </c>
      <c r="SQ49" s="40" t="s">
        <v>193</v>
      </c>
      <c r="SR49" s="40" t="s">
        <v>193</v>
      </c>
      <c r="SS49" s="40" t="s">
        <v>193</v>
      </c>
      <c r="ST49" s="40" t="s">
        <v>193</v>
      </c>
      <c r="SU49" s="40" t="s">
        <v>193</v>
      </c>
      <c r="SV49" s="40" t="s">
        <v>193</v>
      </c>
      <c r="SW49" s="40" t="s">
        <v>193</v>
      </c>
      <c r="SX49" s="40" t="s">
        <v>193</v>
      </c>
      <c r="SY49" s="40" t="s">
        <v>193</v>
      </c>
      <c r="SZ49" s="40" t="s">
        <v>194</v>
      </c>
      <c r="TA49" s="40" t="s">
        <v>194</v>
      </c>
      <c r="TB49" s="40" t="s">
        <v>194</v>
      </c>
      <c r="TC49" s="40" t="s">
        <v>194</v>
      </c>
      <c r="TD49" s="40" t="s">
        <v>195</v>
      </c>
      <c r="TE49" s="40" t="s">
        <v>195</v>
      </c>
      <c r="TF49" s="40" t="s">
        <v>195</v>
      </c>
      <c r="TG49" s="40" t="s">
        <v>196</v>
      </c>
      <c r="TH49" s="40" t="s">
        <v>197</v>
      </c>
    </row>
    <row r="50" spans="1:528" x14ac:dyDescent="0.25">
      <c r="A50">
        <v>5.4000735616850042</v>
      </c>
      <c r="B50">
        <v>5.4062391518940389</v>
      </c>
      <c r="C50">
        <v>5.4598260586418315</v>
      </c>
      <c r="D50">
        <v>5.446187348630426</v>
      </c>
      <c r="E50">
        <v>5.5229325507013245</v>
      </c>
      <c r="F50">
        <v>5.4753951445487239</v>
      </c>
      <c r="G50">
        <v>5.5413889953825626</v>
      </c>
      <c r="H50">
        <v>5.4350758748045758</v>
      </c>
      <c r="I50">
        <v>5.5065638480605692</v>
      </c>
      <c r="J50">
        <v>5.4581412733329691</v>
      </c>
      <c r="K50">
        <v>5.510037116164086</v>
      </c>
      <c r="L50">
        <v>5.423493694570209</v>
      </c>
      <c r="M50">
        <v>5.4457243629803642</v>
      </c>
      <c r="N50">
        <v>5.4729039181577237</v>
      </c>
      <c r="O50">
        <v>5.4020392795613228</v>
      </c>
      <c r="P50">
        <v>5.4005524174091315</v>
      </c>
      <c r="Q50">
        <v>5.4159026224374172</v>
      </c>
      <c r="R50">
        <v>5.4200932760592382</v>
      </c>
      <c r="S50">
        <v>5.3663215235229202</v>
      </c>
      <c r="T50">
        <v>5.4226527411352894</v>
      </c>
      <c r="U50">
        <v>2.2567059681898778</v>
      </c>
      <c r="V50">
        <v>7.4436932487861069</v>
      </c>
      <c r="W50">
        <v>7.4506023943978725</v>
      </c>
      <c r="X50">
        <v>7.4840606936158407</v>
      </c>
      <c r="Y50">
        <v>7.4220666285174568</v>
      </c>
      <c r="Z50">
        <v>7.3641446716335484</v>
      </c>
      <c r="AA50">
        <v>7.4374679403087018</v>
      </c>
      <c r="AB50">
        <v>7.4259881219694828</v>
      </c>
      <c r="AC50">
        <v>7.4475789085816109</v>
      </c>
      <c r="AD50">
        <v>7.4485521836763953</v>
      </c>
      <c r="AE50">
        <v>7.4918420775578838</v>
      </c>
      <c r="AF50">
        <v>7.3979316100217485</v>
      </c>
      <c r="AG50">
        <v>7.3582295279297645</v>
      </c>
      <c r="AH50">
        <v>7.4045527169899454</v>
      </c>
      <c r="AI50">
        <v>7.4504864467471066</v>
      </c>
      <c r="AJ50">
        <v>7.3611393206568181</v>
      </c>
      <c r="AK50">
        <v>7.2967082555713665</v>
      </c>
      <c r="AL50">
        <v>7.3671084262195805</v>
      </c>
      <c r="AM50">
        <v>7.3666530195917295</v>
      </c>
      <c r="AN50">
        <v>7.3154183760099274</v>
      </c>
      <c r="AO50">
        <v>0</v>
      </c>
      <c r="AP50">
        <v>9.4333707136134972</v>
      </c>
      <c r="AQ50">
        <v>9.483105801897791</v>
      </c>
      <c r="AR50">
        <v>9.3006740725648225</v>
      </c>
      <c r="AS50">
        <v>9.4434663597350816</v>
      </c>
      <c r="AT50">
        <v>9.4042515416397183</v>
      </c>
      <c r="AU50">
        <v>9.4699694845686118</v>
      </c>
      <c r="AV50">
        <v>9.5359747768094429</v>
      </c>
      <c r="AW50">
        <v>9.3964218546858245</v>
      </c>
      <c r="AX50">
        <v>9.4658360764669602</v>
      </c>
      <c r="AY50">
        <v>9.4947091414882721</v>
      </c>
      <c r="AZ50">
        <v>9.4281414665477641</v>
      </c>
      <c r="BA50">
        <v>9.4794172733602267</v>
      </c>
      <c r="BB50">
        <v>9.2757528702330259</v>
      </c>
      <c r="BC50">
        <v>9.4607848365611833</v>
      </c>
      <c r="BD50">
        <v>9.3701509473560822</v>
      </c>
      <c r="BE50">
        <v>9.3471862694327061</v>
      </c>
      <c r="BF50">
        <v>9.3529715756588399</v>
      </c>
      <c r="BG50">
        <v>9.1957065635583053</v>
      </c>
      <c r="BH50">
        <v>9.316261637045594</v>
      </c>
      <c r="BI50">
        <v>0</v>
      </c>
      <c r="BJ50">
        <v>7.8009790521328197</v>
      </c>
      <c r="BK50">
        <v>11.311906442968887</v>
      </c>
      <c r="BL50">
        <v>11.407036979686504</v>
      </c>
      <c r="BM50">
        <v>11.317780171428769</v>
      </c>
      <c r="BN50">
        <v>11.338034921393541</v>
      </c>
      <c r="BO50">
        <v>11.389013959074262</v>
      </c>
      <c r="BP50">
        <v>11.432585565716264</v>
      </c>
      <c r="BQ50">
        <v>11.433544442872067</v>
      </c>
      <c r="BR50">
        <v>11.297194825393795</v>
      </c>
      <c r="BS50">
        <v>11.415854110447819</v>
      </c>
      <c r="BT50">
        <v>11.396633940822383</v>
      </c>
      <c r="BU50">
        <v>11.383831565642669</v>
      </c>
      <c r="BV50">
        <v>11.31905001508157</v>
      </c>
      <c r="BW50">
        <v>11.307189318433196</v>
      </c>
      <c r="BX50">
        <v>11.265128697501034</v>
      </c>
      <c r="BY50">
        <v>11.288082930958492</v>
      </c>
      <c r="BZ50">
        <v>11.249508808717199</v>
      </c>
      <c r="CA50">
        <v>11.270881392736181</v>
      </c>
      <c r="CB50">
        <v>11.360724639417958</v>
      </c>
      <c r="CC50">
        <v>0</v>
      </c>
      <c r="CD50">
        <v>1.7336443058277389</v>
      </c>
      <c r="CE50">
        <v>13.370433604521402</v>
      </c>
      <c r="CF50">
        <v>13.378436053101545</v>
      </c>
      <c r="CG50">
        <v>13.364542279442007</v>
      </c>
      <c r="CH50">
        <v>13.48099714480634</v>
      </c>
      <c r="CI50">
        <v>13.360374112856462</v>
      </c>
      <c r="CJ50">
        <v>13.341395153682777</v>
      </c>
      <c r="CK50">
        <v>13.362186453465558</v>
      </c>
      <c r="CL50">
        <v>13.30141834944722</v>
      </c>
      <c r="CM50">
        <v>13.352332700004457</v>
      </c>
      <c r="CN50">
        <v>13.436517569053244</v>
      </c>
      <c r="CO50">
        <v>13.395738117272735</v>
      </c>
      <c r="CP50">
        <v>13.348909322408829</v>
      </c>
      <c r="CQ50">
        <v>13.290179563794174</v>
      </c>
      <c r="CR50">
        <v>13.207074450758078</v>
      </c>
      <c r="CS50">
        <v>13.219553432853422</v>
      </c>
      <c r="CT50">
        <v>13.337216868531778</v>
      </c>
      <c r="CU50">
        <v>13.110428922318619</v>
      </c>
      <c r="CV50">
        <v>13.447120030569527</v>
      </c>
      <c r="CW50">
        <v>0</v>
      </c>
      <c r="CX50">
        <v>0.43851097968991587</v>
      </c>
      <c r="CY50">
        <v>13.705755198412051</v>
      </c>
      <c r="CZ50">
        <v>14.693006652882037</v>
      </c>
      <c r="DA50">
        <v>14.59853988812649</v>
      </c>
      <c r="DB50">
        <v>14.680845600449249</v>
      </c>
      <c r="DC50">
        <v>14.835613105106869</v>
      </c>
      <c r="DD50">
        <v>14.832763838196058</v>
      </c>
      <c r="DE50">
        <v>14.658972728875831</v>
      </c>
      <c r="DF50">
        <v>14.752911804330159</v>
      </c>
      <c r="DG50">
        <v>14.924015151058766</v>
      </c>
      <c r="DH50">
        <v>14.674293414888147</v>
      </c>
      <c r="DI50">
        <v>14.710553448371627</v>
      </c>
      <c r="DJ50">
        <v>14.827264917781827</v>
      </c>
      <c r="DK50">
        <v>14.433820656617703</v>
      </c>
      <c r="DL50">
        <v>14.529265040856874</v>
      </c>
      <c r="DM50">
        <v>14.439714861096332</v>
      </c>
      <c r="DN50">
        <v>14.514987051531984</v>
      </c>
      <c r="DO50">
        <v>14.484132544754479</v>
      </c>
      <c r="DP50">
        <v>14.43589141614811</v>
      </c>
      <c r="DQ50">
        <v>0</v>
      </c>
      <c r="DR50">
        <v>0</v>
      </c>
      <c r="DS50">
        <v>11.076388055084873</v>
      </c>
      <c r="DT50">
        <v>15.533403941071708</v>
      </c>
      <c r="DU50">
        <v>15.5062696283549</v>
      </c>
      <c r="DV50">
        <v>15.547209635265894</v>
      </c>
      <c r="DW50">
        <v>15.687521302477089</v>
      </c>
      <c r="DX50">
        <v>15.599335162177345</v>
      </c>
      <c r="DY50">
        <v>15.724769639977712</v>
      </c>
      <c r="DZ50">
        <v>15.521386926114001</v>
      </c>
      <c r="EA50">
        <v>15.850794045479315</v>
      </c>
      <c r="EB50">
        <v>15.662399222942401</v>
      </c>
      <c r="EC50">
        <v>15.549611372612178</v>
      </c>
      <c r="ED50">
        <v>15.685801353932593</v>
      </c>
      <c r="EE50">
        <v>15.400810143101038</v>
      </c>
      <c r="EF50">
        <v>15.619497232005902</v>
      </c>
      <c r="EG50">
        <v>15.521412724383071</v>
      </c>
      <c r="EH50">
        <v>15.450195879110353</v>
      </c>
      <c r="EI50">
        <v>15.352056766026042</v>
      </c>
      <c r="EJ50">
        <v>15.496195929138496</v>
      </c>
      <c r="EK50">
        <v>0</v>
      </c>
      <c r="EL50">
        <v>0</v>
      </c>
      <c r="EM50">
        <v>8.201640062248396</v>
      </c>
      <c r="EN50">
        <v>16.155981212082725</v>
      </c>
      <c r="EO50">
        <v>15.952744939038977</v>
      </c>
      <c r="EP50">
        <v>16.302180105125334</v>
      </c>
      <c r="EQ50">
        <v>16.277737882453035</v>
      </c>
      <c r="ER50">
        <v>16.330640985880859</v>
      </c>
      <c r="ES50">
        <v>16.239359190333889</v>
      </c>
      <c r="ET50">
        <v>16.193668492628216</v>
      </c>
      <c r="EU50">
        <v>16.157156063023319</v>
      </c>
      <c r="EV50">
        <v>16.316571431386944</v>
      </c>
      <c r="EW50">
        <v>16.210065596324402</v>
      </c>
      <c r="EX50">
        <v>16.324531034305682</v>
      </c>
      <c r="EY50">
        <v>16.339223109756432</v>
      </c>
      <c r="EZ50">
        <v>16.111333904379073</v>
      </c>
      <c r="FA50">
        <v>16.145317608423095</v>
      </c>
      <c r="FB50">
        <v>16.12405273660346</v>
      </c>
      <c r="FC50">
        <v>16.174013674459061</v>
      </c>
      <c r="FD50">
        <v>16.153878225780101</v>
      </c>
      <c r="FE50">
        <v>0</v>
      </c>
      <c r="FF50">
        <v>0</v>
      </c>
      <c r="FG50">
        <v>5.256159903333093</v>
      </c>
      <c r="FH50">
        <v>16.825310366468795</v>
      </c>
      <c r="FI50">
        <v>16.95716339445169</v>
      </c>
      <c r="FJ50">
        <v>17.019926147752809</v>
      </c>
      <c r="FK50">
        <v>16.674469137872681</v>
      </c>
      <c r="FL50">
        <v>16.930587912040451</v>
      </c>
      <c r="FM50">
        <v>16.857899217197119</v>
      </c>
      <c r="FN50">
        <v>16.883432500459854</v>
      </c>
      <c r="FO50">
        <v>16.733679680771587</v>
      </c>
      <c r="FP50">
        <v>17.176597111048885</v>
      </c>
      <c r="FQ50">
        <v>16.780378560371311</v>
      </c>
      <c r="FR50">
        <v>16.742288179901983</v>
      </c>
      <c r="FS50">
        <v>16.659983626582012</v>
      </c>
      <c r="FT50">
        <v>16.817067218203867</v>
      </c>
      <c r="FU50">
        <v>16.853191060354476</v>
      </c>
      <c r="FV50">
        <v>16.903395675732888</v>
      </c>
      <c r="FW50">
        <v>16.664296609128073</v>
      </c>
      <c r="FX50">
        <v>16.758449601963957</v>
      </c>
      <c r="FY50">
        <v>0</v>
      </c>
      <c r="FZ50">
        <v>0</v>
      </c>
      <c r="GA50">
        <v>2.542498982328226</v>
      </c>
      <c r="GB50">
        <v>16.818933771291459</v>
      </c>
      <c r="GC50">
        <v>17.584160287589292</v>
      </c>
      <c r="GD50">
        <v>17.4797218783647</v>
      </c>
      <c r="GE50">
        <v>17.625968153657734</v>
      </c>
      <c r="GF50">
        <v>17.556933642927454</v>
      </c>
      <c r="GG50">
        <v>17.460823968040511</v>
      </c>
      <c r="GH50">
        <v>17.585895047061246</v>
      </c>
      <c r="GI50">
        <v>17.403506912049544</v>
      </c>
      <c r="GJ50">
        <v>17.540127142979912</v>
      </c>
      <c r="GK50">
        <v>17.746820052033467</v>
      </c>
      <c r="GL50">
        <v>17.520272516309817</v>
      </c>
      <c r="GM50">
        <v>17.448260148359402</v>
      </c>
      <c r="GN50">
        <v>17.539924616979029</v>
      </c>
      <c r="GO50">
        <v>17.648063093248822</v>
      </c>
      <c r="GP50">
        <v>17.747413132438847</v>
      </c>
      <c r="GQ50">
        <v>17.48454833056342</v>
      </c>
      <c r="GR50">
        <v>17.419873295112041</v>
      </c>
      <c r="GS50">
        <v>0</v>
      </c>
      <c r="GT50">
        <v>0</v>
      </c>
      <c r="GU50">
        <v>2.6444853326895794</v>
      </c>
      <c r="GV50">
        <v>16.220374490963785</v>
      </c>
      <c r="GW50">
        <v>18.251024075270092</v>
      </c>
      <c r="GX50">
        <v>18.244110283305385</v>
      </c>
      <c r="GY50">
        <v>18.222263530562792</v>
      </c>
      <c r="GZ50">
        <v>18.094640005129605</v>
      </c>
      <c r="HA50">
        <v>18.262828139487269</v>
      </c>
      <c r="HB50">
        <v>18.257952009869207</v>
      </c>
      <c r="HC50">
        <v>18.264403369153911</v>
      </c>
      <c r="HD50">
        <v>18.38036610598564</v>
      </c>
      <c r="HE50">
        <v>18.34043918308479</v>
      </c>
      <c r="HF50">
        <v>18.041769102368047</v>
      </c>
      <c r="HG50">
        <v>18.270662840923489</v>
      </c>
      <c r="HH50">
        <v>17.619380319589368</v>
      </c>
      <c r="HI50">
        <v>18.217953988277571</v>
      </c>
      <c r="HJ50">
        <v>17.91780852489973</v>
      </c>
      <c r="HK50">
        <v>18.320656273010297</v>
      </c>
      <c r="HL50">
        <v>18.320318279743198</v>
      </c>
      <c r="HM50">
        <v>0</v>
      </c>
      <c r="HN50">
        <v>0</v>
      </c>
      <c r="HO50">
        <v>2.2943717611473384</v>
      </c>
      <c r="HP50">
        <v>13.982314218278416</v>
      </c>
      <c r="HQ50">
        <v>18.857803190371047</v>
      </c>
      <c r="HR50">
        <v>18.855584786838847</v>
      </c>
      <c r="HS50">
        <v>19.099857883510559</v>
      </c>
      <c r="HT50">
        <v>18.861293604223992</v>
      </c>
      <c r="HU50">
        <v>19.192701870773575</v>
      </c>
      <c r="HV50">
        <v>18.896593756563835</v>
      </c>
      <c r="HW50">
        <v>18.744013308680501</v>
      </c>
      <c r="HX50">
        <v>18.969891508814374</v>
      </c>
      <c r="HY50">
        <v>19.181372368487544</v>
      </c>
      <c r="HZ50">
        <v>19.053818630600123</v>
      </c>
      <c r="IA50">
        <v>18.710605708886739</v>
      </c>
      <c r="IB50">
        <v>19.013276819938739</v>
      </c>
      <c r="IC50">
        <v>18.832140090072233</v>
      </c>
      <c r="ID50">
        <v>18.807016584907231</v>
      </c>
      <c r="IE50">
        <v>19.0039449975555</v>
      </c>
      <c r="IF50">
        <v>18.775032074807577</v>
      </c>
      <c r="IG50">
        <v>0</v>
      </c>
      <c r="IH50">
        <v>0</v>
      </c>
      <c r="II50">
        <v>0.35473532063864166</v>
      </c>
      <c r="IJ50">
        <v>10.874409049042418</v>
      </c>
      <c r="IK50">
        <v>19.557564116774628</v>
      </c>
      <c r="IL50">
        <v>19.763120898412421</v>
      </c>
      <c r="IM50">
        <v>19.363761103537719</v>
      </c>
      <c r="IN50">
        <v>19.87840665742506</v>
      </c>
      <c r="IO50">
        <v>19.690573499747135</v>
      </c>
      <c r="IP50">
        <v>19.784690230972192</v>
      </c>
      <c r="IQ50">
        <v>19.601810873633255</v>
      </c>
      <c r="IR50">
        <v>19.77080966699025</v>
      </c>
      <c r="IS50">
        <v>19.710402653648508</v>
      </c>
      <c r="IT50">
        <v>19.760882488163404</v>
      </c>
      <c r="IU50">
        <v>19.212718814406937</v>
      </c>
      <c r="IV50">
        <v>19.485982063327096</v>
      </c>
      <c r="IW50">
        <v>19.272152489525428</v>
      </c>
      <c r="IX50">
        <v>19.3133771464164</v>
      </c>
      <c r="IY50">
        <v>19.633061563837543</v>
      </c>
      <c r="IZ50">
        <v>19.41007346119622</v>
      </c>
      <c r="JA50">
        <v>0</v>
      </c>
      <c r="JB50">
        <v>0</v>
      </c>
      <c r="JC50">
        <v>0</v>
      </c>
      <c r="JD50">
        <v>8.4683182716301992</v>
      </c>
      <c r="JE50">
        <v>19.628827266507965</v>
      </c>
      <c r="JF50">
        <v>20.439681962666793</v>
      </c>
      <c r="JG50">
        <v>20.577865873833016</v>
      </c>
      <c r="JH50">
        <v>20.339027183681392</v>
      </c>
      <c r="JI50">
        <v>20.403952631130828</v>
      </c>
      <c r="JJ50">
        <v>20.306064885492454</v>
      </c>
      <c r="JK50">
        <v>20.183121162346524</v>
      </c>
      <c r="JL50">
        <v>20.025118090991057</v>
      </c>
      <c r="JM50">
        <v>20.397050658172841</v>
      </c>
      <c r="JN50">
        <v>20.466958018843314</v>
      </c>
      <c r="JO50">
        <v>20.203464743229588</v>
      </c>
      <c r="JP50">
        <v>20.143048530191912</v>
      </c>
      <c r="JQ50">
        <v>20.281571449671425</v>
      </c>
      <c r="JR50">
        <v>20.260894593848661</v>
      </c>
      <c r="JS50">
        <v>20.150491082553621</v>
      </c>
      <c r="JT50">
        <v>20.238984721036946</v>
      </c>
      <c r="JU50">
        <v>0</v>
      </c>
      <c r="JV50">
        <v>0</v>
      </c>
      <c r="JW50">
        <v>0</v>
      </c>
      <c r="JX50">
        <v>4.9001881092537598</v>
      </c>
      <c r="JY50">
        <v>19.489340449784908</v>
      </c>
      <c r="JZ50">
        <v>20.954097646069172</v>
      </c>
      <c r="KA50">
        <v>21.0368761914781</v>
      </c>
      <c r="KB50">
        <v>21.312335267338042</v>
      </c>
      <c r="KC50">
        <v>21.12268000952546</v>
      </c>
      <c r="KD50">
        <v>21.05689872922402</v>
      </c>
      <c r="KE50">
        <v>21.227926512234767</v>
      </c>
      <c r="KF50">
        <v>20.896594648436029</v>
      </c>
      <c r="KG50">
        <v>21.044643862585211</v>
      </c>
      <c r="KH50">
        <v>21.330135100178339</v>
      </c>
      <c r="KI50">
        <v>20.857089865306389</v>
      </c>
      <c r="KJ50">
        <v>20.781647880437465</v>
      </c>
      <c r="KK50">
        <v>20.737049186287422</v>
      </c>
      <c r="KL50">
        <v>20.542293182356058</v>
      </c>
      <c r="KM50">
        <v>20.565987420872826</v>
      </c>
      <c r="KN50">
        <v>20.5793890898094</v>
      </c>
      <c r="KO50">
        <v>0</v>
      </c>
      <c r="KP50">
        <v>0</v>
      </c>
      <c r="KQ50">
        <v>0</v>
      </c>
      <c r="KR50">
        <v>2.7808439979575188</v>
      </c>
      <c r="KS50">
        <v>17.606978541534307</v>
      </c>
      <c r="KT50">
        <v>21.183889001294432</v>
      </c>
      <c r="KU50">
        <v>21.85865260833943</v>
      </c>
      <c r="KV50">
        <v>21.782674600071136</v>
      </c>
      <c r="KW50">
        <v>21.76539901945922</v>
      </c>
      <c r="KX50">
        <v>21.596426734233152</v>
      </c>
      <c r="KY50">
        <v>21.763935612389961</v>
      </c>
      <c r="KZ50">
        <v>21.733279814893816</v>
      </c>
      <c r="LA50">
        <v>21.728180332461793</v>
      </c>
      <c r="LB50">
        <v>21.79482946281999</v>
      </c>
      <c r="LC50">
        <v>21.505035168543461</v>
      </c>
      <c r="LD50">
        <v>21.446247442431822</v>
      </c>
      <c r="LE50">
        <v>21.414365822724786</v>
      </c>
      <c r="LF50">
        <v>21.996357469376285</v>
      </c>
      <c r="LG50">
        <v>21.587145445585332</v>
      </c>
      <c r="LH50">
        <v>21.437902250401937</v>
      </c>
      <c r="LI50">
        <v>0</v>
      </c>
      <c r="LJ50">
        <v>0</v>
      </c>
      <c r="LK50">
        <v>0</v>
      </c>
      <c r="LL50">
        <v>4.2431780757427742</v>
      </c>
      <c r="LM50">
        <v>15.546987960672627</v>
      </c>
      <c r="LN50">
        <v>20.412893783711258</v>
      </c>
      <c r="LO50">
        <v>22.247469099119275</v>
      </c>
      <c r="LP50">
        <v>22.291491939500073</v>
      </c>
      <c r="LQ50">
        <v>22.593127252882908</v>
      </c>
      <c r="LR50">
        <v>22.668495375822822</v>
      </c>
      <c r="LS50">
        <v>21.936602601746582</v>
      </c>
      <c r="LT50">
        <v>22.469276760081065</v>
      </c>
      <c r="LU50">
        <v>22.539423302534395</v>
      </c>
      <c r="LV50">
        <v>22.215002217055744</v>
      </c>
      <c r="LW50">
        <v>22.29394202273933</v>
      </c>
      <c r="LX50">
        <v>22.24388452111274</v>
      </c>
      <c r="LY50">
        <v>21.947320929242746</v>
      </c>
      <c r="LZ50">
        <v>22.504147096858599</v>
      </c>
      <c r="MA50">
        <v>22.394794112777955</v>
      </c>
      <c r="MB50">
        <v>22.26996201931571</v>
      </c>
      <c r="MC50">
        <v>0</v>
      </c>
      <c r="MD50">
        <v>0</v>
      </c>
      <c r="ME50">
        <v>0</v>
      </c>
      <c r="MF50">
        <v>1.5439724176072058</v>
      </c>
      <c r="MG50">
        <v>11.111026428152295</v>
      </c>
      <c r="MH50">
        <v>17.394339195103932</v>
      </c>
      <c r="MI50">
        <v>21.886822694538772</v>
      </c>
      <c r="MJ50">
        <v>23.155285503608503</v>
      </c>
      <c r="MK50">
        <v>22.841221070830333</v>
      </c>
      <c r="ML50">
        <v>23.193286400396481</v>
      </c>
      <c r="MM50">
        <v>22.859182609214553</v>
      </c>
      <c r="MN50">
        <v>22.817715406040083</v>
      </c>
      <c r="MO50">
        <v>23.111556226233571</v>
      </c>
      <c r="MP50">
        <v>23.245474920964416</v>
      </c>
      <c r="MQ50">
        <v>22.948190233997931</v>
      </c>
      <c r="MR50">
        <v>22.763254556360344</v>
      </c>
      <c r="MS50">
        <v>22.592660240930648</v>
      </c>
      <c r="MT50">
        <v>22.532352488496358</v>
      </c>
      <c r="MU50">
        <v>22.89227111348481</v>
      </c>
      <c r="MV50">
        <v>22.705250354946447</v>
      </c>
      <c r="MW50">
        <v>0</v>
      </c>
      <c r="MX50">
        <v>0</v>
      </c>
      <c r="MY50">
        <v>0</v>
      </c>
      <c r="MZ50">
        <v>0.74088564477469465</v>
      </c>
      <c r="NA50">
        <v>8.0221690808767914</v>
      </c>
      <c r="NB50">
        <v>14.449381889803973</v>
      </c>
      <c r="NC50">
        <v>20.76176278755749</v>
      </c>
      <c r="ND50">
        <v>23.467822349036609</v>
      </c>
      <c r="NE50">
        <v>23.844767274788037</v>
      </c>
      <c r="NF50">
        <v>23.646308507035531</v>
      </c>
      <c r="NG50">
        <v>23.578692673475469</v>
      </c>
      <c r="NH50">
        <v>23.66752999896028</v>
      </c>
      <c r="NI50">
        <v>23.597247197355404</v>
      </c>
      <c r="NJ50">
        <v>23.865153978462082</v>
      </c>
      <c r="NK50">
        <v>23.617672895490035</v>
      </c>
      <c r="NL50">
        <v>23.835496729589469</v>
      </c>
      <c r="NM50">
        <v>23.511121306106165</v>
      </c>
      <c r="NN50">
        <v>23.363708482912237</v>
      </c>
      <c r="NO50">
        <v>23.783419089135613</v>
      </c>
      <c r="NP50">
        <v>23.493817154893161</v>
      </c>
      <c r="NQ50">
        <v>0</v>
      </c>
      <c r="NR50">
        <v>0</v>
      </c>
      <c r="NS50">
        <v>0</v>
      </c>
      <c r="NT50">
        <v>0</v>
      </c>
      <c r="NU50">
        <v>4.2820017957373313</v>
      </c>
      <c r="NV50">
        <v>10.611801140841852</v>
      </c>
      <c r="NW50">
        <v>18.546271751152425</v>
      </c>
      <c r="NX50">
        <v>24.350595053566789</v>
      </c>
      <c r="NY50">
        <v>24.118721822211196</v>
      </c>
      <c r="NZ50">
        <v>24.504318922449073</v>
      </c>
      <c r="OA50">
        <v>24.196704571895935</v>
      </c>
      <c r="OB50">
        <v>24.412833861043474</v>
      </c>
      <c r="OC50">
        <v>24.05979464587119</v>
      </c>
      <c r="OD50">
        <v>24.475268590529062</v>
      </c>
      <c r="OE50">
        <v>24.422260906990413</v>
      </c>
      <c r="OF50">
        <v>24.019169597375168</v>
      </c>
      <c r="OG50">
        <v>23.896863778685166</v>
      </c>
      <c r="OH50">
        <v>24.241684807592957</v>
      </c>
      <c r="OI50">
        <v>24.136278172153848</v>
      </c>
      <c r="OJ50">
        <v>24.531729127511859</v>
      </c>
      <c r="OK50">
        <v>0</v>
      </c>
      <c r="OL50">
        <v>0</v>
      </c>
      <c r="OM50">
        <v>0</v>
      </c>
      <c r="ON50">
        <v>0</v>
      </c>
      <c r="OO50">
        <v>5.3387323956663399</v>
      </c>
      <c r="OP50">
        <v>6.9474647487293586</v>
      </c>
      <c r="OQ50">
        <v>14.612395478174678</v>
      </c>
      <c r="OR50">
        <v>24.217462908568237</v>
      </c>
      <c r="OS50">
        <v>24.974862955208547</v>
      </c>
      <c r="OT50">
        <v>25.19526936613811</v>
      </c>
      <c r="OU50">
        <v>25.512389888808066</v>
      </c>
      <c r="OV50">
        <v>24.974104765310585</v>
      </c>
      <c r="OW50">
        <v>25.070895899840142</v>
      </c>
      <c r="OX50">
        <v>24.886258237706461</v>
      </c>
      <c r="OY50">
        <v>24.968103265924931</v>
      </c>
      <c r="OZ50">
        <v>25.290121653490878</v>
      </c>
      <c r="PA50">
        <v>24.794950787398388</v>
      </c>
      <c r="PB50">
        <v>24.909779091688126</v>
      </c>
      <c r="PC50">
        <v>25.252686711447833</v>
      </c>
      <c r="PD50">
        <v>25.107694361327287</v>
      </c>
      <c r="PE50">
        <v>0</v>
      </c>
      <c r="PF50">
        <v>0</v>
      </c>
      <c r="PG50">
        <v>0</v>
      </c>
      <c r="PH50">
        <v>0</v>
      </c>
      <c r="PI50">
        <v>3.0517911011512777</v>
      </c>
      <c r="PJ50">
        <v>5.4293871576274926</v>
      </c>
      <c r="PK50">
        <v>12.297038752759745</v>
      </c>
      <c r="PL50">
        <v>23.566183431488525</v>
      </c>
      <c r="PM50">
        <v>25.372447380963205</v>
      </c>
      <c r="PN50">
        <v>25.589775174720785</v>
      </c>
      <c r="PO50">
        <v>25.795180418441728</v>
      </c>
      <c r="PP50">
        <v>25.224059047913578</v>
      </c>
      <c r="PQ50">
        <v>25.98509708565129</v>
      </c>
      <c r="PR50">
        <v>25.960406388399083</v>
      </c>
      <c r="PS50">
        <v>25.784963072169621</v>
      </c>
      <c r="PT50">
        <v>25.335579996976321</v>
      </c>
      <c r="PU50">
        <v>25.612484555674953</v>
      </c>
      <c r="PV50">
        <v>25.377475671133933</v>
      </c>
      <c r="PW50">
        <v>24.751334933678869</v>
      </c>
      <c r="PX50">
        <v>25.390834651525424</v>
      </c>
      <c r="PY50">
        <v>0</v>
      </c>
      <c r="PZ50">
        <v>0</v>
      </c>
      <c r="QA50">
        <v>0</v>
      </c>
      <c r="QB50">
        <v>0</v>
      </c>
      <c r="QC50">
        <v>1.7395831047120083</v>
      </c>
      <c r="QD50">
        <v>7.2026532798173255</v>
      </c>
      <c r="QE50">
        <v>8.3663797354376896</v>
      </c>
      <c r="QF50">
        <v>22.302784524927564</v>
      </c>
      <c r="QG50">
        <v>26.548204440110545</v>
      </c>
      <c r="QH50">
        <v>26.589974287383715</v>
      </c>
      <c r="QI50">
        <v>26.345878032504253</v>
      </c>
      <c r="QJ50">
        <v>26.946626500786536</v>
      </c>
      <c r="QK50">
        <v>26.129797278294969</v>
      </c>
      <c r="QL50">
        <v>26.957652562032408</v>
      </c>
      <c r="QM50">
        <v>26.487177194604662</v>
      </c>
      <c r="QN50">
        <v>26.347242162584593</v>
      </c>
      <c r="QO50">
        <v>26.078365478298373</v>
      </c>
      <c r="QP50">
        <v>26.599225024493691</v>
      </c>
      <c r="QQ50">
        <v>25.925733127796057</v>
      </c>
      <c r="QR50">
        <v>26.535620072829389</v>
      </c>
      <c r="QS50" s="41" t="s">
        <v>135</v>
      </c>
      <c r="SF50" s="40"/>
      <c r="SG50" s="40"/>
      <c r="SH50" s="40"/>
      <c r="SI50" s="40"/>
      <c r="SJ50" s="40"/>
      <c r="SK50" s="40"/>
      <c r="SL50" s="40"/>
      <c r="SM50" s="40"/>
      <c r="SN50" s="40"/>
      <c r="SO50" s="40"/>
      <c r="SP50" s="40"/>
      <c r="SQ50" s="40"/>
      <c r="SR50" s="40"/>
      <c r="SS50" s="40"/>
      <c r="ST50" s="40"/>
      <c r="SU50" s="40"/>
      <c r="SV50" s="40"/>
      <c r="SW50" s="40"/>
      <c r="SX50" s="40"/>
      <c r="SY50" s="40"/>
      <c r="SZ50" s="40"/>
      <c r="TA50" s="40"/>
      <c r="TB50" s="40"/>
      <c r="TC50" s="40"/>
      <c r="TD50" s="40"/>
      <c r="TE50" s="40"/>
      <c r="TF50" s="40"/>
      <c r="TG50" s="40"/>
      <c r="TH50" s="40"/>
    </row>
    <row r="51" spans="1:528" x14ac:dyDescent="0.25">
      <c r="A51">
        <v>10.932656776605047</v>
      </c>
      <c r="B51">
        <v>13.960614601337927</v>
      </c>
      <c r="C51">
        <v>17.07600071946052</v>
      </c>
      <c r="D51">
        <v>19.504966474044412</v>
      </c>
      <c r="E51">
        <v>19.918993018892451</v>
      </c>
      <c r="F51">
        <v>19.747535828498432</v>
      </c>
      <c r="G51">
        <v>19.986406435636898</v>
      </c>
      <c r="H51">
        <v>19.602064242809682</v>
      </c>
      <c r="I51">
        <v>19.861044370535804</v>
      </c>
      <c r="J51">
        <v>19.684914619956661</v>
      </c>
      <c r="K51">
        <v>19.872841243117076</v>
      </c>
      <c r="L51">
        <v>19.560551444619229</v>
      </c>
      <c r="M51">
        <v>19.641075349713876</v>
      </c>
      <c r="N51">
        <v>19.738073064032335</v>
      </c>
      <c r="O51">
        <v>19.48278204059292</v>
      </c>
      <c r="P51">
        <v>19.478516490488868</v>
      </c>
      <c r="Q51">
        <v>19.532026415837024</v>
      </c>
      <c r="R51">
        <v>19.547481464559997</v>
      </c>
      <c r="S51">
        <v>19.353449998317537</v>
      </c>
      <c r="T51">
        <v>19.556706371193773</v>
      </c>
      <c r="U51">
        <v>9.1000348900372661</v>
      </c>
      <c r="V51">
        <v>16.494388001445344</v>
      </c>
      <c r="W51">
        <v>19.507618893646356</v>
      </c>
      <c r="X51">
        <v>22.577152461351243</v>
      </c>
      <c r="Y51">
        <v>25.412699474854858</v>
      </c>
      <c r="Z51">
        <v>26.297498525422217</v>
      </c>
      <c r="AA51">
        <v>26.786045008771335</v>
      </c>
      <c r="AB51">
        <v>26.784660778449599</v>
      </c>
      <c r="AC51">
        <v>26.86297711638219</v>
      </c>
      <c r="AD51">
        <v>26.86637289086983</v>
      </c>
      <c r="AE51">
        <v>27.021751190837914</v>
      </c>
      <c r="AF51">
        <v>26.683881955287333</v>
      </c>
      <c r="AG51">
        <v>26.541283253057074</v>
      </c>
      <c r="AH51">
        <v>26.707584604032959</v>
      </c>
      <c r="AI51">
        <v>26.872347460676632</v>
      </c>
      <c r="AJ51">
        <v>26.550822583081892</v>
      </c>
      <c r="AK51">
        <v>26.319276534231076</v>
      </c>
      <c r="AL51">
        <v>26.572423312316999</v>
      </c>
      <c r="AM51">
        <v>26.570843028617606</v>
      </c>
      <c r="AN51">
        <v>26.386587671812304</v>
      </c>
      <c r="AO51">
        <v>0</v>
      </c>
      <c r="AP51">
        <v>18.909577887190089</v>
      </c>
      <c r="AQ51">
        <v>21.950369317890086</v>
      </c>
      <c r="AR51">
        <v>24.660486214865585</v>
      </c>
      <c r="AS51">
        <v>27.829590954971014</v>
      </c>
      <c r="AT51">
        <v>29.257330718463209</v>
      </c>
      <c r="AU51">
        <v>30.836881994325758</v>
      </c>
      <c r="AV51">
        <v>33.741792292872489</v>
      </c>
      <c r="AW51">
        <v>33.895404720603544</v>
      </c>
      <c r="AX51">
        <v>34.145242759347781</v>
      </c>
      <c r="AY51">
        <v>34.249053108085121</v>
      </c>
      <c r="AZ51">
        <v>34.009713534287769</v>
      </c>
      <c r="BA51">
        <v>34.194290363237045</v>
      </c>
      <c r="BB51">
        <v>33.461411625240942</v>
      </c>
      <c r="BC51">
        <v>34.126425139996421</v>
      </c>
      <c r="BD51">
        <v>33.800008183731002</v>
      </c>
      <c r="BE51">
        <v>33.717737284680553</v>
      </c>
      <c r="BF51">
        <v>33.738225162097912</v>
      </c>
      <c r="BG51">
        <v>33.172468228078486</v>
      </c>
      <c r="BH51">
        <v>33.606335659491215</v>
      </c>
      <c r="BI51">
        <v>0</v>
      </c>
      <c r="BJ51">
        <v>18.520331452215398</v>
      </c>
      <c r="BK51">
        <v>24.071624330737023</v>
      </c>
      <c r="BL51">
        <v>27.144345432581552</v>
      </c>
      <c r="BM51">
        <v>29.960729551068006</v>
      </c>
      <c r="BN51">
        <v>31.44042008538521</v>
      </c>
      <c r="BO51">
        <v>32.992928412485924</v>
      </c>
      <c r="BP51">
        <v>36.001658718292994</v>
      </c>
      <c r="BQ51">
        <v>38.901494838373303</v>
      </c>
      <c r="BR51">
        <v>40.510410440581701</v>
      </c>
      <c r="BS51">
        <v>41.182645007149446</v>
      </c>
      <c r="BT51">
        <v>41.113240832863703</v>
      </c>
      <c r="BU51">
        <v>41.067517312353345</v>
      </c>
      <c r="BV51">
        <v>40.834080846052373</v>
      </c>
      <c r="BW51">
        <v>40.790485884854824</v>
      </c>
      <c r="BX51">
        <v>40.638957185264807</v>
      </c>
      <c r="BY51">
        <v>40.721760209779539</v>
      </c>
      <c r="BZ51">
        <v>40.582896422906636</v>
      </c>
      <c r="CA51">
        <v>40.659695956604267</v>
      </c>
      <c r="CB51">
        <v>40.983414043468933</v>
      </c>
      <c r="CC51">
        <v>0</v>
      </c>
      <c r="CD51">
        <v>13.846378076892194</v>
      </c>
      <c r="CE51">
        <v>26.4737379874746</v>
      </c>
      <c r="CF51">
        <v>29.405806034334578</v>
      </c>
      <c r="CG51">
        <v>32.266202708021204</v>
      </c>
      <c r="CH51">
        <v>33.939450712854367</v>
      </c>
      <c r="CI51">
        <v>35.172032881657877</v>
      </c>
      <c r="CJ51">
        <v>38.09536250178158</v>
      </c>
      <c r="CK51">
        <v>40.990270813297222</v>
      </c>
      <c r="CL51">
        <v>43.864248734723787</v>
      </c>
      <c r="CM51">
        <v>46.529007406237533</v>
      </c>
      <c r="CN51">
        <v>48.189779273946051</v>
      </c>
      <c r="CO51">
        <v>48.327193929127034</v>
      </c>
      <c r="CP51">
        <v>48.158489320548824</v>
      </c>
      <c r="CQ51">
        <v>47.946279060807335</v>
      </c>
      <c r="CR51">
        <v>47.646678677868131</v>
      </c>
      <c r="CS51">
        <v>47.691756139949575</v>
      </c>
      <c r="CT51">
        <v>48.115499448270249</v>
      </c>
      <c r="CU51">
        <v>47.298992514004929</v>
      </c>
      <c r="CV51">
        <v>48.5104523653171</v>
      </c>
      <c r="CW51">
        <v>0</v>
      </c>
      <c r="CX51">
        <v>12.729117650364099</v>
      </c>
      <c r="CY51">
        <v>27.331696453221461</v>
      </c>
      <c r="CZ51">
        <v>30.944932355640489</v>
      </c>
      <c r="DA51">
        <v>33.688067584711966</v>
      </c>
      <c r="DB51">
        <v>35.254526625078832</v>
      </c>
      <c r="DC51">
        <v>36.926525712653579</v>
      </c>
      <c r="DD51">
        <v>39.818978984786924</v>
      </c>
      <c r="DE51">
        <v>42.432168949457427</v>
      </c>
      <c r="DF51">
        <v>45.440340477757609</v>
      </c>
      <c r="DG51">
        <v>48.641960494913832</v>
      </c>
      <c r="DH51">
        <v>50.93289612751272</v>
      </c>
      <c r="DI51">
        <v>52.705490386242147</v>
      </c>
      <c r="DJ51">
        <v>53.475984949929376</v>
      </c>
      <c r="DK51">
        <v>52.074720317837929</v>
      </c>
      <c r="DL51">
        <v>52.418203165769185</v>
      </c>
      <c r="DM51">
        <v>52.095575314082232</v>
      </c>
      <c r="DN51">
        <v>52.36694418748737</v>
      </c>
      <c r="DO51">
        <v>52.255683361368348</v>
      </c>
      <c r="DP51">
        <v>52.082373505272166</v>
      </c>
      <c r="DQ51">
        <v>0</v>
      </c>
      <c r="DR51">
        <v>0</v>
      </c>
      <c r="DS51">
        <v>25.725343343983464</v>
      </c>
      <c r="DT51">
        <v>31.734485143998</v>
      </c>
      <c r="DU51">
        <v>34.531284418054831</v>
      </c>
      <c r="DV51">
        <v>36.037382271552566</v>
      </c>
      <c r="DW51">
        <v>37.670077595704335</v>
      </c>
      <c r="DX51">
        <v>40.390731645630574</v>
      </c>
      <c r="DY51">
        <v>43.440556771736262</v>
      </c>
      <c r="DZ51">
        <v>46.033771525138626</v>
      </c>
      <c r="EA51">
        <v>49.393626078538126</v>
      </c>
      <c r="EB51">
        <v>52.032273213105945</v>
      </c>
      <c r="EC51">
        <v>54.399268454652344</v>
      </c>
      <c r="ED51">
        <v>56.161594430570595</v>
      </c>
      <c r="EE51">
        <v>55.646806785900132</v>
      </c>
      <c r="EF51">
        <v>56.434423987326099</v>
      </c>
      <c r="EG51">
        <v>56.08105269251481</v>
      </c>
      <c r="EH51">
        <v>55.824204585417306</v>
      </c>
      <c r="EI51">
        <v>55.471583390642337</v>
      </c>
      <c r="EJ51">
        <v>55.989775818077646</v>
      </c>
      <c r="EK51">
        <v>0</v>
      </c>
      <c r="EL51">
        <v>0</v>
      </c>
      <c r="EM51">
        <v>23.366036025219302</v>
      </c>
      <c r="EN51">
        <v>32.068764389370152</v>
      </c>
      <c r="EO51">
        <v>34.579262438980528</v>
      </c>
      <c r="EP51">
        <v>36.566018169395456</v>
      </c>
      <c r="EQ51">
        <v>37.954172169235534</v>
      </c>
      <c r="ER51">
        <v>40.906199595462184</v>
      </c>
      <c r="ES51">
        <v>43.594921548558972</v>
      </c>
      <c r="ET51">
        <v>46.352244345892366</v>
      </c>
      <c r="EU51">
        <v>49.1404728266915</v>
      </c>
      <c r="EV51">
        <v>52.248089400721881</v>
      </c>
      <c r="EW51">
        <v>54.992981314718435</v>
      </c>
      <c r="EX51">
        <v>57.647914230854177</v>
      </c>
      <c r="EY51">
        <v>58.784044539751804</v>
      </c>
      <c r="EZ51">
        <v>58.345160714923978</v>
      </c>
      <c r="FA51">
        <v>58.467409808947188</v>
      </c>
      <c r="FB51">
        <v>58.390289331295627</v>
      </c>
      <c r="FC51">
        <v>58.570403437300747</v>
      </c>
      <c r="FD51">
        <v>58.498082367498689</v>
      </c>
      <c r="FE51">
        <v>0</v>
      </c>
      <c r="FF51">
        <v>0</v>
      </c>
      <c r="FG51">
        <v>20.885637816227309</v>
      </c>
      <c r="FH51">
        <v>32.636922625126836</v>
      </c>
      <c r="FI51">
        <v>35.566653691963239</v>
      </c>
      <c r="FJ51">
        <v>37.11522490311215</v>
      </c>
      <c r="FK51">
        <v>37.987635595921603</v>
      </c>
      <c r="FL51">
        <v>41.179196315454234</v>
      </c>
      <c r="FM51">
        <v>43.852297719406444</v>
      </c>
      <c r="FN51">
        <v>46.756355076124549</v>
      </c>
      <c r="FO51">
        <v>49.359187013482739</v>
      </c>
      <c r="FP51">
        <v>52.859874800323475</v>
      </c>
      <c r="FQ51">
        <v>55.12182835667263</v>
      </c>
      <c r="FR51">
        <v>57.60527839970181</v>
      </c>
      <c r="FS51">
        <v>59.450373228400437</v>
      </c>
      <c r="FT51">
        <v>60.776488058799735</v>
      </c>
      <c r="FU51">
        <v>61.152912151123786</v>
      </c>
      <c r="FV51">
        <v>61.332662789187388</v>
      </c>
      <c r="FW51">
        <v>60.472675300528245</v>
      </c>
      <c r="FX51">
        <v>60.812466733254432</v>
      </c>
      <c r="FY51">
        <v>0</v>
      </c>
      <c r="FZ51">
        <v>0</v>
      </c>
      <c r="GA51">
        <v>18.5020073169967</v>
      </c>
      <c r="GB51">
        <v>32.645584795417655</v>
      </c>
      <c r="GC51">
        <v>35.961892651505025</v>
      </c>
      <c r="GD51">
        <v>37.251923258383229</v>
      </c>
      <c r="GE51">
        <v>38.825155209950353</v>
      </c>
      <c r="GF51">
        <v>41.52502618888893</v>
      </c>
      <c r="GG51">
        <v>44.174932207570919</v>
      </c>
      <c r="GH51">
        <v>47.182033887421873</v>
      </c>
      <c r="GI51">
        <v>49.724830602986721</v>
      </c>
      <c r="GJ51">
        <v>52.733352997118892</v>
      </c>
      <c r="GK51">
        <v>55.872672552477688</v>
      </c>
      <c r="GL51">
        <v>58.386262403421682</v>
      </c>
      <c r="GM51">
        <v>60.471882620885772</v>
      </c>
      <c r="GN51">
        <v>62.694757614915218</v>
      </c>
      <c r="GO51">
        <v>63.936520121226458</v>
      </c>
      <c r="GP51">
        <v>64.507576876329736</v>
      </c>
      <c r="GQ51">
        <v>63.561359300953498</v>
      </c>
      <c r="GR51">
        <v>63.327356785787821</v>
      </c>
      <c r="GS51">
        <v>0</v>
      </c>
      <c r="GT51">
        <v>0</v>
      </c>
      <c r="GU51">
        <v>18.132847181206653</v>
      </c>
      <c r="GV51">
        <v>32.670773915780863</v>
      </c>
      <c r="GW51">
        <v>36.417618344862042</v>
      </c>
      <c r="GX51">
        <v>37.799712244493143</v>
      </c>
      <c r="GY51">
        <v>39.17268941517964</v>
      </c>
      <c r="GZ51">
        <v>41.716634835590895</v>
      </c>
      <c r="HA51">
        <v>44.772358480315141</v>
      </c>
      <c r="HB51">
        <v>47.501341210539614</v>
      </c>
      <c r="HC51">
        <v>50.338576073191973</v>
      </c>
      <c r="HD51">
        <v>53.257984491859752</v>
      </c>
      <c r="HE51">
        <v>55.961638002346945</v>
      </c>
      <c r="HF51">
        <v>58.343909441704398</v>
      </c>
      <c r="HG51">
        <v>61.18618244459352</v>
      </c>
      <c r="HH51">
        <v>62.415340177309922</v>
      </c>
      <c r="HI51">
        <v>65.493519618183385</v>
      </c>
      <c r="HJ51">
        <v>65.088899013617095</v>
      </c>
      <c r="HK51">
        <v>66.711505563718418</v>
      </c>
      <c r="HL51">
        <v>66.705666258701669</v>
      </c>
      <c r="HM51">
        <v>0</v>
      </c>
      <c r="HN51">
        <v>0</v>
      </c>
      <c r="HO51">
        <v>17.411939392861338</v>
      </c>
      <c r="HP51">
        <v>31.038166291421899</v>
      </c>
      <c r="HQ51">
        <v>36.768680230983918</v>
      </c>
      <c r="HR51">
        <v>38.131211627429764</v>
      </c>
      <c r="HS51">
        <v>39.918009921915683</v>
      </c>
      <c r="HT51">
        <v>42.286383863811224</v>
      </c>
      <c r="HU51">
        <v>45.554727262305484</v>
      </c>
      <c r="HV51">
        <v>47.864197367340594</v>
      </c>
      <c r="HW51">
        <v>50.364631915335266</v>
      </c>
      <c r="HX51">
        <v>53.467863560570919</v>
      </c>
      <c r="HY51">
        <v>56.584687173512449</v>
      </c>
      <c r="HZ51">
        <v>59.156290497875816</v>
      </c>
      <c r="IA51">
        <v>61.189764390562871</v>
      </c>
      <c r="IB51">
        <v>64.377162806326552</v>
      </c>
      <c r="IC51">
        <v>66.697302618216099</v>
      </c>
      <c r="ID51">
        <v>67.800070566051346</v>
      </c>
      <c r="IE51">
        <v>69.170123274087942</v>
      </c>
      <c r="IF51">
        <v>68.481965017008122</v>
      </c>
      <c r="IG51">
        <v>0</v>
      </c>
      <c r="IH51">
        <v>0</v>
      </c>
      <c r="II51">
        <v>15.521289619358903</v>
      </c>
      <c r="IJ51">
        <v>28.811227250380306</v>
      </c>
      <c r="IK51">
        <v>37.514364287108876</v>
      </c>
      <c r="IL51">
        <v>38.967686096224476</v>
      </c>
      <c r="IM51">
        <v>39.683767831585698</v>
      </c>
      <c r="IN51">
        <v>43.251186302214876</v>
      </c>
      <c r="IO51">
        <v>45.683499425526954</v>
      </c>
      <c r="IP51">
        <v>48.572725315152312</v>
      </c>
      <c r="IQ51">
        <v>51.007984898112788</v>
      </c>
      <c r="IR51">
        <v>54.033217975266844</v>
      </c>
      <c r="IS51">
        <v>56.630962152285221</v>
      </c>
      <c r="IT51">
        <v>59.470382222569178</v>
      </c>
      <c r="IU51">
        <v>61.107516759675882</v>
      </c>
      <c r="IV51">
        <v>64.313942521911486</v>
      </c>
      <c r="IW51">
        <v>66.551297239120743</v>
      </c>
      <c r="IX51">
        <v>69.287462357848952</v>
      </c>
      <c r="IY51">
        <v>70.903058991644087</v>
      </c>
      <c r="IZ51">
        <v>70.738413958320194</v>
      </c>
      <c r="JA51">
        <v>0</v>
      </c>
      <c r="JB51">
        <v>0</v>
      </c>
      <c r="JC51">
        <v>0</v>
      </c>
      <c r="JD51">
        <v>26.719625270963196</v>
      </c>
      <c r="JE51">
        <v>37.648964499870942</v>
      </c>
      <c r="JF51">
        <v>39.415892252340541</v>
      </c>
      <c r="JG51">
        <v>40.944807993461744</v>
      </c>
      <c r="JH51">
        <v>43.331668169994082</v>
      </c>
      <c r="JI51">
        <v>46.119494127961019</v>
      </c>
      <c r="JJ51">
        <v>48.669570337004807</v>
      </c>
      <c r="JK51">
        <v>51.196416950685609</v>
      </c>
      <c r="JL51">
        <v>53.677530785392612</v>
      </c>
      <c r="JM51">
        <v>56.97004518470586</v>
      </c>
      <c r="JN51">
        <v>59.841961525355593</v>
      </c>
      <c r="JO51">
        <v>61.805255082272794</v>
      </c>
      <c r="JP51">
        <v>64.423733876646054</v>
      </c>
      <c r="JQ51">
        <v>67.441738480512996</v>
      </c>
      <c r="JR51">
        <v>70.026341514398879</v>
      </c>
      <c r="JS51">
        <v>72.212400533802096</v>
      </c>
      <c r="JT51">
        <v>73.262730724990661</v>
      </c>
      <c r="JU51">
        <v>0</v>
      </c>
      <c r="JV51">
        <v>0</v>
      </c>
      <c r="JW51">
        <v>0</v>
      </c>
      <c r="JX51">
        <v>23.695795275802634</v>
      </c>
      <c r="JY51">
        <v>37.870614777297853</v>
      </c>
      <c r="JZ51">
        <v>40.025550398794365</v>
      </c>
      <c r="KA51">
        <v>41.061377817434753</v>
      </c>
      <c r="KB51">
        <v>44.176481790967834</v>
      </c>
      <c r="KC51">
        <v>46.609899061848417</v>
      </c>
      <c r="KD51">
        <v>49.171475790692583</v>
      </c>
      <c r="KE51">
        <v>52.133620459722941</v>
      </c>
      <c r="KF51">
        <v>54.279998768338622</v>
      </c>
      <c r="KG51">
        <v>57.248365443975509</v>
      </c>
      <c r="KH51">
        <v>60.380502949311719</v>
      </c>
      <c r="KI51">
        <v>62.081195825929811</v>
      </c>
      <c r="KJ51">
        <v>64.624571812807943</v>
      </c>
      <c r="KK51">
        <v>67.348746352610718</v>
      </c>
      <c r="KL51">
        <v>69.659377200805068</v>
      </c>
      <c r="KM51">
        <v>72.117917496130673</v>
      </c>
      <c r="KN51">
        <v>74.395485405472911</v>
      </c>
      <c r="KO51">
        <v>0</v>
      </c>
      <c r="KP51">
        <v>0</v>
      </c>
      <c r="KQ51">
        <v>0</v>
      </c>
      <c r="KR51">
        <v>21.764876535773347</v>
      </c>
      <c r="KS51">
        <v>36.679999999470795</v>
      </c>
      <c r="KT51">
        <v>40.111869313746098</v>
      </c>
      <c r="KU51">
        <v>41.741236427961105</v>
      </c>
      <c r="KV51">
        <v>44.270096623070259</v>
      </c>
      <c r="KW51">
        <v>46.923004852054277</v>
      </c>
      <c r="KX51">
        <v>49.404659274784123</v>
      </c>
      <c r="KY51">
        <v>52.268936605498212</v>
      </c>
      <c r="KZ51">
        <v>54.918311480185565</v>
      </c>
      <c r="LA51">
        <v>57.565612310612522</v>
      </c>
      <c r="LB51">
        <v>60.375972776948608</v>
      </c>
      <c r="LC51">
        <v>62.298955738274131</v>
      </c>
      <c r="LD51">
        <v>64.848998012084991</v>
      </c>
      <c r="LE51">
        <v>67.515548329528556</v>
      </c>
      <c r="LF51">
        <v>71.132096237414643</v>
      </c>
      <c r="LG51">
        <v>73.146094679163127</v>
      </c>
      <c r="LH51">
        <v>75.326892805388184</v>
      </c>
      <c r="LI51">
        <v>0</v>
      </c>
      <c r="LJ51">
        <v>0</v>
      </c>
      <c r="LK51">
        <v>0</v>
      </c>
      <c r="LL51">
        <v>22.037011233365071</v>
      </c>
      <c r="LM51">
        <v>35.20588473493018</v>
      </c>
      <c r="LN51">
        <v>39.987989676825308</v>
      </c>
      <c r="LO51">
        <v>42.180189217195455</v>
      </c>
      <c r="LP51">
        <v>44.32989076654205</v>
      </c>
      <c r="LQ51">
        <v>47.446511168548504</v>
      </c>
      <c r="LR51">
        <v>50.213775551962655</v>
      </c>
      <c r="LS51">
        <v>51.744086364452059</v>
      </c>
      <c r="LT51">
        <v>55.230682218511959</v>
      </c>
      <c r="LU51">
        <v>58.004762624399362</v>
      </c>
      <c r="LV51">
        <v>60.158587127115872</v>
      </c>
      <c r="LW51">
        <v>62.656591924592924</v>
      </c>
      <c r="LX51">
        <v>65.164729707456047</v>
      </c>
      <c r="LY51">
        <v>67.354554759853229</v>
      </c>
      <c r="LZ51">
        <v>70.876320855926167</v>
      </c>
      <c r="MA51">
        <v>73.35331852314394</v>
      </c>
      <c r="MB51">
        <v>75.904387870241592</v>
      </c>
      <c r="MC51">
        <v>0</v>
      </c>
      <c r="MD51">
        <v>0</v>
      </c>
      <c r="ME51">
        <v>0</v>
      </c>
      <c r="MF51">
        <v>19.38902706767313</v>
      </c>
      <c r="MG51">
        <v>31.784817861061079</v>
      </c>
      <c r="MH51">
        <v>38.079484230060444</v>
      </c>
      <c r="MI51">
        <v>42.397947087966713</v>
      </c>
      <c r="MJ51">
        <v>44.928194883871214</v>
      </c>
      <c r="MK51">
        <v>47.123628640030319</v>
      </c>
      <c r="ML51">
        <v>50.265613186485396</v>
      </c>
      <c r="MM51">
        <v>52.412239695779483</v>
      </c>
      <c r="MN51">
        <v>54.979393080180991</v>
      </c>
      <c r="MO51">
        <v>58.066122893170814</v>
      </c>
      <c r="MP51">
        <v>60.894383145767449</v>
      </c>
      <c r="MQ51">
        <v>62.796616670014551</v>
      </c>
      <c r="MR51">
        <v>65.129807907442398</v>
      </c>
      <c r="MS51">
        <v>67.477470412918549</v>
      </c>
      <c r="MT51">
        <v>70.051219764535617</v>
      </c>
      <c r="MU51">
        <v>73.227873449779281</v>
      </c>
      <c r="MV51">
        <v>75.772809147362452</v>
      </c>
      <c r="MW51">
        <v>0</v>
      </c>
      <c r="MX51">
        <v>0</v>
      </c>
      <c r="MY51">
        <v>0</v>
      </c>
      <c r="MZ51">
        <v>18.085653056196236</v>
      </c>
      <c r="NA51">
        <v>28.98738456428713</v>
      </c>
      <c r="NB51">
        <v>35.829467874508033</v>
      </c>
      <c r="NC51">
        <v>41.917641044615728</v>
      </c>
      <c r="ND51">
        <v>44.787400611499585</v>
      </c>
      <c r="NE51">
        <v>47.915466133491201</v>
      </c>
      <c r="NF51">
        <v>50.242993231008903</v>
      </c>
      <c r="NG51">
        <v>52.747297657823573</v>
      </c>
      <c r="NH51">
        <v>55.490249219459855</v>
      </c>
      <c r="NI51">
        <v>58.013597543808721</v>
      </c>
      <c r="NJ51">
        <v>61.026380070627731</v>
      </c>
      <c r="NK51">
        <v>62.965101652967341</v>
      </c>
      <c r="NL51">
        <v>65.947044502544728</v>
      </c>
      <c r="NM51">
        <v>67.974610584714029</v>
      </c>
      <c r="NN51">
        <v>70.326293660140493</v>
      </c>
      <c r="NO51">
        <v>73.60999847082357</v>
      </c>
      <c r="NP51">
        <v>75.845044800532889</v>
      </c>
      <c r="NQ51">
        <v>0</v>
      </c>
      <c r="NR51">
        <v>0</v>
      </c>
      <c r="NS51">
        <v>0</v>
      </c>
      <c r="NT51">
        <v>0</v>
      </c>
      <c r="NU51">
        <v>25.519866782462969</v>
      </c>
      <c r="NV51">
        <v>32.726870607679146</v>
      </c>
      <c r="NW51">
        <v>40.346222989892247</v>
      </c>
      <c r="NX51">
        <v>45.647054479945226</v>
      </c>
      <c r="NY51">
        <v>47.567513785797694</v>
      </c>
      <c r="NZ51">
        <v>50.753175497952689</v>
      </c>
      <c r="OA51">
        <v>52.881890779864406</v>
      </c>
      <c r="OB51">
        <v>55.789245756851251</v>
      </c>
      <c r="OC51">
        <v>57.817761857339868</v>
      </c>
      <c r="OD51">
        <v>61.084495116839975</v>
      </c>
      <c r="OE51">
        <v>63.341693620870423</v>
      </c>
      <c r="OF51">
        <v>65.29041809235882</v>
      </c>
      <c r="OG51">
        <v>67.650529686045061</v>
      </c>
      <c r="OH51">
        <v>70.744116291951869</v>
      </c>
      <c r="OI51">
        <v>73.170006001522367</v>
      </c>
      <c r="OJ51">
        <v>76.348433976902598</v>
      </c>
      <c r="OK51">
        <v>0</v>
      </c>
      <c r="OL51">
        <v>0</v>
      </c>
      <c r="OM51">
        <v>0</v>
      </c>
      <c r="ON51">
        <v>0</v>
      </c>
      <c r="OO51">
        <v>25.517518502714861</v>
      </c>
      <c r="OP51">
        <v>29.459563704134961</v>
      </c>
      <c r="OQ51">
        <v>36.908066142648416</v>
      </c>
      <c r="OR51">
        <v>45.838729179351468</v>
      </c>
      <c r="OS51">
        <v>48.172881762445471</v>
      </c>
      <c r="OT51">
        <v>51.040385009304885</v>
      </c>
      <c r="OU51">
        <v>54.119029072873282</v>
      </c>
      <c r="OV51">
        <v>55.860032453508367</v>
      </c>
      <c r="OW51">
        <v>58.624495450562165</v>
      </c>
      <c r="OX51">
        <v>60.826246972014815</v>
      </c>
      <c r="OY51">
        <v>63.299245704860496</v>
      </c>
      <c r="OZ51">
        <v>66.351249359013806</v>
      </c>
      <c r="PA51">
        <v>68.135341959338646</v>
      </c>
      <c r="PB51">
        <v>70.848996170230507</v>
      </c>
      <c r="PC51">
        <v>73.939484118218061</v>
      </c>
      <c r="PD51">
        <v>76.286309234224106</v>
      </c>
      <c r="PE51">
        <v>0</v>
      </c>
      <c r="PF51">
        <v>0</v>
      </c>
      <c r="PG51">
        <v>0</v>
      </c>
      <c r="PH51">
        <v>0</v>
      </c>
      <c r="PI51">
        <v>23.135425612926568</v>
      </c>
      <c r="PJ51">
        <v>27.594013938110699</v>
      </c>
      <c r="PK51">
        <v>35.060457283941282</v>
      </c>
      <c r="PL51">
        <v>45.830943235613262</v>
      </c>
      <c r="PM51">
        <v>48.092016004484449</v>
      </c>
      <c r="PN51">
        <v>50.873905464293827</v>
      </c>
      <c r="PO51">
        <v>53.771681126797795</v>
      </c>
      <c r="PP51">
        <v>55.458233283444628</v>
      </c>
      <c r="PQ51">
        <v>59.176446964780155</v>
      </c>
      <c r="PR51">
        <v>61.675612024925059</v>
      </c>
      <c r="PS51">
        <v>63.741515718465685</v>
      </c>
      <c r="PT51">
        <v>65.563755461134903</v>
      </c>
      <c r="PU51">
        <v>68.525941317638058</v>
      </c>
      <c r="PV51">
        <v>70.62681472109233</v>
      </c>
      <c r="PW51">
        <v>72.217218615502887</v>
      </c>
      <c r="PX51">
        <v>75.697703129061537</v>
      </c>
      <c r="PY51">
        <v>0</v>
      </c>
      <c r="PZ51">
        <v>0</v>
      </c>
      <c r="QA51">
        <v>0</v>
      </c>
      <c r="QB51">
        <v>0</v>
      </c>
      <c r="QC51">
        <v>21.251098619809621</v>
      </c>
      <c r="QD51">
        <v>28.009802310879792</v>
      </c>
      <c r="QE51">
        <v>31.526971279666348</v>
      </c>
      <c r="QF51">
        <v>45.206913307716221</v>
      </c>
      <c r="QG51">
        <v>49.533168654471801</v>
      </c>
      <c r="QH51">
        <v>51.671846917212498</v>
      </c>
      <c r="QI51">
        <v>53.815851431999555</v>
      </c>
      <c r="QJ51">
        <v>57.258394687601815</v>
      </c>
      <c r="QK51">
        <v>58.495342773545893</v>
      </c>
      <c r="QL51">
        <v>62.356715000802659</v>
      </c>
      <c r="QM51">
        <v>63.919223273850662</v>
      </c>
      <c r="QN51">
        <v>66.208717915026398</v>
      </c>
      <c r="QO51">
        <v>68.282976911115654</v>
      </c>
      <c r="QP51">
        <v>71.622610182007222</v>
      </c>
      <c r="QQ51">
        <v>73.072120118436615</v>
      </c>
      <c r="QR51">
        <v>76.57345726290356</v>
      </c>
      <c r="QS51" s="41" t="s">
        <v>136</v>
      </c>
    </row>
    <row r="52" spans="1:528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 s="41" t="s">
        <v>137</v>
      </c>
      <c r="QU52" t="s">
        <v>2</v>
      </c>
      <c r="QV52" t="s">
        <v>1</v>
      </c>
      <c r="QW52">
        <v>2</v>
      </c>
      <c r="QX52">
        <v>3</v>
      </c>
      <c r="QY52">
        <v>4</v>
      </c>
      <c r="QZ52">
        <v>5</v>
      </c>
      <c r="RA52">
        <v>6</v>
      </c>
      <c r="RB52">
        <v>6.5</v>
      </c>
      <c r="RC52">
        <v>7</v>
      </c>
      <c r="RD52">
        <v>8</v>
      </c>
      <c r="RE52">
        <v>9</v>
      </c>
      <c r="RF52">
        <v>10</v>
      </c>
      <c r="RG52">
        <v>11</v>
      </c>
      <c r="RH52">
        <v>12</v>
      </c>
      <c r="RI52">
        <v>13</v>
      </c>
      <c r="RJ52">
        <v>14</v>
      </c>
      <c r="RK52">
        <v>15</v>
      </c>
      <c r="RL52">
        <v>16</v>
      </c>
      <c r="RM52">
        <v>17</v>
      </c>
      <c r="RN52">
        <v>18</v>
      </c>
      <c r="RO52">
        <v>19</v>
      </c>
      <c r="RP52">
        <v>20</v>
      </c>
      <c r="RQ52" t="s">
        <v>198</v>
      </c>
      <c r="RR52" t="s">
        <v>35</v>
      </c>
      <c r="RT52" t="s">
        <v>1</v>
      </c>
    </row>
    <row r="53" spans="1:528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2.4253031912204706E-4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5.457807346373527E-5</v>
      </c>
      <c r="P53">
        <v>0</v>
      </c>
      <c r="Q53">
        <v>0</v>
      </c>
      <c r="R53">
        <v>0</v>
      </c>
      <c r="S53">
        <v>0</v>
      </c>
      <c r="T53">
        <v>0</v>
      </c>
      <c r="U53">
        <v>0.25553203649242162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2.7862298828520582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4.1151875515037606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1.2201188131429133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1.3998122731742098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3.2116254951525645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0.85974232112413929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2.6584327133385393</v>
      </c>
      <c r="IJ53">
        <v>2.8569114737194905E-2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1.0552546569630095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1.0340063289808636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4.7477637997004232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0.59095632134223408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1.9164381333936302</v>
      </c>
      <c r="MG53">
        <v>0.58038297709443121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2.2705614388015638</v>
      </c>
      <c r="NA53">
        <v>0.7080769110762074</v>
      </c>
      <c r="NB53">
        <v>8.8053505454490061E-2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2.8117275621196018</v>
      </c>
      <c r="NV53">
        <v>1.4094917084177661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1.3200422084295549</v>
      </c>
      <c r="OP53">
        <v>2.2239289139307328</v>
      </c>
      <c r="OQ53">
        <v>9.6790134508490111E-2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0.9070366652059163</v>
      </c>
      <c r="PJ53">
        <v>0.91800953967912657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1.128583683674073</v>
      </c>
      <c r="QD53">
        <v>1.2087135573083803</v>
      </c>
      <c r="QE53">
        <v>0.6078741763721498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 s="41" t="s">
        <v>138</v>
      </c>
      <c r="QU53">
        <v>1</v>
      </c>
      <c r="QV53" s="7">
        <v>0.1</v>
      </c>
      <c r="QW53" s="43">
        <f>A$60</f>
        <v>10.965691076358285</v>
      </c>
      <c r="QX53">
        <f t="shared" ref="QX53:RP53" si="73">B$60</f>
        <v>13.97703718919448</v>
      </c>
      <c r="QY53">
        <f t="shared" si="73"/>
        <v>17.14495940981665</v>
      </c>
      <c r="QZ53">
        <f t="shared" si="73"/>
        <v>19.474560043450335</v>
      </c>
      <c r="RA53">
        <f t="shared" si="73"/>
        <v>19.977397255896548</v>
      </c>
      <c r="RB53">
        <f t="shared" si="73"/>
        <v>19.691730283249012</v>
      </c>
      <c r="RC53">
        <f t="shared" si="73"/>
        <v>20.022934821121108</v>
      </c>
      <c r="RD53">
        <f t="shared" si="73"/>
        <v>19.557646843909776</v>
      </c>
      <c r="RE53">
        <f t="shared" si="73"/>
        <v>19.860621144388304</v>
      </c>
      <c r="RF53">
        <f t="shared" si="73"/>
        <v>19.635877184212131</v>
      </c>
      <c r="RG53">
        <f t="shared" si="73"/>
        <v>19.921098781925718</v>
      </c>
      <c r="RH53">
        <f t="shared" si="73"/>
        <v>19.486985338769802</v>
      </c>
      <c r="RI53">
        <f t="shared" si="73"/>
        <v>19.602148755388452</v>
      </c>
      <c r="RJ53">
        <f t="shared" si="73"/>
        <v>19.746185547946624</v>
      </c>
      <c r="RK53">
        <f t="shared" si="73"/>
        <v>19.471835998218349</v>
      </c>
      <c r="RL53">
        <f t="shared" si="73"/>
        <v>19.457670009262586</v>
      </c>
      <c r="RM53">
        <f t="shared" si="73"/>
        <v>19.515070651024001</v>
      </c>
      <c r="RN53">
        <f t="shared" si="73"/>
        <v>19.536045473576543</v>
      </c>
      <c r="RO53">
        <f t="shared" si="73"/>
        <v>19.284437127760793</v>
      </c>
      <c r="RP53">
        <f t="shared" si="73"/>
        <v>19.564326279617326</v>
      </c>
      <c r="RQ53">
        <v>0.05</v>
      </c>
      <c r="RR53">
        <f t="shared" ref="RR53:RR67" si="74">0.07 - 0.0603*(0.67-QV53)</f>
        <v>3.5629000000000001E-2</v>
      </c>
      <c r="RS53">
        <v>0.02</v>
      </c>
      <c r="RT53">
        <f>0.44*QX53+0.56*QY53</f>
        <v>15.751073632742898</v>
      </c>
    </row>
    <row r="54" spans="1:528" x14ac:dyDescent="0.25">
      <c r="A54">
        <v>0.27150754215404527</v>
      </c>
      <c r="B54">
        <v>0.27576572759278029</v>
      </c>
      <c r="C54">
        <v>0.24953329522949727</v>
      </c>
      <c r="D54">
        <v>1.678113611389841E-2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9.0318063073165245E-3</v>
      </c>
      <c r="V54">
        <v>0.61088177949346101</v>
      </c>
      <c r="W54">
        <v>0.60679881757296605</v>
      </c>
      <c r="X54">
        <v>0.57674744282485291</v>
      </c>
      <c r="Y54">
        <v>0.40576151198895433</v>
      </c>
      <c r="Z54">
        <v>0.12447129519139195</v>
      </c>
      <c r="AA54">
        <v>1.3188867014304679E-2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0.96957699183365986</v>
      </c>
      <c r="AQ54">
        <v>0.95415973068069515</v>
      </c>
      <c r="AR54">
        <v>1.0119232600250598</v>
      </c>
      <c r="AS54">
        <v>0.97065374181700503</v>
      </c>
      <c r="AT54">
        <v>0.9854126726253899</v>
      </c>
      <c r="AU54">
        <v>0.95782798825241566</v>
      </c>
      <c r="AV54">
        <v>0.35621064804546465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0.25887642636167546</v>
      </c>
      <c r="BK54">
        <v>1.3680746485684159</v>
      </c>
      <c r="BL54">
        <v>1.3419434114583588</v>
      </c>
      <c r="BM54">
        <v>1.3625212928167882</v>
      </c>
      <c r="BN54">
        <v>1.3756654767083552</v>
      </c>
      <c r="BO54">
        <v>1.3492058472371431</v>
      </c>
      <c r="BP54">
        <v>1.3289474316732244</v>
      </c>
      <c r="BQ54">
        <v>1.066957707268398</v>
      </c>
      <c r="BR54">
        <v>0.17583307386407046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1.7418505246754876</v>
      </c>
      <c r="CF54">
        <v>1.727622208549433</v>
      </c>
      <c r="CG54">
        <v>1.7574152714516824</v>
      </c>
      <c r="CH54">
        <v>1.6719756052698518</v>
      </c>
      <c r="CI54">
        <v>1.7523853368407765</v>
      </c>
      <c r="CJ54">
        <v>1.715373215329433</v>
      </c>
      <c r="CK54">
        <v>1.747834630989012</v>
      </c>
      <c r="CL54">
        <v>1.6309645326311517</v>
      </c>
      <c r="CM54">
        <v>0.96028173707653153</v>
      </c>
      <c r="CN54">
        <v>0.24705415543686754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1.4959490731673688</v>
      </c>
      <c r="CZ54">
        <v>1.9509653738975457</v>
      </c>
      <c r="DA54">
        <v>1.9839525814538967</v>
      </c>
      <c r="DB54">
        <v>1.9568661664106808</v>
      </c>
      <c r="DC54">
        <v>1.9056558114444935</v>
      </c>
      <c r="DD54">
        <v>1.896494886466588</v>
      </c>
      <c r="DE54">
        <v>1.96704877212041</v>
      </c>
      <c r="DF54">
        <v>1.9520180917394461</v>
      </c>
      <c r="DG54">
        <v>1.7850907680473012</v>
      </c>
      <c r="DH54">
        <v>1.3090750744937609</v>
      </c>
      <c r="DI54">
        <v>0.30455505730233762</v>
      </c>
      <c r="DJ54">
        <v>1.8136557254524951E-2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0.51621314058171275</v>
      </c>
      <c r="DT54">
        <v>2.3861026259531037</v>
      </c>
      <c r="DU54">
        <v>2.4243439395973918</v>
      </c>
      <c r="DV54">
        <v>2.3993251270602527</v>
      </c>
      <c r="DW54">
        <v>2.3614620997981821</v>
      </c>
      <c r="DX54">
        <v>2.4035639939958657</v>
      </c>
      <c r="DY54">
        <v>2.3637545236450546</v>
      </c>
      <c r="DZ54">
        <v>2.4012832951671221</v>
      </c>
      <c r="EA54">
        <v>2.2902030199580206</v>
      </c>
      <c r="EB54">
        <v>2.1048885976310148</v>
      </c>
      <c r="EC54">
        <v>1.4190682894619866</v>
      </c>
      <c r="ED54">
        <v>0.400226809881295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0.14757081929327009</v>
      </c>
      <c r="EN54">
        <v>3.0497958551217992</v>
      </c>
      <c r="EO54">
        <v>3.1449937651251134</v>
      </c>
      <c r="EP54">
        <v>2.9872633895392364</v>
      </c>
      <c r="EQ54">
        <v>2.9906481307592854</v>
      </c>
      <c r="ER54">
        <v>2.9442970757291702</v>
      </c>
      <c r="ES54">
        <v>2.9915020401584331</v>
      </c>
      <c r="ET54">
        <v>3.0232668608354825</v>
      </c>
      <c r="EU54">
        <v>3.0350297232132943</v>
      </c>
      <c r="EV54">
        <v>2.9507886880673073</v>
      </c>
      <c r="EW54">
        <v>2.4105076439174384</v>
      </c>
      <c r="EX54">
        <v>1.390054425508773</v>
      </c>
      <c r="EY54">
        <v>0.37901892855298064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1.6380497667880082E-2</v>
      </c>
      <c r="FH54">
        <v>3.4163699250548523</v>
      </c>
      <c r="FI54">
        <v>3.5646358829022984</v>
      </c>
      <c r="FJ54">
        <v>3.49956384695047</v>
      </c>
      <c r="FK54">
        <v>3.6327315249908776</v>
      </c>
      <c r="FL54">
        <v>3.564550013251039</v>
      </c>
      <c r="FM54">
        <v>3.6269220786013805</v>
      </c>
      <c r="FN54">
        <v>3.5759518518430764</v>
      </c>
      <c r="FO54">
        <v>3.6192221046722528</v>
      </c>
      <c r="FP54">
        <v>3.4611842943050806</v>
      </c>
      <c r="FQ54">
        <v>3.3244839603412295</v>
      </c>
      <c r="FR54">
        <v>2.3250302872042425</v>
      </c>
      <c r="FS54">
        <v>0.95013184231726688</v>
      </c>
      <c r="FT54">
        <v>0.34503725068297642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3.5634375649795476</v>
      </c>
      <c r="GC54">
        <v>4.1344502393674789</v>
      </c>
      <c r="GD54">
        <v>4.1213466058754928</v>
      </c>
      <c r="GE54">
        <v>4.1217808918527963</v>
      </c>
      <c r="GF54">
        <v>4.1413115686511475</v>
      </c>
      <c r="GG54">
        <v>4.1795184666175258</v>
      </c>
      <c r="GH54">
        <v>4.1218682955921189</v>
      </c>
      <c r="GI54">
        <v>4.1659623719887531</v>
      </c>
      <c r="GJ54">
        <v>4.1201269616423373</v>
      </c>
      <c r="GK54">
        <v>4.0107866953494131</v>
      </c>
      <c r="GL54">
        <v>3.5462632595333754</v>
      </c>
      <c r="GM54">
        <v>2.7037044410685387</v>
      </c>
      <c r="GN54">
        <v>0.92567137004319144</v>
      </c>
      <c r="GO54">
        <v>0.3062963567134977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2.2423907881663236</v>
      </c>
      <c r="GW54">
        <v>4.6987093046726907</v>
      </c>
      <c r="GX54">
        <v>4.6979160069189723</v>
      </c>
      <c r="GY54">
        <v>4.6867219762744803</v>
      </c>
      <c r="GZ54">
        <v>4.7754268384812146</v>
      </c>
      <c r="HA54">
        <v>4.697033146549936</v>
      </c>
      <c r="HB54">
        <v>4.7410952024976405</v>
      </c>
      <c r="HC54">
        <v>4.6932818859886138</v>
      </c>
      <c r="HD54">
        <v>4.6864869309823645</v>
      </c>
      <c r="HE54">
        <v>4.7123868028778473</v>
      </c>
      <c r="HF54">
        <v>4.6777060230337097</v>
      </c>
      <c r="HG54">
        <v>3.8744979199545733</v>
      </c>
      <c r="HH54">
        <v>2.1852217797614499</v>
      </c>
      <c r="HI54">
        <v>0.88996700572517962</v>
      </c>
      <c r="HJ54">
        <v>0.26121398060857487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1.4810116868454082</v>
      </c>
      <c r="HQ54">
        <v>5.2874431580603343</v>
      </c>
      <c r="HR54">
        <v>5.3020565743697921</v>
      </c>
      <c r="HS54">
        <v>5.1828534264903166</v>
      </c>
      <c r="HT54">
        <v>5.2920939792189516</v>
      </c>
      <c r="HU54">
        <v>5.1742449370120616</v>
      </c>
      <c r="HV54">
        <v>5.2743193945604538</v>
      </c>
      <c r="HW54">
        <v>5.3486642864879066</v>
      </c>
      <c r="HX54">
        <v>5.271904965145386</v>
      </c>
      <c r="HY54">
        <v>5.1693690638423995</v>
      </c>
      <c r="HZ54">
        <v>5.2074344781138722</v>
      </c>
      <c r="IA54">
        <v>4.6422935828920968</v>
      </c>
      <c r="IB54">
        <v>3.985175611985369</v>
      </c>
      <c r="IC54">
        <v>2.3225166696082944</v>
      </c>
      <c r="ID54">
        <v>0.90311198972579199</v>
      </c>
      <c r="IE54">
        <v>0.22418471137960186</v>
      </c>
      <c r="IF54">
        <v>0</v>
      </c>
      <c r="IG54">
        <v>0</v>
      </c>
      <c r="IH54">
        <v>0</v>
      </c>
      <c r="II54">
        <v>0</v>
      </c>
      <c r="IJ54">
        <v>0.48033945985501275</v>
      </c>
      <c r="IK54">
        <v>5.3489832530179902</v>
      </c>
      <c r="IL54">
        <v>5.7482348847124509</v>
      </c>
      <c r="IM54">
        <v>5.9306100172097622</v>
      </c>
      <c r="IN54">
        <v>5.7099160618096922</v>
      </c>
      <c r="IO54">
        <v>5.7912273516290975</v>
      </c>
      <c r="IP54">
        <v>5.756140792296172</v>
      </c>
      <c r="IQ54">
        <v>5.8382132141936314</v>
      </c>
      <c r="IR54">
        <v>5.7534298904185688</v>
      </c>
      <c r="IS54">
        <v>5.8185128619857691</v>
      </c>
      <c r="IT54">
        <v>5.7768884912967273</v>
      </c>
      <c r="IU54">
        <v>5.7020563038425918</v>
      </c>
      <c r="IV54">
        <v>5.1594960871166187</v>
      </c>
      <c r="IW54">
        <v>3.7794234210718458</v>
      </c>
      <c r="IX54">
        <v>1.2940170752987368</v>
      </c>
      <c r="IY54">
        <v>0.97921629961616374</v>
      </c>
      <c r="IZ54">
        <v>0.33625188336804168</v>
      </c>
      <c r="JA54">
        <v>0</v>
      </c>
      <c r="JB54">
        <v>0</v>
      </c>
      <c r="JC54">
        <v>0</v>
      </c>
      <c r="JD54">
        <v>0.18389729185543086</v>
      </c>
      <c r="JE54">
        <v>5.2090309223077851</v>
      </c>
      <c r="JF54">
        <v>6.2915236735045301</v>
      </c>
      <c r="JG54">
        <v>6.3144135942205786</v>
      </c>
      <c r="JH54">
        <v>6.3614186909570272</v>
      </c>
      <c r="JI54">
        <v>6.3644260467524365</v>
      </c>
      <c r="JJ54">
        <v>6.4154793858956403</v>
      </c>
      <c r="JK54">
        <v>6.4591219633045487</v>
      </c>
      <c r="JL54">
        <v>6.5051366047279711</v>
      </c>
      <c r="JM54">
        <v>6.3743519658578052</v>
      </c>
      <c r="JN54">
        <v>6.3061742086035233</v>
      </c>
      <c r="JO54">
        <v>6.3181115703802995</v>
      </c>
      <c r="JP54">
        <v>6.1867730683802806</v>
      </c>
      <c r="JQ54">
        <v>5.6642100811265159</v>
      </c>
      <c r="JR54">
        <v>4.520709544155511</v>
      </c>
      <c r="JS54">
        <v>1.6657965237509627</v>
      </c>
      <c r="JT54">
        <v>1.0570120665511185</v>
      </c>
      <c r="JU54">
        <v>0</v>
      </c>
      <c r="JV54">
        <v>0</v>
      </c>
      <c r="JW54">
        <v>0</v>
      </c>
      <c r="JX54">
        <v>0</v>
      </c>
      <c r="JY54">
        <v>4.1988632278498068</v>
      </c>
      <c r="JZ54">
        <v>6.038435171643016</v>
      </c>
      <c r="KA54">
        <v>6.9404962134992934</v>
      </c>
      <c r="KB54">
        <v>6.8498933632096239</v>
      </c>
      <c r="KC54">
        <v>6.8830016045046625</v>
      </c>
      <c r="KD54">
        <v>6.940211949210159</v>
      </c>
      <c r="KE54">
        <v>6.8792813179845869</v>
      </c>
      <c r="KF54">
        <v>7.0279017229118903</v>
      </c>
      <c r="KG54">
        <v>6.9351987013854055</v>
      </c>
      <c r="KH54">
        <v>6.8388364874015641</v>
      </c>
      <c r="KI54">
        <v>6.8488989233634481</v>
      </c>
      <c r="KJ54">
        <v>6.8346626431720088</v>
      </c>
      <c r="KK54">
        <v>6.3644296592593674</v>
      </c>
      <c r="KL54">
        <v>5.3242489038695009</v>
      </c>
      <c r="KM54">
        <v>4.1351057245414813</v>
      </c>
      <c r="KN54">
        <v>1.2388389345686501</v>
      </c>
      <c r="KO54">
        <v>0</v>
      </c>
      <c r="KP54">
        <v>0</v>
      </c>
      <c r="KQ54">
        <v>0</v>
      </c>
      <c r="KR54">
        <v>0</v>
      </c>
      <c r="KS54">
        <v>2.9096766953558877</v>
      </c>
      <c r="KT54">
        <v>6.2573830761110365</v>
      </c>
      <c r="KU54">
        <v>7.4257627555529506</v>
      </c>
      <c r="KV54">
        <v>7.4907010413349235</v>
      </c>
      <c r="KW54">
        <v>7.4925532122458982</v>
      </c>
      <c r="KX54">
        <v>7.4811211085984146</v>
      </c>
      <c r="KY54">
        <v>7.4931259100047614</v>
      </c>
      <c r="KZ54">
        <v>7.4817875056994119</v>
      </c>
      <c r="LA54">
        <v>7.5001155025593995</v>
      </c>
      <c r="LB54">
        <v>7.4480036276633994</v>
      </c>
      <c r="LC54">
        <v>7.4339139565507546</v>
      </c>
      <c r="LD54">
        <v>7.4567394526911892</v>
      </c>
      <c r="LE54">
        <v>7.3490275808475811</v>
      </c>
      <c r="LF54">
        <v>6.6597034269901929</v>
      </c>
      <c r="LG54">
        <v>5.6301257545826253</v>
      </c>
      <c r="LH54">
        <v>4.126820779755394</v>
      </c>
      <c r="LI54">
        <v>0</v>
      </c>
      <c r="LJ54">
        <v>0</v>
      </c>
      <c r="LK54">
        <v>0</v>
      </c>
      <c r="LL54">
        <v>0</v>
      </c>
      <c r="LM54">
        <v>1.4605282279303717</v>
      </c>
      <c r="LN54">
        <v>4.5647624263320221</v>
      </c>
      <c r="LO54">
        <v>7.0065695783140782</v>
      </c>
      <c r="LP54">
        <v>8.1292125027935587</v>
      </c>
      <c r="LQ54">
        <v>8.0264033676572986</v>
      </c>
      <c r="LR54">
        <v>8.0017213289571956</v>
      </c>
      <c r="LS54">
        <v>8.2464967144413421</v>
      </c>
      <c r="LT54">
        <v>8.0517265638101829</v>
      </c>
      <c r="LU54">
        <v>8.0203653969597966</v>
      </c>
      <c r="LV54">
        <v>8.1272945934901131</v>
      </c>
      <c r="LW54">
        <v>7.9551566767336848</v>
      </c>
      <c r="LX54">
        <v>8.0093961398658902</v>
      </c>
      <c r="LY54">
        <v>8.0953442388100392</v>
      </c>
      <c r="LZ54">
        <v>7.7908679430303085</v>
      </c>
      <c r="MA54">
        <v>7.3938420667046225</v>
      </c>
      <c r="MB54">
        <v>5.7914074190352123</v>
      </c>
      <c r="MC54">
        <v>0</v>
      </c>
      <c r="MD54">
        <v>0</v>
      </c>
      <c r="ME54">
        <v>0</v>
      </c>
      <c r="MF54">
        <v>0</v>
      </c>
      <c r="MG54">
        <v>0.38943746659901107</v>
      </c>
      <c r="MH54">
        <v>2.4069098719000808</v>
      </c>
      <c r="MI54">
        <v>5.7575946333297452</v>
      </c>
      <c r="MJ54">
        <v>8.6410303011863441</v>
      </c>
      <c r="MK54">
        <v>8.7024674363834116</v>
      </c>
      <c r="ML54">
        <v>8.6114621555877093</v>
      </c>
      <c r="MM54">
        <v>8.6975576537998851</v>
      </c>
      <c r="MN54">
        <v>8.712742841033478</v>
      </c>
      <c r="MO54">
        <v>8.6116547586403343</v>
      </c>
      <c r="MP54">
        <v>8.5748985341301598</v>
      </c>
      <c r="MQ54">
        <v>8.5333024626175842</v>
      </c>
      <c r="MR54">
        <v>8.5829690171815169</v>
      </c>
      <c r="MS54">
        <v>8.6351820026601835</v>
      </c>
      <c r="MT54">
        <v>8.5046083599659301</v>
      </c>
      <c r="MU54">
        <v>8.2594388670167636</v>
      </c>
      <c r="MV54">
        <v>7.1536662667211761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1.3497314209394338</v>
      </c>
      <c r="NC54">
        <v>3.7518532494689056</v>
      </c>
      <c r="ND54">
        <v>9.1192898535498461</v>
      </c>
      <c r="NE54">
        <v>9.1649792242742318</v>
      </c>
      <c r="NF54">
        <v>9.2123829570397984</v>
      </c>
      <c r="NG54">
        <v>9.2375810943927643</v>
      </c>
      <c r="NH54">
        <v>9.2110180258109722</v>
      </c>
      <c r="NI54">
        <v>9.2204700095760259</v>
      </c>
      <c r="NJ54">
        <v>9.1353845122096544</v>
      </c>
      <c r="NK54">
        <v>9.0934705986835773</v>
      </c>
      <c r="NL54">
        <v>8.9641959249972611</v>
      </c>
      <c r="NM54">
        <v>9.1246758030917334</v>
      </c>
      <c r="NN54">
        <v>9.1801277667779022</v>
      </c>
      <c r="NO54">
        <v>8.940290788240091</v>
      </c>
      <c r="NP54">
        <v>8.3275918385942713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0.41359219379984014</v>
      </c>
      <c r="NW54">
        <v>2.1057963359316894</v>
      </c>
      <c r="NX54">
        <v>9.1121127660074634</v>
      </c>
      <c r="NY54">
        <v>9.8973071173463119</v>
      </c>
      <c r="NZ54">
        <v>9.7576408235123537</v>
      </c>
      <c r="OA54">
        <v>9.8557993301188276</v>
      </c>
      <c r="OB54">
        <v>9.7996483991790928</v>
      </c>
      <c r="OC54">
        <v>9.9291946532919706</v>
      </c>
      <c r="OD54">
        <v>9.7515263707121971</v>
      </c>
      <c r="OE54">
        <v>9.6072900972226023</v>
      </c>
      <c r="OF54">
        <v>9.7385109481853132</v>
      </c>
      <c r="OG54">
        <v>9.7976153714206671</v>
      </c>
      <c r="OH54">
        <v>9.6808470465831746</v>
      </c>
      <c r="OI54">
        <v>9.7014912877376158</v>
      </c>
      <c r="OJ54">
        <v>9.4495827624126214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3.0502343677507312E-2</v>
      </c>
      <c r="OQ54">
        <v>1.8606159258571549</v>
      </c>
      <c r="OR54">
        <v>7.9743240206194352</v>
      </c>
      <c r="OS54">
        <v>10.365480945222817</v>
      </c>
      <c r="OT54">
        <v>10.332347415411897</v>
      </c>
      <c r="OU54">
        <v>10.201712427846907</v>
      </c>
      <c r="OV54">
        <v>10.387140344631444</v>
      </c>
      <c r="OW54">
        <v>10.310068554328648</v>
      </c>
      <c r="OX54">
        <v>10.447768063453406</v>
      </c>
      <c r="OY54">
        <v>10.228311254257823</v>
      </c>
      <c r="OZ54">
        <v>10.106768927681474</v>
      </c>
      <c r="PA54">
        <v>10.273226583932596</v>
      </c>
      <c r="PB54">
        <v>10.240628734151002</v>
      </c>
      <c r="PC54">
        <v>10.107981983799583</v>
      </c>
      <c r="PD54">
        <v>10.106089274829495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0.51627254052049265</v>
      </c>
      <c r="PL54">
        <v>6.3288322267455275</v>
      </c>
      <c r="PM54">
        <v>10.952275669190053</v>
      </c>
      <c r="PN54">
        <v>11.005623661490015</v>
      </c>
      <c r="PO54">
        <v>10.899105256469186</v>
      </c>
      <c r="PP54">
        <v>11.085440903352209</v>
      </c>
      <c r="PQ54">
        <v>10.818250908105396</v>
      </c>
      <c r="PR54">
        <v>10.837735358462583</v>
      </c>
      <c r="PS54">
        <v>10.700728686083126</v>
      </c>
      <c r="PT54">
        <v>10.859828716416256</v>
      </c>
      <c r="PU54">
        <v>10.762585181793373</v>
      </c>
      <c r="PV54">
        <v>10.884872585295843</v>
      </c>
      <c r="PW54">
        <v>11.074841926483833</v>
      </c>
      <c r="PX54">
        <v>10.87539761272925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0.21210936293111141</v>
      </c>
      <c r="QF54">
        <v>3.9561419060121135</v>
      </c>
      <c r="QG54">
        <v>10.313713145122254</v>
      </c>
      <c r="QH54">
        <v>11.441061561290747</v>
      </c>
      <c r="QI54">
        <v>11.527185287723544</v>
      </c>
      <c r="QJ54">
        <v>11.326352610239464</v>
      </c>
      <c r="QK54">
        <v>11.643108486752341</v>
      </c>
      <c r="QL54">
        <v>11.295818305531613</v>
      </c>
      <c r="QM54">
        <v>11.284811730072404</v>
      </c>
      <c r="QN54">
        <v>11.333752098271134</v>
      </c>
      <c r="QO54">
        <v>11.441515414498944</v>
      </c>
      <c r="QP54">
        <v>11.223704924821032</v>
      </c>
      <c r="QQ54">
        <v>11.474936344536619</v>
      </c>
      <c r="QR54">
        <v>11.21816426192497</v>
      </c>
      <c r="QS54" s="41" t="s">
        <v>139</v>
      </c>
      <c r="QU54">
        <v>2</v>
      </c>
      <c r="QV54" s="7">
        <v>0.15</v>
      </c>
      <c r="QW54">
        <f>U$60</f>
        <v>8.1991355122360119</v>
      </c>
      <c r="QX54">
        <f t="shared" ref="QX54:RP54" si="75">V$60</f>
        <v>16.103296491484148</v>
      </c>
      <c r="QY54">
        <f t="shared" si="75"/>
        <v>19.124215147651991</v>
      </c>
      <c r="QZ54">
        <f t="shared" si="75"/>
        <v>22.248774500843783</v>
      </c>
      <c r="RA54">
        <f t="shared" si="75"/>
        <v>24.944015976205186</v>
      </c>
      <c r="RB54">
        <f t="shared" si="75"/>
        <v>25.649018402971542</v>
      </c>
      <c r="RC54">
        <f t="shared" si="75"/>
        <v>26.142915209387773</v>
      </c>
      <c r="RD54">
        <f t="shared" si="75"/>
        <v>26.169554533753722</v>
      </c>
      <c r="RE54">
        <f t="shared" si="75"/>
        <v>26.198974345528097</v>
      </c>
      <c r="RF54">
        <f t="shared" si="75"/>
        <v>26.207549169399336</v>
      </c>
      <c r="RG54">
        <f t="shared" si="75"/>
        <v>26.461457338715213</v>
      </c>
      <c r="RH54">
        <f t="shared" si="75"/>
        <v>26.017514795539746</v>
      </c>
      <c r="RI54">
        <f t="shared" si="75"/>
        <v>25.80097466949519</v>
      </c>
      <c r="RJ54">
        <f t="shared" si="75"/>
        <v>26.063619588851235</v>
      </c>
      <c r="RK54">
        <f t="shared" si="75"/>
        <v>26.341994462285211</v>
      </c>
      <c r="RL54">
        <f t="shared" si="75"/>
        <v>25.932970242795363</v>
      </c>
      <c r="RM54">
        <f t="shared" si="75"/>
        <v>25.597847792768672</v>
      </c>
      <c r="RN54">
        <f t="shared" si="75"/>
        <v>25.949998923011492</v>
      </c>
      <c r="RO54">
        <f t="shared" si="75"/>
        <v>25.935464381570505</v>
      </c>
      <c r="RP54">
        <f t="shared" si="75"/>
        <v>25.685914344132591</v>
      </c>
      <c r="RR54">
        <f t="shared" si="74"/>
        <v>3.8644000000000005E-2</v>
      </c>
      <c r="RT54">
        <f>0.14*QX54+0.86*QY54</f>
        <v>18.701286535788491</v>
      </c>
    </row>
    <row r="55" spans="1:528" x14ac:dyDescent="0.25">
      <c r="A55">
        <v>1.0604952171276065E-2</v>
      </c>
      <c r="B55">
        <v>5.6354844493750767E-3</v>
      </c>
      <c r="C55">
        <v>6.9753623699190534E-3</v>
      </c>
      <c r="D55">
        <v>9.7481469389492682E-3</v>
      </c>
      <c r="E55">
        <v>1.2443365128391221E-2</v>
      </c>
      <c r="F55">
        <v>7.7890336381637396E-3</v>
      </c>
      <c r="G55">
        <v>1.5678031794760038E-2</v>
      </c>
      <c r="H55">
        <v>7.8804036846591759E-3</v>
      </c>
      <c r="I55">
        <v>1.5603603774278108E-2</v>
      </c>
      <c r="J55">
        <v>6.0269699248927259E-3</v>
      </c>
      <c r="K55">
        <v>1.383054634287801E-2</v>
      </c>
      <c r="L55">
        <v>8.0229356477302706E-3</v>
      </c>
      <c r="M55">
        <v>1.119683807989433E-2</v>
      </c>
      <c r="N55">
        <v>7.8877228453477152E-3</v>
      </c>
      <c r="O55">
        <v>8.6126146880308868E-3</v>
      </c>
      <c r="P55">
        <v>1.3855600648028736E-2</v>
      </c>
      <c r="Q55">
        <v>4.5696779839617604E-3</v>
      </c>
      <c r="R55">
        <v>6.5584713172788375E-3</v>
      </c>
      <c r="S55">
        <v>3.5890107939109028E-3</v>
      </c>
      <c r="T55">
        <v>7.2601501594524217E-3</v>
      </c>
      <c r="U55">
        <v>-1.6785006779819644E-30</v>
      </c>
      <c r="V55">
        <v>1.7823656732775453E-31</v>
      </c>
      <c r="W55">
        <v>-2.2573193121287173E-31</v>
      </c>
      <c r="X55">
        <v>3.5331538088642675E-33</v>
      </c>
      <c r="Y55">
        <v>1.4001447752307858E-4</v>
      </c>
      <c r="Z55">
        <v>-1.1174354163907901E-30</v>
      </c>
      <c r="AA55">
        <v>1.1236534630471716E-4</v>
      </c>
      <c r="AB55">
        <v>-2.3945044636945522E-30</v>
      </c>
      <c r="AC55">
        <v>3.7440851328948325E-4</v>
      </c>
      <c r="AD55">
        <v>-5.2679098201280111E-30</v>
      </c>
      <c r="AE55">
        <v>1.6644341143280946E-4</v>
      </c>
      <c r="AF55">
        <v>-1.5963363091297002E-30</v>
      </c>
      <c r="AG55">
        <v>-3.9908407728242524E-30</v>
      </c>
      <c r="AH55">
        <v>-3.3523062491723723E-30</v>
      </c>
      <c r="AI55">
        <v>-2.7498685384554941E-30</v>
      </c>
      <c r="AJ55">
        <v>-3.8488718957859158E-30</v>
      </c>
      <c r="AK55">
        <v>-4.3123214318926235E-30</v>
      </c>
      <c r="AL55">
        <v>2.1287605382566354E-4</v>
      </c>
      <c r="AM55">
        <v>-5.5616819572190057E-30</v>
      </c>
      <c r="AN55">
        <v>-3.0436653547675822E-30</v>
      </c>
      <c r="AO55">
        <v>0</v>
      </c>
      <c r="AP55">
        <v>7.5825974683660763E-31</v>
      </c>
      <c r="AQ55">
        <v>-4.9386654563700113E-31</v>
      </c>
      <c r="AR55">
        <v>7.1585706362535022E-31</v>
      </c>
      <c r="AS55">
        <v>2.3994930146605812E-30</v>
      </c>
      <c r="AT55">
        <v>-1.109952589941745E-30</v>
      </c>
      <c r="AU55">
        <v>5.4175663491089208E-30</v>
      </c>
      <c r="AV55">
        <v>2.554138094607521E-30</v>
      </c>
      <c r="AW55">
        <v>-1.1174354163907908E-30</v>
      </c>
      <c r="AX55">
        <v>-4.7890089273891014E-31</v>
      </c>
      <c r="AY55">
        <v>-1.1174354163907901E-30</v>
      </c>
      <c r="AZ55">
        <v>3.0330389873464309E-30</v>
      </c>
      <c r="BA55">
        <v>1.5963363091296991E-31</v>
      </c>
      <c r="BB55">
        <v>-3.3523062491723716E-30</v>
      </c>
      <c r="BC55">
        <v>-3.1309854270456309E-31</v>
      </c>
      <c r="BD55">
        <v>-4.2506547496773057E-30</v>
      </c>
      <c r="BE55">
        <v>1.1069881167662016E-30</v>
      </c>
      <c r="BF55">
        <v>-9.3238272413941532E-31</v>
      </c>
      <c r="BG55">
        <v>1.4755297114247262E-31</v>
      </c>
      <c r="BH55">
        <v>2.3687032405005928E-30</v>
      </c>
      <c r="BI55">
        <v>0</v>
      </c>
      <c r="BJ55">
        <v>-2.4144586675586721E-30</v>
      </c>
      <c r="BK55">
        <v>6.784429313801228E-31</v>
      </c>
      <c r="BL55">
        <v>-1.5963363091297013E-31</v>
      </c>
      <c r="BM55">
        <v>-2.0752372018686104E-30</v>
      </c>
      <c r="BN55">
        <v>-5.6051938572992684E-47</v>
      </c>
      <c r="BO55">
        <v>9.5780178547782028E-31</v>
      </c>
      <c r="BP55">
        <v>1.9156035709556409E-30</v>
      </c>
      <c r="BQ55">
        <v>9.5780178547782028E-31</v>
      </c>
      <c r="BR55">
        <v>-1.1174354163907908E-30</v>
      </c>
      <c r="BS55">
        <v>-5.1082761892150434E-30</v>
      </c>
      <c r="BT55">
        <v>-2.8734053564334607E-30</v>
      </c>
      <c r="BU55">
        <v>-2.8734053564334607E-30</v>
      </c>
      <c r="BV55">
        <v>6.3853452365188051E-31</v>
      </c>
      <c r="BW55">
        <v>-5.0287560162935355E-30</v>
      </c>
      <c r="BX55">
        <v>-2.3267830839693983E-30</v>
      </c>
      <c r="BY55">
        <v>-5.7767449407205234E-30</v>
      </c>
      <c r="BZ55">
        <v>-3.2841230818374102E-30</v>
      </c>
      <c r="CA55">
        <v>-2.9411631122798641E-30</v>
      </c>
      <c r="CB55">
        <v>-1.3236687143651303E-30</v>
      </c>
      <c r="CC55">
        <v>0</v>
      </c>
      <c r="CD55">
        <v>5.5073602664974676E-30</v>
      </c>
      <c r="CE55">
        <v>1.5963363091297009E-30</v>
      </c>
      <c r="CF55">
        <v>2.4194472185247025E-30</v>
      </c>
      <c r="CG55">
        <v>3.5119398800853421E-30</v>
      </c>
      <c r="CH55">
        <v>3.5119398800853407E-30</v>
      </c>
      <c r="CI55">
        <v>1.7559699400426704E-30</v>
      </c>
      <c r="CJ55">
        <v>3.5119398800853407E-30</v>
      </c>
      <c r="CK55">
        <v>5.7468107128669227E-30</v>
      </c>
      <c r="CL55">
        <v>9.2587505929522635E-30</v>
      </c>
      <c r="CM55">
        <v>1.2132155949385723E-29</v>
      </c>
      <c r="CN55">
        <v>1.5963363091297005E-30</v>
      </c>
      <c r="CO55">
        <v>2.8734053564334614E-30</v>
      </c>
      <c r="CP55">
        <v>3.1926726182594004E-31</v>
      </c>
      <c r="CQ55">
        <v>-3.5097225734441833E-31</v>
      </c>
      <c r="CR55">
        <v>4.4136624954664445E-30</v>
      </c>
      <c r="CS55">
        <v>-7.1530080111501107E-31</v>
      </c>
      <c r="CT55">
        <v>-9.7650249415301098E-31</v>
      </c>
      <c r="CU55">
        <v>6.0615223891743931E-31</v>
      </c>
      <c r="CV55">
        <v>2.7872864788665509E-30</v>
      </c>
      <c r="CW55">
        <v>0</v>
      </c>
      <c r="CX55">
        <v>6.9023405184528526E-29</v>
      </c>
      <c r="CY55">
        <v>1.7559699400426697E-30</v>
      </c>
      <c r="CZ55">
        <v>1.9954203864121255E-30</v>
      </c>
      <c r="DA55">
        <v>1.9156035709556402E-30</v>
      </c>
      <c r="DB55">
        <v>3.6715735109983127E-30</v>
      </c>
      <c r="DC55">
        <v>1.2770690473037605E-30</v>
      </c>
      <c r="DD55">
        <v>4.4697416655631612E-30</v>
      </c>
      <c r="DE55">
        <v>4.1504744037372208E-30</v>
      </c>
      <c r="DF55">
        <v>2.873405356433461E-30</v>
      </c>
      <c r="DG55">
        <v>3.8312071419112811E-30</v>
      </c>
      <c r="DH55">
        <v>1.1493621425733844E-29</v>
      </c>
      <c r="DI55">
        <v>3.1926726182594025E-30</v>
      </c>
      <c r="DJ55">
        <v>-6.3853452365188016E-31</v>
      </c>
      <c r="DK55">
        <v>3.1372899934734392E-30</v>
      </c>
      <c r="DL55">
        <v>6.9349745685244662E-30</v>
      </c>
      <c r="DM55">
        <v>2.1879450912655065E-30</v>
      </c>
      <c r="DN55">
        <v>5.9731752672166282E-30</v>
      </c>
      <c r="DO55">
        <v>2.8727868345649882E-30</v>
      </c>
      <c r="DP55">
        <v>3.7124803858853287E-30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8.7690926855646972E-2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0.14144706591146319</v>
      </c>
      <c r="HP55">
        <v>9.9771019320606275E-33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0.61954950199377778</v>
      </c>
      <c r="IJ55">
        <v>4.0587895069972534E-2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8.5416216381357171E-2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0.18466918203370383</v>
      </c>
      <c r="JY55">
        <v>2.4452306075046282E-31</v>
      </c>
      <c r="JZ55">
        <v>3.0429505928663109E-31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0.62429281189771191</v>
      </c>
      <c r="KS55">
        <v>5.3329096064794624E-31</v>
      </c>
      <c r="KT55">
        <v>1.0009845438063844E-30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0.13762523550029637</v>
      </c>
      <c r="LM55">
        <v>5.7574282087577949E-32</v>
      </c>
      <c r="LN55">
        <v>-6.9579579324635288E-31</v>
      </c>
      <c r="LO55">
        <v>-2.5761055933428677E-31</v>
      </c>
      <c r="LP55">
        <v>0</v>
      </c>
      <c r="LQ55">
        <v>8.4523472105312567E-32</v>
      </c>
      <c r="LR55">
        <v>1.5464507994693975E-31</v>
      </c>
      <c r="LS55">
        <v>3.2425581279197043E-32</v>
      </c>
      <c r="LT55">
        <v>-1.1224239673568208E-32</v>
      </c>
      <c r="LU55">
        <v>1.6337504413749281E-31</v>
      </c>
      <c r="LV55">
        <v>1.8769423009689059E-31</v>
      </c>
      <c r="LW55">
        <v>2.3519361169653742E-32</v>
      </c>
      <c r="LX55">
        <v>0</v>
      </c>
      <c r="LY55">
        <v>5.558208292658698E-32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4.5499892868442401E-2</v>
      </c>
      <c r="MH55">
        <v>-1.2783161850452681E-32</v>
      </c>
      <c r="MI55">
        <v>1.0667909032935933E-30</v>
      </c>
      <c r="MJ55">
        <v>0</v>
      </c>
      <c r="MK55">
        <v>-5.5730290504978428E-31</v>
      </c>
      <c r="ML55">
        <v>6.4227593687640288E-31</v>
      </c>
      <c r="MM55">
        <v>6.6189240838158079E-31</v>
      </c>
      <c r="MN55">
        <v>4.64091746087372E-31</v>
      </c>
      <c r="MO55">
        <v>5.9732626362984442E-31</v>
      </c>
      <c r="MP55">
        <v>6.7459772646133315E-31</v>
      </c>
      <c r="MQ55">
        <v>4.5834110968463301E-31</v>
      </c>
      <c r="MR55">
        <v>2.9720387208203359E-31</v>
      </c>
      <c r="MS55">
        <v>-2.2562480964004451E-31</v>
      </c>
      <c r="MT55">
        <v>1.7371895128764389E-31</v>
      </c>
      <c r="MU55">
        <v>8.2197680112584766E-32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4.2888347758081265E-2</v>
      </c>
      <c r="NB55">
        <v>3.8446521093586129E-2</v>
      </c>
      <c r="NC55">
        <v>-1.0351243254512902E-30</v>
      </c>
      <c r="ND55">
        <v>0</v>
      </c>
      <c r="NE55">
        <v>0</v>
      </c>
      <c r="NF55">
        <v>1.3627868820990461E-30</v>
      </c>
      <c r="NG55">
        <v>2.1966370895048323E-30</v>
      </c>
      <c r="NH55">
        <v>1.6530810763682959E-30</v>
      </c>
      <c r="NI55">
        <v>1.6379597359288045E-30</v>
      </c>
      <c r="NJ55">
        <v>1.5745888330714421E-30</v>
      </c>
      <c r="NK55">
        <v>1.5880570218177347E-30</v>
      </c>
      <c r="NL55">
        <v>1.1686580767192854E-30</v>
      </c>
      <c r="NM55">
        <v>-1.2685285026313558E-31</v>
      </c>
      <c r="NN55">
        <v>3.3470550298281663E-31</v>
      </c>
      <c r="NO55">
        <v>-7.2388583161796748E-32</v>
      </c>
      <c r="NP55">
        <v>-1.0973474502989572E-31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-2.6668424805536086E-30</v>
      </c>
      <c r="OA55">
        <v>1.6767231601995011E-30</v>
      </c>
      <c r="OB55">
        <v>1.2505677796493009E-30</v>
      </c>
      <c r="OC55">
        <v>1.5063199923042447E-30</v>
      </c>
      <c r="OD55">
        <v>1.6636817471711101E-30</v>
      </c>
      <c r="OE55">
        <v>1.3335612241982743E-30</v>
      </c>
      <c r="OF55">
        <v>9.1059794388872719E-31</v>
      </c>
      <c r="OG55">
        <v>1.3932281112719069E-30</v>
      </c>
      <c r="OH55">
        <v>4.7335579874190571E-31</v>
      </c>
      <c r="OI55">
        <v>2.2718604829043731E-31</v>
      </c>
      <c r="OJ55">
        <v>1.2622970022910711E-31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4.5279445872641287E-31</v>
      </c>
      <c r="OV55">
        <v>1.4522918999855753E-30</v>
      </c>
      <c r="OW55">
        <v>1.3218622143037666E-30</v>
      </c>
      <c r="OX55">
        <v>1.8923231206440646E-30</v>
      </c>
      <c r="OY55">
        <v>1.4194644598235245E-30</v>
      </c>
      <c r="OZ55">
        <v>1.1390743845096703E-30</v>
      </c>
      <c r="PA55">
        <v>1.2824267654835028E-30</v>
      </c>
      <c r="PB55">
        <v>6.1593623295753864E-31</v>
      </c>
      <c r="PC55">
        <v>5.5193922419911333E-31</v>
      </c>
      <c r="PD55">
        <v>-1.9551739994945329E-31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4.4130077750800173E-31</v>
      </c>
      <c r="PP55">
        <v>9.2557551015238624E-31</v>
      </c>
      <c r="PQ55">
        <v>1.1310501398531065E-30</v>
      </c>
      <c r="PR55">
        <v>1.3877002166628486E-30</v>
      </c>
      <c r="PS55">
        <v>8.3435700982770931E-31</v>
      </c>
      <c r="PT55">
        <v>1.0923115411520926E-30</v>
      </c>
      <c r="PU55">
        <v>7.7147829499481897E-31</v>
      </c>
      <c r="PV55">
        <v>8.9849529900862233E-31</v>
      </c>
      <c r="PW55">
        <v>4.3629970082382023E-31</v>
      </c>
      <c r="PX55">
        <v>1.5130799223581325E-31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-1.0100890591366316E-30</v>
      </c>
      <c r="QK55">
        <v>4.052481021857225E-31</v>
      </c>
      <c r="QL55">
        <v>4.8887799467097071E-31</v>
      </c>
      <c r="QM55">
        <v>4.6736222312011183E-31</v>
      </c>
      <c r="QN55">
        <v>4.6663630279837763E-31</v>
      </c>
      <c r="QO55">
        <v>2.9640891971217513E-31</v>
      </c>
      <c r="QP55">
        <v>7.0038385181875834E-31</v>
      </c>
      <c r="QQ55">
        <v>2.4552203466343684E-32</v>
      </c>
      <c r="QR55">
        <v>1.2942422346474458E-31</v>
      </c>
      <c r="QS55" s="41" t="s">
        <v>140</v>
      </c>
      <c r="QU55">
        <v>3</v>
      </c>
      <c r="QV55" s="7">
        <v>0.2</v>
      </c>
      <c r="QW55">
        <f>AO$60</f>
        <v>0</v>
      </c>
      <c r="QX55" s="43">
        <f t="shared" ref="QX55:RP55" si="76">AP$60</f>
        <v>18.075627082873471</v>
      </c>
      <c r="QY55">
        <f t="shared" si="76"/>
        <v>21.147564956787559</v>
      </c>
      <c r="QZ55">
        <f t="shared" si="76"/>
        <v>23.741336229591578</v>
      </c>
      <c r="RA55">
        <f t="shared" si="76"/>
        <v>26.994679950101144</v>
      </c>
      <c r="RB55">
        <f t="shared" si="76"/>
        <v>28.39335513864231</v>
      </c>
      <c r="RC55">
        <f t="shared" si="76"/>
        <v>30.011805418613626</v>
      </c>
      <c r="RD55">
        <f t="shared" si="76"/>
        <v>32.745384751899863</v>
      </c>
      <c r="RE55">
        <f t="shared" si="76"/>
        <v>32.652361260462328</v>
      </c>
      <c r="RF55">
        <f t="shared" si="76"/>
        <v>32.964550346999602</v>
      </c>
      <c r="RG55">
        <f t="shared" si="76"/>
        <v>33.108480892143703</v>
      </c>
      <c r="RH55">
        <f t="shared" si="76"/>
        <v>32.776880884714508</v>
      </c>
      <c r="RI55">
        <f t="shared" si="76"/>
        <v>33.004540639241462</v>
      </c>
      <c r="RJ55">
        <f t="shared" si="76"/>
        <v>32.068562158714137</v>
      </c>
      <c r="RK55">
        <f t="shared" si="76"/>
        <v>33.022976274706451</v>
      </c>
      <c r="RL55">
        <f t="shared" si="76"/>
        <v>32.641389708949795</v>
      </c>
      <c r="RM55">
        <f t="shared" si="76"/>
        <v>32.489174239465065</v>
      </c>
      <c r="RN55">
        <f t="shared" si="76"/>
        <v>32.557786381529667</v>
      </c>
      <c r="RO55">
        <f t="shared" si="76"/>
        <v>31.815278981592606</v>
      </c>
      <c r="RP55">
        <f t="shared" si="76"/>
        <v>32.362392998597826</v>
      </c>
      <c r="RQ55">
        <v>0.08</v>
      </c>
      <c r="RR55">
        <f t="shared" si="74"/>
        <v>4.1659000000000002E-2</v>
      </c>
      <c r="RS55">
        <v>0.03</v>
      </c>
      <c r="RT55">
        <f>0.83*QY55+0.17*QZ55</f>
        <v>21.58850607316424</v>
      </c>
    </row>
    <row r="56" spans="1:528" x14ac:dyDescent="0.25">
      <c r="A56">
        <v>1.0604952171276065E-2</v>
      </c>
      <c r="B56">
        <v>5.6354844493750767E-3</v>
      </c>
      <c r="C56">
        <v>6.9753623699190534E-3</v>
      </c>
      <c r="D56">
        <v>9.7481469389492682E-3</v>
      </c>
      <c r="E56">
        <v>1.2443365128391221E-2</v>
      </c>
      <c r="F56">
        <v>7.7890336381637396E-3</v>
      </c>
      <c r="G56">
        <v>1.5678031794760038E-2</v>
      </c>
      <c r="H56">
        <v>7.8804036846591759E-3</v>
      </c>
      <c r="I56">
        <v>1.5603603774278108E-2</v>
      </c>
      <c r="J56">
        <v>6.0269699248927259E-3</v>
      </c>
      <c r="K56">
        <v>1.383054634287801E-2</v>
      </c>
      <c r="L56">
        <v>8.0229356477302723E-3</v>
      </c>
      <c r="M56">
        <v>1.119683807989433E-2</v>
      </c>
      <c r="N56">
        <v>7.8877228453477118E-3</v>
      </c>
      <c r="O56">
        <v>8.6126146880308868E-3</v>
      </c>
      <c r="P56">
        <v>1.3855600648028736E-2</v>
      </c>
      <c r="Q56">
        <v>4.5696779839617604E-3</v>
      </c>
      <c r="R56">
        <v>6.5584713172788375E-3</v>
      </c>
      <c r="S56">
        <v>3.5890107939109028E-3</v>
      </c>
      <c r="T56">
        <v>7.2601501594524208E-3</v>
      </c>
      <c r="U56">
        <v>0</v>
      </c>
      <c r="V56">
        <v>0</v>
      </c>
      <c r="W56">
        <v>0</v>
      </c>
      <c r="X56">
        <v>0</v>
      </c>
      <c r="Y56">
        <v>1.4001447752307858E-4</v>
      </c>
      <c r="Z56">
        <v>0</v>
      </c>
      <c r="AA56">
        <v>1.1236534630471715E-4</v>
      </c>
      <c r="AB56">
        <v>0</v>
      </c>
      <c r="AC56">
        <v>3.7440851328948325E-4</v>
      </c>
      <c r="AD56">
        <v>0</v>
      </c>
      <c r="AE56">
        <v>1.6644341143280949E-4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2.1287605382566354E-4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8.7690926855646986E-2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0.14144706591146317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0.61954950199377767</v>
      </c>
      <c r="IJ56">
        <v>4.058789506997254E-2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8.5416216381357171E-2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0.18466918203370383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0.62429281189771213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0.13762523550029637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4.5499892868442401E-2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4.2888347758081265E-2</v>
      </c>
      <c r="NB56">
        <v>3.8446521093586129E-2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 s="41" t="s">
        <v>141</v>
      </c>
      <c r="QU56">
        <v>4</v>
      </c>
      <c r="QV56" s="7">
        <v>0.25</v>
      </c>
      <c r="QW56">
        <f>BI$60</f>
        <v>0</v>
      </c>
      <c r="QX56">
        <f t="shared" ref="QX56:RP56" si="77">BJ$60</f>
        <v>16.845532325190153</v>
      </c>
      <c r="QY56">
        <f t="shared" si="77"/>
        <v>22.715949506102305</v>
      </c>
      <c r="QZ56">
        <f t="shared" si="77"/>
        <v>25.84243182144948</v>
      </c>
      <c r="RA56">
        <f t="shared" si="77"/>
        <v>28.615195549287236</v>
      </c>
      <c r="RB56">
        <f t="shared" si="77"/>
        <v>30.07394255879867</v>
      </c>
      <c r="RC56">
        <f t="shared" si="77"/>
        <v>31.676827011904333</v>
      </c>
      <c r="RD56">
        <f t="shared" si="77"/>
        <v>34.724533607515042</v>
      </c>
      <c r="RE56">
        <f t="shared" si="77"/>
        <v>37.501284326703626</v>
      </c>
      <c r="RF56">
        <f t="shared" si="77"/>
        <v>38.627117331877564</v>
      </c>
      <c r="RG56">
        <f t="shared" si="77"/>
        <v>39.337821356214356</v>
      </c>
      <c r="RH56">
        <f t="shared" si="77"/>
        <v>39.28018181489967</v>
      </c>
      <c r="RI56">
        <f t="shared" si="77"/>
        <v>39.17738793747786</v>
      </c>
      <c r="RJ56">
        <f t="shared" si="77"/>
        <v>38.920719286120651</v>
      </c>
      <c r="RK56">
        <f t="shared" si="77"/>
        <v>38.982691801969359</v>
      </c>
      <c r="RL56">
        <f t="shared" si="77"/>
        <v>38.811699957340259</v>
      </c>
      <c r="RM56">
        <f t="shared" si="77"/>
        <v>38.891328881866535</v>
      </c>
      <c r="RN56">
        <f t="shared" si="77"/>
        <v>38.72121608243009</v>
      </c>
      <c r="RO56">
        <f t="shared" si="77"/>
        <v>38.833299402401536</v>
      </c>
      <c r="RP56">
        <f t="shared" si="77"/>
        <v>39.192673205514879</v>
      </c>
      <c r="RR56">
        <f t="shared" si="74"/>
        <v>4.4674000000000005E-2</v>
      </c>
      <c r="RT56">
        <f>0.47*QY56+0.53*QZ56</f>
        <v>24.372985133236309</v>
      </c>
    </row>
    <row r="57" spans="1:528" x14ac:dyDescent="0.25">
      <c r="A57">
        <v>0.27891762555869498</v>
      </c>
      <c r="B57">
        <v>0.27884486715680001</v>
      </c>
      <c r="C57">
        <v>0.27753824960733514</v>
      </c>
      <c r="D57">
        <v>0.2771748536562979</v>
      </c>
      <c r="E57">
        <v>0.27495217092789564</v>
      </c>
      <c r="F57">
        <v>0.27987935340725223</v>
      </c>
      <c r="G57">
        <v>0.2771776998485278</v>
      </c>
      <c r="H57">
        <v>0.27712159470841624</v>
      </c>
      <c r="I57">
        <v>0.27775969892758551</v>
      </c>
      <c r="J57">
        <v>0.27862508264670277</v>
      </c>
      <c r="K57">
        <v>0.27490642798859843</v>
      </c>
      <c r="L57">
        <v>0.27837331284297795</v>
      </c>
      <c r="M57">
        <v>0.27722901395025262</v>
      </c>
      <c r="N57">
        <v>0.27571554691348538</v>
      </c>
      <c r="O57">
        <v>0.27350899704976711</v>
      </c>
      <c r="P57">
        <v>0.27396917203896698</v>
      </c>
      <c r="Q57">
        <v>0.27465587871201502</v>
      </c>
      <c r="R57">
        <v>0.27451272881393818</v>
      </c>
      <c r="S57">
        <v>0.27548917636006565</v>
      </c>
      <c r="T57">
        <v>0.2733999925274459</v>
      </c>
      <c r="U57">
        <v>0.41765980339494857</v>
      </c>
      <c r="V57">
        <v>0.41608708423169283</v>
      </c>
      <c r="W57">
        <v>0.41584757196200323</v>
      </c>
      <c r="X57">
        <v>0.41330449957396859</v>
      </c>
      <c r="Y57">
        <v>0.41470988647711388</v>
      </c>
      <c r="Z57">
        <v>0.41603566409719606</v>
      </c>
      <c r="AA57">
        <v>0.41658812198260359</v>
      </c>
      <c r="AB57">
        <v>0.41390878370087092</v>
      </c>
      <c r="AC57">
        <v>0.41807694060377398</v>
      </c>
      <c r="AD57">
        <v>0.41780857335780114</v>
      </c>
      <c r="AE57">
        <v>0.41377015077148793</v>
      </c>
      <c r="AF57">
        <v>0.4157280731255184</v>
      </c>
      <c r="AG57">
        <v>0.41839110658610568</v>
      </c>
      <c r="AH57">
        <v>0.41464812674711893</v>
      </c>
      <c r="AI57">
        <v>0.40999065801356316</v>
      </c>
      <c r="AJ57">
        <v>0.41096587150513036</v>
      </c>
      <c r="AK57">
        <v>0.41425438741781445</v>
      </c>
      <c r="AL57">
        <v>0.41159124244343143</v>
      </c>
      <c r="AM57">
        <v>0.41237614453364718</v>
      </c>
      <c r="AN57">
        <v>0.41389122525649924</v>
      </c>
      <c r="AO57">
        <v>0</v>
      </c>
      <c r="AP57">
        <v>0.55360086922268836</v>
      </c>
      <c r="AQ57">
        <v>0.55375711170291442</v>
      </c>
      <c r="AR57">
        <v>0.55334708884807426</v>
      </c>
      <c r="AS57">
        <v>0.55419859786196246</v>
      </c>
      <c r="AT57">
        <v>0.55442565103811914</v>
      </c>
      <c r="AU57">
        <v>0.55459242155970112</v>
      </c>
      <c r="AV57">
        <v>0.55354994739340668</v>
      </c>
      <c r="AW57">
        <v>0.55307702089107313</v>
      </c>
      <c r="AX57">
        <v>0.55264645866926543</v>
      </c>
      <c r="AY57">
        <v>0.55157178501380766</v>
      </c>
      <c r="AZ57">
        <v>0.55403446070993889</v>
      </c>
      <c r="BA57">
        <v>0.55390425794853637</v>
      </c>
      <c r="BB57">
        <v>0.5564402922622893</v>
      </c>
      <c r="BC57">
        <v>0.54769129740878331</v>
      </c>
      <c r="BD57">
        <v>0.54656821464831584</v>
      </c>
      <c r="BE57">
        <v>0.5498284106452993</v>
      </c>
      <c r="BF57">
        <v>0.54707579475445645</v>
      </c>
      <c r="BG57">
        <v>0.5503026805859621</v>
      </c>
      <c r="BH57">
        <v>0.5492427673139425</v>
      </c>
      <c r="BI57">
        <v>0</v>
      </c>
      <c r="BJ57">
        <v>0.69064665401601422</v>
      </c>
      <c r="BK57">
        <v>0.69148540485187193</v>
      </c>
      <c r="BL57">
        <v>0.69223612959194536</v>
      </c>
      <c r="BM57">
        <v>0.69100158721018945</v>
      </c>
      <c r="BN57">
        <v>0.6936788412874515</v>
      </c>
      <c r="BO57">
        <v>0.69240497542185064</v>
      </c>
      <c r="BP57">
        <v>0.69163331186525101</v>
      </c>
      <c r="BQ57">
        <v>0.69283645763739199</v>
      </c>
      <c r="BR57">
        <v>0.69394467543475824</v>
      </c>
      <c r="BS57">
        <v>0.69306865619370484</v>
      </c>
      <c r="BT57">
        <v>0.69135511447834086</v>
      </c>
      <c r="BU57">
        <v>0.69431164511713606</v>
      </c>
      <c r="BV57">
        <v>0.69250641278277814</v>
      </c>
      <c r="BW57">
        <v>0.68541521319761012</v>
      </c>
      <c r="BX57">
        <v>0.68451497432107977</v>
      </c>
      <c r="BY57">
        <v>0.68588699771979322</v>
      </c>
      <c r="BZ57">
        <v>0.6858659855960263</v>
      </c>
      <c r="CA57">
        <v>0.68472496079166445</v>
      </c>
      <c r="CB57">
        <v>0.68704098343939113</v>
      </c>
      <c r="CC57">
        <v>0</v>
      </c>
      <c r="CD57">
        <v>0.83241838828659231</v>
      </c>
      <c r="CE57">
        <v>0.83516728371041682</v>
      </c>
      <c r="CF57">
        <v>0.83256106258824558</v>
      </c>
      <c r="CG57">
        <v>0.8359469357917233</v>
      </c>
      <c r="CH57">
        <v>0.82967337658337159</v>
      </c>
      <c r="CI57">
        <v>0.83508312592922496</v>
      </c>
      <c r="CJ57">
        <v>0.82925133179643662</v>
      </c>
      <c r="CK57">
        <v>0.83455205666939236</v>
      </c>
      <c r="CL57">
        <v>0.82965986909003331</v>
      </c>
      <c r="CM57">
        <v>0.83248649037948907</v>
      </c>
      <c r="CN57">
        <v>0.82974675007509902</v>
      </c>
      <c r="CO57">
        <v>0.83048736326946582</v>
      </c>
      <c r="CP57">
        <v>0.82950776274672444</v>
      </c>
      <c r="CQ57">
        <v>0.82347912224572239</v>
      </c>
      <c r="CR57">
        <v>0.8200722493681738</v>
      </c>
      <c r="CS57">
        <v>0.82131989371111025</v>
      </c>
      <c r="CT57">
        <v>0.82263948651174157</v>
      </c>
      <c r="CU57">
        <v>0.82202355394601445</v>
      </c>
      <c r="CV57">
        <v>0.81691067933181649</v>
      </c>
      <c r="CW57">
        <v>0</v>
      </c>
      <c r="CX57">
        <v>0.91449557450717089</v>
      </c>
      <c r="CY57">
        <v>0.92369705024408222</v>
      </c>
      <c r="CZ57">
        <v>0.92157964028130268</v>
      </c>
      <c r="DA57">
        <v>0.92178125563909408</v>
      </c>
      <c r="DB57">
        <v>0.92182819457723586</v>
      </c>
      <c r="DC57">
        <v>0.92187916920491897</v>
      </c>
      <c r="DD57">
        <v>0.92051863554919322</v>
      </c>
      <c r="DE57">
        <v>0.92221730637691979</v>
      </c>
      <c r="DF57">
        <v>0.92440832386607286</v>
      </c>
      <c r="DG57">
        <v>0.91935218354057924</v>
      </c>
      <c r="DH57">
        <v>0.92451352637579509</v>
      </c>
      <c r="DI57">
        <v>0.92498721205880952</v>
      </c>
      <c r="DJ57">
        <v>0.91679246896385447</v>
      </c>
      <c r="DK57">
        <v>0.91533389340780769</v>
      </c>
      <c r="DL57">
        <v>0.91430060610277109</v>
      </c>
      <c r="DM57">
        <v>0.91237738641506583</v>
      </c>
      <c r="DN57">
        <v>0.91549072554778577</v>
      </c>
      <c r="DO57">
        <v>0.91407230212601631</v>
      </c>
      <c r="DP57">
        <v>0.91694031982097779</v>
      </c>
      <c r="DQ57">
        <v>0</v>
      </c>
      <c r="DR57">
        <v>0</v>
      </c>
      <c r="DS57">
        <v>1.0084583134744616</v>
      </c>
      <c r="DT57">
        <v>1.0087685489181275</v>
      </c>
      <c r="DU57">
        <v>1.0126973525803149</v>
      </c>
      <c r="DV57">
        <v>1.0111670714202448</v>
      </c>
      <c r="DW57">
        <v>1.012365704107917</v>
      </c>
      <c r="DX57">
        <v>1.0140755435080053</v>
      </c>
      <c r="DY57">
        <v>1.0143449436357967</v>
      </c>
      <c r="DZ57">
        <v>1.0102723013225579</v>
      </c>
      <c r="EA57">
        <v>1.0101003417023533</v>
      </c>
      <c r="EB57">
        <v>1.0092174056655407</v>
      </c>
      <c r="EC57">
        <v>1.0132318832139362</v>
      </c>
      <c r="ED57">
        <v>1.0122408371500595</v>
      </c>
      <c r="EE57">
        <v>1.0037822708619339</v>
      </c>
      <c r="EF57">
        <v>1.00651360044718</v>
      </c>
      <c r="EG57">
        <v>1.0043265166669419</v>
      </c>
      <c r="EH57">
        <v>1.0005067522440665</v>
      </c>
      <c r="EI57">
        <v>1.0060883055476026</v>
      </c>
      <c r="EJ57">
        <v>1.0002591832891075</v>
      </c>
      <c r="EK57">
        <v>0</v>
      </c>
      <c r="EL57">
        <v>0</v>
      </c>
      <c r="EM57">
        <v>1.1099196757842342</v>
      </c>
      <c r="EN57">
        <v>1.1114254961303749</v>
      </c>
      <c r="EO57">
        <v>1.1151196124901257</v>
      </c>
      <c r="EP57">
        <v>1.1095685800059631</v>
      </c>
      <c r="EQ57">
        <v>1.108927696559058</v>
      </c>
      <c r="ER57">
        <v>1.1050634641761703</v>
      </c>
      <c r="ES57">
        <v>1.1073211385465394</v>
      </c>
      <c r="ET57">
        <v>1.1095460989089634</v>
      </c>
      <c r="EU57">
        <v>1.1094912038616647</v>
      </c>
      <c r="EV57">
        <v>1.1069823967145902</v>
      </c>
      <c r="EW57">
        <v>1.1038113451190359</v>
      </c>
      <c r="EX57">
        <v>1.10338745164742</v>
      </c>
      <c r="EY57">
        <v>1.0970263651902388</v>
      </c>
      <c r="EZ57">
        <v>1.0988119872814206</v>
      </c>
      <c r="FA57">
        <v>1.0980942755155156</v>
      </c>
      <c r="FB57">
        <v>1.0934690579292099</v>
      </c>
      <c r="FC57">
        <v>1.0955910272892309</v>
      </c>
      <c r="FD57">
        <v>1.0969091197362533</v>
      </c>
      <c r="FE57">
        <v>0</v>
      </c>
      <c r="FF57">
        <v>0</v>
      </c>
      <c r="FG57">
        <v>1.2009031947571736</v>
      </c>
      <c r="FH57">
        <v>1.2030346932219012</v>
      </c>
      <c r="FI57">
        <v>1.2023757684003809</v>
      </c>
      <c r="FJ57">
        <v>1.1965211466462566</v>
      </c>
      <c r="FK57">
        <v>1.1988723749301671</v>
      </c>
      <c r="FL57">
        <v>1.2012640149602083</v>
      </c>
      <c r="FM57">
        <v>1.2061615889957999</v>
      </c>
      <c r="FN57">
        <v>1.2006298114474949</v>
      </c>
      <c r="FO57">
        <v>1.1998906321828153</v>
      </c>
      <c r="FP57">
        <v>1.1986426286865457</v>
      </c>
      <c r="FQ57">
        <v>1.2023576740480886</v>
      </c>
      <c r="FR57">
        <v>1.2041163064356879</v>
      </c>
      <c r="FS57">
        <v>1.1864286544507825</v>
      </c>
      <c r="FT57">
        <v>1.1865829833712698</v>
      </c>
      <c r="FU57">
        <v>1.1901268330090407</v>
      </c>
      <c r="FV57">
        <v>1.1884052004040973</v>
      </c>
      <c r="FW57">
        <v>1.1889013722217692</v>
      </c>
      <c r="FX57">
        <v>1.1924592619452441</v>
      </c>
      <c r="FY57">
        <v>0</v>
      </c>
      <c r="FZ57">
        <v>0</v>
      </c>
      <c r="GA57">
        <v>1.2915119651959592</v>
      </c>
      <c r="GB57">
        <v>1.2880995381988893</v>
      </c>
      <c r="GC57">
        <v>1.2931823797793274</v>
      </c>
      <c r="GD57">
        <v>1.2864517686319241</v>
      </c>
      <c r="GE57">
        <v>1.29319694137331</v>
      </c>
      <c r="GF57">
        <v>1.2929970727284255</v>
      </c>
      <c r="GG57">
        <v>1.2934488996438793</v>
      </c>
      <c r="GH57">
        <v>1.2912503020962602</v>
      </c>
      <c r="GI57">
        <v>1.2892255002323056</v>
      </c>
      <c r="GJ57">
        <v>1.2891616021606507</v>
      </c>
      <c r="GK57">
        <v>1.2873054718291264</v>
      </c>
      <c r="GL57">
        <v>1.2899510718057405</v>
      </c>
      <c r="GM57">
        <v>1.2803633565270958</v>
      </c>
      <c r="GN57">
        <v>1.286339603119329</v>
      </c>
      <c r="GO57">
        <v>1.2781001574447566</v>
      </c>
      <c r="GP57">
        <v>1.2773495292381207</v>
      </c>
      <c r="GQ57">
        <v>1.2765179032355478</v>
      </c>
      <c r="GR57">
        <v>1.2762731868806934</v>
      </c>
      <c r="GS57">
        <v>0</v>
      </c>
      <c r="GT57">
        <v>0</v>
      </c>
      <c r="GU57">
        <v>1.388494440493492</v>
      </c>
      <c r="GV57">
        <v>1.3863777211344399</v>
      </c>
      <c r="GW57">
        <v>1.3838087870901428</v>
      </c>
      <c r="GX57">
        <v>1.3840139121751986</v>
      </c>
      <c r="GY57">
        <v>1.3816659379820186</v>
      </c>
      <c r="GZ57">
        <v>1.3874123112376171</v>
      </c>
      <c r="HA57">
        <v>1.3844812808093712</v>
      </c>
      <c r="HB57">
        <v>1.3900492908332094</v>
      </c>
      <c r="HC57">
        <v>1.383958106536501</v>
      </c>
      <c r="HD57">
        <v>1.388460756526871</v>
      </c>
      <c r="HE57">
        <v>1.3903822767591956</v>
      </c>
      <c r="HF57">
        <v>1.3878462545793602</v>
      </c>
      <c r="HG57">
        <v>1.369374058217685</v>
      </c>
      <c r="HH57">
        <v>1.372921941021753</v>
      </c>
      <c r="HI57">
        <v>1.3725550250087986</v>
      </c>
      <c r="HJ57">
        <v>1.3676559630897089</v>
      </c>
      <c r="HK57">
        <v>1.371168346245516</v>
      </c>
      <c r="HL57">
        <v>1.371191529479989</v>
      </c>
      <c r="HM57">
        <v>0</v>
      </c>
      <c r="HN57">
        <v>0</v>
      </c>
      <c r="HO57">
        <v>1.4761659682734956</v>
      </c>
      <c r="HP57">
        <v>1.4745623463928523</v>
      </c>
      <c r="HQ57">
        <v>1.4763173992474441</v>
      </c>
      <c r="HR57">
        <v>1.4788634241190675</v>
      </c>
      <c r="HS57">
        <v>1.4729748366708919</v>
      </c>
      <c r="HT57">
        <v>1.4772884610751076</v>
      </c>
      <c r="HU57">
        <v>1.4762651971124605</v>
      </c>
      <c r="HV57">
        <v>1.4762301731945753</v>
      </c>
      <c r="HW57">
        <v>1.4797897150694399</v>
      </c>
      <c r="HX57">
        <v>1.4793915778491322</v>
      </c>
      <c r="HY57">
        <v>1.4748585184922107</v>
      </c>
      <c r="HZ57">
        <v>1.4740484472934412</v>
      </c>
      <c r="IA57">
        <v>1.4632876010041151</v>
      </c>
      <c r="IB57">
        <v>1.460878444046948</v>
      </c>
      <c r="IC57">
        <v>1.4594277046766393</v>
      </c>
      <c r="ID57">
        <v>1.4614238828348178</v>
      </c>
      <c r="IE57">
        <v>1.4616865768977305</v>
      </c>
      <c r="IF57">
        <v>1.4607889224375077</v>
      </c>
      <c r="IG57">
        <v>0</v>
      </c>
      <c r="IH57">
        <v>0</v>
      </c>
      <c r="II57">
        <v>1.5772428702307213</v>
      </c>
      <c r="IJ57">
        <v>1.5681393940009416</v>
      </c>
      <c r="IK57">
        <v>1.5655558079610929</v>
      </c>
      <c r="IL57">
        <v>1.5655757714398533</v>
      </c>
      <c r="IM57">
        <v>1.5716793950349837</v>
      </c>
      <c r="IN57">
        <v>1.5652631926144354</v>
      </c>
      <c r="IO57">
        <v>1.5681195032665705</v>
      </c>
      <c r="IP57">
        <v>1.5665479879573079</v>
      </c>
      <c r="IQ57">
        <v>1.5699586845554032</v>
      </c>
      <c r="IR57">
        <v>1.5662116536998991</v>
      </c>
      <c r="IS57">
        <v>1.5719126097515286</v>
      </c>
      <c r="IT57">
        <v>1.5691921175539114</v>
      </c>
      <c r="IU57">
        <v>1.5536200499671406</v>
      </c>
      <c r="IV57">
        <v>1.5522554515710345</v>
      </c>
      <c r="IW57">
        <v>1.551500162696805</v>
      </c>
      <c r="IX57">
        <v>1.5497808884184365</v>
      </c>
      <c r="IY57">
        <v>1.5547358179658086</v>
      </c>
      <c r="IZ57">
        <v>1.551861867096922</v>
      </c>
      <c r="JA57">
        <v>0</v>
      </c>
      <c r="JB57">
        <v>0</v>
      </c>
      <c r="JC57">
        <v>0</v>
      </c>
      <c r="JD57">
        <v>1.6610482373618711</v>
      </c>
      <c r="JE57">
        <v>1.6625465654695666</v>
      </c>
      <c r="JF57">
        <v>1.6599791610998411</v>
      </c>
      <c r="JG57">
        <v>1.6633535282098222</v>
      </c>
      <c r="JH57">
        <v>1.6584393188001278</v>
      </c>
      <c r="JI57">
        <v>1.6625261065349863</v>
      </c>
      <c r="JJ57">
        <v>1.6646579510244439</v>
      </c>
      <c r="JK57">
        <v>1.664690718028234</v>
      </c>
      <c r="JL57">
        <v>1.6641350949073188</v>
      </c>
      <c r="JM57">
        <v>1.6627110325102779</v>
      </c>
      <c r="JN57">
        <v>1.6571730132270235</v>
      </c>
      <c r="JO57">
        <v>1.6461776908827475</v>
      </c>
      <c r="JP57">
        <v>1.6508182761672028</v>
      </c>
      <c r="JQ57">
        <v>1.6461774848525286</v>
      </c>
      <c r="JR57">
        <v>1.6446668731952105</v>
      </c>
      <c r="JS57">
        <v>1.6449748380274714</v>
      </c>
      <c r="JT57">
        <v>1.6461005454310229</v>
      </c>
      <c r="JU57">
        <v>0</v>
      </c>
      <c r="JV57">
        <v>0</v>
      </c>
      <c r="JW57">
        <v>0</v>
      </c>
      <c r="JX57">
        <v>1.7568076577295251</v>
      </c>
      <c r="JY57">
        <v>1.7556102368326163</v>
      </c>
      <c r="JZ57">
        <v>1.7543637961101508</v>
      </c>
      <c r="KA57">
        <v>1.753703013959536</v>
      </c>
      <c r="KB57">
        <v>1.7538600662814126</v>
      </c>
      <c r="KC57">
        <v>1.7503899441369595</v>
      </c>
      <c r="KD57">
        <v>1.7547659560154969</v>
      </c>
      <c r="KE57">
        <v>1.7536449970077552</v>
      </c>
      <c r="KF57">
        <v>1.7593364906264299</v>
      </c>
      <c r="KG57">
        <v>1.7536338077124096</v>
      </c>
      <c r="KH57">
        <v>1.7533791488094703</v>
      </c>
      <c r="KI57">
        <v>1.7337380513077607</v>
      </c>
      <c r="KJ57">
        <v>1.7373725744655193</v>
      </c>
      <c r="KK57">
        <v>1.7377700793470952</v>
      </c>
      <c r="KL57">
        <v>1.7393444090711427</v>
      </c>
      <c r="KM57">
        <v>1.7438032666209462</v>
      </c>
      <c r="KN57">
        <v>1.7324089688468154</v>
      </c>
      <c r="KO57">
        <v>0</v>
      </c>
      <c r="KP57">
        <v>0</v>
      </c>
      <c r="KQ57">
        <v>0</v>
      </c>
      <c r="KR57">
        <v>1.8448881048054027</v>
      </c>
      <c r="KS57">
        <v>1.8472933238612743</v>
      </c>
      <c r="KT57">
        <v>1.8439083733208488</v>
      </c>
      <c r="KU57">
        <v>1.8435278906316039</v>
      </c>
      <c r="KV57">
        <v>1.8476165848624972</v>
      </c>
      <c r="KW57">
        <v>1.8464494894534127</v>
      </c>
      <c r="KX57">
        <v>1.8385448145985024</v>
      </c>
      <c r="KY57">
        <v>1.8465619997690346</v>
      </c>
      <c r="KZ57">
        <v>1.8439911773032067</v>
      </c>
      <c r="LA57">
        <v>1.8465936153432057</v>
      </c>
      <c r="LB57">
        <v>1.8424778743119179</v>
      </c>
      <c r="LC57">
        <v>1.8261191694634729</v>
      </c>
      <c r="LD57">
        <v>1.8276400806647897</v>
      </c>
      <c r="LE57">
        <v>1.823704869519281</v>
      </c>
      <c r="LF57">
        <v>1.8237744336870405</v>
      </c>
      <c r="LG57">
        <v>1.8269087084114637</v>
      </c>
      <c r="LH57">
        <v>1.824273820684434</v>
      </c>
      <c r="LI57">
        <v>0</v>
      </c>
      <c r="LJ57">
        <v>0</v>
      </c>
      <c r="LK57">
        <v>0</v>
      </c>
      <c r="LL57">
        <v>1.9344733081205019</v>
      </c>
      <c r="LM57">
        <v>1.9421590452327004</v>
      </c>
      <c r="LN57">
        <v>1.9365218949097709</v>
      </c>
      <c r="LO57">
        <v>1.9365007428311889</v>
      </c>
      <c r="LP57">
        <v>1.9418031870262782</v>
      </c>
      <c r="LQ57">
        <v>1.9408117947375052</v>
      </c>
      <c r="LR57">
        <v>1.9410088539821424</v>
      </c>
      <c r="LS57">
        <v>1.9420725670713725</v>
      </c>
      <c r="LT57">
        <v>1.9391755676987108</v>
      </c>
      <c r="LU57">
        <v>1.9371169997081403</v>
      </c>
      <c r="LV57">
        <v>1.9381006044312252</v>
      </c>
      <c r="LW57">
        <v>1.9185980644720417</v>
      </c>
      <c r="LX57">
        <v>1.9232310021393131</v>
      </c>
      <c r="LY57">
        <v>1.9216135640711467</v>
      </c>
      <c r="LZ57">
        <v>1.9197952664023288</v>
      </c>
      <c r="MA57">
        <v>1.9258115864096699</v>
      </c>
      <c r="MB57">
        <v>1.9202235960560217</v>
      </c>
      <c r="MC57">
        <v>0</v>
      </c>
      <c r="MD57">
        <v>0</v>
      </c>
      <c r="ME57">
        <v>0</v>
      </c>
      <c r="MF57">
        <v>2.0274472175194522</v>
      </c>
      <c r="MG57">
        <v>2.0317277911258098</v>
      </c>
      <c r="MH57">
        <v>2.0365518493679473</v>
      </c>
      <c r="MI57">
        <v>2.0285473513581089</v>
      </c>
      <c r="MJ57">
        <v>2.0347964047806526</v>
      </c>
      <c r="MK57">
        <v>2.0285141964181341</v>
      </c>
      <c r="ML57">
        <v>2.0324617889814465</v>
      </c>
      <c r="MM57">
        <v>2.0293980084854866</v>
      </c>
      <c r="MN57">
        <v>2.029672674341457</v>
      </c>
      <c r="MO57">
        <v>2.0288563355854037</v>
      </c>
      <c r="MP57">
        <v>2.0297563105420497</v>
      </c>
      <c r="MQ57">
        <v>2.0097707205699713</v>
      </c>
      <c r="MR57">
        <v>2.0096537765527116</v>
      </c>
      <c r="MS57">
        <v>2.0095546419803259</v>
      </c>
      <c r="MT57">
        <v>2.0083152179747383</v>
      </c>
      <c r="MU57">
        <v>2.0109046871860903</v>
      </c>
      <c r="MV57">
        <v>2.0113486489341725</v>
      </c>
      <c r="MW57">
        <v>0</v>
      </c>
      <c r="MX57">
        <v>0</v>
      </c>
      <c r="MY57">
        <v>0</v>
      </c>
      <c r="MZ57">
        <v>2.1192150804293872</v>
      </c>
      <c r="NA57">
        <v>2.1213205440411165</v>
      </c>
      <c r="NB57">
        <v>2.1200635585206395</v>
      </c>
      <c r="NC57">
        <v>2.1220347683213645</v>
      </c>
      <c r="ND57">
        <v>2.1217283455877647</v>
      </c>
      <c r="NE57">
        <v>2.1214587758257291</v>
      </c>
      <c r="NF57">
        <v>2.1191156157034805</v>
      </c>
      <c r="NG57">
        <v>2.1197502137091386</v>
      </c>
      <c r="NH57">
        <v>2.1203869583804309</v>
      </c>
      <c r="NI57">
        <v>2.1178874793716203</v>
      </c>
      <c r="NJ57">
        <v>2.1190878369310813</v>
      </c>
      <c r="NK57">
        <v>2.1015423928438381</v>
      </c>
      <c r="NL57">
        <v>2.0949899984491922</v>
      </c>
      <c r="NM57">
        <v>2.1018297481357275</v>
      </c>
      <c r="NN57">
        <v>2.1027169670294104</v>
      </c>
      <c r="NO57">
        <v>2.099445474609011</v>
      </c>
      <c r="NP57">
        <v>2.106761517053231</v>
      </c>
      <c r="NQ57">
        <v>0</v>
      </c>
      <c r="NR57">
        <v>0</v>
      </c>
      <c r="NS57">
        <v>0</v>
      </c>
      <c r="NT57">
        <v>0</v>
      </c>
      <c r="NU57">
        <v>2.219655710193424</v>
      </c>
      <c r="NV57">
        <v>2.2143416520045753</v>
      </c>
      <c r="NW57">
        <v>2.2178067848529119</v>
      </c>
      <c r="NX57">
        <v>2.215858129200869</v>
      </c>
      <c r="NY57">
        <v>2.2179026144241543</v>
      </c>
      <c r="NZ57">
        <v>2.2174858358061442</v>
      </c>
      <c r="OA57">
        <v>2.2157582074071649</v>
      </c>
      <c r="OB57">
        <v>2.216736782866839</v>
      </c>
      <c r="OC57">
        <v>2.2204121242077139</v>
      </c>
      <c r="OD57">
        <v>2.2152812531908928</v>
      </c>
      <c r="OE57">
        <v>2.192690316492782</v>
      </c>
      <c r="OF57">
        <v>2.1930565576921723</v>
      </c>
      <c r="OG57">
        <v>2.1950214399953754</v>
      </c>
      <c r="OH57">
        <v>2.1945047804561937</v>
      </c>
      <c r="OI57">
        <v>2.1923512092683439</v>
      </c>
      <c r="OJ57">
        <v>2.1963270153594463</v>
      </c>
      <c r="OK57">
        <v>0</v>
      </c>
      <c r="OL57">
        <v>0</v>
      </c>
      <c r="OM57">
        <v>0</v>
      </c>
      <c r="ON57">
        <v>0</v>
      </c>
      <c r="OO57">
        <v>2.306191358247482</v>
      </c>
      <c r="OP57">
        <v>2.309905937940878</v>
      </c>
      <c r="OQ57">
        <v>2.3065905196544043</v>
      </c>
      <c r="OR57">
        <v>2.3074662193026128</v>
      </c>
      <c r="OS57">
        <v>2.3062781677466129</v>
      </c>
      <c r="OT57">
        <v>2.3110070411205625</v>
      </c>
      <c r="OU57">
        <v>2.3074675073820212</v>
      </c>
      <c r="OV57">
        <v>2.308171421701859</v>
      </c>
      <c r="OW57">
        <v>2.3027110922694356</v>
      </c>
      <c r="OX57">
        <v>2.3126283050194432</v>
      </c>
      <c r="OY57">
        <v>2.2867348426191816</v>
      </c>
      <c r="OZ57">
        <v>2.2849614842228698</v>
      </c>
      <c r="PA57">
        <v>2.2855767069045028</v>
      </c>
      <c r="PB57">
        <v>2.2858651562499697</v>
      </c>
      <c r="PC57">
        <v>2.2837053939166587</v>
      </c>
      <c r="PD57">
        <v>2.2826485523988675</v>
      </c>
      <c r="PE57">
        <v>0</v>
      </c>
      <c r="PF57">
        <v>0</v>
      </c>
      <c r="PG57">
        <v>0</v>
      </c>
      <c r="PH57">
        <v>0</v>
      </c>
      <c r="PI57">
        <v>2.393235649104454</v>
      </c>
      <c r="PJ57">
        <v>2.3979500696441769</v>
      </c>
      <c r="PK57">
        <v>2.3978931350349839</v>
      </c>
      <c r="PL57">
        <v>2.3984884959607773</v>
      </c>
      <c r="PM57">
        <v>2.3940318984306668</v>
      </c>
      <c r="PN57">
        <v>2.4048690617803841</v>
      </c>
      <c r="PO57">
        <v>2.4002211214531894</v>
      </c>
      <c r="PP57">
        <v>2.3981980278063091</v>
      </c>
      <c r="PQ57">
        <v>2.3979536156027113</v>
      </c>
      <c r="PR57">
        <v>2.3990182105951368</v>
      </c>
      <c r="PS57">
        <v>2.3725215812147091</v>
      </c>
      <c r="PT57">
        <v>2.3745285242328715</v>
      </c>
      <c r="PU57">
        <v>2.3723607371952022</v>
      </c>
      <c r="PV57">
        <v>2.3791627178701327</v>
      </c>
      <c r="PW57">
        <v>2.3770842414067483</v>
      </c>
      <c r="PX57">
        <v>2.3789394151541976</v>
      </c>
      <c r="PY57">
        <v>0</v>
      </c>
      <c r="PZ57">
        <v>0</v>
      </c>
      <c r="QA57">
        <v>0</v>
      </c>
      <c r="QB57">
        <v>0</v>
      </c>
      <c r="QC57">
        <v>2.5046988662052194</v>
      </c>
      <c r="QD57">
        <v>2.4966167124722949</v>
      </c>
      <c r="QE57">
        <v>2.4943807968016793</v>
      </c>
      <c r="QF57">
        <v>2.4946268820500399</v>
      </c>
      <c r="QG57">
        <v>2.4917542064171165</v>
      </c>
      <c r="QH57">
        <v>2.4931058432048778</v>
      </c>
      <c r="QI57">
        <v>2.4947680434039619</v>
      </c>
      <c r="QJ57">
        <v>2.4948951072473111</v>
      </c>
      <c r="QK57">
        <v>2.4993888640478885</v>
      </c>
      <c r="QL57">
        <v>2.4915632509442864</v>
      </c>
      <c r="QM57">
        <v>2.4687600365612212</v>
      </c>
      <c r="QN57">
        <v>2.4683317390034567</v>
      </c>
      <c r="QO57">
        <v>2.4697294467545663</v>
      </c>
      <c r="QP57">
        <v>2.4659616598907355</v>
      </c>
      <c r="QQ57">
        <v>2.4681269858127428</v>
      </c>
      <c r="QR57">
        <v>2.4614160311919746</v>
      </c>
      <c r="QS57" s="41" t="s">
        <v>142</v>
      </c>
      <c r="QU57">
        <v>5</v>
      </c>
      <c r="QV57" s="7">
        <v>0.3</v>
      </c>
      <c r="QW57">
        <f>CC$60</f>
        <v>0</v>
      </c>
      <c r="QX57">
        <f t="shared" ref="QX57:RP57" si="78">CD$60</f>
        <v>9.8885330132225153</v>
      </c>
      <c r="QY57">
        <f t="shared" si="78"/>
        <v>24.641068433250165</v>
      </c>
      <c r="QZ57">
        <f t="shared" si="78"/>
        <v>27.612678106807188</v>
      </c>
      <c r="RA57">
        <f t="shared" si="78"/>
        <v>30.420248177727299</v>
      </c>
      <c r="RB57">
        <f t="shared" si="78"/>
        <v>32.251851044735602</v>
      </c>
      <c r="RC57">
        <f t="shared" si="78"/>
        <v>33.334413719307939</v>
      </c>
      <c r="RD57">
        <f t="shared" si="78"/>
        <v>36.320125047597159</v>
      </c>
      <c r="RE57">
        <f t="shared" si="78"/>
        <v>39.16069284134872</v>
      </c>
      <c r="RF57">
        <f t="shared" si="78"/>
        <v>42.01679554630293</v>
      </c>
      <c r="RG57">
        <f t="shared" si="78"/>
        <v>44.409241756050157</v>
      </c>
      <c r="RH57">
        <f t="shared" si="78"/>
        <v>45.895465203350817</v>
      </c>
      <c r="RI57">
        <f t="shared" si="78"/>
        <v>45.889704070568193</v>
      </c>
      <c r="RJ57">
        <f t="shared" si="78"/>
        <v>45.699052308169129</v>
      </c>
      <c r="RK57">
        <f t="shared" si="78"/>
        <v>45.540529976100196</v>
      </c>
      <c r="RL57">
        <f t="shared" si="78"/>
        <v>45.228528015549031</v>
      </c>
      <c r="RM57">
        <f t="shared" si="78"/>
        <v>45.264004878820252</v>
      </c>
      <c r="RN57">
        <f t="shared" si="78"/>
        <v>45.761929024509897</v>
      </c>
      <c r="RO57">
        <f t="shared" si="78"/>
        <v>44.77304762374439</v>
      </c>
      <c r="RP57">
        <f t="shared" si="78"/>
        <v>46.334441470604631</v>
      </c>
      <c r="RQ57">
        <v>0.12</v>
      </c>
      <c r="RR57">
        <f t="shared" si="74"/>
        <v>4.7689000000000002E-2</v>
      </c>
      <c r="RT57">
        <f>0.23*QY57+0.77*QZ57</f>
        <v>26.929207881889077</v>
      </c>
    </row>
    <row r="58" spans="1:528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 s="41" t="s">
        <v>143</v>
      </c>
      <c r="QU58">
        <v>6</v>
      </c>
      <c r="QV58" s="7">
        <v>0.33299999999999996</v>
      </c>
      <c r="QW58">
        <f>CW$60</f>
        <v>0</v>
      </c>
      <c r="QX58">
        <f t="shared" ref="QX58:RP58" si="79">CX$60</f>
        <v>7.1677212104797059</v>
      </c>
      <c r="QY58" s="43">
        <f t="shared" si="79"/>
        <v>25.036003816254212</v>
      </c>
      <c r="QZ58">
        <f t="shared" si="79"/>
        <v>28.88283388609651</v>
      </c>
      <c r="RA58">
        <f t="shared" si="79"/>
        <v>31.560397202917603</v>
      </c>
      <c r="RB58">
        <f t="shared" si="79"/>
        <v>33.181122781792524</v>
      </c>
      <c r="RC58">
        <f t="shared" si="79"/>
        <v>34.955644344531102</v>
      </c>
      <c r="RD58">
        <f t="shared" si="79"/>
        <v>37.863703310982643</v>
      </c>
      <c r="RE58">
        <f t="shared" si="79"/>
        <v>40.339176713615288</v>
      </c>
      <c r="RF58">
        <f t="shared" si="79"/>
        <v>43.381783727845296</v>
      </c>
      <c r="RG58">
        <f t="shared" si="79"/>
        <v>46.733599644763338</v>
      </c>
      <c r="RH58">
        <f t="shared" si="79"/>
        <v>48.552601157736419</v>
      </c>
      <c r="RI58">
        <f t="shared" si="79"/>
        <v>49.944892733972921</v>
      </c>
      <c r="RJ58">
        <f t="shared" si="79"/>
        <v>50.823985520298528</v>
      </c>
      <c r="RK58">
        <f t="shared" si="79"/>
        <v>49.129923298468711</v>
      </c>
      <c r="RL58">
        <f t="shared" si="79"/>
        <v>49.564747077745473</v>
      </c>
      <c r="RM58">
        <f t="shared" si="79"/>
        <v>49.202177625198352</v>
      </c>
      <c r="RN58">
        <f t="shared" si="79"/>
        <v>49.483885894103658</v>
      </c>
      <c r="RO58">
        <f t="shared" si="79"/>
        <v>49.371629163757355</v>
      </c>
      <c r="RP58">
        <f t="shared" si="79"/>
        <v>49.113781917323266</v>
      </c>
      <c r="RR58">
        <f t="shared" si="74"/>
        <v>4.9678899999999998E-2</v>
      </c>
      <c r="RS58">
        <v>0.04</v>
      </c>
      <c r="RT58">
        <f>0.04*QY58+0.96*QZ58</f>
        <v>28.728960683302816</v>
      </c>
    </row>
    <row r="59" spans="1:528" x14ac:dyDescent="0.25">
      <c r="A59">
        <v>0.7219636733775604</v>
      </c>
      <c r="B59">
        <v>0.72177534206290761</v>
      </c>
      <c r="C59">
        <v>0.71839323093306551</v>
      </c>
      <c r="D59">
        <v>0.71745259953633767</v>
      </c>
      <c r="E59">
        <v>0.71169930164368567</v>
      </c>
      <c r="F59">
        <v>0.72445305557039574</v>
      </c>
      <c r="G59">
        <v>0.71745996675593571</v>
      </c>
      <c r="H59">
        <v>0.71731474153766905</v>
      </c>
      <c r="I59">
        <v>0.71896644090642114</v>
      </c>
      <c r="J59">
        <v>0.72120644136348644</v>
      </c>
      <c r="K59">
        <v>0.71158089843980121</v>
      </c>
      <c r="L59">
        <v>0.72055474840583111</v>
      </c>
      <c r="M59">
        <v>0.71759279062213399</v>
      </c>
      <c r="N59">
        <v>0.71367526042227014</v>
      </c>
      <c r="O59">
        <v>0.70796372160535337</v>
      </c>
      <c r="P59">
        <v>0.70915486047631504</v>
      </c>
      <c r="Q59">
        <v>0.71093236475276023</v>
      </c>
      <c r="R59">
        <v>0.71056182873499463</v>
      </c>
      <c r="S59">
        <v>0.71308931209446602</v>
      </c>
      <c r="T59">
        <v>0.70768156910533719</v>
      </c>
      <c r="U59">
        <v>1.081090538029523</v>
      </c>
      <c r="V59">
        <v>1.0770196368018905</v>
      </c>
      <c r="W59">
        <v>1.0763996718294444</v>
      </c>
      <c r="X59">
        <v>1.0698170620741345</v>
      </c>
      <c r="Y59">
        <v>1.0734548325057414</v>
      </c>
      <c r="Z59">
        <v>1.0768865384754134</v>
      </c>
      <c r="AA59">
        <v>1.0783165467925153</v>
      </c>
      <c r="AB59">
        <v>1.0713812199044199</v>
      </c>
      <c r="AC59">
        <v>1.0821702758588658</v>
      </c>
      <c r="AD59">
        <v>1.0814756212907706</v>
      </c>
      <c r="AE59">
        <v>1.0710223758236705</v>
      </c>
      <c r="AF59">
        <v>1.0760903553465582</v>
      </c>
      <c r="AG59">
        <v>1.0829834780586198</v>
      </c>
      <c r="AH59">
        <v>1.0732949706775599</v>
      </c>
      <c r="AI59">
        <v>1.0612393566632659</v>
      </c>
      <c r="AJ59">
        <v>1.063763645737106</v>
      </c>
      <c r="AK59">
        <v>1.0722757970345589</v>
      </c>
      <c r="AL59">
        <v>1.0653823856748741</v>
      </c>
      <c r="AM59">
        <v>1.067414063648465</v>
      </c>
      <c r="AN59">
        <v>1.0713357707902877</v>
      </c>
      <c r="AO59">
        <v>0</v>
      </c>
      <c r="AP59">
        <v>1.4329668708760552</v>
      </c>
      <c r="AQ59">
        <v>1.4333712963573624</v>
      </c>
      <c r="AR59">
        <v>1.4323099736608982</v>
      </c>
      <c r="AS59">
        <v>1.4345140601697719</v>
      </c>
      <c r="AT59">
        <v>1.435101775430798</v>
      </c>
      <c r="AU59">
        <v>1.435533452196049</v>
      </c>
      <c r="AV59">
        <v>1.4328350623865427</v>
      </c>
      <c r="AW59">
        <v>1.4316109168913329</v>
      </c>
      <c r="AX59">
        <v>1.4304964291186395</v>
      </c>
      <c r="AY59">
        <v>1.427714692616967</v>
      </c>
      <c r="AZ59">
        <v>1.4340891997437755</v>
      </c>
      <c r="BA59">
        <v>1.4337521767115531</v>
      </c>
      <c r="BB59">
        <v>1.4403165687800037</v>
      </c>
      <c r="BC59">
        <v>1.4176702535815786</v>
      </c>
      <c r="BD59">
        <v>1.4147632126456393</v>
      </c>
      <c r="BE59">
        <v>1.4232020593237524</v>
      </c>
      <c r="BF59">
        <v>1.4160770571803072</v>
      </c>
      <c r="BG59">
        <v>1.4244296822387523</v>
      </c>
      <c r="BH59">
        <v>1.4216861522169546</v>
      </c>
      <c r="BI59">
        <v>0</v>
      </c>
      <c r="BJ59">
        <v>1.7877027109367578</v>
      </c>
      <c r="BK59">
        <v>1.7898737735696464</v>
      </c>
      <c r="BL59">
        <v>1.7918169852614605</v>
      </c>
      <c r="BM59">
        <v>1.7886214369303428</v>
      </c>
      <c r="BN59">
        <v>1.7955513689642666</v>
      </c>
      <c r="BO59">
        <v>1.7922540338536685</v>
      </c>
      <c r="BP59">
        <v>1.790256623131353</v>
      </c>
      <c r="BQ59">
        <v>1.7933709029819849</v>
      </c>
      <c r="BR59">
        <v>1.7962394667390666</v>
      </c>
      <c r="BS59">
        <v>1.7939719367902027</v>
      </c>
      <c r="BT59">
        <v>1.7895365237580156</v>
      </c>
      <c r="BU59">
        <v>1.7971893485522967</v>
      </c>
      <c r="BV59">
        <v>1.7925165991525334</v>
      </c>
      <c r="BW59">
        <v>1.7741614002263029</v>
      </c>
      <c r="BX59">
        <v>1.7718311790188239</v>
      </c>
      <c r="BY59">
        <v>1.7753825897656732</v>
      </c>
      <c r="BZ59">
        <v>1.775328200983215</v>
      </c>
      <c r="CA59">
        <v>1.7723747180058604</v>
      </c>
      <c r="CB59">
        <v>1.7783696213936571</v>
      </c>
      <c r="CC59">
        <v>0</v>
      </c>
      <c r="CD59">
        <v>2.1546714238320819</v>
      </c>
      <c r="CE59">
        <v>2.1617867957414036</v>
      </c>
      <c r="CF59">
        <v>2.1550407287934013</v>
      </c>
      <c r="CG59">
        <v>2.163804884341753</v>
      </c>
      <c r="CH59">
        <v>2.1475661047302426</v>
      </c>
      <c r="CI59">
        <v>2.1615689577301591</v>
      </c>
      <c r="CJ59">
        <v>2.1464736638918591</v>
      </c>
      <c r="CK59">
        <v>2.1601943127507375</v>
      </c>
      <c r="CL59">
        <v>2.1475311412908074</v>
      </c>
      <c r="CM59">
        <v>2.1548477025346333</v>
      </c>
      <c r="CN59">
        <v>2.1477560281727284</v>
      </c>
      <c r="CO59">
        <v>2.1496730666577863</v>
      </c>
      <c r="CP59">
        <v>2.1471374219833992</v>
      </c>
      <c r="CQ59">
        <v>2.1315326016252083</v>
      </c>
      <c r="CR59">
        <v>2.1227140895197869</v>
      </c>
      <c r="CS59">
        <v>2.1259435515915737</v>
      </c>
      <c r="CT59">
        <v>2.12935924847985</v>
      </c>
      <c r="CU59">
        <v>2.1277649392754232</v>
      </c>
      <c r="CV59">
        <v>2.1145305309780222</v>
      </c>
      <c r="CW59">
        <v>0</v>
      </c>
      <c r="CX59">
        <v>2.3671239239048423</v>
      </c>
      <c r="CY59">
        <v>2.3909414621841401</v>
      </c>
      <c r="CZ59">
        <v>2.3854606573346353</v>
      </c>
      <c r="DA59">
        <v>2.3859825281344054</v>
      </c>
      <c r="DB59">
        <v>2.3861040271186926</v>
      </c>
      <c r="DC59">
        <v>2.3862359722741027</v>
      </c>
      <c r="DD59">
        <v>2.3827143021255277</v>
      </c>
      <c r="DE59">
        <v>2.3871112226435041</v>
      </c>
      <c r="DF59">
        <v>2.3927825567219276</v>
      </c>
      <c r="DG59">
        <v>2.3796950021609935</v>
      </c>
      <c r="DH59">
        <v>2.3930548679113532</v>
      </c>
      <c r="DI59">
        <v>2.3942809785060142</v>
      </c>
      <c r="DJ59">
        <v>2.3730693149714202</v>
      </c>
      <c r="DK59">
        <v>2.3692938684960212</v>
      </c>
      <c r="DL59">
        <v>2.3666192583959806</v>
      </c>
      <c r="DM59">
        <v>2.361641104908311</v>
      </c>
      <c r="DN59">
        <v>2.3696998202807302</v>
      </c>
      <c r="DO59">
        <v>2.3660283055030829</v>
      </c>
      <c r="DP59">
        <v>2.3734520191755983</v>
      </c>
      <c r="DQ59">
        <v>0</v>
      </c>
      <c r="DR59">
        <v>0</v>
      </c>
      <c r="DS59">
        <v>2.6103415550945455</v>
      </c>
      <c r="DT59">
        <v>2.6111445833007134</v>
      </c>
      <c r="DU59">
        <v>2.6213140859208903</v>
      </c>
      <c r="DV59">
        <v>2.6173530332430168</v>
      </c>
      <c r="DW59">
        <v>2.620455631210747</v>
      </c>
      <c r="DX59">
        <v>2.6248814609936471</v>
      </c>
      <c r="DY59">
        <v>2.6255787891222635</v>
      </c>
      <c r="DZ59">
        <v>2.6150369676833005</v>
      </c>
      <c r="EA59">
        <v>2.6145918592078976</v>
      </c>
      <c r="EB59">
        <v>2.6123064254952819</v>
      </c>
      <c r="EC59">
        <v>2.6226976904851735</v>
      </c>
      <c r="ED59">
        <v>2.6201324196266915</v>
      </c>
      <c r="EE59">
        <v>2.5982378635668124</v>
      </c>
      <c r="EF59">
        <v>2.6053077672224858</v>
      </c>
      <c r="EG59">
        <v>2.5996466153436755</v>
      </c>
      <c r="EH59">
        <v>2.5897593550866271</v>
      </c>
      <c r="EI59">
        <v>2.6042069136376589</v>
      </c>
      <c r="EJ59">
        <v>2.5891185358061035</v>
      </c>
      <c r="EK59">
        <v>0</v>
      </c>
      <c r="EL59">
        <v>0</v>
      </c>
      <c r="EM59">
        <v>2.8729689802790448</v>
      </c>
      <c r="EN59">
        <v>2.8768667174204996</v>
      </c>
      <c r="EO59">
        <v>2.8864287442433914</v>
      </c>
      <c r="EP59">
        <v>2.8720601872356504</v>
      </c>
      <c r="EQ59">
        <v>2.8704012939813857</v>
      </c>
      <c r="ER59">
        <v>2.8603989307375937</v>
      </c>
      <c r="ES59">
        <v>2.8662428026637827</v>
      </c>
      <c r="ET59">
        <v>2.872001996092874</v>
      </c>
      <c r="EU59">
        <v>2.8718599031365084</v>
      </c>
      <c r="EV59">
        <v>2.8653659871637562</v>
      </c>
      <c r="EW59">
        <v>2.8571578861023381</v>
      </c>
      <c r="EX59">
        <v>2.8560606600404324</v>
      </c>
      <c r="EY59">
        <v>2.8395953207270792</v>
      </c>
      <c r="EZ59">
        <v>2.8442173100389101</v>
      </c>
      <c r="FA59">
        <v>2.8423595507026129</v>
      </c>
      <c r="FB59">
        <v>2.8303874170947396</v>
      </c>
      <c r="FC59">
        <v>2.8358800237053368</v>
      </c>
      <c r="FD59">
        <v>2.8392918370068339</v>
      </c>
      <c r="FE59">
        <v>0</v>
      </c>
      <c r="FF59">
        <v>0</v>
      </c>
      <c r="FG59">
        <v>3.1084750564653199</v>
      </c>
      <c r="FH59">
        <v>3.1139923286646329</v>
      </c>
      <c r="FI59">
        <v>3.1122867362565803</v>
      </c>
      <c r="FJ59">
        <v>3.0971323543154012</v>
      </c>
      <c r="FK59">
        <v>3.1032183856495656</v>
      </c>
      <c r="FL59">
        <v>3.1094090206731746</v>
      </c>
      <c r="FM59">
        <v>3.1220861346930993</v>
      </c>
      <c r="FN59">
        <v>3.107767418078895</v>
      </c>
      <c r="FO59">
        <v>3.1058540912457717</v>
      </c>
      <c r="FP59">
        <v>3.1026236995243801</v>
      </c>
      <c r="FQ59">
        <v>3.1122398999728484</v>
      </c>
      <c r="FR59">
        <v>3.1167920278497774</v>
      </c>
      <c r="FS59">
        <v>3.0710084665747686</v>
      </c>
      <c r="FT59">
        <v>3.0714079389068578</v>
      </c>
      <c r="FU59">
        <v>3.0805810081858565</v>
      </c>
      <c r="FV59">
        <v>3.0761246523095207</v>
      </c>
      <c r="FW59">
        <v>3.0774089670866718</v>
      </c>
      <c r="FX59">
        <v>3.0866183783925618</v>
      </c>
      <c r="FY59">
        <v>0</v>
      </c>
      <c r="FZ59">
        <v>0</v>
      </c>
      <c r="GA59">
        <v>3.3430111156877351</v>
      </c>
      <c r="GB59">
        <v>3.334178227034672</v>
      </c>
      <c r="GC59">
        <v>3.3473348963963114</v>
      </c>
      <c r="GD59">
        <v>3.3299130617656703</v>
      </c>
      <c r="GE59">
        <v>3.3473725883200864</v>
      </c>
      <c r="GF59">
        <v>3.3468552387952388</v>
      </c>
      <c r="GG59">
        <v>3.3480247691143035</v>
      </c>
      <c r="GH59">
        <v>3.342333814451333</v>
      </c>
      <c r="GI59">
        <v>3.3370927208179175</v>
      </c>
      <c r="GJ59">
        <v>3.3369273240042849</v>
      </c>
      <c r="GK59">
        <v>3.3321228278031891</v>
      </c>
      <c r="GL59">
        <v>3.3389708248545706</v>
      </c>
      <c r="GM59">
        <v>3.3141535257398123</v>
      </c>
      <c r="GN59">
        <v>3.3296227272077941</v>
      </c>
      <c r="GO59">
        <v>3.3082953533858892</v>
      </c>
      <c r="GP59">
        <v>3.3063523915658224</v>
      </c>
      <c r="GQ59">
        <v>3.3041997711909334</v>
      </c>
      <c r="GR59">
        <v>3.3035663357164538</v>
      </c>
      <c r="GS59">
        <v>0</v>
      </c>
      <c r="GT59">
        <v>0</v>
      </c>
      <c r="GU59">
        <v>3.594045176295428</v>
      </c>
      <c r="GV59">
        <v>3.5885661590375197</v>
      </c>
      <c r="GW59">
        <v>3.5819166077387421</v>
      </c>
      <c r="GX59">
        <v>3.5824475632838149</v>
      </c>
      <c r="GY59">
        <v>3.5763699549931647</v>
      </c>
      <c r="GZ59">
        <v>3.591244141362349</v>
      </c>
      <c r="HA59">
        <v>3.5836573225282251</v>
      </c>
      <c r="HB59">
        <v>3.598069825008702</v>
      </c>
      <c r="HC59">
        <v>3.582303113309278</v>
      </c>
      <c r="HD59">
        <v>3.5939579871110676</v>
      </c>
      <c r="HE59">
        <v>3.598931741647446</v>
      </c>
      <c r="HF59">
        <v>3.5923673809870049</v>
      </c>
      <c r="HG59">
        <v>3.544553067660936</v>
      </c>
      <c r="HH59">
        <v>3.553736576579769</v>
      </c>
      <c r="HI59">
        <v>3.5527868336870303</v>
      </c>
      <c r="HJ59">
        <v>3.5401058683585576</v>
      </c>
      <c r="HK59">
        <v>3.5491974882961523</v>
      </c>
      <c r="HL59">
        <v>3.5492574968850219</v>
      </c>
      <c r="HM59">
        <v>0</v>
      </c>
      <c r="HN59">
        <v>0</v>
      </c>
      <c r="HO59">
        <v>3.8209783366501671</v>
      </c>
      <c r="HP59">
        <v>3.8168274453562301</v>
      </c>
      <c r="HQ59">
        <v>3.8213703077993411</v>
      </c>
      <c r="HR59">
        <v>3.8279605599038735</v>
      </c>
      <c r="HS59">
        <v>3.8127182595416245</v>
      </c>
      <c r="HT59">
        <v>3.8238838505084902</v>
      </c>
      <c r="HU59">
        <v>3.8212351853055435</v>
      </c>
      <c r="HV59">
        <v>3.8211445277274749</v>
      </c>
      <c r="HW59">
        <v>3.8303582155407567</v>
      </c>
      <c r="HX59">
        <v>3.8293276581871059</v>
      </c>
      <c r="HY59">
        <v>3.8175940713318268</v>
      </c>
      <c r="HZ59">
        <v>3.8154972444382622</v>
      </c>
      <c r="IA59">
        <v>3.7876433571117372</v>
      </c>
      <c r="IB59">
        <v>3.7814073804392159</v>
      </c>
      <c r="IC59">
        <v>3.7776522175204015</v>
      </c>
      <c r="ID59">
        <v>3.782819220189765</v>
      </c>
      <c r="IE59">
        <v>3.783499190020482</v>
      </c>
      <c r="IF59">
        <v>3.781175658439325</v>
      </c>
      <c r="IG59">
        <v>0</v>
      </c>
      <c r="IH59">
        <v>0</v>
      </c>
      <c r="II59">
        <v>4.0826106063372825</v>
      </c>
      <c r="IJ59">
        <v>4.0590467346522567</v>
      </c>
      <c r="IK59">
        <v>4.0523592574299769</v>
      </c>
      <c r="IL59">
        <v>4.0524109318497281</v>
      </c>
      <c r="IM59">
        <v>4.0682098420219628</v>
      </c>
      <c r="IN59">
        <v>4.0516018379225631</v>
      </c>
      <c r="IO59">
        <v>4.0589952485275491</v>
      </c>
      <c r="IP59">
        <v>4.0549274634129606</v>
      </c>
      <c r="IQ59">
        <v>4.0637558730188603</v>
      </c>
      <c r="IR59">
        <v>4.0540568797936034</v>
      </c>
      <c r="IS59">
        <v>4.0688135061077517</v>
      </c>
      <c r="IT59">
        <v>4.061771654462655</v>
      </c>
      <c r="IU59">
        <v>4.0214641726586287</v>
      </c>
      <c r="IV59">
        <v>4.0179319811423513</v>
      </c>
      <c r="IW59">
        <v>4.0159769554281937</v>
      </c>
      <c r="IX59">
        <v>4.0115267039567479</v>
      </c>
      <c r="IY59">
        <v>4.0243522797165507</v>
      </c>
      <c r="IZ59">
        <v>4.0169132083339116</v>
      </c>
      <c r="JA59">
        <v>0</v>
      </c>
      <c r="JB59">
        <v>0</v>
      </c>
      <c r="JC59">
        <v>0</v>
      </c>
      <c r="JD59">
        <v>4.2995364122327109</v>
      </c>
      <c r="JE59">
        <v>4.3034147561071441</v>
      </c>
      <c r="JF59">
        <v>4.2967691642909234</v>
      </c>
      <c r="JG59">
        <v>4.3055035369185655</v>
      </c>
      <c r="JH59">
        <v>4.2927833631035783</v>
      </c>
      <c r="JI59">
        <v>4.3033617992259376</v>
      </c>
      <c r="JJ59">
        <v>4.3088799670921505</v>
      </c>
      <c r="JK59">
        <v>4.3089647827662212</v>
      </c>
      <c r="JL59">
        <v>4.3075265814027022</v>
      </c>
      <c r="JM59">
        <v>4.30384047043274</v>
      </c>
      <c r="JN59">
        <v>4.2895055974143528</v>
      </c>
      <c r="JO59">
        <v>4.2610447810936121</v>
      </c>
      <c r="JP59">
        <v>4.2730566931836957</v>
      </c>
      <c r="JQ59">
        <v>4.2610442477951702</v>
      </c>
      <c r="JR59">
        <v>4.2571341085955448</v>
      </c>
      <c r="JS59">
        <v>4.2579312594429473</v>
      </c>
      <c r="JT59">
        <v>4.2608450941301159</v>
      </c>
      <c r="JU59">
        <v>0</v>
      </c>
      <c r="JV59">
        <v>0</v>
      </c>
      <c r="JW59">
        <v>0</v>
      </c>
      <c r="JX59">
        <v>4.547404659177146</v>
      </c>
      <c r="JY59">
        <v>4.5443051978663744</v>
      </c>
      <c r="JZ59">
        <v>4.5410788513031699</v>
      </c>
      <c r="KA59">
        <v>4.5393684512959815</v>
      </c>
      <c r="KB59">
        <v>4.5397749730100108</v>
      </c>
      <c r="KC59">
        <v>4.5307927434880853</v>
      </c>
      <c r="KD59">
        <v>4.5421198211664668</v>
      </c>
      <c r="KE59">
        <v>4.5392182774532852</v>
      </c>
      <c r="KF59">
        <v>4.5539504107550544</v>
      </c>
      <c r="KG59">
        <v>4.5391893145480076</v>
      </c>
      <c r="KH59">
        <v>4.5385301433082681</v>
      </c>
      <c r="KI59">
        <v>4.4876901905691851</v>
      </c>
      <c r="KJ59">
        <v>4.49709796350822</v>
      </c>
      <c r="KK59">
        <v>4.4981268840861643</v>
      </c>
      <c r="KL59">
        <v>4.5022019541660985</v>
      </c>
      <c r="KM59">
        <v>4.5137434735278648</v>
      </c>
      <c r="KN59">
        <v>4.484249930191937</v>
      </c>
      <c r="KO59">
        <v>0</v>
      </c>
      <c r="KP59">
        <v>0</v>
      </c>
      <c r="KQ59">
        <v>0</v>
      </c>
      <c r="KR59">
        <v>4.7753962857237324</v>
      </c>
      <c r="KS59">
        <v>4.7816220693448868</v>
      </c>
      <c r="KT59">
        <v>4.7728603020615452</v>
      </c>
      <c r="KU59">
        <v>4.7718754425374019</v>
      </c>
      <c r="KV59">
        <v>4.7824588135249453</v>
      </c>
      <c r="KW59">
        <v>4.7794378481519706</v>
      </c>
      <c r="KX59">
        <v>4.7589770110726564</v>
      </c>
      <c r="KY59">
        <v>4.7797290752144308</v>
      </c>
      <c r="KZ59">
        <v>4.7730746358353748</v>
      </c>
      <c r="LA59">
        <v>4.7798109104732092</v>
      </c>
      <c r="LB59">
        <v>4.7691575302586475</v>
      </c>
      <c r="LC59">
        <v>4.7268138790805416</v>
      </c>
      <c r="LD59">
        <v>4.7307506781106641</v>
      </c>
      <c r="LE59">
        <v>4.7205645900553241</v>
      </c>
      <c r="LF59">
        <v>4.7207446532621224</v>
      </c>
      <c r="LG59">
        <v>4.7288575593177562</v>
      </c>
      <c r="LH59">
        <v>4.7220372903636774</v>
      </c>
      <c r="LI59">
        <v>0</v>
      </c>
      <c r="LJ59">
        <v>0</v>
      </c>
      <c r="LK59">
        <v>0</v>
      </c>
      <c r="LL59">
        <v>5.0072828950267141</v>
      </c>
      <c r="LM59">
        <v>5.027177023219668</v>
      </c>
      <c r="LN59">
        <v>5.0125855546942519</v>
      </c>
      <c r="LO59">
        <v>5.0125308036460803</v>
      </c>
      <c r="LP59">
        <v>5.0262559028802984</v>
      </c>
      <c r="LQ59">
        <v>5.0236897358367969</v>
      </c>
      <c r="LR59">
        <v>5.0241998133761632</v>
      </c>
      <c r="LS59">
        <v>5.0269531790259006</v>
      </c>
      <c r="LT59">
        <v>5.0194544477977523</v>
      </c>
      <c r="LU59">
        <v>5.014125952313135</v>
      </c>
      <c r="LV59">
        <v>5.0166719616505056</v>
      </c>
      <c r="LW59">
        <v>4.9661906578572408</v>
      </c>
      <c r="LX59">
        <v>4.978182774490576</v>
      </c>
      <c r="LY59">
        <v>4.9739961207184571</v>
      </c>
      <c r="LZ59">
        <v>4.9692895523843728</v>
      </c>
      <c r="MA59">
        <v>4.9848624817896567</v>
      </c>
      <c r="MB59">
        <v>4.9703982612713675</v>
      </c>
      <c r="MC59">
        <v>0</v>
      </c>
      <c r="MD59">
        <v>0</v>
      </c>
      <c r="ME59">
        <v>0</v>
      </c>
      <c r="MF59">
        <v>5.2479409926406024</v>
      </c>
      <c r="MG59">
        <v>5.2590210333473113</v>
      </c>
      <c r="MH59">
        <v>5.2715078555841828</v>
      </c>
      <c r="MI59">
        <v>5.2507886314937302</v>
      </c>
      <c r="MJ59">
        <v>5.2669639791614724</v>
      </c>
      <c r="MK59">
        <v>5.250702811667157</v>
      </c>
      <c r="ML59">
        <v>5.26092094837436</v>
      </c>
      <c r="MM59">
        <v>5.2529905129389691</v>
      </c>
      <c r="MN59">
        <v>5.2537014711293306</v>
      </c>
      <c r="MO59">
        <v>5.2515884209918218</v>
      </c>
      <c r="MP59">
        <v>5.2539179590564968</v>
      </c>
      <c r="MQ59">
        <v>5.2021863055908666</v>
      </c>
      <c r="MR59">
        <v>5.2018836021238064</v>
      </c>
      <c r="MS59">
        <v>5.2016269974725393</v>
      </c>
      <c r="MT59">
        <v>5.19841881331367</v>
      </c>
      <c r="MU59">
        <v>5.2051215188174229</v>
      </c>
      <c r="MV59">
        <v>5.2062706905624587</v>
      </c>
      <c r="MW59">
        <v>0</v>
      </c>
      <c r="MX59">
        <v>0</v>
      </c>
      <c r="MY59">
        <v>0</v>
      </c>
      <c r="MZ59">
        <v>5.4854773020500751</v>
      </c>
      <c r="NA59">
        <v>5.4909271843952299</v>
      </c>
      <c r="NB59">
        <v>5.4876735431743562</v>
      </c>
      <c r="NC59">
        <v>5.4927759165574592</v>
      </c>
      <c r="ND59">
        <v>5.4919827573517139</v>
      </c>
      <c r="NE59">
        <v>5.4912849901337388</v>
      </c>
      <c r="NF59">
        <v>5.4852198428136942</v>
      </c>
      <c r="NG59">
        <v>5.48686246653231</v>
      </c>
      <c r="NH59">
        <v>5.4885106467825526</v>
      </c>
      <c r="NI59">
        <v>5.4820408762074013</v>
      </c>
      <c r="NJ59">
        <v>5.4851479389154578</v>
      </c>
      <c r="NK59">
        <v>5.4397324753394578</v>
      </c>
      <c r="NL59">
        <v>5.4227719454442926</v>
      </c>
      <c r="NM59">
        <v>5.4404762794704533</v>
      </c>
      <c r="NN59">
        <v>5.4427727991338806</v>
      </c>
      <c r="NO59">
        <v>5.4343047122550834</v>
      </c>
      <c r="NP59">
        <v>5.4532419051522156</v>
      </c>
      <c r="NQ59">
        <v>0</v>
      </c>
      <c r="NR59">
        <v>0</v>
      </c>
      <c r="NS59">
        <v>0</v>
      </c>
      <c r="NT59">
        <v>0</v>
      </c>
      <c r="NU59">
        <v>5.7454626144717889</v>
      </c>
      <c r="NV59">
        <v>5.7317074530226728</v>
      </c>
      <c r="NW59">
        <v>5.7406767680127642</v>
      </c>
      <c r="NX59">
        <v>5.7356327748628964</v>
      </c>
      <c r="NY59">
        <v>5.740924817841579</v>
      </c>
      <c r="NZ59">
        <v>5.7398460082057907</v>
      </c>
      <c r="OA59">
        <v>5.7353741325304561</v>
      </c>
      <c r="OB59">
        <v>5.7379071238827501</v>
      </c>
      <c r="OC59">
        <v>5.7474205525520947</v>
      </c>
      <c r="OD59">
        <v>5.7341395615085515</v>
      </c>
      <c r="OE59">
        <v>5.675664104423551</v>
      </c>
      <c r="OF59">
        <v>5.6766121005967012</v>
      </c>
      <c r="OG59">
        <v>5.6816980955836911</v>
      </c>
      <c r="OH59">
        <v>5.680360749411876</v>
      </c>
      <c r="OI59">
        <v>5.6747863431241941</v>
      </c>
      <c r="OJ59">
        <v>5.6850775090711974</v>
      </c>
      <c r="OK59">
        <v>0</v>
      </c>
      <c r="OL59">
        <v>0</v>
      </c>
      <c r="OM59">
        <v>0</v>
      </c>
      <c r="ON59">
        <v>0</v>
      </c>
      <c r="OO59">
        <v>5.9694556096153244</v>
      </c>
      <c r="OP59">
        <v>5.9790706047061652</v>
      </c>
      <c r="OQ59">
        <v>5.9704888180224076</v>
      </c>
      <c r="OR59">
        <v>5.972755520721921</v>
      </c>
      <c r="OS59">
        <v>5.9696803114596388</v>
      </c>
      <c r="OT59">
        <v>5.9819207526478042</v>
      </c>
      <c r="OU59">
        <v>5.9727588548480446</v>
      </c>
      <c r="OV59">
        <v>5.9745809002174379</v>
      </c>
      <c r="OW59">
        <v>5.9604471233111322</v>
      </c>
      <c r="OX59">
        <v>5.9861173093824549</v>
      </c>
      <c r="OY59">
        <v>5.9190934373933306</v>
      </c>
      <c r="OZ59">
        <v>5.9145031920137061</v>
      </c>
      <c r="PA59">
        <v>5.9160956637203146</v>
      </c>
      <c r="PB59">
        <v>5.9168422997517238</v>
      </c>
      <c r="PC59">
        <v>5.9112518680080992</v>
      </c>
      <c r="PD59">
        <v>5.9085162890613221</v>
      </c>
      <c r="PE59">
        <v>0</v>
      </c>
      <c r="PF59">
        <v>0</v>
      </c>
      <c r="PG59">
        <v>0</v>
      </c>
      <c r="PH59">
        <v>0</v>
      </c>
      <c r="PI59">
        <v>6.1947652000284972</v>
      </c>
      <c r="PJ59">
        <v>6.206968230811821</v>
      </c>
      <c r="PK59">
        <v>6.2068208585562621</v>
      </c>
      <c r="PL59">
        <v>6.2083619191475723</v>
      </c>
      <c r="PM59">
        <v>6.1968262497284741</v>
      </c>
      <c r="PN59">
        <v>6.2248776797708842</v>
      </c>
      <c r="PO59">
        <v>6.2128467295376755</v>
      </c>
      <c r="PP59">
        <v>6.2076100575347395</v>
      </c>
      <c r="PQ59">
        <v>6.2069774093398697</v>
      </c>
      <c r="PR59">
        <v>6.2097330577498644</v>
      </c>
      <c r="PS59">
        <v>6.1411479196063006</v>
      </c>
      <c r="PT59">
        <v>6.1463427865522302</v>
      </c>
      <c r="PU59">
        <v>6.1407315832814424</v>
      </c>
      <c r="PV59">
        <v>6.1583381541981392</v>
      </c>
      <c r="PW59">
        <v>6.1529581266737825</v>
      </c>
      <c r="PX59">
        <v>6.1577601468070711</v>
      </c>
      <c r="PY59">
        <v>0</v>
      </c>
      <c r="PZ59">
        <v>0</v>
      </c>
      <c r="QA59">
        <v>0</v>
      </c>
      <c r="QB59">
        <v>0</v>
      </c>
      <c r="QC59">
        <v>6.483281902776687</v>
      </c>
      <c r="QD59">
        <v>6.4623616709120428</v>
      </c>
      <c r="QE59">
        <v>6.4565741202411724</v>
      </c>
      <c r="QF59">
        <v>6.4572110990248337</v>
      </c>
      <c r="QG59">
        <v>6.4497753285237218</v>
      </c>
      <c r="QH59">
        <v>6.4532739695952905</v>
      </c>
      <c r="QI59">
        <v>6.4575764878001483</v>
      </c>
      <c r="QJ59">
        <v>6.4579053859072983</v>
      </c>
      <c r="QK59">
        <v>6.4695372401528353</v>
      </c>
      <c r="QL59">
        <v>6.4492810502781648</v>
      </c>
      <c r="QM59">
        <v>6.3902561235176769</v>
      </c>
      <c r="QN59">
        <v>6.3891474977093079</v>
      </c>
      <c r="QO59">
        <v>6.392765391057849</v>
      </c>
      <c r="QP59">
        <v>6.3830126719915414</v>
      </c>
      <c r="QQ59">
        <v>6.3886175047932712</v>
      </c>
      <c r="QR59">
        <v>6.3712465500528719</v>
      </c>
      <c r="QS59" s="41" t="s">
        <v>144</v>
      </c>
      <c r="QU59">
        <v>7</v>
      </c>
      <c r="QV59" s="7">
        <v>0.36599999999999999</v>
      </c>
      <c r="QW59">
        <f>DQ$60</f>
        <v>0</v>
      </c>
      <c r="QX59">
        <f t="shared" ref="QX59:RP59" si="80">DR$60</f>
        <v>0</v>
      </c>
      <c r="QY59">
        <f t="shared" si="80"/>
        <v>22.795383624136488</v>
      </c>
      <c r="QZ59">
        <f t="shared" si="80"/>
        <v>29.380175226213556</v>
      </c>
      <c r="RA59">
        <f t="shared" si="80"/>
        <v>32.108335296899448</v>
      </c>
      <c r="RB59">
        <f t="shared" si="80"/>
        <v>33.661415737632026</v>
      </c>
      <c r="RC59">
        <f t="shared" si="80"/>
        <v>35.372230054489506</v>
      </c>
      <c r="RD59">
        <f t="shared" si="80"/>
        <v>38.012093822115119</v>
      </c>
      <c r="RE59">
        <f t="shared" si="80"/>
        <v>41.142075716614379</v>
      </c>
      <c r="RF59">
        <f t="shared" si="80"/>
        <v>43.652102345025945</v>
      </c>
      <c r="RG59">
        <f t="shared" si="80"/>
        <v>47.233774150396094</v>
      </c>
      <c r="RH59">
        <f t="shared" si="80"/>
        <v>49.661564472328195</v>
      </c>
      <c r="RI59">
        <f t="shared" si="80"/>
        <v>51.60041604393183</v>
      </c>
      <c r="RJ59">
        <f t="shared" si="80"/>
        <v>53.079854580946531</v>
      </c>
      <c r="RK59">
        <f t="shared" si="80"/>
        <v>52.31520923679944</v>
      </c>
      <c r="RL59">
        <f t="shared" si="80"/>
        <v>53.23366509840929</v>
      </c>
      <c r="RM59">
        <f t="shared" si="80"/>
        <v>52.836058257571707</v>
      </c>
      <c r="RN59">
        <f t="shared" si="80"/>
        <v>52.582217052810599</v>
      </c>
      <c r="RO59">
        <f t="shared" si="80"/>
        <v>52.063926740539671</v>
      </c>
      <c r="RP59">
        <f t="shared" si="80"/>
        <v>52.788320324954405</v>
      </c>
      <c r="RR59">
        <f t="shared" si="74"/>
        <v>5.1668800000000001E-2</v>
      </c>
      <c r="RT59">
        <f>0.83*QZ59+0.17*RA59</f>
        <v>29.843962438230157</v>
      </c>
    </row>
    <row r="60" spans="1:528" x14ac:dyDescent="0.25">
      <c r="A60">
        <v>10.965691076358285</v>
      </c>
      <c r="B60">
        <v>13.97703718919448</v>
      </c>
      <c r="C60">
        <v>17.14495940981665</v>
      </c>
      <c r="D60">
        <v>19.474560043450335</v>
      </c>
      <c r="E60">
        <v>19.977397255896548</v>
      </c>
      <c r="F60">
        <v>19.691730283249012</v>
      </c>
      <c r="G60">
        <v>20.022934821121108</v>
      </c>
      <c r="H60">
        <v>19.557646843909776</v>
      </c>
      <c r="I60">
        <v>19.860621144388304</v>
      </c>
      <c r="J60">
        <v>19.635877184212131</v>
      </c>
      <c r="K60">
        <v>19.921098781925718</v>
      </c>
      <c r="L60">
        <v>19.486985338769802</v>
      </c>
      <c r="M60">
        <v>19.602148755388452</v>
      </c>
      <c r="N60">
        <v>19.746185547946624</v>
      </c>
      <c r="O60">
        <v>19.471835998218349</v>
      </c>
      <c r="P60">
        <v>19.457670009262586</v>
      </c>
      <c r="Q60">
        <v>19.515070651024001</v>
      </c>
      <c r="R60">
        <v>19.536045473576543</v>
      </c>
      <c r="S60">
        <v>19.284437127760793</v>
      </c>
      <c r="T60">
        <v>19.564326279617326</v>
      </c>
      <c r="U60">
        <v>8.1991355122360119</v>
      </c>
      <c r="V60">
        <v>16.103296491484148</v>
      </c>
      <c r="W60">
        <v>19.124215147651991</v>
      </c>
      <c r="X60">
        <v>22.248774500843783</v>
      </c>
      <c r="Y60">
        <v>24.944015976205186</v>
      </c>
      <c r="Z60">
        <v>25.649018402971542</v>
      </c>
      <c r="AA60">
        <v>26.142915209387773</v>
      </c>
      <c r="AB60">
        <v>26.169554533753722</v>
      </c>
      <c r="AC60">
        <v>26.198974345528097</v>
      </c>
      <c r="AD60">
        <v>26.207549169399336</v>
      </c>
      <c r="AE60">
        <v>26.461457338715213</v>
      </c>
      <c r="AF60">
        <v>26.017514795539746</v>
      </c>
      <c r="AG60">
        <v>25.80097466949519</v>
      </c>
      <c r="AH60">
        <v>26.063619588851235</v>
      </c>
      <c r="AI60">
        <v>26.341994462285211</v>
      </c>
      <c r="AJ60">
        <v>25.932970242795363</v>
      </c>
      <c r="AK60">
        <v>25.597847792768672</v>
      </c>
      <c r="AL60">
        <v>25.949998923011492</v>
      </c>
      <c r="AM60">
        <v>25.935464381570505</v>
      </c>
      <c r="AN60">
        <v>25.685914344132591</v>
      </c>
      <c r="AO60">
        <v>0</v>
      </c>
      <c r="AP60">
        <v>18.075627082873471</v>
      </c>
      <c r="AQ60">
        <v>21.147564956787559</v>
      </c>
      <c r="AR60">
        <v>23.741336229591578</v>
      </c>
      <c r="AS60">
        <v>26.994679950101144</v>
      </c>
      <c r="AT60">
        <v>28.39335513864231</v>
      </c>
      <c r="AU60">
        <v>30.011805418613626</v>
      </c>
      <c r="AV60">
        <v>32.745384751899863</v>
      </c>
      <c r="AW60">
        <v>32.652361260462328</v>
      </c>
      <c r="AX60">
        <v>32.964550346999602</v>
      </c>
      <c r="AY60">
        <v>33.108480892143703</v>
      </c>
      <c r="AZ60">
        <v>32.776880884714508</v>
      </c>
      <c r="BA60">
        <v>33.004540639241462</v>
      </c>
      <c r="BB60">
        <v>32.068562158714137</v>
      </c>
      <c r="BC60">
        <v>33.022976274706451</v>
      </c>
      <c r="BD60">
        <v>32.641389708949795</v>
      </c>
      <c r="BE60">
        <v>32.489174239465065</v>
      </c>
      <c r="BF60">
        <v>32.557786381529667</v>
      </c>
      <c r="BG60">
        <v>31.815278981592606</v>
      </c>
      <c r="BH60">
        <v>32.362392998597826</v>
      </c>
      <c r="BI60">
        <v>0</v>
      </c>
      <c r="BJ60">
        <v>16.845532325190153</v>
      </c>
      <c r="BK60">
        <v>22.715949506102305</v>
      </c>
      <c r="BL60">
        <v>25.84243182144948</v>
      </c>
      <c r="BM60">
        <v>28.615195549287236</v>
      </c>
      <c r="BN60">
        <v>30.07394255879867</v>
      </c>
      <c r="BO60">
        <v>31.676827011904333</v>
      </c>
      <c r="BP60">
        <v>34.724533607515042</v>
      </c>
      <c r="BQ60">
        <v>37.501284326703626</v>
      </c>
      <c r="BR60">
        <v>38.627117331877564</v>
      </c>
      <c r="BS60">
        <v>39.337821356214356</v>
      </c>
      <c r="BT60">
        <v>39.28018181489967</v>
      </c>
      <c r="BU60">
        <v>39.17738793747786</v>
      </c>
      <c r="BV60">
        <v>38.920719286120651</v>
      </c>
      <c r="BW60">
        <v>38.982691801969359</v>
      </c>
      <c r="BX60">
        <v>38.811699957340259</v>
      </c>
      <c r="BY60">
        <v>38.891328881866535</v>
      </c>
      <c r="BZ60">
        <v>38.72121608243009</v>
      </c>
      <c r="CA60">
        <v>38.833299402401536</v>
      </c>
      <c r="CB60">
        <v>39.192673205514879</v>
      </c>
      <c r="CC60">
        <v>0</v>
      </c>
      <c r="CD60">
        <v>9.8885330132225153</v>
      </c>
      <c r="CE60">
        <v>24.641068433250165</v>
      </c>
      <c r="CF60">
        <v>27.612678106807188</v>
      </c>
      <c r="CG60">
        <v>30.420248177727299</v>
      </c>
      <c r="CH60">
        <v>32.251851044735602</v>
      </c>
      <c r="CI60">
        <v>33.334413719307939</v>
      </c>
      <c r="CJ60">
        <v>36.320125047597159</v>
      </c>
      <c r="CK60">
        <v>39.16069284134872</v>
      </c>
      <c r="CL60">
        <v>42.01679554630293</v>
      </c>
      <c r="CM60">
        <v>44.409241756050157</v>
      </c>
      <c r="CN60">
        <v>45.895465203350817</v>
      </c>
      <c r="CO60">
        <v>45.889704070568193</v>
      </c>
      <c r="CP60">
        <v>45.699052308169129</v>
      </c>
      <c r="CQ60">
        <v>45.540529976100196</v>
      </c>
      <c r="CR60">
        <v>45.228528015549031</v>
      </c>
      <c r="CS60">
        <v>45.264004878820252</v>
      </c>
      <c r="CT60">
        <v>45.761929024509897</v>
      </c>
      <c r="CU60">
        <v>44.77304762374439</v>
      </c>
      <c r="CV60">
        <v>46.334441470604631</v>
      </c>
      <c r="CW60">
        <v>0</v>
      </c>
      <c r="CX60">
        <v>7.1677212104797059</v>
      </c>
      <c r="CY60">
        <v>25.036003816254212</v>
      </c>
      <c r="CZ60">
        <v>28.88283388609651</v>
      </c>
      <c r="DA60">
        <v>31.560397202917603</v>
      </c>
      <c r="DB60">
        <v>33.181122781792524</v>
      </c>
      <c r="DC60">
        <v>34.955644344531102</v>
      </c>
      <c r="DD60">
        <v>37.863703310982643</v>
      </c>
      <c r="DE60">
        <v>40.339176713615288</v>
      </c>
      <c r="DF60">
        <v>43.381783727845296</v>
      </c>
      <c r="DG60">
        <v>46.733599644763338</v>
      </c>
      <c r="DH60">
        <v>48.552601157736419</v>
      </c>
      <c r="DI60">
        <v>49.944892733972921</v>
      </c>
      <c r="DJ60">
        <v>50.823985520298528</v>
      </c>
      <c r="DK60">
        <v>49.129923298468711</v>
      </c>
      <c r="DL60">
        <v>49.564747077745473</v>
      </c>
      <c r="DM60">
        <v>49.202177625198352</v>
      </c>
      <c r="DN60">
        <v>49.483885894103658</v>
      </c>
      <c r="DO60">
        <v>49.371629163757355</v>
      </c>
      <c r="DP60">
        <v>49.113781917323266</v>
      </c>
      <c r="DQ60">
        <v>0</v>
      </c>
      <c r="DR60">
        <v>0</v>
      </c>
      <c r="DS60">
        <v>22.795383624136488</v>
      </c>
      <c r="DT60">
        <v>29.380175226213556</v>
      </c>
      <c r="DU60">
        <v>32.108335296899448</v>
      </c>
      <c r="DV60">
        <v>33.661415737632026</v>
      </c>
      <c r="DW60">
        <v>35.372230054489506</v>
      </c>
      <c r="DX60">
        <v>38.012093822115119</v>
      </c>
      <c r="DY60">
        <v>41.142075716614379</v>
      </c>
      <c r="DZ60">
        <v>43.652102345025945</v>
      </c>
      <c r="EA60">
        <v>47.233774150396094</v>
      </c>
      <c r="EB60">
        <v>49.661564472328195</v>
      </c>
      <c r="EC60">
        <v>51.60041604393183</v>
      </c>
      <c r="ED60">
        <v>53.079854580946531</v>
      </c>
      <c r="EE60">
        <v>52.31520923679944</v>
      </c>
      <c r="EF60">
        <v>53.23366509840929</v>
      </c>
      <c r="EG60">
        <v>52.836058257571707</v>
      </c>
      <c r="EH60">
        <v>52.582217052810599</v>
      </c>
      <c r="EI60">
        <v>52.063926740539671</v>
      </c>
      <c r="EJ60">
        <v>52.788320324954405</v>
      </c>
      <c r="EK60">
        <v>0</v>
      </c>
      <c r="EL60">
        <v>0</v>
      </c>
      <c r="EM60">
        <v>19.530457429355931</v>
      </c>
      <c r="EN60">
        <v>29.242011304975275</v>
      </c>
      <c r="EO60">
        <v>31.569488431138385</v>
      </c>
      <c r="EP60">
        <v>33.860622887585215</v>
      </c>
      <c r="EQ60">
        <v>35.240727951750031</v>
      </c>
      <c r="ER60">
        <v>38.277742973568529</v>
      </c>
      <c r="ES60">
        <v>40.876562196098547</v>
      </c>
      <c r="ET60">
        <v>43.574797240454835</v>
      </c>
      <c r="EU60">
        <v>46.339390404580811</v>
      </c>
      <c r="EV60">
        <v>49.580579828474995</v>
      </c>
      <c r="EW60">
        <v>52.074380908640052</v>
      </c>
      <c r="EX60">
        <v>54.419418931903401</v>
      </c>
      <c r="EY60">
        <v>55.261480308629565</v>
      </c>
      <c r="EZ60">
        <v>54.461672929535581</v>
      </c>
      <c r="FA60">
        <v>54.622979525549354</v>
      </c>
      <c r="FB60">
        <v>54.601543364759124</v>
      </c>
      <c r="FC60">
        <v>54.788920905653669</v>
      </c>
      <c r="FD60">
        <v>54.679152799363159</v>
      </c>
      <c r="FE60">
        <v>0</v>
      </c>
      <c r="FF60">
        <v>0</v>
      </c>
      <c r="FG60">
        <v>15.873132716378903</v>
      </c>
      <c r="FH60">
        <v>29.466401962162539</v>
      </c>
      <c r="FI60">
        <v>32.527865833458868</v>
      </c>
      <c r="FJ60">
        <v>34.191034795327489</v>
      </c>
      <c r="FK60">
        <v>34.805058529658965</v>
      </c>
      <c r="FL60">
        <v>38.134265880263023</v>
      </c>
      <c r="FM60">
        <v>40.702880399713585</v>
      </c>
      <c r="FN60">
        <v>43.689733204786414</v>
      </c>
      <c r="FO60">
        <v>46.197623680022318</v>
      </c>
      <c r="FP60">
        <v>50.005150122948891</v>
      </c>
      <c r="FQ60">
        <v>51.845399455316716</v>
      </c>
      <c r="FR60">
        <v>53.869871883073436</v>
      </c>
      <c r="FS60">
        <v>55.370620506206144</v>
      </c>
      <c r="FT60">
        <v>56.576230022034629</v>
      </c>
      <c r="FU60">
        <v>56.794924229642398</v>
      </c>
      <c r="FV60">
        <v>57.039992438171232</v>
      </c>
      <c r="FW60">
        <v>55.981876420510886</v>
      </c>
      <c r="FX60">
        <v>56.341982543730715</v>
      </c>
      <c r="FY60">
        <v>0</v>
      </c>
      <c r="FZ60">
        <v>0</v>
      </c>
      <c r="GA60">
        <v>12.688936197737858</v>
      </c>
      <c r="GB60">
        <v>29.028013574779951</v>
      </c>
      <c r="GC60">
        <v>32.588715568137275</v>
      </c>
      <c r="GD60">
        <v>33.904125401360261</v>
      </c>
      <c r="GE60">
        <v>35.484296260408712</v>
      </c>
      <c r="GF60">
        <v>38.132733741947831</v>
      </c>
      <c r="GG60">
        <v>40.72400376464013</v>
      </c>
      <c r="GH60">
        <v>43.844289712173925</v>
      </c>
      <c r="GI60">
        <v>46.284926941247519</v>
      </c>
      <c r="GJ60">
        <v>49.386069706213547</v>
      </c>
      <c r="GK60">
        <v>52.674006986632115</v>
      </c>
      <c r="GL60">
        <v>54.778031029995297</v>
      </c>
      <c r="GM60">
        <v>56.618914072685023</v>
      </c>
      <c r="GN60">
        <v>58.097825415788265</v>
      </c>
      <c r="GO60">
        <v>59.321626706249219</v>
      </c>
      <c r="GP60">
        <v>59.856809763206464</v>
      </c>
      <c r="GQ60">
        <v>58.713784350247074</v>
      </c>
      <c r="GR60">
        <v>58.427651606312047</v>
      </c>
      <c r="GS60">
        <v>0</v>
      </c>
      <c r="GT60">
        <v>0</v>
      </c>
      <c r="GU60">
        <v>10.121467613260558</v>
      </c>
      <c r="GV60">
        <v>27.966068499186335</v>
      </c>
      <c r="GW60">
        <v>32.775239923156199</v>
      </c>
      <c r="GX60">
        <v>34.131596348371907</v>
      </c>
      <c r="GY60">
        <v>35.516108943454235</v>
      </c>
      <c r="GZ60">
        <v>37.91487690020314</v>
      </c>
      <c r="HA60">
        <v>41.118240663218828</v>
      </c>
      <c r="HB60">
        <v>43.776566353444785</v>
      </c>
      <c r="HC60">
        <v>46.694886742033198</v>
      </c>
      <c r="HD60">
        <v>49.627263685868769</v>
      </c>
      <c r="HE60">
        <v>52.272821337410612</v>
      </c>
      <c r="HF60">
        <v>54.459209677249326</v>
      </c>
      <c r="HG60">
        <v>57.435866255210669</v>
      </c>
      <c r="HH60">
        <v>57.410004925025916</v>
      </c>
      <c r="HI60">
        <v>60.450966915735336</v>
      </c>
      <c r="HJ60">
        <v>59.626198189733806</v>
      </c>
      <c r="HK60">
        <v>61.41880131924956</v>
      </c>
      <c r="HL60">
        <v>61.3989681764427</v>
      </c>
      <c r="HM60">
        <v>0</v>
      </c>
      <c r="HN60">
        <v>0</v>
      </c>
      <c r="HO60">
        <v>9.0760320501375595</v>
      </c>
      <c r="HP60">
        <v>25.498847187192819</v>
      </c>
      <c r="HQ60">
        <v>32.754663300568978</v>
      </c>
      <c r="HR60">
        <v>34.062771116793215</v>
      </c>
      <c r="HS60">
        <v>36.112110069832468</v>
      </c>
      <c r="HT60">
        <v>38.256591524282626</v>
      </c>
      <c r="HU60">
        <v>41.759938204851032</v>
      </c>
      <c r="HV60">
        <v>43.878981652393811</v>
      </c>
      <c r="HW60">
        <v>46.220026659192072</v>
      </c>
      <c r="HX60">
        <v>49.48493490280989</v>
      </c>
      <c r="HY60">
        <v>52.807648955853146</v>
      </c>
      <c r="HZ60">
        <v>55.310909060816655</v>
      </c>
      <c r="IA60">
        <v>56.983811080367587</v>
      </c>
      <c r="IB60">
        <v>60.185103803908703</v>
      </c>
      <c r="IC60">
        <v>61.700177342999574</v>
      </c>
      <c r="ID60">
        <v>62.196437400917667</v>
      </c>
      <c r="IE60">
        <v>63.451826966017897</v>
      </c>
      <c r="IF60">
        <v>62.504740661588109</v>
      </c>
      <c r="IG60">
        <v>0</v>
      </c>
      <c r="IH60">
        <v>0</v>
      </c>
      <c r="II60">
        <v>5.1417946092435765</v>
      </c>
      <c r="IJ60">
        <v>22.386156271297022</v>
      </c>
      <c r="IK60">
        <v>33.129078721426247</v>
      </c>
      <c r="IL60">
        <v>34.805773744363421</v>
      </c>
      <c r="IM60">
        <v>35.192670531244822</v>
      </c>
      <c r="IN60">
        <v>39.179883552155417</v>
      </c>
      <c r="IO60">
        <v>41.44011937110804</v>
      </c>
      <c r="IP60">
        <v>44.444166556677374</v>
      </c>
      <c r="IQ60">
        <v>46.696688526036006</v>
      </c>
      <c r="IR60">
        <v>49.880379649436421</v>
      </c>
      <c r="IS60">
        <v>52.374826236591929</v>
      </c>
      <c r="IT60">
        <v>55.264579853970787</v>
      </c>
      <c r="IU60">
        <v>56.660670759042688</v>
      </c>
      <c r="IV60">
        <v>59.8815203322633</v>
      </c>
      <c r="IW60">
        <v>61.427365801737508</v>
      </c>
      <c r="IX60">
        <v>63.231220665175577</v>
      </c>
      <c r="IY60">
        <v>64.87344427153505</v>
      </c>
      <c r="IZ60">
        <v>64.335845904976949</v>
      </c>
      <c r="JA60">
        <v>0</v>
      </c>
      <c r="JB60">
        <v>0</v>
      </c>
      <c r="JC60">
        <v>0</v>
      </c>
      <c r="JD60">
        <v>18.941960967079062</v>
      </c>
      <c r="JE60">
        <v>32.622762512253573</v>
      </c>
      <c r="JF60">
        <v>34.928722281119661</v>
      </c>
      <c r="JG60">
        <v>36.512544566315199</v>
      </c>
      <c r="JH60">
        <v>38.819054040521088</v>
      </c>
      <c r="JI60">
        <v>41.574695617305537</v>
      </c>
      <c r="JJ60">
        <v>44.042410048011334</v>
      </c>
      <c r="JK60">
        <v>46.496543910917872</v>
      </c>
      <c r="JL60">
        <v>48.869375300667315</v>
      </c>
      <c r="JM60">
        <v>52.443270026734602</v>
      </c>
      <c r="JN60">
        <v>55.418165696906108</v>
      </c>
      <c r="JO60">
        <v>57.335263114861959</v>
      </c>
      <c r="JP60">
        <v>59.774306088998237</v>
      </c>
      <c r="JQ60">
        <v>62.74547272937356</v>
      </c>
      <c r="JR60">
        <v>64.899894646851152</v>
      </c>
      <c r="JS60">
        <v>65.847302648948471</v>
      </c>
      <c r="JT60">
        <v>66.706861785114469</v>
      </c>
      <c r="JU60">
        <v>0</v>
      </c>
      <c r="JV60">
        <v>0</v>
      </c>
      <c r="JW60">
        <v>0</v>
      </c>
      <c r="JX60">
        <v>15.155026844240918</v>
      </c>
      <c r="JY60">
        <v>31.802576487015052</v>
      </c>
      <c r="JZ60">
        <v>34.902004891878946</v>
      </c>
      <c r="KA60">
        <v>36.203294986898641</v>
      </c>
      <c r="KB60">
        <v>39.500216529427902</v>
      </c>
      <c r="KC60">
        <v>41.834555892680328</v>
      </c>
      <c r="KD60">
        <v>44.307028089046881</v>
      </c>
      <c r="KE60">
        <v>47.415249750002765</v>
      </c>
      <c r="KF60">
        <v>49.251033525772989</v>
      </c>
      <c r="KG60">
        <v>52.387575543673101</v>
      </c>
      <c r="KH60">
        <v>55.716093114963726</v>
      </c>
      <c r="KI60">
        <v>57.308411951631911</v>
      </c>
      <c r="KJ60">
        <v>59.759835709228064</v>
      </c>
      <c r="KK60">
        <v>62.246524427708842</v>
      </c>
      <c r="KL60">
        <v>63.963755709069282</v>
      </c>
      <c r="KM60">
        <v>65.880814145517121</v>
      </c>
      <c r="KN60">
        <v>67.199368379597985</v>
      </c>
      <c r="KO60">
        <v>0</v>
      </c>
      <c r="KP60">
        <v>0</v>
      </c>
      <c r="KQ60">
        <v>0</v>
      </c>
      <c r="KR60">
        <v>10.730211434534388</v>
      </c>
      <c r="KS60">
        <v>29.48296206556406</v>
      </c>
      <c r="KT60">
        <v>34.437806005948794</v>
      </c>
      <c r="KU60">
        <v>36.703410807193002</v>
      </c>
      <c r="KV60">
        <v>39.104457684553161</v>
      </c>
      <c r="KW60">
        <v>41.779932431034403</v>
      </c>
      <c r="KX60">
        <v>44.214590236730281</v>
      </c>
      <c r="KY60">
        <v>47.120436115513506</v>
      </c>
      <c r="KZ60">
        <v>49.772642396946907</v>
      </c>
      <c r="LA60">
        <v>52.372213058628752</v>
      </c>
      <c r="LB60">
        <v>55.282722165834166</v>
      </c>
      <c r="LC60">
        <v>57.228487403828453</v>
      </c>
      <c r="LD60">
        <v>59.687301734770408</v>
      </c>
      <c r="LE60">
        <v>62.358018510788192</v>
      </c>
      <c r="LF60">
        <v>66.157242620787855</v>
      </c>
      <c r="LG60">
        <v>67.392612643588961</v>
      </c>
      <c r="LH60">
        <v>68.894861834912362</v>
      </c>
      <c r="LI60">
        <v>0</v>
      </c>
      <c r="LJ60">
        <v>0</v>
      </c>
      <c r="LK60">
        <v>0</v>
      </c>
      <c r="LL60">
        <v>10.995911464900745</v>
      </c>
      <c r="LM60">
        <v>26.64364916391099</v>
      </c>
      <c r="LN60">
        <v>33.155422998922312</v>
      </c>
      <c r="LO60">
        <v>36.434384191358191</v>
      </c>
      <c r="LP60">
        <v>38.724331152976198</v>
      </c>
      <c r="LQ60">
        <v>42.075211078831238</v>
      </c>
      <c r="LR60">
        <v>44.886090394594746</v>
      </c>
      <c r="LS60">
        <v>45.886411471529883</v>
      </c>
      <c r="LT60">
        <v>49.782664204350155</v>
      </c>
      <c r="LU60">
        <v>52.659271674503522</v>
      </c>
      <c r="LV60">
        <v>54.550077043203672</v>
      </c>
      <c r="LW60">
        <v>57.306524150205746</v>
      </c>
      <c r="LX60">
        <v>59.736486028698089</v>
      </c>
      <c r="LY60">
        <v>61.746961361724495</v>
      </c>
      <c r="LZ60">
        <v>65.6223414937391</v>
      </c>
      <c r="MA60">
        <v>67.759713524785596</v>
      </c>
      <c r="MB60">
        <v>69.664454264734104</v>
      </c>
      <c r="MC60">
        <v>0</v>
      </c>
      <c r="MD60">
        <v>0</v>
      </c>
      <c r="ME60">
        <v>0</v>
      </c>
      <c r="MF60">
        <v>6.8852141445403605</v>
      </c>
      <c r="MG60">
        <v>22.197771762737105</v>
      </c>
      <c r="MH60">
        <v>29.782679703284934</v>
      </c>
      <c r="MI60">
        <v>35.862364299331944</v>
      </c>
      <c r="MJ60">
        <v>39.136721090049633</v>
      </c>
      <c r="MK60">
        <v>41.2173467028883</v>
      </c>
      <c r="ML60">
        <v>44.531304694816484</v>
      </c>
      <c r="MM60">
        <v>46.484598330448605</v>
      </c>
      <c r="MN60">
        <v>49.017859473432928</v>
      </c>
      <c r="MO60">
        <v>52.32268814468808</v>
      </c>
      <c r="MP60">
        <v>55.233429103368138</v>
      </c>
      <c r="MQ60">
        <v>57.185494474533513</v>
      </c>
      <c r="MR60">
        <v>59.348013457506362</v>
      </c>
      <c r="MS60">
        <v>61.57232582355298</v>
      </c>
      <c r="MT60">
        <v>64.073753147045934</v>
      </c>
      <c r="MU60">
        <v>67.379822976442654</v>
      </c>
      <c r="MV60">
        <v>69.337060007638271</v>
      </c>
      <c r="MW60">
        <v>0</v>
      </c>
      <c r="MX60">
        <v>0</v>
      </c>
      <c r="MY60">
        <v>0</v>
      </c>
      <c r="MZ60">
        <v>4.0952073485706268</v>
      </c>
      <c r="NA60">
        <v>18.400920090050718</v>
      </c>
      <c r="NB60">
        <v>26.635954384238531</v>
      </c>
      <c r="NC60">
        <v>33.855115886143295</v>
      </c>
      <c r="ND60">
        <v>38.426410636571802</v>
      </c>
      <c r="NE60">
        <v>41.907622861059757</v>
      </c>
      <c r="NF60">
        <v>44.127647365406538</v>
      </c>
      <c r="NG60">
        <v>46.570483839600413</v>
      </c>
      <c r="NH60">
        <v>49.357737512060005</v>
      </c>
      <c r="NI60">
        <v>51.884786122576855</v>
      </c>
      <c r="NJ60">
        <v>55.041914523636507</v>
      </c>
      <c r="NK60">
        <v>57.015940921718546</v>
      </c>
      <c r="NL60">
        <v>60.196758870427367</v>
      </c>
      <c r="NM60">
        <v>61.935385656258021</v>
      </c>
      <c r="NN60">
        <v>64.167502305557107</v>
      </c>
      <c r="NO60">
        <v>67.747790402328476</v>
      </c>
      <c r="NP60">
        <v>69.364700353956394</v>
      </c>
      <c r="NQ60">
        <v>0</v>
      </c>
      <c r="NR60">
        <v>0</v>
      </c>
      <c r="NS60">
        <v>0</v>
      </c>
      <c r="NT60">
        <v>0</v>
      </c>
      <c r="NU60">
        <v>13.218618453316465</v>
      </c>
      <c r="NV60">
        <v>22.055364687434324</v>
      </c>
      <c r="NW60">
        <v>30.848333142471677</v>
      </c>
      <c r="NX60">
        <v>38.981273637586391</v>
      </c>
      <c r="NY60">
        <v>40.929149636153433</v>
      </c>
      <c r="NZ60">
        <v>44.345091832420593</v>
      </c>
      <c r="OA60">
        <v>46.324795688211971</v>
      </c>
      <c r="OB60">
        <v>49.398125977232347</v>
      </c>
      <c r="OC60">
        <v>51.082208313143212</v>
      </c>
      <c r="OD60">
        <v>54.687750686356488</v>
      </c>
      <c r="OE60">
        <v>57.178182175062858</v>
      </c>
      <c r="OF60">
        <v>58.832292147304614</v>
      </c>
      <c r="OG60">
        <v>61.093930504658431</v>
      </c>
      <c r="OH60">
        <v>64.43312781830609</v>
      </c>
      <c r="OI60">
        <v>66.813739742563342</v>
      </c>
      <c r="OJ60">
        <v>70.151185979474121</v>
      </c>
      <c r="OK60">
        <v>0</v>
      </c>
      <c r="OL60">
        <v>0</v>
      </c>
      <c r="OM60">
        <v>0</v>
      </c>
      <c r="ON60">
        <v>0</v>
      </c>
      <c r="OO60">
        <v>12.03475269675995</v>
      </c>
      <c r="OP60">
        <v>17.465917110889212</v>
      </c>
      <c r="OQ60">
        <v>26.731703146378717</v>
      </c>
      <c r="OR60">
        <v>38.208924650570737</v>
      </c>
      <c r="OS60">
        <v>41.355398518466771</v>
      </c>
      <c r="OT60">
        <v>44.329768020050395</v>
      </c>
      <c r="OU60">
        <v>47.670869204140246</v>
      </c>
      <c r="OV60">
        <v>49.047032845548763</v>
      </c>
      <c r="OW60">
        <v>51.929357617034292</v>
      </c>
      <c r="OX60">
        <v>53.890237352434909</v>
      </c>
      <c r="OY60">
        <v>56.704639280615616</v>
      </c>
      <c r="OZ60">
        <v>59.98677185344301</v>
      </c>
      <c r="PA60">
        <v>61.419989621956645</v>
      </c>
      <c r="PB60">
        <v>64.222853537642251</v>
      </c>
      <c r="PC60">
        <v>67.552142053145516</v>
      </c>
      <c r="PD60">
        <v>69.799733888976675</v>
      </c>
      <c r="PE60">
        <v>0</v>
      </c>
      <c r="PF60">
        <v>0</v>
      </c>
      <c r="PG60">
        <v>0</v>
      </c>
      <c r="PH60">
        <v>0</v>
      </c>
      <c r="PI60">
        <v>8.8235148583284921</v>
      </c>
      <c r="PJ60">
        <v>14.906051095985626</v>
      </c>
      <c r="PK60">
        <v>23.514785926650653</v>
      </c>
      <c r="PL60">
        <v>37.1255302356169</v>
      </c>
      <c r="PM60">
        <v>40.803890928931303</v>
      </c>
      <c r="PN60">
        <v>43.647628470941093</v>
      </c>
      <c r="PO60">
        <v>46.728106343692623</v>
      </c>
      <c r="PP60">
        <v>48.103926068280501</v>
      </c>
      <c r="PQ60">
        <v>52.285865862797458</v>
      </c>
      <c r="PR60">
        <v>54.768244038456572</v>
      </c>
      <c r="PS60">
        <v>57.012930404151113</v>
      </c>
      <c r="PT60">
        <v>58.490739720402132</v>
      </c>
      <c r="PU60">
        <v>61.702493677730089</v>
      </c>
      <c r="PV60">
        <v>63.54102403212368</v>
      </c>
      <c r="PW60">
        <v>64.722975003902221</v>
      </c>
      <c r="PX60">
        <v>68.607661704656863</v>
      </c>
      <c r="PY60">
        <v>0</v>
      </c>
      <c r="PZ60">
        <v>0</v>
      </c>
      <c r="QA60">
        <v>0</v>
      </c>
      <c r="QB60">
        <v>0</v>
      </c>
      <c r="QC60">
        <v>5.2510332534131363</v>
      </c>
      <c r="QD60">
        <v>13.038835987288994</v>
      </c>
      <c r="QE60">
        <v>18.831089771024022</v>
      </c>
      <c r="QF60">
        <v>34.666580160584779</v>
      </c>
      <c r="QG60">
        <v>41.911328128682335</v>
      </c>
      <c r="QH60">
        <v>44.429533657247063</v>
      </c>
      <c r="QI60">
        <v>46.359044041115361</v>
      </c>
      <c r="QJ60">
        <v>50.194341612790531</v>
      </c>
      <c r="QK60">
        <v>50.873256410585611</v>
      </c>
      <c r="QL60">
        <v>55.334487445764026</v>
      </c>
      <c r="QM60">
        <v>56.825628945740611</v>
      </c>
      <c r="QN60">
        <v>59.054456562306271</v>
      </c>
      <c r="QO60">
        <v>60.963831524036458</v>
      </c>
      <c r="QP60">
        <v>64.628448342421848</v>
      </c>
      <c r="QQ60">
        <v>65.643508443242169</v>
      </c>
      <c r="QR60">
        <v>69.621429604796077</v>
      </c>
      <c r="QS60" s="41" t="s">
        <v>145</v>
      </c>
      <c r="QU60">
        <v>8</v>
      </c>
      <c r="QV60" s="7">
        <v>0.4</v>
      </c>
      <c r="QW60">
        <f>EK$60</f>
        <v>0</v>
      </c>
      <c r="QX60">
        <f t="shared" ref="QX60:RP60" si="81">EL$60</f>
        <v>0</v>
      </c>
      <c r="QY60">
        <f t="shared" si="81"/>
        <v>19.530457429355931</v>
      </c>
      <c r="QZ60">
        <f t="shared" si="81"/>
        <v>29.242011304975275</v>
      </c>
      <c r="RA60">
        <f t="shared" si="81"/>
        <v>31.569488431138385</v>
      </c>
      <c r="RB60">
        <f t="shared" si="81"/>
        <v>33.860622887585215</v>
      </c>
      <c r="RC60">
        <f t="shared" si="81"/>
        <v>35.240727951750031</v>
      </c>
      <c r="RD60">
        <f t="shared" si="81"/>
        <v>38.277742973568529</v>
      </c>
      <c r="RE60">
        <f t="shared" si="81"/>
        <v>40.876562196098547</v>
      </c>
      <c r="RF60">
        <f t="shared" si="81"/>
        <v>43.574797240454835</v>
      </c>
      <c r="RG60">
        <f t="shared" si="81"/>
        <v>46.339390404580811</v>
      </c>
      <c r="RH60">
        <f t="shared" si="81"/>
        <v>49.580579828474995</v>
      </c>
      <c r="RI60">
        <f t="shared" si="81"/>
        <v>52.074380908640052</v>
      </c>
      <c r="RJ60">
        <f t="shared" si="81"/>
        <v>54.419418931903401</v>
      </c>
      <c r="RK60">
        <f t="shared" si="81"/>
        <v>55.261480308629565</v>
      </c>
      <c r="RL60">
        <f t="shared" si="81"/>
        <v>54.461672929535581</v>
      </c>
      <c r="RM60">
        <f t="shared" si="81"/>
        <v>54.622979525549354</v>
      </c>
      <c r="RN60">
        <f t="shared" si="81"/>
        <v>54.601543364759124</v>
      </c>
      <c r="RO60">
        <f t="shared" si="81"/>
        <v>54.788920905653669</v>
      </c>
      <c r="RP60">
        <f t="shared" si="81"/>
        <v>54.679152799363159</v>
      </c>
      <c r="RQ60">
        <v>0.14000000000000001</v>
      </c>
      <c r="RR60">
        <f t="shared" si="74"/>
        <v>5.3719000000000003E-2</v>
      </c>
      <c r="RT60">
        <f>0.63*QZ60+0.37*RA60</f>
        <v>30.103177841655629</v>
      </c>
    </row>
    <row r="61" spans="1:528" x14ac:dyDescent="0.25">
      <c r="A61">
        <v>5.0346141797598325E-2</v>
      </c>
      <c r="B61">
        <v>5.0333008512057742E-2</v>
      </c>
      <c r="C61">
        <v>5.0097156968832969E-2</v>
      </c>
      <c r="D61">
        <v>5.0031562031822699E-2</v>
      </c>
      <c r="E61">
        <v>4.9630355763157975E-2</v>
      </c>
      <c r="F61">
        <v>5.0519738882175431E-2</v>
      </c>
      <c r="G61">
        <v>5.0032075784932753E-2</v>
      </c>
      <c r="H61">
        <v>5.0021948503324198E-2</v>
      </c>
      <c r="I61">
        <v>5.0137129770322267E-2</v>
      </c>
      <c r="J61">
        <v>5.0293336217816308E-2</v>
      </c>
      <c r="K61">
        <v>4.9622098914909402E-2</v>
      </c>
      <c r="L61">
        <v>5.0247890404869634E-2</v>
      </c>
      <c r="M61">
        <v>5.0041338258168325E-2</v>
      </c>
      <c r="N61">
        <v>4.9768149262361956E-2</v>
      </c>
      <c r="O61">
        <v>4.9369855063134821E-2</v>
      </c>
      <c r="P61">
        <v>4.9452919140607711E-2</v>
      </c>
      <c r="Q61">
        <v>4.9576873413721044E-2</v>
      </c>
      <c r="R61">
        <v>4.9551034081938249E-2</v>
      </c>
      <c r="S61">
        <v>4.9727288151636351E-2</v>
      </c>
      <c r="T61">
        <v>4.9350179156578612E-2</v>
      </c>
      <c r="U61">
        <v>7.5389856208474479E-2</v>
      </c>
      <c r="V61">
        <v>7.510597188297706E-2</v>
      </c>
      <c r="W61">
        <v>7.506273862130014E-2</v>
      </c>
      <c r="X61">
        <v>7.460370028410987E-2</v>
      </c>
      <c r="Y61">
        <v>7.4857380230525961E-2</v>
      </c>
      <c r="Z61">
        <v>7.5096690270252023E-2</v>
      </c>
      <c r="AA61">
        <v>7.5196411910217267E-2</v>
      </c>
      <c r="AB61">
        <v>7.4712776841312459E-2</v>
      </c>
      <c r="AC61">
        <v>7.5465151733533214E-2</v>
      </c>
      <c r="AD61">
        <v>7.5416709992382855E-2</v>
      </c>
      <c r="AE61">
        <v>7.4687752846838984E-2</v>
      </c>
      <c r="AF61">
        <v>7.5041168434209049E-2</v>
      </c>
      <c r="AG61">
        <v>7.5521860394603915E-2</v>
      </c>
      <c r="AH61">
        <v>7.4846232264822898E-2</v>
      </c>
      <c r="AI61">
        <v>7.4005533937466256E-2</v>
      </c>
      <c r="AJ61">
        <v>7.4181565253633633E-2</v>
      </c>
      <c r="AK61">
        <v>7.4775160183721032E-2</v>
      </c>
      <c r="AL61">
        <v>7.4294448094482199E-2</v>
      </c>
      <c r="AM61">
        <v>7.4436127172138433E-2</v>
      </c>
      <c r="AN61">
        <v>7.4709607447021473E-2</v>
      </c>
      <c r="AO61">
        <v>0</v>
      </c>
      <c r="AP61">
        <v>9.992795473333714E-2</v>
      </c>
      <c r="AQ61">
        <v>9.9956157347096383E-2</v>
      </c>
      <c r="AR61">
        <v>9.9882146001457298E-2</v>
      </c>
      <c r="AS61">
        <v>0.10003584798952382</v>
      </c>
      <c r="AT61">
        <v>0.10007683231734989</v>
      </c>
      <c r="AU61">
        <v>0.10010693529958498</v>
      </c>
      <c r="AV61">
        <v>9.9918763067401883E-2</v>
      </c>
      <c r="AW61">
        <v>9.9833397272756821E-2</v>
      </c>
      <c r="AX61">
        <v>9.9755678460156108E-2</v>
      </c>
      <c r="AY61">
        <v>9.9561694045813526E-2</v>
      </c>
      <c r="AZ61">
        <v>0.10000622034475416</v>
      </c>
      <c r="BA61">
        <v>9.9982718041251889E-2</v>
      </c>
      <c r="BB61">
        <v>0.10044048596792214</v>
      </c>
      <c r="BC61">
        <v>9.8861245019635849E-2</v>
      </c>
      <c r="BD61">
        <v>9.8658522499695853E-2</v>
      </c>
      <c r="BE61">
        <v>9.9247005531642382E-2</v>
      </c>
      <c r="BF61">
        <v>9.8750143457483036E-2</v>
      </c>
      <c r="BG61">
        <v>9.933261382418071E-2</v>
      </c>
      <c r="BH61">
        <v>9.9141293738978661E-2</v>
      </c>
      <c r="BI61">
        <v>0</v>
      </c>
      <c r="BJ61">
        <v>0.12466546101372096</v>
      </c>
      <c r="BK61">
        <v>0.12481686008156537</v>
      </c>
      <c r="BL61">
        <v>0.12495236996244499</v>
      </c>
      <c r="BM61">
        <v>0.12472952837729041</v>
      </c>
      <c r="BN61">
        <v>0.12521278723600196</v>
      </c>
      <c r="BO61">
        <v>0.12498284754907045</v>
      </c>
      <c r="BP61">
        <v>0.12484355809842074</v>
      </c>
      <c r="BQ61">
        <v>0.12506073242552199</v>
      </c>
      <c r="BR61">
        <v>0.12526077173912598</v>
      </c>
      <c r="BS61">
        <v>0.12510264552232936</v>
      </c>
      <c r="BT61">
        <v>0.12479334196359952</v>
      </c>
      <c r="BU61">
        <v>0.12532701175399563</v>
      </c>
      <c r="BV61">
        <v>0.12500115754201768</v>
      </c>
      <c r="BW61">
        <v>0.12372115761689702</v>
      </c>
      <c r="BX61">
        <v>0.12355865962474358</v>
      </c>
      <c r="BY61">
        <v>0.12380631727794095</v>
      </c>
      <c r="BZ61">
        <v>0.12380252447581698</v>
      </c>
      <c r="CA61">
        <v>0.123596563319795</v>
      </c>
      <c r="CB61">
        <v>0.12401461794934854</v>
      </c>
      <c r="CC61">
        <v>0</v>
      </c>
      <c r="CD61">
        <v>0.15025602676653294</v>
      </c>
      <c r="CE61">
        <v>0.15075221727624846</v>
      </c>
      <c r="CF61">
        <v>0.15028178025058589</v>
      </c>
      <c r="CG61">
        <v>0.15089294869886696</v>
      </c>
      <c r="CH61">
        <v>0.14976053728941718</v>
      </c>
      <c r="CI61">
        <v>0.1507370263410153</v>
      </c>
      <c r="CJ61">
        <v>0.14968435591993434</v>
      </c>
      <c r="CK61">
        <v>0.15064116546378925</v>
      </c>
      <c r="CL61">
        <v>0.14975809911372434</v>
      </c>
      <c r="CM61">
        <v>0.15026831956308462</v>
      </c>
      <c r="CN61">
        <v>0.14977378160200341</v>
      </c>
      <c r="CO61">
        <v>0.14990746629412741</v>
      </c>
      <c r="CP61">
        <v>0.14973064309507655</v>
      </c>
      <c r="CQ61">
        <v>0.14864244083857803</v>
      </c>
      <c r="CR61">
        <v>0.14802748183541042</v>
      </c>
      <c r="CS61">
        <v>0.14825268839550723</v>
      </c>
      <c r="CT61">
        <v>0.14849088204183056</v>
      </c>
      <c r="CU61">
        <v>0.14837970287834193</v>
      </c>
      <c r="CV61">
        <v>0.1474568013234325</v>
      </c>
      <c r="CW61">
        <v>0</v>
      </c>
      <c r="CX61">
        <v>0.16507140334064452</v>
      </c>
      <c r="CY61">
        <v>0.16673231953864295</v>
      </c>
      <c r="CZ61">
        <v>0.1663501155742422</v>
      </c>
      <c r="DA61">
        <v>0.16638650823810344</v>
      </c>
      <c r="DB61">
        <v>0.16639498097062011</v>
      </c>
      <c r="DC61">
        <v>0.16640418216695266</v>
      </c>
      <c r="DD61">
        <v>0.16615859847458356</v>
      </c>
      <c r="DE61">
        <v>0.16646521775756662</v>
      </c>
      <c r="DF61">
        <v>0.16686070827907437</v>
      </c>
      <c r="DG61">
        <v>0.16594804757050161</v>
      </c>
      <c r="DH61">
        <v>0.16687969790176799</v>
      </c>
      <c r="DI61">
        <v>0.16696520073263699</v>
      </c>
      <c r="DJ61">
        <v>0.1654860052281325</v>
      </c>
      <c r="DK61">
        <v>0.16522272444184238</v>
      </c>
      <c r="DL61">
        <v>0.16503621048786474</v>
      </c>
      <c r="DM61">
        <v>0.16468905891968688</v>
      </c>
      <c r="DN61">
        <v>0.16525103349237999</v>
      </c>
      <c r="DO61">
        <v>0.1649950003837575</v>
      </c>
      <c r="DP61">
        <v>0.16551269310847957</v>
      </c>
      <c r="DQ61">
        <v>0</v>
      </c>
      <c r="DR61">
        <v>0</v>
      </c>
      <c r="DS61">
        <v>0.18203218654773676</v>
      </c>
      <c r="DT61">
        <v>0.18208818572529367</v>
      </c>
      <c r="DU61">
        <v>0.18279735606142872</v>
      </c>
      <c r="DV61">
        <v>0.18252113202531486</v>
      </c>
      <c r="DW61">
        <v>0.18273749171623055</v>
      </c>
      <c r="DX61">
        <v>0.18304612698700454</v>
      </c>
      <c r="DY61">
        <v>0.18309475516891635</v>
      </c>
      <c r="DZ61">
        <v>0.18235962117735702</v>
      </c>
      <c r="EA61">
        <v>0.18232858153472084</v>
      </c>
      <c r="EB61">
        <v>0.18216920679883405</v>
      </c>
      <c r="EC61">
        <v>0.18289384173536757</v>
      </c>
      <c r="ED61">
        <v>0.18271495255416237</v>
      </c>
      <c r="EE61">
        <v>0.18118813553464513</v>
      </c>
      <c r="EF61">
        <v>0.18168115531537543</v>
      </c>
      <c r="EG61">
        <v>0.18128637484962848</v>
      </c>
      <c r="EH61">
        <v>0.18059688668665461</v>
      </c>
      <c r="EI61">
        <v>0.18160438728296069</v>
      </c>
      <c r="EJ61">
        <v>0.18055219914965848</v>
      </c>
      <c r="EK61">
        <v>0</v>
      </c>
      <c r="EL61">
        <v>0</v>
      </c>
      <c r="EM61">
        <v>0.20034651187441027</v>
      </c>
      <c r="EN61">
        <v>0.20061832060115062</v>
      </c>
      <c r="EO61">
        <v>0.20128512860832579</v>
      </c>
      <c r="EP61">
        <v>0.20028313718519175</v>
      </c>
      <c r="EQ61">
        <v>0.20016745425253737</v>
      </c>
      <c r="ER61">
        <v>0.19946993938197996</v>
      </c>
      <c r="ES61">
        <v>0.19987746183150493</v>
      </c>
      <c r="ET61">
        <v>0.20027907922544461</v>
      </c>
      <c r="EU61">
        <v>0.20026917037214148</v>
      </c>
      <c r="EV61">
        <v>0.19981631709649628</v>
      </c>
      <c r="EW61">
        <v>0.19924392511173902</v>
      </c>
      <c r="EX61">
        <v>0.19916741004466046</v>
      </c>
      <c r="EY61">
        <v>0.19801919949282279</v>
      </c>
      <c r="EZ61">
        <v>0.19834151394971472</v>
      </c>
      <c r="FA61">
        <v>0.19821196308944303</v>
      </c>
      <c r="FB61">
        <v>0.1973770862688102</v>
      </c>
      <c r="FC61">
        <v>0.19776011322910292</v>
      </c>
      <c r="FD61">
        <v>0.19799803605347513</v>
      </c>
      <c r="FE61">
        <v>0</v>
      </c>
      <c r="FF61">
        <v>0</v>
      </c>
      <c r="FG61">
        <v>0.21676952973956201</v>
      </c>
      <c r="FH61">
        <v>0.21715427675485582</v>
      </c>
      <c r="FI61">
        <v>0.21703533725638649</v>
      </c>
      <c r="FJ61">
        <v>0.21597854632603897</v>
      </c>
      <c r="FK61">
        <v>0.21640295576356791</v>
      </c>
      <c r="FL61">
        <v>0.21683465974010971</v>
      </c>
      <c r="FM61">
        <v>0.2177186983746931</v>
      </c>
      <c r="FN61">
        <v>0.21672018257174991</v>
      </c>
      <c r="FO61">
        <v>0.21658675671169958</v>
      </c>
      <c r="FP61">
        <v>0.21636148532248123</v>
      </c>
      <c r="FQ61">
        <v>0.21703207112781378</v>
      </c>
      <c r="FR61">
        <v>0.21734951379705569</v>
      </c>
      <c r="FS61">
        <v>0.21415679683227118</v>
      </c>
      <c r="FT61">
        <v>0.21418465403813522</v>
      </c>
      <c r="FU61">
        <v>0.21482433808827445</v>
      </c>
      <c r="FV61">
        <v>0.21451357408016189</v>
      </c>
      <c r="FW61">
        <v>0.21460313578010265</v>
      </c>
      <c r="FX61">
        <v>0.21524535414174073</v>
      </c>
      <c r="FY61">
        <v>0</v>
      </c>
      <c r="FZ61">
        <v>0</v>
      </c>
      <c r="GA61">
        <v>0.23312490346497458</v>
      </c>
      <c r="GB61">
        <v>0.23250894191315713</v>
      </c>
      <c r="GC61">
        <v>0.23342642234283908</v>
      </c>
      <c r="GD61">
        <v>0.23221151058337994</v>
      </c>
      <c r="GE61">
        <v>0.2334290507894064</v>
      </c>
      <c r="GF61">
        <v>0.2333929734166833</v>
      </c>
      <c r="GG61">
        <v>0.233474530621639</v>
      </c>
      <c r="GH61">
        <v>0.23307767185853095</v>
      </c>
      <c r="GI61">
        <v>0.2327121841574559</v>
      </c>
      <c r="GJ61">
        <v>0.23270065020950387</v>
      </c>
      <c r="GK61">
        <v>0.23236560863341618</v>
      </c>
      <c r="GL61">
        <v>0.23284315375554898</v>
      </c>
      <c r="GM61">
        <v>0.23111251922871781</v>
      </c>
      <c r="GN61">
        <v>0.23219126410096205</v>
      </c>
      <c r="GO61">
        <v>0.23070399953876491</v>
      </c>
      <c r="GP61">
        <v>0.23056850708269341</v>
      </c>
      <c r="GQ61">
        <v>0.23041839408583911</v>
      </c>
      <c r="GR61">
        <v>0.2303742214586092</v>
      </c>
      <c r="GS61">
        <v>0</v>
      </c>
      <c r="GT61">
        <v>0</v>
      </c>
      <c r="GU61">
        <v>0.25063076543203822</v>
      </c>
      <c r="GV61">
        <v>0.25024868612535012</v>
      </c>
      <c r="GW61">
        <v>0.24978497961915899</v>
      </c>
      <c r="GX61">
        <v>0.24982200580779751</v>
      </c>
      <c r="GY61">
        <v>0.24939818375126679</v>
      </c>
      <c r="GZ61">
        <v>0.25043543524144701</v>
      </c>
      <c r="HA61">
        <v>0.24990636837714272</v>
      </c>
      <c r="HB61">
        <v>0.25091142433812424</v>
      </c>
      <c r="HC61">
        <v>0.24981193258781587</v>
      </c>
      <c r="HD61">
        <v>0.25062468529365889</v>
      </c>
      <c r="HE61">
        <v>0.25097153010093781</v>
      </c>
      <c r="HF61">
        <v>0.25051376436450529</v>
      </c>
      <c r="HG61">
        <v>0.24717943289127867</v>
      </c>
      <c r="HH61">
        <v>0.24781984494977488</v>
      </c>
      <c r="HI61">
        <v>0.24775361462252671</v>
      </c>
      <c r="HJ61">
        <v>0.24686930741691476</v>
      </c>
      <c r="HK61">
        <v>0.24750331159666356</v>
      </c>
      <c r="HL61">
        <v>0.24750749629602659</v>
      </c>
      <c r="HM61">
        <v>0</v>
      </c>
      <c r="HN61">
        <v>0</v>
      </c>
      <c r="HO61">
        <v>0.26645595095189439</v>
      </c>
      <c r="HP61">
        <v>0.26616648851856567</v>
      </c>
      <c r="HQ61">
        <v>0.26648328506271579</v>
      </c>
      <c r="HR61">
        <v>0.26694285633918224</v>
      </c>
      <c r="HS61">
        <v>0.2658799344171287</v>
      </c>
      <c r="HT61">
        <v>0.26665856698106638</v>
      </c>
      <c r="HU61">
        <v>0.26647386229466796</v>
      </c>
      <c r="HV61">
        <v>0.26646754028782954</v>
      </c>
      <c r="HW61">
        <v>0.26711005687174033</v>
      </c>
      <c r="HX61">
        <v>0.26703819094749703</v>
      </c>
      <c r="HY61">
        <v>0.26621994918632003</v>
      </c>
      <c r="HZ61">
        <v>0.26607372694827469</v>
      </c>
      <c r="IA61">
        <v>0.26413133592132049</v>
      </c>
      <c r="IB61">
        <v>0.26369647004457564</v>
      </c>
      <c r="IC61">
        <v>0.26343460373224559</v>
      </c>
      <c r="ID61">
        <v>0.26379492469942584</v>
      </c>
      <c r="IE61">
        <v>0.26384234240031257</v>
      </c>
      <c r="IF61">
        <v>0.26368031090929755</v>
      </c>
      <c r="IG61">
        <v>0</v>
      </c>
      <c r="IH61">
        <v>0</v>
      </c>
      <c r="II61">
        <v>0.28470087910301828</v>
      </c>
      <c r="IJ61">
        <v>0.28305765234674041</v>
      </c>
      <c r="IK61">
        <v>0.28259130107600966</v>
      </c>
      <c r="IL61">
        <v>0.28259490459203124</v>
      </c>
      <c r="IM61">
        <v>0.2836966417030658</v>
      </c>
      <c r="IN61">
        <v>0.28253848242137813</v>
      </c>
      <c r="IO61">
        <v>0.2830540619614747</v>
      </c>
      <c r="IP61">
        <v>0.28277039493814221</v>
      </c>
      <c r="IQ61">
        <v>0.2833860441435746</v>
      </c>
      <c r="IR61">
        <v>0.28270968478337544</v>
      </c>
      <c r="IS61">
        <v>0.28373873822229784</v>
      </c>
      <c r="IT61">
        <v>0.28324767464872069</v>
      </c>
      <c r="IU61">
        <v>0.2804368321240327</v>
      </c>
      <c r="IV61">
        <v>0.28019051472401341</v>
      </c>
      <c r="IW61">
        <v>0.28005418099220319</v>
      </c>
      <c r="IX61">
        <v>0.27974384267480823</v>
      </c>
      <c r="IY61">
        <v>0.28063823428985707</v>
      </c>
      <c r="IZ61">
        <v>0.28011947059511233</v>
      </c>
      <c r="JA61">
        <v>0</v>
      </c>
      <c r="JB61">
        <v>0</v>
      </c>
      <c r="JC61">
        <v>0</v>
      </c>
      <c r="JD61">
        <v>0.29982820168986846</v>
      </c>
      <c r="JE61">
        <v>0.30009865802699737</v>
      </c>
      <c r="JF61">
        <v>0.29963522763535033</v>
      </c>
      <c r="JG61">
        <v>0.30024431917144789</v>
      </c>
      <c r="JH61">
        <v>0.29935727776175564</v>
      </c>
      <c r="JI61">
        <v>0.30009496507851724</v>
      </c>
      <c r="JJ61">
        <v>0.30047977455314867</v>
      </c>
      <c r="JK61">
        <v>0.30048568917477125</v>
      </c>
      <c r="JL61">
        <v>0.30038539619265697</v>
      </c>
      <c r="JM61">
        <v>0.30012834521846155</v>
      </c>
      <c r="JN61">
        <v>0.29912870274856013</v>
      </c>
      <c r="JO61">
        <v>0.29714398752396165</v>
      </c>
      <c r="JP61">
        <v>0.29798163829732899</v>
      </c>
      <c r="JQ61">
        <v>0.29714395033439123</v>
      </c>
      <c r="JR61">
        <v>0.2968712767500381</v>
      </c>
      <c r="JS61">
        <v>0.29692686606994068</v>
      </c>
      <c r="JT61">
        <v>0.29713006235217021</v>
      </c>
      <c r="JU61">
        <v>0</v>
      </c>
      <c r="JV61">
        <v>0</v>
      </c>
      <c r="JW61">
        <v>0</v>
      </c>
      <c r="JX61">
        <v>0.317113295619048</v>
      </c>
      <c r="JY61">
        <v>0.31689715466292712</v>
      </c>
      <c r="JZ61">
        <v>0.31667216536284309</v>
      </c>
      <c r="KA61">
        <v>0.31655289060641434</v>
      </c>
      <c r="KB61">
        <v>0.31658123940097715</v>
      </c>
      <c r="KC61">
        <v>0.31595486356262797</v>
      </c>
      <c r="KD61">
        <v>0.31674475740351926</v>
      </c>
      <c r="KE61">
        <v>0.31654241823244672</v>
      </c>
      <c r="KF61">
        <v>0.31756976365098022</v>
      </c>
      <c r="KG61">
        <v>0.31654039850404525</v>
      </c>
      <c r="KH61">
        <v>0.3164944311930451</v>
      </c>
      <c r="KI61">
        <v>0.3129491067342528</v>
      </c>
      <c r="KJ61">
        <v>0.31360515784576171</v>
      </c>
      <c r="KK61">
        <v>0.31367690962943978</v>
      </c>
      <c r="KL61">
        <v>0.31396108466988137</v>
      </c>
      <c r="KM61">
        <v>0.31476593260305902</v>
      </c>
      <c r="KN61">
        <v>0.31270920015285464</v>
      </c>
      <c r="KO61">
        <v>0</v>
      </c>
      <c r="KP61">
        <v>0</v>
      </c>
      <c r="KQ61">
        <v>0</v>
      </c>
      <c r="KR61">
        <v>0.33301229328617377</v>
      </c>
      <c r="KS61">
        <v>0.33344644835041037</v>
      </c>
      <c r="KT61">
        <v>0.33283544644780627</v>
      </c>
      <c r="KU61">
        <v>0.3327667672620222</v>
      </c>
      <c r="KV61">
        <v>0.33350479871164196</v>
      </c>
      <c r="KW61">
        <v>0.33329413167029093</v>
      </c>
      <c r="KX61">
        <v>0.33186729505388129</v>
      </c>
      <c r="KY61">
        <v>0.33331444039152225</v>
      </c>
      <c r="KZ61">
        <v>0.33285039301501912</v>
      </c>
      <c r="LA61">
        <v>0.33332014717386377</v>
      </c>
      <c r="LB61">
        <v>0.33257723363030989</v>
      </c>
      <c r="LC61">
        <v>0.32962439882012123</v>
      </c>
      <c r="LD61">
        <v>0.32989893152794009</v>
      </c>
      <c r="LE61">
        <v>0.32918860460636845</v>
      </c>
      <c r="LF61">
        <v>0.32920116131535004</v>
      </c>
      <c r="LG61">
        <v>0.32976691487571524</v>
      </c>
      <c r="LH61">
        <v>0.32929130337264123</v>
      </c>
      <c r="LI61">
        <v>0</v>
      </c>
      <c r="LJ61">
        <v>0</v>
      </c>
      <c r="LK61">
        <v>0</v>
      </c>
      <c r="LL61">
        <v>0.3491829076029786</v>
      </c>
      <c r="LM61">
        <v>0.350570224771246</v>
      </c>
      <c r="LN61">
        <v>0.34955268861187255</v>
      </c>
      <c r="LO61">
        <v>0.34954887054714645</v>
      </c>
      <c r="LP61">
        <v>0.35050599043795694</v>
      </c>
      <c r="LQ61">
        <v>0.35032703876128318</v>
      </c>
      <c r="LR61">
        <v>0.35036260902204747</v>
      </c>
      <c r="LS61">
        <v>0.3505546149948327</v>
      </c>
      <c r="LT61">
        <v>0.35003169092034553</v>
      </c>
      <c r="LU61">
        <v>0.34966010825056748</v>
      </c>
      <c r="LV61">
        <v>0.34983765422946361</v>
      </c>
      <c r="LW61">
        <v>0.34631734015740867</v>
      </c>
      <c r="LX61">
        <v>0.34715361049446142</v>
      </c>
      <c r="LY61">
        <v>0.34686165416446729</v>
      </c>
      <c r="LZ61">
        <v>0.34653344158886845</v>
      </c>
      <c r="MA61">
        <v>0.3476194199295437</v>
      </c>
      <c r="MB61">
        <v>0.34661075741083469</v>
      </c>
      <c r="MC61">
        <v>0</v>
      </c>
      <c r="MD61">
        <v>0</v>
      </c>
      <c r="ME61">
        <v>0</v>
      </c>
      <c r="MF61">
        <v>0.36596520171831254</v>
      </c>
      <c r="MG61">
        <v>0.36673786843426165</v>
      </c>
      <c r="MH61">
        <v>0.36760863707002689</v>
      </c>
      <c r="MI61">
        <v>0.3661637818335936</v>
      </c>
      <c r="MJ61">
        <v>0.36729176981600226</v>
      </c>
      <c r="MK61">
        <v>0.36615779718738894</v>
      </c>
      <c r="ML61">
        <v>0.366870359021922</v>
      </c>
      <c r="MM61">
        <v>0.36631733005153211</v>
      </c>
      <c r="MN61">
        <v>0.36636690872589461</v>
      </c>
      <c r="MO61">
        <v>0.36621955515982024</v>
      </c>
      <c r="MP61">
        <v>0.36638200551300537</v>
      </c>
      <c r="MQ61">
        <v>0.36277449829782887</v>
      </c>
      <c r="MR61">
        <v>0.36275338926944239</v>
      </c>
      <c r="MS61">
        <v>0.36273549494229723</v>
      </c>
      <c r="MT61">
        <v>0.36251177219760622</v>
      </c>
      <c r="MU61">
        <v>0.36297918541265145</v>
      </c>
      <c r="MV61">
        <v>0.36305932291230542</v>
      </c>
      <c r="MW61">
        <v>0</v>
      </c>
      <c r="MX61">
        <v>0</v>
      </c>
      <c r="MY61">
        <v>0</v>
      </c>
      <c r="MZ61">
        <v>0.38252979791144182</v>
      </c>
      <c r="NA61">
        <v>0.38290984549478591</v>
      </c>
      <c r="NB61">
        <v>0.38268295280155912</v>
      </c>
      <c r="NC61">
        <v>0.38303876684501142</v>
      </c>
      <c r="ND61">
        <v>0.38298345588226768</v>
      </c>
      <c r="NE61">
        <v>0.38293479708045619</v>
      </c>
      <c r="NF61">
        <v>0.38251184398979754</v>
      </c>
      <c r="NG61">
        <v>0.38262639236627005</v>
      </c>
      <c r="NH61">
        <v>0.38274132822751428</v>
      </c>
      <c r="NI61">
        <v>0.38229015873133881</v>
      </c>
      <c r="NJ61">
        <v>0.38250682977095268</v>
      </c>
      <c r="NK61">
        <v>0.37933978210177555</v>
      </c>
      <c r="NL61">
        <v>0.37815703943126189</v>
      </c>
      <c r="NM61">
        <v>0.37939165128803731</v>
      </c>
      <c r="NN61">
        <v>0.3795517991027812</v>
      </c>
      <c r="NO61">
        <v>0.37896127700523624</v>
      </c>
      <c r="NP61">
        <v>0.38028186228397642</v>
      </c>
      <c r="NQ61">
        <v>0</v>
      </c>
      <c r="NR61">
        <v>0</v>
      </c>
      <c r="NS61">
        <v>0</v>
      </c>
      <c r="NT61">
        <v>0</v>
      </c>
      <c r="NU61">
        <v>0.4006598754861776</v>
      </c>
      <c r="NV61">
        <v>0.39970065920660192</v>
      </c>
      <c r="NW61">
        <v>0.4003261344499835</v>
      </c>
      <c r="NX61">
        <v>0.39997439155250297</v>
      </c>
      <c r="NY61">
        <v>0.4003434322065258</v>
      </c>
      <c r="NZ61">
        <v>0.40026820140905089</v>
      </c>
      <c r="OA61">
        <v>0.39995635512764677</v>
      </c>
      <c r="OB61">
        <v>0.40013299329726271</v>
      </c>
      <c r="OC61">
        <v>0.40079641231186136</v>
      </c>
      <c r="OD61">
        <v>0.39987026230882505</v>
      </c>
      <c r="OE61">
        <v>0.39579247590122379</v>
      </c>
      <c r="OF61">
        <v>0.39585858442096933</v>
      </c>
      <c r="OG61">
        <v>0.39621325631685417</v>
      </c>
      <c r="OH61">
        <v>0.39611999647223683</v>
      </c>
      <c r="OI61">
        <v>0.39573126521089197</v>
      </c>
      <c r="OJ61">
        <v>0.39644891973997187</v>
      </c>
      <c r="OK61">
        <v>0</v>
      </c>
      <c r="OL61">
        <v>0</v>
      </c>
      <c r="OM61">
        <v>0</v>
      </c>
      <c r="ON61">
        <v>0</v>
      </c>
      <c r="OO61">
        <v>0.41628002856452723</v>
      </c>
      <c r="OP61">
        <v>0.41695053031423751</v>
      </c>
      <c r="OQ61">
        <v>0.41635207936000063</v>
      </c>
      <c r="OR61">
        <v>0.41651014788855778</v>
      </c>
      <c r="OS61">
        <v>0.41629569814920758</v>
      </c>
      <c r="OT61">
        <v>0.41714928540082297</v>
      </c>
      <c r="OU61">
        <v>0.41651038039386618</v>
      </c>
      <c r="OV61">
        <v>0.41663744074040737</v>
      </c>
      <c r="OW61">
        <v>0.41565182170928394</v>
      </c>
      <c r="OX61">
        <v>0.41744193231397864</v>
      </c>
      <c r="OY61">
        <v>0.41276802213342606</v>
      </c>
      <c r="OZ61">
        <v>0.41244792133986785</v>
      </c>
      <c r="PA61">
        <v>0.41255897236543332</v>
      </c>
      <c r="PB61">
        <v>0.41261103903429036</v>
      </c>
      <c r="PC61">
        <v>0.41222119023766357</v>
      </c>
      <c r="PD61">
        <v>0.41203042462073369</v>
      </c>
      <c r="PE61">
        <v>0</v>
      </c>
      <c r="PF61">
        <v>0</v>
      </c>
      <c r="PG61">
        <v>0</v>
      </c>
      <c r="PH61">
        <v>0</v>
      </c>
      <c r="PI61">
        <v>0.4319919944231867</v>
      </c>
      <c r="PJ61">
        <v>0.43284297285995954</v>
      </c>
      <c r="PK61">
        <v>0.43283269585469014</v>
      </c>
      <c r="PL61">
        <v>0.43294016172577193</v>
      </c>
      <c r="PM61">
        <v>0.43213572173838749</v>
      </c>
      <c r="PN61">
        <v>0.43409188840801144</v>
      </c>
      <c r="PO61">
        <v>0.43325291000960087</v>
      </c>
      <c r="PP61">
        <v>0.43288773065095826</v>
      </c>
      <c r="PQ61">
        <v>0.43284361292467671</v>
      </c>
      <c r="PR61">
        <v>0.43303577808576454</v>
      </c>
      <c r="PS61">
        <v>0.42825299299904485</v>
      </c>
      <c r="PT61">
        <v>0.42861525708174558</v>
      </c>
      <c r="PU61">
        <v>0.42822395978252742</v>
      </c>
      <c r="PV61">
        <v>0.42945175412818276</v>
      </c>
      <c r="PW61">
        <v>0.42907657787125375</v>
      </c>
      <c r="PX61">
        <v>0.42941144677873583</v>
      </c>
      <c r="PY61">
        <v>0</v>
      </c>
      <c r="PZ61">
        <v>0</v>
      </c>
      <c r="QA61">
        <v>0</v>
      </c>
      <c r="QB61">
        <v>0</v>
      </c>
      <c r="QC61">
        <v>0.45211170870130302</v>
      </c>
      <c r="QD61">
        <v>0.45065283618633467</v>
      </c>
      <c r="QE61">
        <v>0.45024924129994232</v>
      </c>
      <c r="QF61">
        <v>0.45029366101986312</v>
      </c>
      <c r="QG61">
        <v>0.44977512751211518</v>
      </c>
      <c r="QH61">
        <v>0.45001910527163885</v>
      </c>
      <c r="QI61">
        <v>0.45031914140865775</v>
      </c>
      <c r="QJ61">
        <v>0.45034207712045343</v>
      </c>
      <c r="QK61">
        <v>0.45115322455738105</v>
      </c>
      <c r="QL61">
        <v>0.44974065901521437</v>
      </c>
      <c r="QM61">
        <v>0.44562455533596101</v>
      </c>
      <c r="QN61">
        <v>0.4455472453074833</v>
      </c>
      <c r="QO61">
        <v>0.44579953912537323</v>
      </c>
      <c r="QP61">
        <v>0.44511943319327385</v>
      </c>
      <c r="QQ61">
        <v>0.44551028624778793</v>
      </c>
      <c r="QR61">
        <v>0.4442989225978296</v>
      </c>
      <c r="QS61" s="41" t="s">
        <v>146</v>
      </c>
      <c r="QU61">
        <v>9</v>
      </c>
      <c r="QV61" s="7">
        <v>0.43300000000000005</v>
      </c>
      <c r="QW61">
        <f>FE$60</f>
        <v>0</v>
      </c>
      <c r="QX61">
        <f t="shared" ref="QX61:RP61" si="82">FF$60</f>
        <v>0</v>
      </c>
      <c r="QY61">
        <f t="shared" si="82"/>
        <v>15.873132716378903</v>
      </c>
      <c r="QZ61" s="43">
        <f t="shared" si="82"/>
        <v>29.466401962162539</v>
      </c>
      <c r="RA61">
        <f t="shared" si="82"/>
        <v>32.527865833458868</v>
      </c>
      <c r="RB61">
        <f t="shared" si="82"/>
        <v>34.191034795327489</v>
      </c>
      <c r="RC61">
        <f t="shared" si="82"/>
        <v>34.805058529658965</v>
      </c>
      <c r="RD61">
        <f t="shared" si="82"/>
        <v>38.134265880263023</v>
      </c>
      <c r="RE61">
        <f t="shared" si="82"/>
        <v>40.702880399713585</v>
      </c>
      <c r="RF61">
        <f t="shared" si="82"/>
        <v>43.689733204786414</v>
      </c>
      <c r="RG61">
        <f t="shared" si="82"/>
        <v>46.197623680022318</v>
      </c>
      <c r="RH61">
        <f t="shared" si="82"/>
        <v>50.005150122948891</v>
      </c>
      <c r="RI61">
        <f t="shared" si="82"/>
        <v>51.845399455316716</v>
      </c>
      <c r="RJ61">
        <f t="shared" si="82"/>
        <v>53.869871883073436</v>
      </c>
      <c r="RK61">
        <f t="shared" si="82"/>
        <v>55.370620506206144</v>
      </c>
      <c r="RL61">
        <f t="shared" si="82"/>
        <v>56.576230022034629</v>
      </c>
      <c r="RM61">
        <f t="shared" si="82"/>
        <v>56.794924229642398</v>
      </c>
      <c r="RN61">
        <f t="shared" si="82"/>
        <v>57.039992438171232</v>
      </c>
      <c r="RO61">
        <f t="shared" si="82"/>
        <v>55.981876420510886</v>
      </c>
      <c r="RP61">
        <f t="shared" si="82"/>
        <v>56.341982543730715</v>
      </c>
      <c r="RR61">
        <f>0.07 - 0.0603*(0.67-QV61)</f>
        <v>5.5708900000000006E-2</v>
      </c>
      <c r="RS61">
        <v>0.05</v>
      </c>
      <c r="RT61">
        <f>0.44*QZ61+0.56*RA61</f>
        <v>31.180821730088486</v>
      </c>
    </row>
    <row r="62" spans="1:528" x14ac:dyDescent="0.25">
      <c r="A62">
        <v>5.0346141797598325E-2</v>
      </c>
      <c r="B62">
        <v>5.0333008512057742E-2</v>
      </c>
      <c r="C62">
        <v>5.0097156968832976E-2</v>
      </c>
      <c r="D62">
        <v>5.0031562031822706E-2</v>
      </c>
      <c r="E62">
        <v>4.9630355763157989E-2</v>
      </c>
      <c r="F62">
        <v>5.0519738882175431E-2</v>
      </c>
      <c r="G62">
        <v>5.0032075784932753E-2</v>
      </c>
      <c r="H62">
        <v>5.0021948503324198E-2</v>
      </c>
      <c r="I62">
        <v>5.0137129770322267E-2</v>
      </c>
      <c r="J62">
        <v>5.0293336217816315E-2</v>
      </c>
      <c r="K62">
        <v>4.9622098914909402E-2</v>
      </c>
      <c r="L62">
        <v>5.0247890404869634E-2</v>
      </c>
      <c r="M62">
        <v>5.0041338258168332E-2</v>
      </c>
      <c r="N62">
        <v>4.9768149262361956E-2</v>
      </c>
      <c r="O62">
        <v>4.9369855063134821E-2</v>
      </c>
      <c r="P62">
        <v>4.9452919140607711E-2</v>
      </c>
      <c r="Q62">
        <v>4.9576873413721058E-2</v>
      </c>
      <c r="R62">
        <v>4.9551034081938256E-2</v>
      </c>
      <c r="S62">
        <v>4.9727288151636351E-2</v>
      </c>
      <c r="T62">
        <v>4.9350179156578626E-2</v>
      </c>
      <c r="U62">
        <v>7.5389856208474479E-2</v>
      </c>
      <c r="V62">
        <v>7.510597188297706E-2</v>
      </c>
      <c r="W62">
        <v>7.506273862130014E-2</v>
      </c>
      <c r="X62">
        <v>7.460370028410987E-2</v>
      </c>
      <c r="Y62">
        <v>7.4857380230525961E-2</v>
      </c>
      <c r="Z62">
        <v>7.5096690270252023E-2</v>
      </c>
      <c r="AA62">
        <v>7.5196411910217267E-2</v>
      </c>
      <c r="AB62">
        <v>7.4712776841312459E-2</v>
      </c>
      <c r="AC62">
        <v>7.5465151733533201E-2</v>
      </c>
      <c r="AD62">
        <v>7.5416709992382855E-2</v>
      </c>
      <c r="AE62">
        <v>7.4687752846838984E-2</v>
      </c>
      <c r="AF62">
        <v>7.5041168434209063E-2</v>
      </c>
      <c r="AG62">
        <v>7.5521860394603929E-2</v>
      </c>
      <c r="AH62">
        <v>7.4846232264822898E-2</v>
      </c>
      <c r="AI62">
        <v>7.4005533937466256E-2</v>
      </c>
      <c r="AJ62">
        <v>7.4181565253633633E-2</v>
      </c>
      <c r="AK62">
        <v>7.4775160183721032E-2</v>
      </c>
      <c r="AL62">
        <v>7.4294448094482199E-2</v>
      </c>
      <c r="AM62">
        <v>7.4436127172138433E-2</v>
      </c>
      <c r="AN62">
        <v>7.4709607447021473E-2</v>
      </c>
      <c r="AO62">
        <v>0</v>
      </c>
      <c r="AP62">
        <v>9.992795473333714E-2</v>
      </c>
      <c r="AQ62">
        <v>9.9956157347096383E-2</v>
      </c>
      <c r="AR62">
        <v>9.9882146001457311E-2</v>
      </c>
      <c r="AS62">
        <v>0.10003584798952385</v>
      </c>
      <c r="AT62">
        <v>0.1000768323173499</v>
      </c>
      <c r="AU62">
        <v>0.10010693529958498</v>
      </c>
      <c r="AV62">
        <v>9.9918763067401883E-2</v>
      </c>
      <c r="AW62">
        <v>9.9833397272756821E-2</v>
      </c>
      <c r="AX62">
        <v>9.9755678460156108E-2</v>
      </c>
      <c r="AY62">
        <v>9.956169404581354E-2</v>
      </c>
      <c r="AZ62">
        <v>0.10000622034475418</v>
      </c>
      <c r="BA62">
        <v>9.9982718041251903E-2</v>
      </c>
      <c r="BB62">
        <v>0.10044048596792214</v>
      </c>
      <c r="BC62">
        <v>9.8861245019635849E-2</v>
      </c>
      <c r="BD62">
        <v>9.8658522499695853E-2</v>
      </c>
      <c r="BE62">
        <v>9.9247005531642396E-2</v>
      </c>
      <c r="BF62">
        <v>9.875014345748305E-2</v>
      </c>
      <c r="BG62">
        <v>9.933261382418071E-2</v>
      </c>
      <c r="BH62">
        <v>9.9141293738978661E-2</v>
      </c>
      <c r="BI62">
        <v>0</v>
      </c>
      <c r="BJ62">
        <v>0.12466546101372096</v>
      </c>
      <c r="BK62">
        <v>0.12481686008156537</v>
      </c>
      <c r="BL62">
        <v>0.12495236996244499</v>
      </c>
      <c r="BM62">
        <v>0.12472952837729041</v>
      </c>
      <c r="BN62">
        <v>0.12521278723600196</v>
      </c>
      <c r="BO62">
        <v>0.12498284754907046</v>
      </c>
      <c r="BP62">
        <v>0.12484355809842075</v>
      </c>
      <c r="BQ62">
        <v>0.12506073242552199</v>
      </c>
      <c r="BR62">
        <v>0.12526077173912598</v>
      </c>
      <c r="BS62">
        <v>0.12510264552232936</v>
      </c>
      <c r="BT62">
        <v>0.12479334196359952</v>
      </c>
      <c r="BU62">
        <v>0.12532701175399563</v>
      </c>
      <c r="BV62">
        <v>0.12500115754201768</v>
      </c>
      <c r="BW62">
        <v>0.12372115761689706</v>
      </c>
      <c r="BX62">
        <v>0.12355865962474359</v>
      </c>
      <c r="BY62">
        <v>0.12380631727794095</v>
      </c>
      <c r="BZ62">
        <v>0.12380252447581698</v>
      </c>
      <c r="CA62">
        <v>0.123596563319795</v>
      </c>
      <c r="CB62">
        <v>0.12401461794934855</v>
      </c>
      <c r="CC62">
        <v>0</v>
      </c>
      <c r="CD62">
        <v>0.15025602676653294</v>
      </c>
      <c r="CE62">
        <v>0.15075221727624849</v>
      </c>
      <c r="CF62">
        <v>0.15028178025058589</v>
      </c>
      <c r="CG62">
        <v>0.15089294869886696</v>
      </c>
      <c r="CH62">
        <v>0.14976053728941718</v>
      </c>
      <c r="CI62">
        <v>0.15073702634101532</v>
      </c>
      <c r="CJ62">
        <v>0.14968435591993434</v>
      </c>
      <c r="CK62">
        <v>0.15064116546378925</v>
      </c>
      <c r="CL62">
        <v>0.14975809911372434</v>
      </c>
      <c r="CM62">
        <v>0.15026831956308462</v>
      </c>
      <c r="CN62">
        <v>0.14977378160200341</v>
      </c>
      <c r="CO62">
        <v>0.14990746629412741</v>
      </c>
      <c r="CP62">
        <v>0.14973064309507655</v>
      </c>
      <c r="CQ62">
        <v>0.14864244083857803</v>
      </c>
      <c r="CR62">
        <v>0.14802748183541042</v>
      </c>
      <c r="CS62">
        <v>0.14825268839550723</v>
      </c>
      <c r="CT62">
        <v>0.14849088204183056</v>
      </c>
      <c r="CU62">
        <v>0.14837970287834196</v>
      </c>
      <c r="CV62">
        <v>0.14745680132343253</v>
      </c>
      <c r="CW62">
        <v>0</v>
      </c>
      <c r="CX62">
        <v>0.16507140334064452</v>
      </c>
      <c r="CY62">
        <v>0.16673231953864295</v>
      </c>
      <c r="CZ62">
        <v>0.1663501155742422</v>
      </c>
      <c r="DA62">
        <v>0.16638650823810344</v>
      </c>
      <c r="DB62">
        <v>0.16639498097062005</v>
      </c>
      <c r="DC62">
        <v>0.16640418216695266</v>
      </c>
      <c r="DD62">
        <v>0.16615859847458356</v>
      </c>
      <c r="DE62">
        <v>0.16646521775756662</v>
      </c>
      <c r="DF62">
        <v>0.1668607082790744</v>
      </c>
      <c r="DG62">
        <v>0.16594804757050163</v>
      </c>
      <c r="DH62">
        <v>0.16687969790176799</v>
      </c>
      <c r="DI62">
        <v>0.16696520073263699</v>
      </c>
      <c r="DJ62">
        <v>0.1654860052281325</v>
      </c>
      <c r="DK62">
        <v>0.16522272444184238</v>
      </c>
      <c r="DL62">
        <v>0.16503621048786477</v>
      </c>
      <c r="DM62">
        <v>0.16468905891968688</v>
      </c>
      <c r="DN62">
        <v>0.16525103349237999</v>
      </c>
      <c r="DO62">
        <v>0.1649950003837575</v>
      </c>
      <c r="DP62">
        <v>0.16551269310847957</v>
      </c>
      <c r="DQ62">
        <v>0</v>
      </c>
      <c r="DR62">
        <v>0</v>
      </c>
      <c r="DS62">
        <v>0.18203218654773676</v>
      </c>
      <c r="DT62">
        <v>0.1820881857252937</v>
      </c>
      <c r="DU62">
        <v>0.18279735606142872</v>
      </c>
      <c r="DV62">
        <v>0.18252113202531489</v>
      </c>
      <c r="DW62">
        <v>0.18273749171623055</v>
      </c>
      <c r="DX62">
        <v>0.18304612698700456</v>
      </c>
      <c r="DY62">
        <v>0.18309475516891641</v>
      </c>
      <c r="DZ62">
        <v>0.18235962117735702</v>
      </c>
      <c r="EA62">
        <v>0.18232858153472084</v>
      </c>
      <c r="EB62">
        <v>0.18216920679883405</v>
      </c>
      <c r="EC62">
        <v>0.1828938417353676</v>
      </c>
      <c r="ED62">
        <v>0.18271495255416237</v>
      </c>
      <c r="EE62">
        <v>0.18118813553464513</v>
      </c>
      <c r="EF62">
        <v>0.18168115531537546</v>
      </c>
      <c r="EG62">
        <v>0.18128637484962848</v>
      </c>
      <c r="EH62">
        <v>0.18059688668665461</v>
      </c>
      <c r="EI62">
        <v>0.18160438728296069</v>
      </c>
      <c r="EJ62">
        <v>0.18055219914965848</v>
      </c>
      <c r="EK62">
        <v>0</v>
      </c>
      <c r="EL62">
        <v>0</v>
      </c>
      <c r="EM62">
        <v>0.20034651187441033</v>
      </c>
      <c r="EN62">
        <v>0.20061832060115062</v>
      </c>
      <c r="EO62">
        <v>0.20128512860832579</v>
      </c>
      <c r="EP62">
        <v>0.20028313718519175</v>
      </c>
      <c r="EQ62">
        <v>0.20016745425253737</v>
      </c>
      <c r="ER62">
        <v>0.19946993938197996</v>
      </c>
      <c r="ES62">
        <v>0.19987746183150495</v>
      </c>
      <c r="ET62">
        <v>0.20027907922544461</v>
      </c>
      <c r="EU62">
        <v>0.20026917037214154</v>
      </c>
      <c r="EV62">
        <v>0.1998163170964963</v>
      </c>
      <c r="EW62">
        <v>0.19924392511173902</v>
      </c>
      <c r="EX62">
        <v>0.19916741004466046</v>
      </c>
      <c r="EY62">
        <v>0.19801919949282279</v>
      </c>
      <c r="EZ62">
        <v>0.19834151394971478</v>
      </c>
      <c r="FA62">
        <v>0.19821196308944306</v>
      </c>
      <c r="FB62">
        <v>0.1973770862688102</v>
      </c>
      <c r="FC62">
        <v>0.19776011322910289</v>
      </c>
      <c r="FD62">
        <v>0.19799803605347513</v>
      </c>
      <c r="FE62">
        <v>0</v>
      </c>
      <c r="FF62">
        <v>0</v>
      </c>
      <c r="FG62">
        <v>0.21676952973956204</v>
      </c>
      <c r="FH62">
        <v>0.21715427675485582</v>
      </c>
      <c r="FI62">
        <v>0.21703533725638649</v>
      </c>
      <c r="FJ62">
        <v>0.21597854632603902</v>
      </c>
      <c r="FK62">
        <v>0.21640295576356794</v>
      </c>
      <c r="FL62">
        <v>0.21683465974010971</v>
      </c>
      <c r="FM62">
        <v>0.2177186983746931</v>
      </c>
      <c r="FN62">
        <v>0.21672018257174991</v>
      </c>
      <c r="FO62">
        <v>0.21658675671169958</v>
      </c>
      <c r="FP62">
        <v>0.21636148532248126</v>
      </c>
      <c r="FQ62">
        <v>0.21703207112781378</v>
      </c>
      <c r="FR62">
        <v>0.21734951379705569</v>
      </c>
      <c r="FS62">
        <v>0.21415679683227118</v>
      </c>
      <c r="FT62">
        <v>0.21418465403813525</v>
      </c>
      <c r="FU62">
        <v>0.21482433808827445</v>
      </c>
      <c r="FV62">
        <v>0.21451357408016189</v>
      </c>
      <c r="FW62">
        <v>0.21460313578010268</v>
      </c>
      <c r="FX62">
        <v>0.21524535414174073</v>
      </c>
      <c r="FY62">
        <v>0</v>
      </c>
      <c r="FZ62">
        <v>0</v>
      </c>
      <c r="GA62">
        <v>0.23312490346497458</v>
      </c>
      <c r="GB62">
        <v>0.23250894191315713</v>
      </c>
      <c r="GC62">
        <v>0.23342642234283908</v>
      </c>
      <c r="GD62">
        <v>0.23221151058337994</v>
      </c>
      <c r="GE62">
        <v>0.2334290507894064</v>
      </c>
      <c r="GF62">
        <v>0.2333929734166833</v>
      </c>
      <c r="GG62">
        <v>0.233474530621639</v>
      </c>
      <c r="GH62">
        <v>0.23307767185853095</v>
      </c>
      <c r="GI62">
        <v>0.2327121841574559</v>
      </c>
      <c r="GJ62">
        <v>0.23270065020950387</v>
      </c>
      <c r="GK62">
        <v>0.23236560863341618</v>
      </c>
      <c r="GL62">
        <v>0.23284315375554898</v>
      </c>
      <c r="GM62">
        <v>0.23111251922871781</v>
      </c>
      <c r="GN62">
        <v>0.23219126410096205</v>
      </c>
      <c r="GO62">
        <v>0.23070399953876491</v>
      </c>
      <c r="GP62">
        <v>0.23056850708269341</v>
      </c>
      <c r="GQ62">
        <v>0.23041839408583917</v>
      </c>
      <c r="GR62">
        <v>0.23037422145860922</v>
      </c>
      <c r="GS62">
        <v>0</v>
      </c>
      <c r="GT62">
        <v>0</v>
      </c>
      <c r="GU62">
        <v>0.25063076543203822</v>
      </c>
      <c r="GV62">
        <v>0.25024868612535017</v>
      </c>
      <c r="GW62">
        <v>0.24978497961915899</v>
      </c>
      <c r="GX62">
        <v>0.24982200580779754</v>
      </c>
      <c r="GY62">
        <v>0.24939818375126679</v>
      </c>
      <c r="GZ62">
        <v>0.25043543524144701</v>
      </c>
      <c r="HA62">
        <v>0.24990636837714272</v>
      </c>
      <c r="HB62">
        <v>0.25091142433812424</v>
      </c>
      <c r="HC62">
        <v>0.24981193258781587</v>
      </c>
      <c r="HD62">
        <v>0.250624685293659</v>
      </c>
      <c r="HE62">
        <v>0.25097153010093781</v>
      </c>
      <c r="HF62">
        <v>0.25051376436450534</v>
      </c>
      <c r="HG62">
        <v>0.24717943289127867</v>
      </c>
      <c r="HH62">
        <v>0.24781984494977488</v>
      </c>
      <c r="HI62">
        <v>0.24775361462252671</v>
      </c>
      <c r="HJ62">
        <v>0.24686930741691476</v>
      </c>
      <c r="HK62">
        <v>0.24750331159666358</v>
      </c>
      <c r="HL62">
        <v>0.24750749629602659</v>
      </c>
      <c r="HM62">
        <v>0</v>
      </c>
      <c r="HN62">
        <v>0</v>
      </c>
      <c r="HO62">
        <v>0.2664559509518945</v>
      </c>
      <c r="HP62">
        <v>0.26616648851856567</v>
      </c>
      <c r="HQ62">
        <v>0.26648328506271579</v>
      </c>
      <c r="HR62">
        <v>0.26694285633918224</v>
      </c>
      <c r="HS62">
        <v>0.2658799344171287</v>
      </c>
      <c r="HT62">
        <v>0.26665856698106638</v>
      </c>
      <c r="HU62">
        <v>0.26647386229466796</v>
      </c>
      <c r="HV62">
        <v>0.2664675402878296</v>
      </c>
      <c r="HW62">
        <v>0.26711005687174033</v>
      </c>
      <c r="HX62">
        <v>0.26703819094749709</v>
      </c>
      <c r="HY62">
        <v>0.26621994918632003</v>
      </c>
      <c r="HZ62">
        <v>0.26607372694827469</v>
      </c>
      <c r="IA62">
        <v>0.26413133592132049</v>
      </c>
      <c r="IB62">
        <v>0.26369647004457564</v>
      </c>
      <c r="IC62">
        <v>0.26343460373224559</v>
      </c>
      <c r="ID62">
        <v>0.26379492469942584</v>
      </c>
      <c r="IE62">
        <v>0.26384234240031257</v>
      </c>
      <c r="IF62">
        <v>0.26368031090929755</v>
      </c>
      <c r="IG62">
        <v>0</v>
      </c>
      <c r="IH62">
        <v>0</v>
      </c>
      <c r="II62">
        <v>0.28470087910301828</v>
      </c>
      <c r="IJ62">
        <v>0.28305765234674041</v>
      </c>
      <c r="IK62">
        <v>0.28259130107600966</v>
      </c>
      <c r="IL62">
        <v>0.28259490459203124</v>
      </c>
      <c r="IM62">
        <v>0.28369664170306585</v>
      </c>
      <c r="IN62">
        <v>0.28253848242137819</v>
      </c>
      <c r="IO62">
        <v>0.28305406196147476</v>
      </c>
      <c r="IP62">
        <v>0.28277039493814221</v>
      </c>
      <c r="IQ62">
        <v>0.2833860441435746</v>
      </c>
      <c r="IR62">
        <v>0.28270968478337544</v>
      </c>
      <c r="IS62">
        <v>0.28373873822229784</v>
      </c>
      <c r="IT62">
        <v>0.28324767464872069</v>
      </c>
      <c r="IU62">
        <v>0.2804368321240327</v>
      </c>
      <c r="IV62">
        <v>0.28019051472401346</v>
      </c>
      <c r="IW62">
        <v>0.28005418099220325</v>
      </c>
      <c r="IX62">
        <v>0.27974384267480823</v>
      </c>
      <c r="IY62">
        <v>0.28063823428985718</v>
      </c>
      <c r="IZ62">
        <v>0.28011947059511239</v>
      </c>
      <c r="JA62">
        <v>0</v>
      </c>
      <c r="JB62">
        <v>0</v>
      </c>
      <c r="JC62">
        <v>0</v>
      </c>
      <c r="JD62">
        <v>0.29982820168986846</v>
      </c>
      <c r="JE62">
        <v>0.30009865802699742</v>
      </c>
      <c r="JF62">
        <v>0.29963522763535033</v>
      </c>
      <c r="JG62">
        <v>0.30024431917144789</v>
      </c>
      <c r="JH62">
        <v>0.29935727776175569</v>
      </c>
      <c r="JI62">
        <v>0.30009496507851724</v>
      </c>
      <c r="JJ62">
        <v>0.30047977455314867</v>
      </c>
      <c r="JK62">
        <v>0.30048568917477125</v>
      </c>
      <c r="JL62">
        <v>0.30038539619265697</v>
      </c>
      <c r="JM62">
        <v>0.30012834521846155</v>
      </c>
      <c r="JN62">
        <v>0.29912870274856018</v>
      </c>
      <c r="JO62">
        <v>0.29714398752396165</v>
      </c>
      <c r="JP62">
        <v>0.29798163829732899</v>
      </c>
      <c r="JQ62">
        <v>0.29714395033439134</v>
      </c>
      <c r="JR62">
        <v>0.2968712767500381</v>
      </c>
      <c r="JS62">
        <v>0.29692686606994068</v>
      </c>
      <c r="JT62">
        <v>0.29713006235217021</v>
      </c>
      <c r="JU62">
        <v>0</v>
      </c>
      <c r="JV62">
        <v>0</v>
      </c>
      <c r="JW62">
        <v>0</v>
      </c>
      <c r="JX62">
        <v>0.317113295619048</v>
      </c>
      <c r="JY62">
        <v>0.31689715466292712</v>
      </c>
      <c r="JZ62">
        <v>0.31667216536284309</v>
      </c>
      <c r="KA62">
        <v>0.31655289060641434</v>
      </c>
      <c r="KB62">
        <v>0.31658123940097715</v>
      </c>
      <c r="KC62">
        <v>0.31595486356262797</v>
      </c>
      <c r="KD62">
        <v>0.31674475740351932</v>
      </c>
      <c r="KE62">
        <v>0.31654241823244672</v>
      </c>
      <c r="KF62">
        <v>0.31756976365098022</v>
      </c>
      <c r="KG62">
        <v>0.31654039850404525</v>
      </c>
      <c r="KH62">
        <v>0.3164944311930451</v>
      </c>
      <c r="KI62">
        <v>0.3129491067342528</v>
      </c>
      <c r="KJ62">
        <v>0.31360515784576171</v>
      </c>
      <c r="KK62">
        <v>0.31367690962943978</v>
      </c>
      <c r="KL62">
        <v>0.31396108466988143</v>
      </c>
      <c r="KM62">
        <v>0.31476593260305902</v>
      </c>
      <c r="KN62">
        <v>0.31270920015285464</v>
      </c>
      <c r="KO62">
        <v>0</v>
      </c>
      <c r="KP62">
        <v>0</v>
      </c>
      <c r="KQ62">
        <v>0</v>
      </c>
      <c r="KR62">
        <v>0.33301229328617377</v>
      </c>
      <c r="KS62">
        <v>0.33344644835041043</v>
      </c>
      <c r="KT62">
        <v>0.33283544644780633</v>
      </c>
      <c r="KU62">
        <v>0.3327667672620222</v>
      </c>
      <c r="KV62">
        <v>0.33350479871164196</v>
      </c>
      <c r="KW62">
        <v>0.33329413167029093</v>
      </c>
      <c r="KX62">
        <v>0.33186729505388129</v>
      </c>
      <c r="KY62">
        <v>0.33331444039152225</v>
      </c>
      <c r="KZ62">
        <v>0.33285039301501912</v>
      </c>
      <c r="LA62">
        <v>0.33332014717386377</v>
      </c>
      <c r="LB62">
        <v>0.33257723363031</v>
      </c>
      <c r="LC62">
        <v>0.32962439882012123</v>
      </c>
      <c r="LD62">
        <v>0.32989893152794009</v>
      </c>
      <c r="LE62">
        <v>0.32918860460636851</v>
      </c>
      <c r="LF62">
        <v>0.32920116131535004</v>
      </c>
      <c r="LG62">
        <v>0.32976691487571536</v>
      </c>
      <c r="LH62">
        <v>0.32929130337264123</v>
      </c>
      <c r="LI62">
        <v>0</v>
      </c>
      <c r="LJ62">
        <v>0</v>
      </c>
      <c r="LK62">
        <v>0</v>
      </c>
      <c r="LL62">
        <v>0.3491829076029786</v>
      </c>
      <c r="LM62">
        <v>0.35057022477124605</v>
      </c>
      <c r="LN62">
        <v>0.34955268861187266</v>
      </c>
      <c r="LO62">
        <v>0.34954887054714656</v>
      </c>
      <c r="LP62">
        <v>0.35050599043795694</v>
      </c>
      <c r="LQ62">
        <v>0.35032703876128324</v>
      </c>
      <c r="LR62">
        <v>0.35036260902204758</v>
      </c>
      <c r="LS62">
        <v>0.3505546149948327</v>
      </c>
      <c r="LT62">
        <v>0.35003169092034553</v>
      </c>
      <c r="LU62">
        <v>0.34966010825056748</v>
      </c>
      <c r="LV62">
        <v>0.34983765422946361</v>
      </c>
      <c r="LW62">
        <v>0.34631734015740873</v>
      </c>
      <c r="LX62">
        <v>0.34715361049446142</v>
      </c>
      <c r="LY62">
        <v>0.34686165416446729</v>
      </c>
      <c r="LZ62">
        <v>0.34653344158886845</v>
      </c>
      <c r="MA62">
        <v>0.3476194199295437</v>
      </c>
      <c r="MB62">
        <v>0.34661075741083469</v>
      </c>
      <c r="MC62">
        <v>0</v>
      </c>
      <c r="MD62">
        <v>0</v>
      </c>
      <c r="ME62">
        <v>0</v>
      </c>
      <c r="MF62">
        <v>0.36596520171831265</v>
      </c>
      <c r="MG62">
        <v>0.36673786843426165</v>
      </c>
      <c r="MH62">
        <v>0.36760863707002689</v>
      </c>
      <c r="MI62">
        <v>0.3661637818335936</v>
      </c>
      <c r="MJ62">
        <v>0.36729176981600226</v>
      </c>
      <c r="MK62">
        <v>0.36615779718738894</v>
      </c>
      <c r="ML62">
        <v>0.366870359021922</v>
      </c>
      <c r="MM62">
        <v>0.36631733005153211</v>
      </c>
      <c r="MN62">
        <v>0.36636690872589461</v>
      </c>
      <c r="MO62">
        <v>0.36621955515982024</v>
      </c>
      <c r="MP62">
        <v>0.36638200551300537</v>
      </c>
      <c r="MQ62">
        <v>0.36277449829782887</v>
      </c>
      <c r="MR62">
        <v>0.36275338926944239</v>
      </c>
      <c r="MS62">
        <v>0.36273549494229723</v>
      </c>
      <c r="MT62">
        <v>0.36251177219760622</v>
      </c>
      <c r="MU62">
        <v>0.36297918541265156</v>
      </c>
      <c r="MV62">
        <v>0.36305932291230547</v>
      </c>
      <c r="MW62">
        <v>0</v>
      </c>
      <c r="MX62">
        <v>0</v>
      </c>
      <c r="MY62">
        <v>0</v>
      </c>
      <c r="MZ62">
        <v>0.38252979791144182</v>
      </c>
      <c r="NA62">
        <v>0.38290984549478596</v>
      </c>
      <c r="NB62">
        <v>0.38268295280155912</v>
      </c>
      <c r="NC62">
        <v>0.38303876684501142</v>
      </c>
      <c r="ND62">
        <v>0.38298345588226768</v>
      </c>
      <c r="NE62">
        <v>0.38293479708045625</v>
      </c>
      <c r="NF62">
        <v>0.38251184398979754</v>
      </c>
      <c r="NG62">
        <v>0.38262639236627005</v>
      </c>
      <c r="NH62">
        <v>0.38274132822751428</v>
      </c>
      <c r="NI62">
        <v>0.38229015873133898</v>
      </c>
      <c r="NJ62">
        <v>0.38250682977095268</v>
      </c>
      <c r="NK62">
        <v>0.37933978210177555</v>
      </c>
      <c r="NL62">
        <v>0.37815703943126189</v>
      </c>
      <c r="NM62">
        <v>0.37939165128803731</v>
      </c>
      <c r="NN62">
        <v>0.3795517991027812</v>
      </c>
      <c r="NO62">
        <v>0.37896127700523624</v>
      </c>
      <c r="NP62">
        <v>0.38028186228397642</v>
      </c>
      <c r="NQ62">
        <v>0</v>
      </c>
      <c r="NR62">
        <v>0</v>
      </c>
      <c r="NS62">
        <v>0</v>
      </c>
      <c r="NT62">
        <v>0</v>
      </c>
      <c r="NU62">
        <v>0.4006598754861776</v>
      </c>
      <c r="NV62">
        <v>0.39970065920660192</v>
      </c>
      <c r="NW62">
        <v>0.40032613444998355</v>
      </c>
      <c r="NX62">
        <v>0.39997439155250297</v>
      </c>
      <c r="NY62">
        <v>0.4003434322065258</v>
      </c>
      <c r="NZ62">
        <v>0.40026820140905089</v>
      </c>
      <c r="OA62">
        <v>0.39995635512764677</v>
      </c>
      <c r="OB62">
        <v>0.40013299329726271</v>
      </c>
      <c r="OC62">
        <v>0.40079641231186136</v>
      </c>
      <c r="OD62">
        <v>0.39987026230882511</v>
      </c>
      <c r="OE62">
        <v>0.39579247590122379</v>
      </c>
      <c r="OF62">
        <v>0.39585858442096938</v>
      </c>
      <c r="OG62">
        <v>0.39621325631685417</v>
      </c>
      <c r="OH62">
        <v>0.396119996472237</v>
      </c>
      <c r="OI62">
        <v>0.39573126521089219</v>
      </c>
      <c r="OJ62">
        <v>0.39644891973997187</v>
      </c>
      <c r="OK62">
        <v>0</v>
      </c>
      <c r="OL62">
        <v>0</v>
      </c>
      <c r="OM62">
        <v>0</v>
      </c>
      <c r="ON62">
        <v>0</v>
      </c>
      <c r="OO62">
        <v>0.41628002856452728</v>
      </c>
      <c r="OP62">
        <v>0.41695053031423751</v>
      </c>
      <c r="OQ62">
        <v>0.41635207936000063</v>
      </c>
      <c r="OR62">
        <v>0.41651014788855784</v>
      </c>
      <c r="OS62">
        <v>0.41629569814920764</v>
      </c>
      <c r="OT62">
        <v>0.41714928540082297</v>
      </c>
      <c r="OU62">
        <v>0.41651038039386618</v>
      </c>
      <c r="OV62">
        <v>0.41663744074040737</v>
      </c>
      <c r="OW62">
        <v>0.415651821709284</v>
      </c>
      <c r="OX62">
        <v>0.41744193231397875</v>
      </c>
      <c r="OY62">
        <v>0.41276802213342606</v>
      </c>
      <c r="OZ62">
        <v>0.41244792133986791</v>
      </c>
      <c r="PA62">
        <v>0.41255897236543332</v>
      </c>
      <c r="PB62">
        <v>0.41261103903429036</v>
      </c>
      <c r="PC62">
        <v>0.41222119023766368</v>
      </c>
      <c r="PD62">
        <v>0.41203042462073369</v>
      </c>
      <c r="PE62">
        <v>0</v>
      </c>
      <c r="PF62">
        <v>0</v>
      </c>
      <c r="PG62">
        <v>0</v>
      </c>
      <c r="PH62">
        <v>0</v>
      </c>
      <c r="PI62">
        <v>0.43199199442318664</v>
      </c>
      <c r="PJ62">
        <v>0.43284297285995954</v>
      </c>
      <c r="PK62">
        <v>0.43283269585469014</v>
      </c>
      <c r="PL62">
        <v>0.43294016172577193</v>
      </c>
      <c r="PM62">
        <v>0.43213572173838749</v>
      </c>
      <c r="PN62">
        <v>0.43409188840801144</v>
      </c>
      <c r="PO62">
        <v>0.43325291000960092</v>
      </c>
      <c r="PP62">
        <v>0.43288773065095831</v>
      </c>
      <c r="PQ62">
        <v>0.43284361292467671</v>
      </c>
      <c r="PR62">
        <v>0.43303577808576454</v>
      </c>
      <c r="PS62">
        <v>0.42825299299904485</v>
      </c>
      <c r="PT62">
        <v>0.42861525708174558</v>
      </c>
      <c r="PU62">
        <v>0.42822395978252742</v>
      </c>
      <c r="PV62">
        <v>0.42945175412818276</v>
      </c>
      <c r="PW62">
        <v>0.42907657787125381</v>
      </c>
      <c r="PX62">
        <v>0.42941144677873588</v>
      </c>
      <c r="PY62">
        <v>0</v>
      </c>
      <c r="PZ62">
        <v>0</v>
      </c>
      <c r="QA62">
        <v>0</v>
      </c>
      <c r="QB62">
        <v>0</v>
      </c>
      <c r="QC62">
        <v>0.45211170870130329</v>
      </c>
      <c r="QD62">
        <v>0.45065283618633467</v>
      </c>
      <c r="QE62">
        <v>0.45024924129994232</v>
      </c>
      <c r="QF62">
        <v>0.45029366101986318</v>
      </c>
      <c r="QG62">
        <v>0.44977512751211529</v>
      </c>
      <c r="QH62">
        <v>0.45001910527163885</v>
      </c>
      <c r="QI62">
        <v>0.45031914140865775</v>
      </c>
      <c r="QJ62">
        <v>0.45034207712045343</v>
      </c>
      <c r="QK62">
        <v>0.45115322455738105</v>
      </c>
      <c r="QL62">
        <v>0.44974065901521437</v>
      </c>
      <c r="QM62">
        <v>0.44562455533596107</v>
      </c>
      <c r="QN62">
        <v>0.4455472453074833</v>
      </c>
      <c r="QO62">
        <v>0.44579953912537335</v>
      </c>
      <c r="QP62">
        <v>0.44511943319327402</v>
      </c>
      <c r="QQ62">
        <v>0.44551028624778793</v>
      </c>
      <c r="QR62">
        <v>0.4442989225978296</v>
      </c>
      <c r="QS62" s="41" t="s">
        <v>147</v>
      </c>
      <c r="QU62">
        <v>10</v>
      </c>
      <c r="QV62" s="7">
        <v>0.46600000000000008</v>
      </c>
      <c r="QW62">
        <f>FY$60</f>
        <v>0</v>
      </c>
      <c r="QX62">
        <f t="shared" ref="QX62:RP62" si="83">FZ$60</f>
        <v>0</v>
      </c>
      <c r="QY62">
        <f t="shared" si="83"/>
        <v>12.688936197737858</v>
      </c>
      <c r="QZ62">
        <f t="shared" si="83"/>
        <v>29.028013574779951</v>
      </c>
      <c r="RA62">
        <f t="shared" si="83"/>
        <v>32.588715568137275</v>
      </c>
      <c r="RB62">
        <f t="shared" si="83"/>
        <v>33.904125401360261</v>
      </c>
      <c r="RC62">
        <f t="shared" si="83"/>
        <v>35.484296260408712</v>
      </c>
      <c r="RD62">
        <f t="shared" si="83"/>
        <v>38.132733741947831</v>
      </c>
      <c r="RE62">
        <f t="shared" si="83"/>
        <v>40.72400376464013</v>
      </c>
      <c r="RF62">
        <f t="shared" si="83"/>
        <v>43.844289712173925</v>
      </c>
      <c r="RG62">
        <f t="shared" si="83"/>
        <v>46.284926941247519</v>
      </c>
      <c r="RH62">
        <f t="shared" si="83"/>
        <v>49.386069706213547</v>
      </c>
      <c r="RI62">
        <f t="shared" si="83"/>
        <v>52.674006986632115</v>
      </c>
      <c r="RJ62">
        <f t="shared" si="83"/>
        <v>54.778031029995297</v>
      </c>
      <c r="RK62">
        <f t="shared" si="83"/>
        <v>56.618914072685023</v>
      </c>
      <c r="RL62">
        <f t="shared" si="83"/>
        <v>58.097825415788265</v>
      </c>
      <c r="RM62">
        <f t="shared" si="83"/>
        <v>59.321626706249219</v>
      </c>
      <c r="RN62">
        <f t="shared" si="83"/>
        <v>59.856809763206464</v>
      </c>
      <c r="RO62">
        <f t="shared" si="83"/>
        <v>58.713784350247074</v>
      </c>
      <c r="RP62">
        <f t="shared" si="83"/>
        <v>58.427651606312047</v>
      </c>
      <c r="RR62">
        <f t="shared" si="74"/>
        <v>5.7698800000000008E-2</v>
      </c>
      <c r="RT62">
        <f>0.23*QZ62+0.77*RA62</f>
        <v>31.769754109665094</v>
      </c>
    </row>
    <row r="63" spans="1:52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 s="41" t="s">
        <v>148</v>
      </c>
      <c r="QU63">
        <v>11</v>
      </c>
      <c r="QV63" s="7">
        <v>0.5</v>
      </c>
      <c r="QW63">
        <f>GS$60</f>
        <v>0</v>
      </c>
      <c r="QX63">
        <f t="shared" ref="QX63:RP63" si="84">GT$60</f>
        <v>0</v>
      </c>
      <c r="QY63">
        <f t="shared" si="84"/>
        <v>10.121467613260558</v>
      </c>
      <c r="QZ63">
        <f t="shared" si="84"/>
        <v>27.966068499186335</v>
      </c>
      <c r="RA63" s="43">
        <f t="shared" si="84"/>
        <v>32.775239923156199</v>
      </c>
      <c r="RB63">
        <f t="shared" si="84"/>
        <v>34.131596348371907</v>
      </c>
      <c r="RC63">
        <f t="shared" si="84"/>
        <v>35.516108943454235</v>
      </c>
      <c r="RD63">
        <f t="shared" si="84"/>
        <v>37.91487690020314</v>
      </c>
      <c r="RE63">
        <f t="shared" si="84"/>
        <v>41.118240663218828</v>
      </c>
      <c r="RF63">
        <f t="shared" si="84"/>
        <v>43.776566353444785</v>
      </c>
      <c r="RG63">
        <f t="shared" si="84"/>
        <v>46.694886742033198</v>
      </c>
      <c r="RH63">
        <f t="shared" si="84"/>
        <v>49.627263685868769</v>
      </c>
      <c r="RI63">
        <f t="shared" si="84"/>
        <v>52.272821337410612</v>
      </c>
      <c r="RJ63">
        <f t="shared" si="84"/>
        <v>54.459209677249326</v>
      </c>
      <c r="RK63">
        <f t="shared" si="84"/>
        <v>57.435866255210669</v>
      </c>
      <c r="RL63">
        <f t="shared" si="84"/>
        <v>57.410004925025916</v>
      </c>
      <c r="RM63">
        <f t="shared" si="84"/>
        <v>60.450966915735336</v>
      </c>
      <c r="RN63">
        <f t="shared" si="84"/>
        <v>59.626198189733806</v>
      </c>
      <c r="RO63">
        <f t="shared" si="84"/>
        <v>61.41880131924956</v>
      </c>
      <c r="RP63">
        <f t="shared" si="84"/>
        <v>61.3989681764427</v>
      </c>
      <c r="RQ63">
        <v>0.17</v>
      </c>
      <c r="RR63">
        <f t="shared" si="74"/>
        <v>5.9749000000000003E-2</v>
      </c>
      <c r="RS63">
        <v>0.06</v>
      </c>
      <c r="RT63">
        <f>0.03*QZ63+0.97*RA63</f>
        <v>32.630964780437104</v>
      </c>
    </row>
    <row r="64" spans="1:528" x14ac:dyDescent="0.25">
      <c r="A64">
        <v>0.34638145556747851</v>
      </c>
      <c r="B64">
        <v>0.34629109856295698</v>
      </c>
      <c r="C64">
        <v>0.34466843994556634</v>
      </c>
      <c r="D64">
        <v>0.34421714677893761</v>
      </c>
      <c r="E64">
        <v>0.34145684765052353</v>
      </c>
      <c r="F64">
        <v>0.34757580350936373</v>
      </c>
      <c r="G64">
        <v>0.34422068140033363</v>
      </c>
      <c r="H64">
        <v>0.34415100570286811</v>
      </c>
      <c r="I64">
        <v>0.34494345281981353</v>
      </c>
      <c r="J64">
        <v>0.34601815317857243</v>
      </c>
      <c r="K64">
        <v>0.34140004053457335</v>
      </c>
      <c r="L64">
        <v>0.34570548598549888</v>
      </c>
      <c r="M64">
        <v>0.34428440721619502</v>
      </c>
      <c r="N64">
        <v>0.34240486692504724</v>
      </c>
      <c r="O64">
        <v>0.33966460283436378</v>
      </c>
      <c r="P64">
        <v>0.3402360836873784</v>
      </c>
      <c r="Q64">
        <v>0.34108888908639767</v>
      </c>
      <c r="R64">
        <v>0.34091111448373168</v>
      </c>
      <c r="S64">
        <v>0.34212374248325633</v>
      </c>
      <c r="T64">
        <v>0.33952923259725931</v>
      </c>
      <c r="U64">
        <v>0.51868221071430576</v>
      </c>
      <c r="V64">
        <v>0.51672908655488159</v>
      </c>
      <c r="W64">
        <v>0.5164316417145417</v>
      </c>
      <c r="X64">
        <v>0.51327345795467172</v>
      </c>
      <c r="Y64">
        <v>0.51501877598601231</v>
      </c>
      <c r="Z64">
        <v>0.51666522905932721</v>
      </c>
      <c r="AA64">
        <v>0.51735131394228862</v>
      </c>
      <c r="AB64">
        <v>0.51402390466822334</v>
      </c>
      <c r="AC64">
        <v>0.51920024392670117</v>
      </c>
      <c r="AD64">
        <v>0.51886696474758798</v>
      </c>
      <c r="AE64">
        <v>0.5138517395862443</v>
      </c>
      <c r="AF64">
        <v>0.5162832388273515</v>
      </c>
      <c r="AG64">
        <v>0.51959039951486841</v>
      </c>
      <c r="AH64">
        <v>0.51494207798197555</v>
      </c>
      <c r="AI64">
        <v>0.5091580734897595</v>
      </c>
      <c r="AJ64">
        <v>0.51036916894499251</v>
      </c>
      <c r="AK64">
        <v>0.51445310206399308</v>
      </c>
      <c r="AL64">
        <v>0.51114580289003075</v>
      </c>
      <c r="AM64">
        <v>0.51212055494430531</v>
      </c>
      <c r="AN64">
        <v>0.51400209923550033</v>
      </c>
      <c r="AO64">
        <v>0</v>
      </c>
      <c r="AP64">
        <v>0.68750432856536237</v>
      </c>
      <c r="AQ64">
        <v>0.68769836254802141</v>
      </c>
      <c r="AR64">
        <v>0.68718916449002454</v>
      </c>
      <c r="AS64">
        <v>0.68824663416791831</v>
      </c>
      <c r="AT64">
        <v>0.68852860634335977</v>
      </c>
      <c r="AU64">
        <v>0.68873571486113971</v>
      </c>
      <c r="AV64">
        <v>0.68744108990371577</v>
      </c>
      <c r="AW64">
        <v>0.68685377323655894</v>
      </c>
      <c r="AX64">
        <v>0.68631906780586349</v>
      </c>
      <c r="AY64">
        <v>0.68498445503518635</v>
      </c>
      <c r="AZ64">
        <v>0.6880427959718971</v>
      </c>
      <c r="BA64">
        <v>0.68788110012380199</v>
      </c>
      <c r="BB64">
        <v>0.69103054345929382</v>
      </c>
      <c r="BC64">
        <v>0.68016536573508479</v>
      </c>
      <c r="BD64">
        <v>0.6787706347978969</v>
      </c>
      <c r="BE64">
        <v>0.68281939805768843</v>
      </c>
      <c r="BF64">
        <v>0.67940098698747409</v>
      </c>
      <c r="BG64">
        <v>0.68340838311035457</v>
      </c>
      <c r="BH64">
        <v>0.68209210092416428</v>
      </c>
      <c r="BI64">
        <v>0</v>
      </c>
      <c r="BJ64">
        <v>0.85769837177440256</v>
      </c>
      <c r="BK64">
        <v>0.85873999736116902</v>
      </c>
      <c r="BL64">
        <v>0.85967230534161931</v>
      </c>
      <c r="BM64">
        <v>0.8581391552357559</v>
      </c>
      <c r="BN64">
        <v>0.86146397618369042</v>
      </c>
      <c r="BO64">
        <v>0.85988199113760133</v>
      </c>
      <c r="BP64">
        <v>0.85892367971712857</v>
      </c>
      <c r="BQ64">
        <v>0.86041783908758063</v>
      </c>
      <c r="BR64">
        <v>0.86179410956518043</v>
      </c>
      <c r="BS64">
        <v>0.86070620119361663</v>
      </c>
      <c r="BT64">
        <v>0.85857819270955626</v>
      </c>
      <c r="BU64">
        <v>0.86224984086748135</v>
      </c>
      <c r="BV64">
        <v>0.86000796388907264</v>
      </c>
      <c r="BW64">
        <v>0.85120156440424377</v>
      </c>
      <c r="BX64">
        <v>0.85008357821822611</v>
      </c>
      <c r="BY64">
        <v>0.85178746287222662</v>
      </c>
      <c r="BZ64">
        <v>0.85176136839361283</v>
      </c>
      <c r="CA64">
        <v>0.85034435564018229</v>
      </c>
      <c r="CB64">
        <v>0.85322057149151165</v>
      </c>
      <c r="CC64">
        <v>0</v>
      </c>
      <c r="CD64">
        <v>1.0337614641537491</v>
      </c>
      <c r="CE64">
        <v>1.0371752548605906</v>
      </c>
      <c r="CF64">
        <v>1.0339386481240309</v>
      </c>
      <c r="CG64">
        <v>1.0381434870482042</v>
      </c>
      <c r="CH64">
        <v>1.0303524965511845</v>
      </c>
      <c r="CI64">
        <v>1.0370707412261766</v>
      </c>
      <c r="CJ64">
        <v>1.0298283687291434</v>
      </c>
      <c r="CK64">
        <v>1.0364112183908629</v>
      </c>
      <c r="CL64">
        <v>1.030335721902411</v>
      </c>
      <c r="CM64">
        <v>1.0338460385940109</v>
      </c>
      <c r="CN64">
        <v>1.0304436174217741</v>
      </c>
      <c r="CO64">
        <v>1.0313633681035861</v>
      </c>
      <c r="CP64">
        <v>1.0301468244941205</v>
      </c>
      <c r="CQ64">
        <v>1.0226599929694073</v>
      </c>
      <c r="CR64">
        <v>1.018429075027613</v>
      </c>
      <c r="CS64">
        <v>1.0199784961610781</v>
      </c>
      <c r="CT64">
        <v>1.0216172684477876</v>
      </c>
      <c r="CU64">
        <v>1.0208523558029823</v>
      </c>
      <c r="CV64">
        <v>1.0145027931052071</v>
      </c>
      <c r="CW64">
        <v>0</v>
      </c>
      <c r="CX64">
        <v>1.1356912549836371</v>
      </c>
      <c r="CY64">
        <v>1.1471183584258697</v>
      </c>
      <c r="CZ64">
        <v>1.1444887951507887</v>
      </c>
      <c r="DA64">
        <v>1.1447391766781574</v>
      </c>
      <c r="DB64">
        <v>1.1447974690778686</v>
      </c>
      <c r="DC64">
        <v>1.1448607733086309</v>
      </c>
      <c r="DD64">
        <v>1.1431711575051338</v>
      </c>
      <c r="DE64">
        <v>1.1452806981720536</v>
      </c>
      <c r="DF64">
        <v>1.148001672960026</v>
      </c>
      <c r="DG64">
        <v>1.1417225672850364</v>
      </c>
      <c r="DH64">
        <v>1.148132321564153</v>
      </c>
      <c r="DI64">
        <v>1.1487205810405299</v>
      </c>
      <c r="DJ64">
        <v>1.13854371596954</v>
      </c>
      <c r="DK64">
        <v>1.1367323441598656</v>
      </c>
      <c r="DL64">
        <v>1.1354491281565</v>
      </c>
      <c r="DM64">
        <v>1.1330607253674339</v>
      </c>
      <c r="DN64">
        <v>1.1369271104275633</v>
      </c>
      <c r="DO64">
        <v>1.1351656026402404</v>
      </c>
      <c r="DP64">
        <v>1.1387273285863291</v>
      </c>
      <c r="DQ64">
        <v>0</v>
      </c>
      <c r="DR64">
        <v>0</v>
      </c>
      <c r="DS64">
        <v>1.2523814434484348</v>
      </c>
      <c r="DT64">
        <v>1.2527667177900244</v>
      </c>
      <c r="DU64">
        <v>1.2576458097026295</v>
      </c>
      <c r="DV64">
        <v>1.255745388334168</v>
      </c>
      <c r="DW64">
        <v>1.2572339430076671</v>
      </c>
      <c r="DX64">
        <v>1.2593573536705882</v>
      </c>
      <c r="DY64">
        <v>1.2596919155621451</v>
      </c>
      <c r="DZ64">
        <v>1.2546341937002081</v>
      </c>
      <c r="EA64">
        <v>1.2544206409588641</v>
      </c>
      <c r="EB64">
        <v>1.2533241427759652</v>
      </c>
      <c r="EC64">
        <v>1.2583096311393152</v>
      </c>
      <c r="ED64">
        <v>1.2570788735726246</v>
      </c>
      <c r="EE64">
        <v>1.2465743724783425</v>
      </c>
      <c r="EF64">
        <v>1.2499663485697696</v>
      </c>
      <c r="EG64">
        <v>1.2472502589654333</v>
      </c>
      <c r="EH64">
        <v>1.2425065804041688</v>
      </c>
      <c r="EI64">
        <v>1.2494381845067579</v>
      </c>
      <c r="EJ64">
        <v>1.2421991301496336</v>
      </c>
      <c r="EK64">
        <v>0</v>
      </c>
      <c r="EL64">
        <v>0</v>
      </c>
      <c r="EM64">
        <v>1.3783840016959485</v>
      </c>
      <c r="EN64">
        <v>1.3802540457359189</v>
      </c>
      <c r="EO64">
        <v>1.3848416848252847</v>
      </c>
      <c r="EP64">
        <v>1.3779479838341202</v>
      </c>
      <c r="EQ64">
        <v>1.3771520852574597</v>
      </c>
      <c r="ER64">
        <v>1.3723531829480202</v>
      </c>
      <c r="ES64">
        <v>1.3751569374007513</v>
      </c>
      <c r="ET64">
        <v>1.3779200650710521</v>
      </c>
      <c r="EU64">
        <v>1.3778518921603229</v>
      </c>
      <c r="EV64">
        <v>1.3747362616238821</v>
      </c>
      <c r="EW64">
        <v>1.3707982047687528</v>
      </c>
      <c r="EX64">
        <v>1.3702717811072527</v>
      </c>
      <c r="EY64">
        <v>1.3623720925106049</v>
      </c>
      <c r="EZ64">
        <v>1.3645896159740258</v>
      </c>
      <c r="FA64">
        <v>1.3636983060553478</v>
      </c>
      <c r="FB64">
        <v>1.3579543535293994</v>
      </c>
      <c r="FC64">
        <v>1.3605895790162077</v>
      </c>
      <c r="FD64">
        <v>1.3622264880478916</v>
      </c>
      <c r="FE64">
        <v>0</v>
      </c>
      <c r="FF64">
        <v>0</v>
      </c>
      <c r="FG64">
        <v>1.4913743646081914</v>
      </c>
      <c r="FH64">
        <v>1.4940214240734107</v>
      </c>
      <c r="FI64">
        <v>1.4932031203239404</v>
      </c>
      <c r="FJ64">
        <v>1.4859323987231476</v>
      </c>
      <c r="FK64">
        <v>1.488852335653347</v>
      </c>
      <c r="FL64">
        <v>1.49182245901195</v>
      </c>
      <c r="FM64">
        <v>1.4979046448178837</v>
      </c>
      <c r="FN64">
        <v>1.491034856093634</v>
      </c>
      <c r="FO64">
        <v>1.4901168861764831</v>
      </c>
      <c r="FP64">
        <v>1.4885670190186622</v>
      </c>
      <c r="FQ64">
        <v>1.4931806493593469</v>
      </c>
      <c r="FR64">
        <v>1.4953646549237249</v>
      </c>
      <c r="FS64">
        <v>1.4733987622060083</v>
      </c>
      <c r="FT64">
        <v>1.4735904197823542</v>
      </c>
      <c r="FU64">
        <v>1.4779914460473125</v>
      </c>
      <c r="FV64">
        <v>1.4758533896714974</v>
      </c>
      <c r="FW64">
        <v>1.4764695741670897</v>
      </c>
      <c r="FX64">
        <v>1.4808880364951578</v>
      </c>
      <c r="FY64">
        <v>0</v>
      </c>
      <c r="FZ64">
        <v>0</v>
      </c>
      <c r="GA64">
        <v>1.6038993358390292</v>
      </c>
      <c r="GB64">
        <v>1.5996615203625266</v>
      </c>
      <c r="GC64">
        <v>1.6059737857187324</v>
      </c>
      <c r="GD64">
        <v>1.5976151928136557</v>
      </c>
      <c r="GE64">
        <v>1.6059918694311168</v>
      </c>
      <c r="GF64">
        <v>1.605743657106778</v>
      </c>
      <c r="GG64">
        <v>1.6063047706768681</v>
      </c>
      <c r="GH64">
        <v>1.6035743823866835</v>
      </c>
      <c r="GI64">
        <v>1.6010598270032901</v>
      </c>
      <c r="GJ64">
        <v>1.6009804734413751</v>
      </c>
      <c r="GK64">
        <v>1.5986753873978918</v>
      </c>
      <c r="GL64">
        <v>1.6019608978381634</v>
      </c>
      <c r="GM64">
        <v>1.5900541322935631</v>
      </c>
      <c r="GN64">
        <v>1.5974758970146001</v>
      </c>
      <c r="GO64">
        <v>1.5872435168266876</v>
      </c>
      <c r="GP64">
        <v>1.5863113287289135</v>
      </c>
      <c r="GQ64">
        <v>1.5852785513105514</v>
      </c>
      <c r="GR64">
        <v>1.5849746436352139</v>
      </c>
      <c r="GS64">
        <v>0</v>
      </c>
      <c r="GT64">
        <v>0</v>
      </c>
      <c r="GU64">
        <v>1.7243396661724226</v>
      </c>
      <c r="GV64">
        <v>1.7217109605424099</v>
      </c>
      <c r="GW64">
        <v>1.7185206597798157</v>
      </c>
      <c r="GX64">
        <v>1.7187753999576534</v>
      </c>
      <c r="GY64">
        <v>1.7158595042087164</v>
      </c>
      <c r="GZ64">
        <v>1.7229957944611527</v>
      </c>
      <c r="HA64">
        <v>1.7193558144347356</v>
      </c>
      <c r="HB64">
        <v>1.7262705994462806</v>
      </c>
      <c r="HC64">
        <v>1.7187060962041603</v>
      </c>
      <c r="HD64">
        <v>1.7242978348203581</v>
      </c>
      <c r="HE64">
        <v>1.7266841270944406</v>
      </c>
      <c r="HF64">
        <v>1.723534698827778</v>
      </c>
      <c r="HG64">
        <v>1.7005944982919827</v>
      </c>
      <c r="HH64">
        <v>1.7050005332544351</v>
      </c>
      <c r="HI64">
        <v>1.7045448686029607</v>
      </c>
      <c r="HJ64">
        <v>1.6984608350283585</v>
      </c>
      <c r="HK64">
        <v>1.7028227837850229</v>
      </c>
      <c r="HL64">
        <v>1.7028515745166373</v>
      </c>
      <c r="HM64">
        <v>0</v>
      </c>
      <c r="HN64">
        <v>0</v>
      </c>
      <c r="HO64">
        <v>1.833216942549035</v>
      </c>
      <c r="HP64">
        <v>1.8312254410077387</v>
      </c>
      <c r="HQ64">
        <v>1.8334050012314911</v>
      </c>
      <c r="HR64">
        <v>1.8365668516135762</v>
      </c>
      <c r="HS64">
        <v>1.8292539487898531</v>
      </c>
      <c r="HT64">
        <v>1.8346109408297406</v>
      </c>
      <c r="HU64">
        <v>1.833340172587316</v>
      </c>
      <c r="HV64">
        <v>1.8332966771802639</v>
      </c>
      <c r="HW64">
        <v>1.8377171912775725</v>
      </c>
      <c r="HX64">
        <v>1.8372227537187646</v>
      </c>
      <c r="HY64">
        <v>1.8315932504018702</v>
      </c>
      <c r="HZ64">
        <v>1.8305872414041213</v>
      </c>
      <c r="IA64">
        <v>1.8172235911386787</v>
      </c>
      <c r="IB64">
        <v>1.8142317139066688</v>
      </c>
      <c r="IC64">
        <v>1.812430073677828</v>
      </c>
      <c r="ID64">
        <v>1.8149090819320317</v>
      </c>
      <c r="IE64">
        <v>1.8152353157141221</v>
      </c>
      <c r="IF64">
        <v>1.8141205390559336</v>
      </c>
      <c r="IG64">
        <v>0</v>
      </c>
      <c r="IH64">
        <v>0</v>
      </c>
      <c r="II64">
        <v>1.9587420482287772</v>
      </c>
      <c r="IJ64">
        <v>1.9474366481455805</v>
      </c>
      <c r="IK64">
        <v>1.9442281514029625</v>
      </c>
      <c r="IL64">
        <v>1.9442529435931823</v>
      </c>
      <c r="IM64">
        <v>1.9518328949170962</v>
      </c>
      <c r="IN64">
        <v>1.9438647590590952</v>
      </c>
      <c r="IO64">
        <v>1.9474119462949533</v>
      </c>
      <c r="IP64">
        <v>1.9454603171744274</v>
      </c>
      <c r="IQ64">
        <v>1.9496959837077967</v>
      </c>
      <c r="IR64">
        <v>1.9450426313096205</v>
      </c>
      <c r="IS64">
        <v>1.9521225189694118</v>
      </c>
      <c r="IT64">
        <v>1.9487440015831887</v>
      </c>
      <c r="IU64">
        <v>1.9294054050133327</v>
      </c>
      <c r="IV64">
        <v>1.9277107413012009</v>
      </c>
      <c r="IW64">
        <v>1.9267727652263473</v>
      </c>
      <c r="IX64">
        <v>1.9246376376026595</v>
      </c>
      <c r="IY64">
        <v>1.9307910519142084</v>
      </c>
      <c r="IZ64">
        <v>1.9272219576943534</v>
      </c>
      <c r="JA64">
        <v>0</v>
      </c>
      <c r="JB64">
        <v>0</v>
      </c>
      <c r="JC64">
        <v>0</v>
      </c>
      <c r="JD64">
        <v>2.0628180276262977</v>
      </c>
      <c r="JE64">
        <v>2.0646787672257405</v>
      </c>
      <c r="JF64">
        <v>2.0614903661312085</v>
      </c>
      <c r="JG64">
        <v>2.0656809158995491</v>
      </c>
      <c r="JH64">
        <v>2.0595780710008649</v>
      </c>
      <c r="JI64">
        <v>2.0646533597401908</v>
      </c>
      <c r="JJ64">
        <v>2.0673008489256528</v>
      </c>
      <c r="JK64">
        <v>2.0673415415224112</v>
      </c>
      <c r="JL64">
        <v>2.0666515258054572</v>
      </c>
      <c r="JM64">
        <v>2.0648830151030002</v>
      </c>
      <c r="JN64">
        <v>2.0580054749100771</v>
      </c>
      <c r="JO64">
        <v>2.0443506341648403</v>
      </c>
      <c r="JP64">
        <v>2.050113671485605</v>
      </c>
      <c r="JQ64">
        <v>2.0443503783005843</v>
      </c>
      <c r="JR64">
        <v>2.0424743840402346</v>
      </c>
      <c r="JS64">
        <v>2.0428568385611645</v>
      </c>
      <c r="JT64">
        <v>2.0442548289828899</v>
      </c>
      <c r="JU64">
        <v>0</v>
      </c>
      <c r="JV64">
        <v>0</v>
      </c>
      <c r="JW64">
        <v>0</v>
      </c>
      <c r="JX64">
        <v>2.1817394738590519</v>
      </c>
      <c r="JY64">
        <v>2.180252424080948</v>
      </c>
      <c r="JZ64">
        <v>2.1787044976963683</v>
      </c>
      <c r="KA64">
        <v>2.1778838873721349</v>
      </c>
      <c r="KB64">
        <v>2.178078927078726</v>
      </c>
      <c r="KC64">
        <v>2.1737694613108847</v>
      </c>
      <c r="KD64">
        <v>2.1792039309362101</v>
      </c>
      <c r="KE64">
        <v>2.1778118374392319</v>
      </c>
      <c r="KF64">
        <v>2.1848799739187412</v>
      </c>
      <c r="KG64">
        <v>2.1777979417078304</v>
      </c>
      <c r="KH64">
        <v>2.1774816866081421</v>
      </c>
      <c r="KI64">
        <v>2.1530898543316481</v>
      </c>
      <c r="KJ64">
        <v>2.1576034859788278</v>
      </c>
      <c r="KK64">
        <v>2.1580971382505267</v>
      </c>
      <c r="KL64">
        <v>2.1600522625287675</v>
      </c>
      <c r="KM64">
        <v>2.1655896163090205</v>
      </c>
      <c r="KN64">
        <v>2.1514392970516276</v>
      </c>
      <c r="KO64">
        <v>0</v>
      </c>
      <c r="KP64">
        <v>0</v>
      </c>
      <c r="KQ64">
        <v>0</v>
      </c>
      <c r="KR64">
        <v>2.2911245778088838</v>
      </c>
      <c r="KS64">
        <v>2.2941115646508345</v>
      </c>
      <c r="KT64">
        <v>2.2899078715609149</v>
      </c>
      <c r="KU64">
        <v>2.2894353587627156</v>
      </c>
      <c r="KV64">
        <v>2.2945130151361024</v>
      </c>
      <c r="KW64">
        <v>2.2930636258916048</v>
      </c>
      <c r="KX64">
        <v>2.2832469899707091</v>
      </c>
      <c r="KY64">
        <v>2.2932033498936732</v>
      </c>
      <c r="KZ64">
        <v>2.2900107039433326</v>
      </c>
      <c r="LA64">
        <v>2.2932426125561816</v>
      </c>
      <c r="LB64">
        <v>2.2881313673765216</v>
      </c>
      <c r="LC64">
        <v>2.2678158638824244</v>
      </c>
      <c r="LD64">
        <v>2.2697046489122159</v>
      </c>
      <c r="LE64">
        <v>2.2648175996918001</v>
      </c>
      <c r="LF64">
        <v>2.2649039898495946</v>
      </c>
      <c r="LG64">
        <v>2.2687963743448991</v>
      </c>
      <c r="LH64">
        <v>2.2655241672037585</v>
      </c>
      <c r="LI64">
        <v>0</v>
      </c>
      <c r="LJ64">
        <v>0</v>
      </c>
      <c r="LK64">
        <v>0</v>
      </c>
      <c r="LL64">
        <v>2.4023784043084975</v>
      </c>
      <c r="LM64">
        <v>2.4119231464261688</v>
      </c>
      <c r="LN64">
        <v>2.4049224976496824</v>
      </c>
      <c r="LO64">
        <v>2.4048962293643639</v>
      </c>
      <c r="LP64">
        <v>2.4114812142131372</v>
      </c>
      <c r="LQ64">
        <v>2.4102500266776108</v>
      </c>
      <c r="LR64">
        <v>2.4104947500716807</v>
      </c>
      <c r="LS64">
        <v>2.4118157511644354</v>
      </c>
      <c r="LT64">
        <v>2.4082180335319596</v>
      </c>
      <c r="LU64">
        <v>2.4056615447638907</v>
      </c>
      <c r="LV64">
        <v>2.4068830610986933</v>
      </c>
      <c r="LW64">
        <v>2.382663300282954</v>
      </c>
      <c r="LX64">
        <v>2.3884168402018773</v>
      </c>
      <c r="LY64">
        <v>2.3864081806515141</v>
      </c>
      <c r="LZ64">
        <v>2.3841500781313916</v>
      </c>
      <c r="MA64">
        <v>2.3916216091152354</v>
      </c>
      <c r="MB64">
        <v>2.384682010986515</v>
      </c>
      <c r="MC64">
        <v>0</v>
      </c>
      <c r="MD64">
        <v>0</v>
      </c>
      <c r="ME64">
        <v>0</v>
      </c>
      <c r="MF64">
        <v>2.5178405878219965</v>
      </c>
      <c r="MG64">
        <v>2.523156534827725</v>
      </c>
      <c r="MH64">
        <v>2.5291474230417927</v>
      </c>
      <c r="MI64">
        <v>2.5192068190151313</v>
      </c>
      <c r="MJ64">
        <v>2.5269673763341007</v>
      </c>
      <c r="MK64">
        <v>2.5191656446492425</v>
      </c>
      <c r="ML64">
        <v>2.5240680700708298</v>
      </c>
      <c r="MM64">
        <v>2.5202632307545416</v>
      </c>
      <c r="MN64">
        <v>2.5206043320341474</v>
      </c>
      <c r="MO64">
        <v>2.519590539499561</v>
      </c>
      <c r="MP64">
        <v>2.5207081979294803</v>
      </c>
      <c r="MQ64">
        <v>2.4958885482890585</v>
      </c>
      <c r="MR64">
        <v>2.4957433181737509</v>
      </c>
      <c r="MS64">
        <v>2.4956202052029903</v>
      </c>
      <c r="MT64">
        <v>2.494080992719514</v>
      </c>
      <c r="MU64">
        <v>2.4972967956390271</v>
      </c>
      <c r="MV64">
        <v>2.4978481416366431</v>
      </c>
      <c r="MW64">
        <v>0</v>
      </c>
      <c r="MX64">
        <v>0</v>
      </c>
      <c r="MY64">
        <v>0</v>
      </c>
      <c r="MZ64">
        <v>2.6318050096307308</v>
      </c>
      <c r="NA64">
        <v>2.6344197370041402</v>
      </c>
      <c r="NB64">
        <v>2.6328587152747343</v>
      </c>
      <c r="NC64">
        <v>2.6353067158936812</v>
      </c>
      <c r="ND64">
        <v>2.6349261764700036</v>
      </c>
      <c r="NE64">
        <v>2.6345914039135412</v>
      </c>
      <c r="NF64">
        <v>2.6316814866498062</v>
      </c>
      <c r="NG64">
        <v>2.6324695794799329</v>
      </c>
      <c r="NH64">
        <v>2.6332603382052939</v>
      </c>
      <c r="NI64">
        <v>2.6301562920716064</v>
      </c>
      <c r="NJ64">
        <v>2.6316469888241527</v>
      </c>
      <c r="NK64">
        <v>2.6098577008602053</v>
      </c>
      <c r="NL64">
        <v>2.6017204312870668</v>
      </c>
      <c r="NM64">
        <v>2.6102145608616838</v>
      </c>
      <c r="NN64">
        <v>2.6113163778271202</v>
      </c>
      <c r="NO64">
        <v>2.6072535857960077</v>
      </c>
      <c r="NP64">
        <v>2.616339212513743</v>
      </c>
      <c r="NQ64">
        <v>0</v>
      </c>
      <c r="NR64">
        <v>0</v>
      </c>
      <c r="NS64">
        <v>0</v>
      </c>
      <c r="NT64">
        <v>0</v>
      </c>
      <c r="NU64">
        <v>2.7565399433449151</v>
      </c>
      <c r="NV64">
        <v>2.7499405353414299</v>
      </c>
      <c r="NW64">
        <v>2.754243805015903</v>
      </c>
      <c r="NX64">
        <v>2.7518238138812414</v>
      </c>
      <c r="NY64">
        <v>2.7543628135809062</v>
      </c>
      <c r="NZ64">
        <v>2.753845225694266</v>
      </c>
      <c r="OA64">
        <v>2.7516997232782243</v>
      </c>
      <c r="OB64">
        <v>2.7529149938851707</v>
      </c>
      <c r="OC64">
        <v>2.7574793167056004</v>
      </c>
      <c r="OD64">
        <v>2.7511074046847153</v>
      </c>
      <c r="OE64">
        <v>2.7230522342004124</v>
      </c>
      <c r="OF64">
        <v>2.723507060816265</v>
      </c>
      <c r="OG64">
        <v>2.7259472034599455</v>
      </c>
      <c r="OH64">
        <v>2.7253055757289788</v>
      </c>
      <c r="OI64">
        <v>2.7226311046509211</v>
      </c>
      <c r="OJ64">
        <v>2.72756856781099</v>
      </c>
      <c r="OK64">
        <v>0</v>
      </c>
      <c r="OL64">
        <v>0</v>
      </c>
      <c r="OM64">
        <v>0</v>
      </c>
      <c r="ON64">
        <v>0</v>
      </c>
      <c r="OO64">
        <v>2.8640065965239527</v>
      </c>
      <c r="OP64">
        <v>2.8686196485619604</v>
      </c>
      <c r="OQ64">
        <v>2.8645023059968113</v>
      </c>
      <c r="OR64">
        <v>2.865589817473281</v>
      </c>
      <c r="OS64">
        <v>2.8641144032665586</v>
      </c>
      <c r="OT64">
        <v>2.8699870835576644</v>
      </c>
      <c r="OU64">
        <v>2.865591417109802</v>
      </c>
      <c r="OV64">
        <v>2.8664655922940057</v>
      </c>
      <c r="OW64">
        <v>2.8596845333598697</v>
      </c>
      <c r="OX64">
        <v>2.87200049432017</v>
      </c>
      <c r="OY64">
        <v>2.8398439922779666</v>
      </c>
      <c r="OZ64">
        <v>2.8376416988182882</v>
      </c>
      <c r="PA64">
        <v>2.8384057298741858</v>
      </c>
      <c r="PB64">
        <v>2.838763948555906</v>
      </c>
      <c r="PC64">
        <v>2.8360817888351137</v>
      </c>
      <c r="PD64">
        <v>2.8347693213906338</v>
      </c>
      <c r="PE64">
        <v>0</v>
      </c>
      <c r="PF64">
        <v>0</v>
      </c>
      <c r="PG64">
        <v>0</v>
      </c>
      <c r="PH64">
        <v>0</v>
      </c>
      <c r="PI64">
        <v>2.9721049216315354</v>
      </c>
      <c r="PJ64">
        <v>2.9779596532765273</v>
      </c>
      <c r="PK64">
        <v>2.9778889474802765</v>
      </c>
      <c r="PL64">
        <v>2.9786283126733197</v>
      </c>
      <c r="PM64">
        <v>2.9730937655601095</v>
      </c>
      <c r="PN64">
        <v>2.986552192247121</v>
      </c>
      <c r="PO64">
        <v>2.9807800208660584</v>
      </c>
      <c r="PP64">
        <v>2.9782675868785931</v>
      </c>
      <c r="PQ64">
        <v>2.9779640569217789</v>
      </c>
      <c r="PR64">
        <v>2.9792861532300572</v>
      </c>
      <c r="PS64">
        <v>2.9463805918334258</v>
      </c>
      <c r="PT64">
        <v>2.9488729687224149</v>
      </c>
      <c r="PU64">
        <v>2.9461808433037806</v>
      </c>
      <c r="PV64">
        <v>2.954628068401886</v>
      </c>
      <c r="PW64">
        <v>2.9520468557542152</v>
      </c>
      <c r="PX64">
        <v>2.9543507538376841</v>
      </c>
      <c r="PY64">
        <v>0</v>
      </c>
      <c r="PZ64">
        <v>0</v>
      </c>
      <c r="QA64">
        <v>0</v>
      </c>
      <c r="QB64">
        <v>0</v>
      </c>
      <c r="QC64">
        <v>3.1105285558649736</v>
      </c>
      <c r="QD64">
        <v>3.1004915129619901</v>
      </c>
      <c r="QE64">
        <v>3.0977147801436122</v>
      </c>
      <c r="QF64">
        <v>3.0980203878166646</v>
      </c>
      <c r="QG64">
        <v>3.0944528772833628</v>
      </c>
      <c r="QH64">
        <v>3.0961314442688832</v>
      </c>
      <c r="QI64">
        <v>3.0981956928915717</v>
      </c>
      <c r="QJ64">
        <v>3.0983534905887278</v>
      </c>
      <c r="QK64">
        <v>3.1039341849547908</v>
      </c>
      <c r="QL64">
        <v>3.0942157340246781</v>
      </c>
      <c r="QM64">
        <v>3.0658969407114127</v>
      </c>
      <c r="QN64">
        <v>3.065365047715487</v>
      </c>
      <c r="QO64">
        <v>3.0671008291825634</v>
      </c>
      <c r="QP64">
        <v>3.0624217003697227</v>
      </c>
      <c r="QQ64">
        <v>3.0651107693847734</v>
      </c>
      <c r="QR64">
        <v>3.0567765874730566</v>
      </c>
      <c r="QS64" s="41" t="s">
        <v>149</v>
      </c>
      <c r="QU64">
        <v>12</v>
      </c>
      <c r="QV64" s="7">
        <v>0.53300000000000003</v>
      </c>
      <c r="QW64">
        <f>HM$60</f>
        <v>0</v>
      </c>
      <c r="QX64">
        <f t="shared" ref="QX64:RP64" si="85">HN$60</f>
        <v>0</v>
      </c>
      <c r="QY64">
        <f t="shared" si="85"/>
        <v>9.0760320501375595</v>
      </c>
      <c r="QZ64">
        <f t="shared" si="85"/>
        <v>25.498847187192819</v>
      </c>
      <c r="RA64">
        <f t="shared" si="85"/>
        <v>32.754663300568978</v>
      </c>
      <c r="RB64">
        <f t="shared" si="85"/>
        <v>34.062771116793215</v>
      </c>
      <c r="RC64">
        <f t="shared" si="85"/>
        <v>36.112110069832468</v>
      </c>
      <c r="RD64">
        <f t="shared" si="85"/>
        <v>38.256591524282626</v>
      </c>
      <c r="RE64">
        <f t="shared" si="85"/>
        <v>41.759938204851032</v>
      </c>
      <c r="RF64">
        <f t="shared" si="85"/>
        <v>43.878981652393811</v>
      </c>
      <c r="RG64">
        <f t="shared" si="85"/>
        <v>46.220026659192072</v>
      </c>
      <c r="RH64">
        <f t="shared" si="85"/>
        <v>49.48493490280989</v>
      </c>
      <c r="RI64">
        <f t="shared" si="85"/>
        <v>52.807648955853146</v>
      </c>
      <c r="RJ64">
        <f t="shared" si="85"/>
        <v>55.310909060816655</v>
      </c>
      <c r="RK64">
        <f t="shared" si="85"/>
        <v>56.983811080367587</v>
      </c>
      <c r="RL64">
        <f t="shared" si="85"/>
        <v>60.185103803908703</v>
      </c>
      <c r="RM64">
        <f t="shared" si="85"/>
        <v>61.700177342999574</v>
      </c>
      <c r="RN64">
        <f t="shared" si="85"/>
        <v>62.196437400917667</v>
      </c>
      <c r="RO64">
        <f t="shared" si="85"/>
        <v>63.451826966017897</v>
      </c>
      <c r="RP64">
        <f t="shared" si="85"/>
        <v>62.504740661588109</v>
      </c>
      <c r="RR64">
        <f t="shared" si="74"/>
        <v>6.1738900000000006E-2</v>
      </c>
      <c r="RT64">
        <f>0.66*RA64+0.34*RB64</f>
        <v>33.199419958085215</v>
      </c>
    </row>
    <row r="65" spans="1:488" x14ac:dyDescent="0.25">
      <c r="A65">
        <v>0.10069228359519665</v>
      </c>
      <c r="B65">
        <v>0.10066601702411548</v>
      </c>
      <c r="C65">
        <v>0.10019431393766595</v>
      </c>
      <c r="D65">
        <v>0.1000631240636454</v>
      </c>
      <c r="E65">
        <v>9.9260711526315965E-2</v>
      </c>
      <c r="F65">
        <v>0.10103947776435086</v>
      </c>
      <c r="G65">
        <v>0.10006415156986551</v>
      </c>
      <c r="H65">
        <v>0.1000438970066484</v>
      </c>
      <c r="I65">
        <v>0.10027425954064453</v>
      </c>
      <c r="J65">
        <v>0.10058667243563262</v>
      </c>
      <c r="K65">
        <v>9.9244197829818803E-2</v>
      </c>
      <c r="L65">
        <v>0.10049578080973927</v>
      </c>
      <c r="M65">
        <v>0.10008267651633665</v>
      </c>
      <c r="N65">
        <v>9.9536298524723912E-2</v>
      </c>
      <c r="O65">
        <v>9.8739710126269642E-2</v>
      </c>
      <c r="P65">
        <v>9.8905838281215422E-2</v>
      </c>
      <c r="Q65">
        <v>9.9153746827442116E-2</v>
      </c>
      <c r="R65">
        <v>9.9102068163876511E-2</v>
      </c>
      <c r="S65">
        <v>9.9454576303272701E-2</v>
      </c>
      <c r="T65">
        <v>9.8700358313157224E-2</v>
      </c>
      <c r="U65">
        <v>0.15077971241694896</v>
      </c>
      <c r="V65">
        <v>0.15021194376595412</v>
      </c>
      <c r="W65">
        <v>0.15012547724260028</v>
      </c>
      <c r="X65">
        <v>0.14920740056821974</v>
      </c>
      <c r="Y65">
        <v>0.14971476046105192</v>
      </c>
      <c r="Z65">
        <v>0.15019338054050405</v>
      </c>
      <c r="AA65">
        <v>0.15039282382043453</v>
      </c>
      <c r="AB65">
        <v>0.14942555368262492</v>
      </c>
      <c r="AC65">
        <v>0.1509303034670664</v>
      </c>
      <c r="AD65">
        <v>0.15083341998476571</v>
      </c>
      <c r="AE65">
        <v>0.14937550569367797</v>
      </c>
      <c r="AF65">
        <v>0.15008233686841813</v>
      </c>
      <c r="AG65">
        <v>0.15104372078920786</v>
      </c>
      <c r="AH65">
        <v>0.1496924645296458</v>
      </c>
      <c r="AI65">
        <v>0.14801106787493251</v>
      </c>
      <c r="AJ65">
        <v>0.14836313050726727</v>
      </c>
      <c r="AK65">
        <v>0.14955032036744206</v>
      </c>
      <c r="AL65">
        <v>0.1485888961889644</v>
      </c>
      <c r="AM65">
        <v>0.14887225434427687</v>
      </c>
      <c r="AN65">
        <v>0.14941921489404295</v>
      </c>
      <c r="AO65">
        <v>0</v>
      </c>
      <c r="AP65">
        <v>0.19985590946667428</v>
      </c>
      <c r="AQ65">
        <v>0.19991231469419277</v>
      </c>
      <c r="AR65">
        <v>0.19976429200291462</v>
      </c>
      <c r="AS65">
        <v>0.20007169597904764</v>
      </c>
      <c r="AT65">
        <v>0.20015366463469977</v>
      </c>
      <c r="AU65">
        <v>0.20021387059916995</v>
      </c>
      <c r="AV65">
        <v>0.19983752613480377</v>
      </c>
      <c r="AW65">
        <v>0.19966679454551364</v>
      </c>
      <c r="AX65">
        <v>0.19951135692031222</v>
      </c>
      <c r="AY65">
        <v>0.19912338809162708</v>
      </c>
      <c r="AZ65">
        <v>0.20001244068950835</v>
      </c>
      <c r="BA65">
        <v>0.19996543608250378</v>
      </c>
      <c r="BB65">
        <v>0.20088097193584428</v>
      </c>
      <c r="BC65">
        <v>0.1977224900392717</v>
      </c>
      <c r="BD65">
        <v>0.19731704499939171</v>
      </c>
      <c r="BE65">
        <v>0.19849401106328476</v>
      </c>
      <c r="BF65">
        <v>0.1975002869149661</v>
      </c>
      <c r="BG65">
        <v>0.19866522764836142</v>
      </c>
      <c r="BH65">
        <v>0.19828258747795732</v>
      </c>
      <c r="BI65">
        <v>0</v>
      </c>
      <c r="BJ65">
        <v>0.24933092202744192</v>
      </c>
      <c r="BK65">
        <v>0.24963372016313073</v>
      </c>
      <c r="BL65">
        <v>0.24990473992488998</v>
      </c>
      <c r="BM65">
        <v>0.24945905675458083</v>
      </c>
      <c r="BN65">
        <v>0.25042557447200392</v>
      </c>
      <c r="BO65">
        <v>0.24996569509814093</v>
      </c>
      <c r="BP65">
        <v>0.2496871161968415</v>
      </c>
      <c r="BQ65">
        <v>0.25012146485104397</v>
      </c>
      <c r="BR65">
        <v>0.25052154347825195</v>
      </c>
      <c r="BS65">
        <v>0.25020529104465872</v>
      </c>
      <c r="BT65">
        <v>0.24958668392719902</v>
      </c>
      <c r="BU65">
        <v>0.25065402350799126</v>
      </c>
      <c r="BV65">
        <v>0.25000231508403536</v>
      </c>
      <c r="BW65">
        <v>0.24744231523379412</v>
      </c>
      <c r="BX65">
        <v>0.24711731924948718</v>
      </c>
      <c r="BY65">
        <v>0.24761263455588189</v>
      </c>
      <c r="BZ65">
        <v>0.24760504895163396</v>
      </c>
      <c r="CA65">
        <v>0.24719312663959001</v>
      </c>
      <c r="CB65">
        <v>0.2480292358986971</v>
      </c>
      <c r="CC65">
        <v>0</v>
      </c>
      <c r="CD65">
        <v>0.30051205353306587</v>
      </c>
      <c r="CE65">
        <v>0.30150443455249698</v>
      </c>
      <c r="CF65">
        <v>0.30056356050117178</v>
      </c>
      <c r="CG65">
        <v>0.30178589739773393</v>
      </c>
      <c r="CH65">
        <v>0.29952107457883437</v>
      </c>
      <c r="CI65">
        <v>0.30147405268203065</v>
      </c>
      <c r="CJ65">
        <v>0.29936871183986868</v>
      </c>
      <c r="CK65">
        <v>0.3012823309275785</v>
      </c>
      <c r="CL65">
        <v>0.29951619822744868</v>
      </c>
      <c r="CM65">
        <v>0.30053663912616924</v>
      </c>
      <c r="CN65">
        <v>0.29954756320400683</v>
      </c>
      <c r="CO65">
        <v>0.29981493258825481</v>
      </c>
      <c r="CP65">
        <v>0.29946128619015311</v>
      </c>
      <c r="CQ65">
        <v>0.29728488167715605</v>
      </c>
      <c r="CR65">
        <v>0.29605496367082085</v>
      </c>
      <c r="CS65">
        <v>0.29650537679101446</v>
      </c>
      <c r="CT65">
        <v>0.29698176408366112</v>
      </c>
      <c r="CU65">
        <v>0.29675940575668391</v>
      </c>
      <c r="CV65">
        <v>0.29491360264686506</v>
      </c>
      <c r="CW65">
        <v>0</v>
      </c>
      <c r="CX65">
        <v>0.33014280668128904</v>
      </c>
      <c r="CY65">
        <v>0.33346463907728591</v>
      </c>
      <c r="CZ65">
        <v>0.3327002311484844</v>
      </c>
      <c r="DA65">
        <v>0.33277301647620688</v>
      </c>
      <c r="DB65">
        <v>0.33278996194124011</v>
      </c>
      <c r="DC65">
        <v>0.33280836433390532</v>
      </c>
      <c r="DD65">
        <v>0.33231719694916712</v>
      </c>
      <c r="DE65">
        <v>0.33293043551513324</v>
      </c>
      <c r="DF65">
        <v>0.33372141655814874</v>
      </c>
      <c r="DG65">
        <v>0.33189609514100327</v>
      </c>
      <c r="DH65">
        <v>0.33375939580353597</v>
      </c>
      <c r="DI65">
        <v>0.33393040146527397</v>
      </c>
      <c r="DJ65">
        <v>0.33097201045626501</v>
      </c>
      <c r="DK65">
        <v>0.33044544888368477</v>
      </c>
      <c r="DL65">
        <v>0.33007242097572953</v>
      </c>
      <c r="DM65">
        <v>0.32937811783937376</v>
      </c>
      <c r="DN65">
        <v>0.33050206698475998</v>
      </c>
      <c r="DO65">
        <v>0.329990000767515</v>
      </c>
      <c r="DP65">
        <v>0.33102538621695915</v>
      </c>
      <c r="DQ65">
        <v>0</v>
      </c>
      <c r="DR65">
        <v>0</v>
      </c>
      <c r="DS65">
        <v>0.36406437309547351</v>
      </c>
      <c r="DT65">
        <v>0.3641763714505874</v>
      </c>
      <c r="DU65">
        <v>0.36559471212285743</v>
      </c>
      <c r="DV65">
        <v>0.36504226405062978</v>
      </c>
      <c r="DW65">
        <v>0.3654749834324611</v>
      </c>
      <c r="DX65">
        <v>0.36609225397400913</v>
      </c>
      <c r="DY65">
        <v>0.36618951033783276</v>
      </c>
      <c r="DZ65">
        <v>0.36471924235471403</v>
      </c>
      <c r="EA65">
        <v>0.36465716306944168</v>
      </c>
      <c r="EB65">
        <v>0.36433841359766811</v>
      </c>
      <c r="EC65">
        <v>0.36578768347073515</v>
      </c>
      <c r="ED65">
        <v>0.36542990510832474</v>
      </c>
      <c r="EE65">
        <v>0.36237627106929027</v>
      </c>
      <c r="EF65">
        <v>0.36336231063075092</v>
      </c>
      <c r="EG65">
        <v>0.36257274969925696</v>
      </c>
      <c r="EH65">
        <v>0.36119377337330921</v>
      </c>
      <c r="EI65">
        <v>0.36320877456592138</v>
      </c>
      <c r="EJ65">
        <v>0.36110439829931695</v>
      </c>
      <c r="EK65">
        <v>0</v>
      </c>
      <c r="EL65">
        <v>0</v>
      </c>
      <c r="EM65">
        <v>0.40069302374882054</v>
      </c>
      <c r="EN65">
        <v>0.40123664120230124</v>
      </c>
      <c r="EO65">
        <v>0.40257025721665157</v>
      </c>
      <c r="EP65">
        <v>0.4005662743703835</v>
      </c>
      <c r="EQ65">
        <v>0.40033490850507475</v>
      </c>
      <c r="ER65">
        <v>0.39893987876395992</v>
      </c>
      <c r="ES65">
        <v>0.39975492366300991</v>
      </c>
      <c r="ET65">
        <v>0.40055815845088921</v>
      </c>
      <c r="EU65">
        <v>0.40053834074428302</v>
      </c>
      <c r="EV65">
        <v>0.39963263419299255</v>
      </c>
      <c r="EW65">
        <v>0.39848785022347805</v>
      </c>
      <c r="EX65">
        <v>0.39833482008932092</v>
      </c>
      <c r="EY65">
        <v>0.39603839898564558</v>
      </c>
      <c r="EZ65">
        <v>0.39668302789942955</v>
      </c>
      <c r="FA65">
        <v>0.39642392617888605</v>
      </c>
      <c r="FB65">
        <v>0.39475417253762041</v>
      </c>
      <c r="FC65">
        <v>0.39552022645820578</v>
      </c>
      <c r="FD65">
        <v>0.39599607210695026</v>
      </c>
      <c r="FE65">
        <v>0</v>
      </c>
      <c r="FF65">
        <v>0</v>
      </c>
      <c r="FG65">
        <v>0.43353905947912402</v>
      </c>
      <c r="FH65">
        <v>0.43430855350971165</v>
      </c>
      <c r="FI65">
        <v>0.43407067451277298</v>
      </c>
      <c r="FJ65">
        <v>0.43195709265207793</v>
      </c>
      <c r="FK65">
        <v>0.43280591152713588</v>
      </c>
      <c r="FL65">
        <v>0.43366931948021942</v>
      </c>
      <c r="FM65">
        <v>0.4354373967493862</v>
      </c>
      <c r="FN65">
        <v>0.43344036514349982</v>
      </c>
      <c r="FO65">
        <v>0.43317351342339916</v>
      </c>
      <c r="FP65">
        <v>0.43272297064496251</v>
      </c>
      <c r="FQ65">
        <v>0.43406414225562756</v>
      </c>
      <c r="FR65">
        <v>0.43469902759411139</v>
      </c>
      <c r="FS65">
        <v>0.42831359366454236</v>
      </c>
      <c r="FT65">
        <v>0.42836930807627049</v>
      </c>
      <c r="FU65">
        <v>0.42964867617654889</v>
      </c>
      <c r="FV65">
        <v>0.42902714816032378</v>
      </c>
      <c r="FW65">
        <v>0.4292062715602053</v>
      </c>
      <c r="FX65">
        <v>0.43049070828348146</v>
      </c>
      <c r="FY65">
        <v>0</v>
      </c>
      <c r="FZ65">
        <v>0</v>
      </c>
      <c r="GA65">
        <v>0.46624980692994916</v>
      </c>
      <c r="GB65">
        <v>0.46501788382631426</v>
      </c>
      <c r="GC65">
        <v>0.46685284468567817</v>
      </c>
      <c r="GD65">
        <v>0.46442302116675988</v>
      </c>
      <c r="GE65">
        <v>0.46685810157881269</v>
      </c>
      <c r="GF65">
        <v>0.46678594683336661</v>
      </c>
      <c r="GG65">
        <v>0.46694906124327801</v>
      </c>
      <c r="GH65">
        <v>0.4661553437170618</v>
      </c>
      <c r="GI65">
        <v>0.4654243683149118</v>
      </c>
      <c r="GJ65">
        <v>0.46540130041900774</v>
      </c>
      <c r="GK65">
        <v>0.46473121726683236</v>
      </c>
      <c r="GL65">
        <v>0.46568630751109796</v>
      </c>
      <c r="GM65">
        <v>0.46222503845743562</v>
      </c>
      <c r="GN65">
        <v>0.46438252820192405</v>
      </c>
      <c r="GO65">
        <v>0.46140799907752983</v>
      </c>
      <c r="GP65">
        <v>0.46113701416538683</v>
      </c>
      <c r="GQ65">
        <v>0.46083678817167834</v>
      </c>
      <c r="GR65">
        <v>0.46074844291721845</v>
      </c>
      <c r="GS65">
        <v>0</v>
      </c>
      <c r="GT65">
        <v>0</v>
      </c>
      <c r="GU65">
        <v>0.50126153086407643</v>
      </c>
      <c r="GV65">
        <v>0.50049737225070023</v>
      </c>
      <c r="GW65">
        <v>0.49956995923831798</v>
      </c>
      <c r="GX65">
        <v>0.49964401161559507</v>
      </c>
      <c r="GY65">
        <v>0.49879636750253359</v>
      </c>
      <c r="GZ65">
        <v>0.50087087048289403</v>
      </c>
      <c r="HA65">
        <v>0.49981273675428545</v>
      </c>
      <c r="HB65">
        <v>0.50182284867624849</v>
      </c>
      <c r="HC65">
        <v>0.49962386517563173</v>
      </c>
      <c r="HD65">
        <v>0.501249370587318</v>
      </c>
      <c r="HE65">
        <v>0.50194306020187562</v>
      </c>
      <c r="HF65">
        <v>0.50102752872901068</v>
      </c>
      <c r="HG65">
        <v>0.49435886578255733</v>
      </c>
      <c r="HH65">
        <v>0.49563968989954976</v>
      </c>
      <c r="HI65">
        <v>0.49550722924505342</v>
      </c>
      <c r="HJ65">
        <v>0.49373861483382953</v>
      </c>
      <c r="HK65">
        <v>0.49500662319332717</v>
      </c>
      <c r="HL65">
        <v>0.49501499259205317</v>
      </c>
      <c r="HM65">
        <v>0</v>
      </c>
      <c r="HN65">
        <v>0</v>
      </c>
      <c r="HO65">
        <v>0.53291190190378901</v>
      </c>
      <c r="HP65">
        <v>0.53233297703713134</v>
      </c>
      <c r="HQ65">
        <v>0.53296657012543158</v>
      </c>
      <c r="HR65">
        <v>0.53388571267836449</v>
      </c>
      <c r="HS65">
        <v>0.53175986883425741</v>
      </c>
      <c r="HT65">
        <v>0.53331713396213276</v>
      </c>
      <c r="HU65">
        <v>0.53294772458933592</v>
      </c>
      <c r="HV65">
        <v>0.53293508057565919</v>
      </c>
      <c r="HW65">
        <v>0.53422011374348066</v>
      </c>
      <c r="HX65">
        <v>0.53407638189499418</v>
      </c>
      <c r="HY65">
        <v>0.53243989837264005</v>
      </c>
      <c r="HZ65">
        <v>0.53214745389654938</v>
      </c>
      <c r="IA65">
        <v>0.52826267184264097</v>
      </c>
      <c r="IB65">
        <v>0.52739294008915127</v>
      </c>
      <c r="IC65">
        <v>0.52686920746449117</v>
      </c>
      <c r="ID65">
        <v>0.52758984939885167</v>
      </c>
      <c r="IE65">
        <v>0.52768468480062514</v>
      </c>
      <c r="IF65">
        <v>0.52736062181859511</v>
      </c>
      <c r="IG65">
        <v>0</v>
      </c>
      <c r="IH65">
        <v>0</v>
      </c>
      <c r="II65">
        <v>0.56940175820603656</v>
      </c>
      <c r="IJ65">
        <v>0.56611530469348081</v>
      </c>
      <c r="IK65">
        <v>0.56518260215201932</v>
      </c>
      <c r="IL65">
        <v>0.56518980918406247</v>
      </c>
      <c r="IM65">
        <v>0.56739328340613171</v>
      </c>
      <c r="IN65">
        <v>0.56507696484275638</v>
      </c>
      <c r="IO65">
        <v>0.56610812392294951</v>
      </c>
      <c r="IP65">
        <v>0.56554078987628442</v>
      </c>
      <c r="IQ65">
        <v>0.5667720882871492</v>
      </c>
      <c r="IR65">
        <v>0.56541936956675087</v>
      </c>
      <c r="IS65">
        <v>0.56747747644459567</v>
      </c>
      <c r="IT65">
        <v>0.56649534929744139</v>
      </c>
      <c r="IU65">
        <v>0.5608736642480654</v>
      </c>
      <c r="IV65">
        <v>0.56038102944802692</v>
      </c>
      <c r="IW65">
        <v>0.5601083619844065</v>
      </c>
      <c r="IX65">
        <v>0.55948768534961646</v>
      </c>
      <c r="IY65">
        <v>0.56127646857971436</v>
      </c>
      <c r="IZ65">
        <v>0.56023894119022477</v>
      </c>
      <c r="JA65">
        <v>0</v>
      </c>
      <c r="JB65">
        <v>0</v>
      </c>
      <c r="JC65">
        <v>0</v>
      </c>
      <c r="JD65">
        <v>0.59965640337973691</v>
      </c>
      <c r="JE65">
        <v>0.60019731605399484</v>
      </c>
      <c r="JF65">
        <v>0.59927045527070066</v>
      </c>
      <c r="JG65">
        <v>0.60048863834289579</v>
      </c>
      <c r="JH65">
        <v>0.59871455552351138</v>
      </c>
      <c r="JI65">
        <v>0.60018993015703448</v>
      </c>
      <c r="JJ65">
        <v>0.60095954910629734</v>
      </c>
      <c r="JK65">
        <v>0.60097137834954251</v>
      </c>
      <c r="JL65">
        <v>0.60077079238531395</v>
      </c>
      <c r="JM65">
        <v>0.60025669043692309</v>
      </c>
      <c r="JN65">
        <v>0.59825740549712036</v>
      </c>
      <c r="JO65">
        <v>0.5942879750479233</v>
      </c>
      <c r="JP65">
        <v>0.59596327659465798</v>
      </c>
      <c r="JQ65">
        <v>0.59428790066878268</v>
      </c>
      <c r="JR65">
        <v>0.59374255350007621</v>
      </c>
      <c r="JS65">
        <v>0.59385373213988135</v>
      </c>
      <c r="JT65">
        <v>0.59426012470434042</v>
      </c>
      <c r="JU65">
        <v>0</v>
      </c>
      <c r="JV65">
        <v>0</v>
      </c>
      <c r="JW65">
        <v>0</v>
      </c>
      <c r="JX65">
        <v>0.63422659123809599</v>
      </c>
      <c r="JY65">
        <v>0.63379430932585423</v>
      </c>
      <c r="JZ65">
        <v>0.63334433072568619</v>
      </c>
      <c r="KA65">
        <v>0.63310578121282868</v>
      </c>
      <c r="KB65">
        <v>0.63316247880195431</v>
      </c>
      <c r="KC65">
        <v>0.63190972712525595</v>
      </c>
      <c r="KD65">
        <v>0.63348951480703863</v>
      </c>
      <c r="KE65">
        <v>0.63308483646489344</v>
      </c>
      <c r="KF65">
        <v>0.63513952730196044</v>
      </c>
      <c r="KG65">
        <v>0.6330807970080905</v>
      </c>
      <c r="KH65">
        <v>0.6329888623860902</v>
      </c>
      <c r="KI65">
        <v>0.6258982134685056</v>
      </c>
      <c r="KJ65">
        <v>0.62721031569152341</v>
      </c>
      <c r="KK65">
        <v>0.62735381925887956</v>
      </c>
      <c r="KL65">
        <v>0.62792216933976286</v>
      </c>
      <c r="KM65">
        <v>0.62953186520611804</v>
      </c>
      <c r="KN65">
        <v>0.62541840030570928</v>
      </c>
      <c r="KO65">
        <v>0</v>
      </c>
      <c r="KP65">
        <v>0</v>
      </c>
      <c r="KQ65">
        <v>0</v>
      </c>
      <c r="KR65">
        <v>0.66602458657234753</v>
      </c>
      <c r="KS65">
        <v>0.66689289670082075</v>
      </c>
      <c r="KT65">
        <v>0.66567089289561265</v>
      </c>
      <c r="KU65">
        <v>0.6655335345240444</v>
      </c>
      <c r="KV65">
        <v>0.66700959742328392</v>
      </c>
      <c r="KW65">
        <v>0.66658826334058185</v>
      </c>
      <c r="KX65">
        <v>0.66373459010776259</v>
      </c>
      <c r="KY65">
        <v>0.6666288807830445</v>
      </c>
      <c r="KZ65">
        <v>0.66570078603003824</v>
      </c>
      <c r="LA65">
        <v>0.66664029434772754</v>
      </c>
      <c r="LB65">
        <v>0.66515446726062</v>
      </c>
      <c r="LC65">
        <v>0.65924879764024247</v>
      </c>
      <c r="LD65">
        <v>0.65979786305588017</v>
      </c>
      <c r="LE65">
        <v>0.6583772092127369</v>
      </c>
      <c r="LF65">
        <v>0.65840232263070009</v>
      </c>
      <c r="LG65">
        <v>0.65953382975143071</v>
      </c>
      <c r="LH65">
        <v>0.65858260674528246</v>
      </c>
      <c r="LI65">
        <v>0</v>
      </c>
      <c r="LJ65">
        <v>0</v>
      </c>
      <c r="LK65">
        <v>0</v>
      </c>
      <c r="LL65">
        <v>0.6983658152059572</v>
      </c>
      <c r="LM65">
        <v>0.70114044954249211</v>
      </c>
      <c r="LN65">
        <v>0.69910537722374511</v>
      </c>
      <c r="LO65">
        <v>0.69909774109429312</v>
      </c>
      <c r="LP65">
        <v>0.70101198087591388</v>
      </c>
      <c r="LQ65">
        <v>0.70065407752256637</v>
      </c>
      <c r="LR65">
        <v>0.70072521804409504</v>
      </c>
      <c r="LS65">
        <v>0.70110922998966541</v>
      </c>
      <c r="LT65">
        <v>0.70006338184069106</v>
      </c>
      <c r="LU65">
        <v>0.69932021650113496</v>
      </c>
      <c r="LV65">
        <v>0.69967530845892723</v>
      </c>
      <c r="LW65">
        <v>0.69263468031481734</v>
      </c>
      <c r="LX65">
        <v>0.69430722098892284</v>
      </c>
      <c r="LY65">
        <v>0.69372330832893458</v>
      </c>
      <c r="LZ65">
        <v>0.6930668831777369</v>
      </c>
      <c r="MA65">
        <v>0.69523883985908741</v>
      </c>
      <c r="MB65">
        <v>0.69322151482166938</v>
      </c>
      <c r="MC65">
        <v>0</v>
      </c>
      <c r="MD65">
        <v>0</v>
      </c>
      <c r="ME65">
        <v>0</v>
      </c>
      <c r="MF65">
        <v>0.73193040343662508</v>
      </c>
      <c r="MG65">
        <v>0.7334757368685233</v>
      </c>
      <c r="MH65">
        <v>0.73521727414005378</v>
      </c>
      <c r="MI65">
        <v>0.73232756366718721</v>
      </c>
      <c r="MJ65">
        <v>0.73458353963200451</v>
      </c>
      <c r="MK65">
        <v>0.73231559437477789</v>
      </c>
      <c r="ML65">
        <v>0.733740718043844</v>
      </c>
      <c r="MM65">
        <v>0.73263466010306422</v>
      </c>
      <c r="MN65">
        <v>0.73273381745178923</v>
      </c>
      <c r="MO65">
        <v>0.73243911031964049</v>
      </c>
      <c r="MP65">
        <v>0.73276401102601074</v>
      </c>
      <c r="MQ65">
        <v>0.72554899659565775</v>
      </c>
      <c r="MR65">
        <v>0.72550677853888479</v>
      </c>
      <c r="MS65">
        <v>0.72547098988459446</v>
      </c>
      <c r="MT65">
        <v>0.72502354439521244</v>
      </c>
      <c r="MU65">
        <v>0.72595837082530312</v>
      </c>
      <c r="MV65">
        <v>0.72611864582461094</v>
      </c>
      <c r="MW65">
        <v>0</v>
      </c>
      <c r="MX65">
        <v>0</v>
      </c>
      <c r="MY65">
        <v>0</v>
      </c>
      <c r="MZ65">
        <v>0.76505959582288363</v>
      </c>
      <c r="NA65">
        <v>0.76581969098957192</v>
      </c>
      <c r="NB65">
        <v>0.76536590560311824</v>
      </c>
      <c r="NC65">
        <v>0.76607753369002285</v>
      </c>
      <c r="ND65">
        <v>0.76596691176453535</v>
      </c>
      <c r="NE65">
        <v>0.76586959416091249</v>
      </c>
      <c r="NF65">
        <v>0.76502368797959508</v>
      </c>
      <c r="NG65">
        <v>0.7652527847325401</v>
      </c>
      <c r="NH65">
        <v>0.76548265645502855</v>
      </c>
      <c r="NI65">
        <v>0.76458031746267774</v>
      </c>
      <c r="NJ65">
        <v>0.76501365954190537</v>
      </c>
      <c r="NK65">
        <v>0.75867956420355109</v>
      </c>
      <c r="NL65">
        <v>0.75631407886252378</v>
      </c>
      <c r="NM65">
        <v>0.75878330257607463</v>
      </c>
      <c r="NN65">
        <v>0.75910359820556239</v>
      </c>
      <c r="NO65">
        <v>0.75792255401047248</v>
      </c>
      <c r="NP65">
        <v>0.76056372456795285</v>
      </c>
      <c r="NQ65">
        <v>0</v>
      </c>
      <c r="NR65">
        <v>0</v>
      </c>
      <c r="NS65">
        <v>0</v>
      </c>
      <c r="NT65">
        <v>0</v>
      </c>
      <c r="NU65">
        <v>0.80131975097235519</v>
      </c>
      <c r="NV65">
        <v>0.79940131841320383</v>
      </c>
      <c r="NW65">
        <v>0.80065226889996699</v>
      </c>
      <c r="NX65">
        <v>0.79994878310500594</v>
      </c>
      <c r="NY65">
        <v>0.80068686441305159</v>
      </c>
      <c r="NZ65">
        <v>0.80053640281810179</v>
      </c>
      <c r="OA65">
        <v>0.79991271025529354</v>
      </c>
      <c r="OB65">
        <v>0.80026598659452541</v>
      </c>
      <c r="OC65">
        <v>0.80159282462372272</v>
      </c>
      <c r="OD65">
        <v>0.79974052461765022</v>
      </c>
      <c r="OE65">
        <v>0.79158495180244759</v>
      </c>
      <c r="OF65">
        <v>0.79171716884193866</v>
      </c>
      <c r="OG65">
        <v>0.79242651263370834</v>
      </c>
      <c r="OH65">
        <v>0.79223999294447378</v>
      </c>
      <c r="OI65">
        <v>0.79146253042178427</v>
      </c>
      <c r="OJ65">
        <v>0.79289783947994374</v>
      </c>
      <c r="OK65">
        <v>0</v>
      </c>
      <c r="OL65">
        <v>0</v>
      </c>
      <c r="OM65">
        <v>0</v>
      </c>
      <c r="ON65">
        <v>0</v>
      </c>
      <c r="OO65">
        <v>0.83256005712905456</v>
      </c>
      <c r="OP65">
        <v>0.83390106062847502</v>
      </c>
      <c r="OQ65">
        <v>0.83270415872000125</v>
      </c>
      <c r="OR65">
        <v>0.83302029577711567</v>
      </c>
      <c r="OS65">
        <v>0.83259139629841528</v>
      </c>
      <c r="OT65">
        <v>0.83429857080164593</v>
      </c>
      <c r="OU65">
        <v>0.83302076078773235</v>
      </c>
      <c r="OV65">
        <v>0.83327488148081474</v>
      </c>
      <c r="OW65">
        <v>0.83130364341856799</v>
      </c>
      <c r="OX65">
        <v>0.83488386462795727</v>
      </c>
      <c r="OY65">
        <v>0.82553604426685212</v>
      </c>
      <c r="OZ65">
        <v>0.8248958426797357</v>
      </c>
      <c r="PA65">
        <v>0.82511794473086664</v>
      </c>
      <c r="PB65">
        <v>0.82522207806858072</v>
      </c>
      <c r="PC65">
        <v>0.82444238047532736</v>
      </c>
      <c r="PD65">
        <v>0.82406084924146739</v>
      </c>
      <c r="PE65">
        <v>0</v>
      </c>
      <c r="PF65">
        <v>0</v>
      </c>
      <c r="PG65">
        <v>0</v>
      </c>
      <c r="PH65">
        <v>0</v>
      </c>
      <c r="PI65">
        <v>0.86398398884637329</v>
      </c>
      <c r="PJ65">
        <v>0.86568594571991908</v>
      </c>
      <c r="PK65">
        <v>0.86566539170938028</v>
      </c>
      <c r="PL65">
        <v>0.86588032345154387</v>
      </c>
      <c r="PM65">
        <v>0.86427144347677498</v>
      </c>
      <c r="PN65">
        <v>0.86818377681602288</v>
      </c>
      <c r="PO65">
        <v>0.86650582001920173</v>
      </c>
      <c r="PP65">
        <v>0.86577546130191652</v>
      </c>
      <c r="PQ65">
        <v>0.86568722584935343</v>
      </c>
      <c r="PR65">
        <v>0.86607155617152909</v>
      </c>
      <c r="PS65">
        <v>0.85650598599808969</v>
      </c>
      <c r="PT65">
        <v>0.85723051416349116</v>
      </c>
      <c r="PU65">
        <v>0.85644791956505484</v>
      </c>
      <c r="PV65">
        <v>0.85890350825636552</v>
      </c>
      <c r="PW65">
        <v>0.8581531557425075</v>
      </c>
      <c r="PX65">
        <v>0.85882289355747166</v>
      </c>
      <c r="PY65">
        <v>0</v>
      </c>
      <c r="PZ65">
        <v>0</v>
      </c>
      <c r="QA65">
        <v>0</v>
      </c>
      <c r="QB65">
        <v>0</v>
      </c>
      <c r="QC65">
        <v>0.90422341740260637</v>
      </c>
      <c r="QD65">
        <v>0.90130567237266934</v>
      </c>
      <c r="QE65">
        <v>0.90049848259988463</v>
      </c>
      <c r="QF65">
        <v>0.90058732203972625</v>
      </c>
      <c r="QG65">
        <v>0.89955025502423058</v>
      </c>
      <c r="QH65">
        <v>0.90003821054327771</v>
      </c>
      <c r="QI65">
        <v>0.90063828281731551</v>
      </c>
      <c r="QJ65">
        <v>0.90068415424090686</v>
      </c>
      <c r="QK65">
        <v>0.9023064491147621</v>
      </c>
      <c r="QL65">
        <v>0.89948131803042874</v>
      </c>
      <c r="QM65">
        <v>0.89124911067192203</v>
      </c>
      <c r="QN65">
        <v>0.89109449061496659</v>
      </c>
      <c r="QO65">
        <v>0.89159907825074658</v>
      </c>
      <c r="QP65">
        <v>0.8902388663865477</v>
      </c>
      <c r="QQ65">
        <v>0.89102057249557587</v>
      </c>
      <c r="QR65">
        <v>0.88859784519565921</v>
      </c>
      <c r="QS65" s="41" t="s">
        <v>150</v>
      </c>
      <c r="QU65">
        <v>13</v>
      </c>
      <c r="QV65" s="7">
        <v>0.56600000000000006</v>
      </c>
      <c r="QW65">
        <f>IG$60</f>
        <v>0</v>
      </c>
      <c r="QX65">
        <f t="shared" ref="QX65:RP65" si="86">IH$60</f>
        <v>0</v>
      </c>
      <c r="QY65">
        <f t="shared" si="86"/>
        <v>5.1417946092435765</v>
      </c>
      <c r="QZ65">
        <f t="shared" si="86"/>
        <v>22.386156271297022</v>
      </c>
      <c r="RA65">
        <f t="shared" si="86"/>
        <v>33.129078721426247</v>
      </c>
      <c r="RB65">
        <f t="shared" si="86"/>
        <v>34.805773744363421</v>
      </c>
      <c r="RC65">
        <f t="shared" si="86"/>
        <v>35.192670531244822</v>
      </c>
      <c r="RD65">
        <f t="shared" si="86"/>
        <v>39.179883552155417</v>
      </c>
      <c r="RE65">
        <f t="shared" si="86"/>
        <v>41.44011937110804</v>
      </c>
      <c r="RF65">
        <f t="shared" si="86"/>
        <v>44.444166556677374</v>
      </c>
      <c r="RG65">
        <f t="shared" si="86"/>
        <v>46.696688526036006</v>
      </c>
      <c r="RH65">
        <f t="shared" si="86"/>
        <v>49.880379649436421</v>
      </c>
      <c r="RI65">
        <f t="shared" si="86"/>
        <v>52.374826236591929</v>
      </c>
      <c r="RJ65">
        <f t="shared" si="86"/>
        <v>55.264579853970787</v>
      </c>
      <c r="RK65">
        <f t="shared" si="86"/>
        <v>56.660670759042688</v>
      </c>
      <c r="RL65">
        <f t="shared" si="86"/>
        <v>59.8815203322633</v>
      </c>
      <c r="RM65">
        <f t="shared" si="86"/>
        <v>61.427365801737508</v>
      </c>
      <c r="RN65">
        <f t="shared" si="86"/>
        <v>63.231220665175577</v>
      </c>
      <c r="RO65">
        <f t="shared" si="86"/>
        <v>64.87344427153505</v>
      </c>
      <c r="RP65">
        <f t="shared" si="86"/>
        <v>64.335845904976949</v>
      </c>
      <c r="RR65">
        <f t="shared" si="74"/>
        <v>6.3728800000000002E-2</v>
      </c>
      <c r="RT65">
        <f>0.3*RA65+0.7*RB65</f>
        <v>34.302765237482269</v>
      </c>
    </row>
    <row r="66" spans="1:48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 s="41" t="s">
        <v>151</v>
      </c>
      <c r="QU66">
        <v>14</v>
      </c>
      <c r="QV66" s="7">
        <v>0.6</v>
      </c>
      <c r="QW66">
        <f>JA$60</f>
        <v>0</v>
      </c>
      <c r="QX66">
        <f t="shared" ref="QX66:RP66" si="87">JB$60</f>
        <v>0</v>
      </c>
      <c r="QY66">
        <f t="shared" si="87"/>
        <v>0</v>
      </c>
      <c r="QZ66">
        <f t="shared" si="87"/>
        <v>18.941960967079062</v>
      </c>
      <c r="RA66">
        <f t="shared" si="87"/>
        <v>32.622762512253573</v>
      </c>
      <c r="RB66">
        <f t="shared" si="87"/>
        <v>34.928722281119661</v>
      </c>
      <c r="RC66">
        <f t="shared" si="87"/>
        <v>36.512544566315199</v>
      </c>
      <c r="RD66">
        <f t="shared" si="87"/>
        <v>38.819054040521088</v>
      </c>
      <c r="RE66">
        <f t="shared" si="87"/>
        <v>41.574695617305537</v>
      </c>
      <c r="RF66">
        <f t="shared" si="87"/>
        <v>44.042410048011334</v>
      </c>
      <c r="RG66">
        <f t="shared" si="87"/>
        <v>46.496543910917872</v>
      </c>
      <c r="RH66">
        <f t="shared" si="87"/>
        <v>48.869375300667315</v>
      </c>
      <c r="RI66">
        <f t="shared" si="87"/>
        <v>52.443270026734602</v>
      </c>
      <c r="RJ66">
        <f t="shared" si="87"/>
        <v>55.418165696906108</v>
      </c>
      <c r="RK66">
        <f t="shared" si="87"/>
        <v>57.335263114861959</v>
      </c>
      <c r="RL66">
        <f t="shared" si="87"/>
        <v>59.774306088998237</v>
      </c>
      <c r="RM66">
        <f t="shared" si="87"/>
        <v>62.74547272937356</v>
      </c>
      <c r="RN66">
        <f t="shared" si="87"/>
        <v>64.899894646851152</v>
      </c>
      <c r="RO66">
        <f t="shared" si="87"/>
        <v>65.847302648948471</v>
      </c>
      <c r="RP66">
        <f t="shared" si="87"/>
        <v>66.706861785114469</v>
      </c>
      <c r="RQ66">
        <v>0.19</v>
      </c>
      <c r="RR66">
        <f t="shared" si="74"/>
        <v>6.5779000000000004E-2</v>
      </c>
      <c r="RT66">
        <f>0.93*RB66+0.07*RC66</f>
        <v>35.039589841083355</v>
      </c>
    </row>
    <row r="67" spans="1:48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0.20200000000000035</v>
      </c>
      <c r="DT67">
        <v>0.20200000000000035</v>
      </c>
      <c r="DU67">
        <v>0.20200000000000035</v>
      </c>
      <c r="DV67">
        <v>0.20200000000000035</v>
      </c>
      <c r="DW67">
        <v>0.20200000000000035</v>
      </c>
      <c r="DX67">
        <v>0.20200000000000035</v>
      </c>
      <c r="DY67">
        <v>0.20200000000000035</v>
      </c>
      <c r="DZ67">
        <v>0.20200000000000035</v>
      </c>
      <c r="EA67">
        <v>0.20200000000000035</v>
      </c>
      <c r="EB67">
        <v>0.20200000000000035</v>
      </c>
      <c r="EC67">
        <v>0.20200000000000035</v>
      </c>
      <c r="ED67">
        <v>0.20200000000000035</v>
      </c>
      <c r="EE67">
        <v>0.2000196078431376</v>
      </c>
      <c r="EF67">
        <v>0.2000196078431376</v>
      </c>
      <c r="EG67">
        <v>0.2000196078431376</v>
      </c>
      <c r="EH67">
        <v>0.2000196078431376</v>
      </c>
      <c r="EI67">
        <v>0.2000196078431376</v>
      </c>
      <c r="EJ67">
        <v>0.2000196078431376</v>
      </c>
      <c r="EK67">
        <v>0</v>
      </c>
      <c r="EL67">
        <v>0</v>
      </c>
      <c r="EM67">
        <v>0.52700000000000058</v>
      </c>
      <c r="EN67">
        <v>0.52700000000000058</v>
      </c>
      <c r="EO67">
        <v>0.52700000000000058</v>
      </c>
      <c r="EP67">
        <v>0.52700000000000058</v>
      </c>
      <c r="EQ67">
        <v>0.52700000000000058</v>
      </c>
      <c r="ER67">
        <v>0.52700000000000058</v>
      </c>
      <c r="ES67">
        <v>0.52700000000000058</v>
      </c>
      <c r="ET67">
        <v>0.52700000000000058</v>
      </c>
      <c r="EU67">
        <v>0.52700000000000058</v>
      </c>
      <c r="EV67">
        <v>0.52700000000000058</v>
      </c>
      <c r="EW67">
        <v>0.52700000000000058</v>
      </c>
      <c r="EX67">
        <v>0.52700000000000058</v>
      </c>
      <c r="EY67">
        <v>0.52183333333333393</v>
      </c>
      <c r="EZ67">
        <v>0.52183333333333393</v>
      </c>
      <c r="FA67">
        <v>0.52183333333333393</v>
      </c>
      <c r="FB67">
        <v>0.52183333333333393</v>
      </c>
      <c r="FC67">
        <v>0.52183333333333393</v>
      </c>
      <c r="FD67">
        <v>0.52183333333333393</v>
      </c>
      <c r="FE67">
        <v>0</v>
      </c>
      <c r="FF67">
        <v>0</v>
      </c>
      <c r="FG67">
        <v>0.84630442610195855</v>
      </c>
      <c r="FH67">
        <v>0.84530496050176096</v>
      </c>
      <c r="FI67">
        <v>0.84503653862230177</v>
      </c>
      <c r="FJ67">
        <v>0.84310743187514336</v>
      </c>
      <c r="FK67">
        <v>0.84473464648703167</v>
      </c>
      <c r="FL67">
        <v>0.84298912729261588</v>
      </c>
      <c r="FM67">
        <v>0.8482290167429043</v>
      </c>
      <c r="FN67">
        <v>0.84417830655224702</v>
      </c>
      <c r="FO67">
        <v>0.84071567332634745</v>
      </c>
      <c r="FP67">
        <v>0.83734294178447854</v>
      </c>
      <c r="FQ67">
        <v>0.84467070294499569</v>
      </c>
      <c r="FR67">
        <v>0.84394663436033912</v>
      </c>
      <c r="FS67">
        <v>0.83423801026899391</v>
      </c>
      <c r="FT67">
        <v>0.83257581661431401</v>
      </c>
      <c r="FU67">
        <v>0.8366372639561479</v>
      </c>
      <c r="FV67">
        <v>0.83470683161940695</v>
      </c>
      <c r="FW67">
        <v>0.8365361073217632</v>
      </c>
      <c r="FX67">
        <v>0.83745045466829182</v>
      </c>
      <c r="FY67">
        <v>0</v>
      </c>
      <c r="FZ67">
        <v>0</v>
      </c>
      <c r="GA67">
        <v>1.1623513187108352</v>
      </c>
      <c r="GB67">
        <v>1.1561382414734462</v>
      </c>
      <c r="GC67">
        <v>1.1570135821276946</v>
      </c>
      <c r="GD67">
        <v>1.1633180238379197</v>
      </c>
      <c r="GE67">
        <v>1.1604887662165591</v>
      </c>
      <c r="GF67">
        <v>1.1545022021863403</v>
      </c>
      <c r="GG67">
        <v>1.1629400908144629</v>
      </c>
      <c r="GH67">
        <v>1.1640766825904627</v>
      </c>
      <c r="GI67">
        <v>1.1591121627284235</v>
      </c>
      <c r="GJ67">
        <v>1.1596507205311131</v>
      </c>
      <c r="GK67">
        <v>1.1576509506274124</v>
      </c>
      <c r="GL67">
        <v>1.1571386378785842</v>
      </c>
      <c r="GM67">
        <v>1.1536560805655949</v>
      </c>
      <c r="GN67">
        <v>1.1429696840009211</v>
      </c>
      <c r="GO67">
        <v>1.1543253421170117</v>
      </c>
      <c r="GP67">
        <v>1.1484494522213018</v>
      </c>
      <c r="GQ67">
        <v>1.1489183107668139</v>
      </c>
      <c r="GR67">
        <v>1.1460756369223719</v>
      </c>
      <c r="GS67">
        <v>0</v>
      </c>
      <c r="GT67">
        <v>0</v>
      </c>
      <c r="GU67">
        <v>1.4926584919045061</v>
      </c>
      <c r="GV67">
        <v>1.4816775999935317</v>
      </c>
      <c r="GW67">
        <v>1.4962091565258209</v>
      </c>
      <c r="GX67">
        <v>1.4823423667412385</v>
      </c>
      <c r="GY67">
        <v>1.4792597842672797</v>
      </c>
      <c r="GZ67">
        <v>1.4896399139021261</v>
      </c>
      <c r="HA67">
        <v>1.4879920208761717</v>
      </c>
      <c r="HB67">
        <v>1.4911675973604008</v>
      </c>
      <c r="HC67">
        <v>1.4899772331986079</v>
      </c>
      <c r="HD67">
        <v>1.4851720183129322</v>
      </c>
      <c r="HE67">
        <v>1.480105908951499</v>
      </c>
      <c r="HF67">
        <v>1.4940702832446828</v>
      </c>
      <c r="HG67">
        <v>1.4755288599262375</v>
      </c>
      <c r="HH67">
        <v>1.4741393451411244</v>
      </c>
      <c r="HI67">
        <v>1.4704402250507467</v>
      </c>
      <c r="HJ67">
        <v>1.4653707198895136</v>
      </c>
      <c r="HK67">
        <v>1.4703018441648892</v>
      </c>
      <c r="HL67">
        <v>1.4587485534159634</v>
      </c>
      <c r="HM67">
        <v>0</v>
      </c>
      <c r="HN67">
        <v>0</v>
      </c>
      <c r="HO67">
        <v>1.8016931048307061</v>
      </c>
      <c r="HP67">
        <v>1.7981796212747503</v>
      </c>
      <c r="HQ67">
        <v>1.8067821264560429</v>
      </c>
      <c r="HR67">
        <v>1.7916423234958392</v>
      </c>
      <c r="HS67">
        <v>1.8095874631219828</v>
      </c>
      <c r="HT67">
        <v>1.8025759340493579</v>
      </c>
      <c r="HU67">
        <v>1.8032499497953176</v>
      </c>
      <c r="HV67">
        <v>1.8081460392953781</v>
      </c>
      <c r="HW67">
        <v>1.7992430439155869</v>
      </c>
      <c r="HX67">
        <v>1.8037194403251897</v>
      </c>
      <c r="HY67">
        <v>1.8086536360123977</v>
      </c>
      <c r="HZ67">
        <v>1.8133560495603371</v>
      </c>
      <c r="IA67">
        <v>1.7874167966489509</v>
      </c>
      <c r="IB67">
        <v>1.7845664900888887</v>
      </c>
      <c r="IC67">
        <v>1.769729724919284</v>
      </c>
      <c r="ID67">
        <v>1.7801040924504354</v>
      </c>
      <c r="IE67">
        <v>1.7821822228843218</v>
      </c>
      <c r="IF67">
        <v>1.7796356966838183</v>
      </c>
      <c r="IG67">
        <v>0</v>
      </c>
      <c r="IH67">
        <v>0</v>
      </c>
      <c r="II67">
        <v>2.0912353768809711</v>
      </c>
      <c r="IJ67">
        <v>2.1159225882518125</v>
      </c>
      <c r="IK67">
        <v>2.0986128815970249</v>
      </c>
      <c r="IL67">
        <v>2.1045288863879987</v>
      </c>
      <c r="IM67">
        <v>2.1162189384213717</v>
      </c>
      <c r="IN67">
        <v>2.1118268789897208</v>
      </c>
      <c r="IO67">
        <v>2.1042483617726835</v>
      </c>
      <c r="IP67">
        <v>2.1281411290507797</v>
      </c>
      <c r="IQ67">
        <v>2.1154402040412541</v>
      </c>
      <c r="IR67">
        <v>2.113626170651278</v>
      </c>
      <c r="IS67">
        <v>2.1213696817698224</v>
      </c>
      <c r="IT67">
        <v>2.1076276661901248</v>
      </c>
      <c r="IU67">
        <v>2.0921088445164275</v>
      </c>
      <c r="IV67">
        <v>2.0854070691141446</v>
      </c>
      <c r="IW67">
        <v>2.0998688458925714</v>
      </c>
      <c r="IX67">
        <v>2.1017047744829513</v>
      </c>
      <c r="IY67">
        <v>2.0802318541512066</v>
      </c>
      <c r="IZ67">
        <v>2.0942059810307243</v>
      </c>
      <c r="JA67">
        <v>0</v>
      </c>
      <c r="JB67">
        <v>0</v>
      </c>
      <c r="JC67">
        <v>0</v>
      </c>
      <c r="JD67">
        <v>2.448426683677476</v>
      </c>
      <c r="JE67">
        <v>2.4570709781784799</v>
      </c>
      <c r="JF67">
        <v>2.4463270595576101</v>
      </c>
      <c r="JG67">
        <v>2.437930795629212</v>
      </c>
      <c r="JH67">
        <v>2.4496658801980429</v>
      </c>
      <c r="JI67">
        <v>2.4325016345404835</v>
      </c>
      <c r="JJ67">
        <v>2.4402460881200083</v>
      </c>
      <c r="JK67">
        <v>2.4474995822841863</v>
      </c>
      <c r="JL67">
        <v>2.439927621419947</v>
      </c>
      <c r="JM67">
        <v>2.4512546378140865</v>
      </c>
      <c r="JN67">
        <v>2.4400945681792452</v>
      </c>
      <c r="JO67">
        <v>2.428494076969276</v>
      </c>
      <c r="JP67">
        <v>2.4254098633032743</v>
      </c>
      <c r="JQ67">
        <v>2.4059390923133872</v>
      </c>
      <c r="JR67">
        <v>2.4216568401820298</v>
      </c>
      <c r="JS67">
        <v>2.4196814524297352</v>
      </c>
      <c r="JT67">
        <v>2.4178450531671767</v>
      </c>
      <c r="JU67">
        <v>0</v>
      </c>
      <c r="JV67">
        <v>0</v>
      </c>
      <c r="JW67">
        <v>0</v>
      </c>
      <c r="JX67">
        <v>2.7672331266181516</v>
      </c>
      <c r="JY67">
        <v>2.7648726780227428</v>
      </c>
      <c r="JZ67">
        <v>2.7479602383089694</v>
      </c>
      <c r="KA67">
        <v>2.7609173131777562</v>
      </c>
      <c r="KB67">
        <v>2.7610664785522676</v>
      </c>
      <c r="KC67">
        <v>2.7480996244192837</v>
      </c>
      <c r="KD67">
        <v>2.7563895899458459</v>
      </c>
      <c r="KE67">
        <v>2.7696163902990447</v>
      </c>
      <c r="KF67">
        <v>2.7572583086391598</v>
      </c>
      <c r="KG67">
        <v>2.7543353475068413</v>
      </c>
      <c r="KH67">
        <v>2.7564173657300528</v>
      </c>
      <c r="KI67">
        <v>2.7201217290997803</v>
      </c>
      <c r="KJ67">
        <v>2.7462530344520131</v>
      </c>
      <c r="KK67">
        <v>2.740339009687804</v>
      </c>
      <c r="KL67">
        <v>2.7412908960353879</v>
      </c>
      <c r="KM67">
        <v>2.730315653427128</v>
      </c>
      <c r="KN67">
        <v>2.73710726327392</v>
      </c>
      <c r="KO67">
        <v>0</v>
      </c>
      <c r="KP67">
        <v>0</v>
      </c>
      <c r="KQ67">
        <v>0</v>
      </c>
      <c r="KR67">
        <v>3.0512727893277827</v>
      </c>
      <c r="KS67">
        <v>3.070266847186657</v>
      </c>
      <c r="KT67">
        <v>3.070361577154598</v>
      </c>
      <c r="KU67">
        <v>3.0871379033725916</v>
      </c>
      <c r="KV67">
        <v>3.063600035200988</v>
      </c>
      <c r="KW67">
        <v>3.0779004535992662</v>
      </c>
      <c r="KX67">
        <v>3.0508604479235202</v>
      </c>
      <c r="KY67">
        <v>3.0756468096472873</v>
      </c>
      <c r="KZ67">
        <v>3.068290290707028</v>
      </c>
      <c r="LA67">
        <v>3.0601554626960437</v>
      </c>
      <c r="LB67">
        <v>3.0622262201305714</v>
      </c>
      <c r="LC67">
        <v>3.064581995229132</v>
      </c>
      <c r="LD67">
        <v>3.040069530058322</v>
      </c>
      <c r="LE67">
        <v>3.0487686595902823</v>
      </c>
      <c r="LF67">
        <v>3.0441225062489106</v>
      </c>
      <c r="LG67">
        <v>3.0517224575432182</v>
      </c>
      <c r="LH67">
        <v>3.0511662210377568</v>
      </c>
      <c r="LI67">
        <v>0</v>
      </c>
      <c r="LJ67">
        <v>0</v>
      </c>
      <c r="LK67">
        <v>0</v>
      </c>
      <c r="LL67">
        <v>3.4138463374844319</v>
      </c>
      <c r="LM67">
        <v>3.3769548427004543</v>
      </c>
      <c r="LN67">
        <v>3.4169735349520205</v>
      </c>
      <c r="LO67">
        <v>3.4006868068232108</v>
      </c>
      <c r="LP67">
        <v>3.3881345688887405</v>
      </c>
      <c r="LQ67">
        <v>3.4034447984487652</v>
      </c>
      <c r="LR67">
        <v>3.4003735223813476</v>
      </c>
      <c r="LS67">
        <v>3.3790922470588316</v>
      </c>
      <c r="LT67">
        <v>3.3920423059397744</v>
      </c>
      <c r="LU67">
        <v>3.4139995233862424</v>
      </c>
      <c r="LV67">
        <v>3.388437323645082</v>
      </c>
      <c r="LW67">
        <v>3.3528876876855009</v>
      </c>
      <c r="LX67">
        <v>3.3638008884094832</v>
      </c>
      <c r="LY67">
        <v>3.3616049330682536</v>
      </c>
      <c r="LZ67">
        <v>3.3632267263976989</v>
      </c>
      <c r="MA67">
        <v>3.3654467112471322</v>
      </c>
      <c r="MB67">
        <v>3.369359481502801</v>
      </c>
      <c r="MC67">
        <v>0</v>
      </c>
      <c r="MD67">
        <v>0</v>
      </c>
      <c r="ME67">
        <v>0</v>
      </c>
      <c r="MF67">
        <v>3.7214703917332494</v>
      </c>
      <c r="MG67">
        <v>3.69500671504484</v>
      </c>
      <c r="MH67">
        <v>3.6940796822086424</v>
      </c>
      <c r="MI67">
        <v>3.7140912774666774</v>
      </c>
      <c r="MJ67">
        <v>3.7141699171930713</v>
      </c>
      <c r="MK67">
        <v>3.7244738493661522</v>
      </c>
      <c r="ML67">
        <v>3.7155148243620211</v>
      </c>
      <c r="MM67">
        <v>3.7080021359494837</v>
      </c>
      <c r="MN67">
        <v>3.7059670324052583</v>
      </c>
      <c r="MO67">
        <v>3.7147432443651729</v>
      </c>
      <c r="MP67">
        <v>3.7183290224435748</v>
      </c>
      <c r="MQ67">
        <v>3.7099761227368337</v>
      </c>
      <c r="MR67">
        <v>3.6723270965571699</v>
      </c>
      <c r="MS67">
        <v>3.6652732392399185</v>
      </c>
      <c r="MT67">
        <v>3.6718285170172815</v>
      </c>
      <c r="MU67">
        <v>3.6558865972670906</v>
      </c>
      <c r="MV67">
        <v>3.6668133044792519</v>
      </c>
      <c r="MW67">
        <v>0</v>
      </c>
      <c r="MX67">
        <v>0</v>
      </c>
      <c r="MY67">
        <v>0</v>
      </c>
      <c r="MZ67">
        <v>4.0838138566785869</v>
      </c>
      <c r="NA67">
        <v>4.0266773456306746</v>
      </c>
      <c r="NB67">
        <v>4.0306642364527656</v>
      </c>
      <c r="NC67">
        <v>4.0276612426308613</v>
      </c>
      <c r="ND67">
        <v>4.0192237426501842</v>
      </c>
      <c r="NE67">
        <v>4.0434281602035806</v>
      </c>
      <c r="NF67">
        <v>4.039419526975033</v>
      </c>
      <c r="NG67">
        <v>4.0332502354957258</v>
      </c>
      <c r="NH67">
        <v>4.0282026270129059</v>
      </c>
      <c r="NI67">
        <v>4.0419997211757952</v>
      </c>
      <c r="NJ67">
        <v>4.0278889700806602</v>
      </c>
      <c r="NK67">
        <v>4.0072898184520502</v>
      </c>
      <c r="NL67">
        <v>3.9839865517336297</v>
      </c>
      <c r="NM67">
        <v>3.9951181362961328</v>
      </c>
      <c r="NN67">
        <v>3.9886244790002472</v>
      </c>
      <c r="NO67">
        <v>3.9918170214317135</v>
      </c>
      <c r="NP67">
        <v>3.9716330740659509</v>
      </c>
      <c r="NQ67">
        <v>0</v>
      </c>
      <c r="NR67">
        <v>0</v>
      </c>
      <c r="NS67">
        <v>0</v>
      </c>
      <c r="NT67">
        <v>0</v>
      </c>
      <c r="NU67">
        <v>4.3347564802597205</v>
      </c>
      <c r="NV67">
        <v>4.3672967017304751</v>
      </c>
      <c r="NW67">
        <v>4.3416277371367116</v>
      </c>
      <c r="NX67">
        <v>4.3412811557957545</v>
      </c>
      <c r="NY67">
        <v>4.3642258624220949</v>
      </c>
      <c r="NZ67">
        <v>4.3401158369542268</v>
      </c>
      <c r="OA67">
        <v>4.3654931404367163</v>
      </c>
      <c r="OB67">
        <v>4.3913530564357783</v>
      </c>
      <c r="OC67">
        <v>4.3450137211090549</v>
      </c>
      <c r="OD67">
        <v>4.3418716049026518</v>
      </c>
      <c r="OE67">
        <v>4.323842485462551</v>
      </c>
      <c r="OF67">
        <v>4.3087425808552444</v>
      </c>
      <c r="OG67">
        <v>4.3146609267145735</v>
      </c>
      <c r="OH67">
        <v>4.3208319270520947</v>
      </c>
      <c r="OI67">
        <v>4.3182380874363862</v>
      </c>
      <c r="OJ67">
        <v>4.3229224808435118</v>
      </c>
      <c r="OK67">
        <v>0</v>
      </c>
      <c r="OL67">
        <v>0</v>
      </c>
      <c r="OM67">
        <v>0</v>
      </c>
      <c r="ON67">
        <v>0</v>
      </c>
      <c r="OO67">
        <v>4.6430734089551757</v>
      </c>
      <c r="OP67">
        <v>4.6610436404054179</v>
      </c>
      <c r="OQ67">
        <v>4.6760975230122872</v>
      </c>
      <c r="OR67">
        <v>4.6711115454490644</v>
      </c>
      <c r="OS67">
        <v>4.6546241124683663</v>
      </c>
      <c r="OT67">
        <v>4.6702033725181078</v>
      </c>
      <c r="OU67">
        <v>4.6743300899023419</v>
      </c>
      <c r="OV67">
        <v>4.6766354933571925</v>
      </c>
      <c r="OW67">
        <v>4.6639450635123918</v>
      </c>
      <c r="OX67">
        <v>4.6713093679671616</v>
      </c>
      <c r="OY67">
        <v>4.6353150030666974</v>
      </c>
      <c r="OZ67">
        <v>4.6299029163621137</v>
      </c>
      <c r="PA67">
        <v>4.6206120695343023</v>
      </c>
      <c r="PB67">
        <v>4.6320767150385587</v>
      </c>
      <c r="PC67">
        <v>4.6185824001984717</v>
      </c>
      <c r="PD67">
        <v>4.6182460484386221</v>
      </c>
      <c r="PE67">
        <v>0</v>
      </c>
      <c r="PF67">
        <v>0</v>
      </c>
      <c r="PG67">
        <v>0</v>
      </c>
      <c r="PH67">
        <v>0</v>
      </c>
      <c r="PI67">
        <v>4.9683479713372751</v>
      </c>
      <c r="PJ67">
        <v>4.99702808419074</v>
      </c>
      <c r="PK67">
        <v>4.9848904458448962</v>
      </c>
      <c r="PL67">
        <v>4.975064224831323</v>
      </c>
      <c r="PM67">
        <v>4.9600433859168929</v>
      </c>
      <c r="PN67">
        <v>4.9919570219173384</v>
      </c>
      <c r="PO67">
        <v>4.9814292725634965</v>
      </c>
      <c r="PP67">
        <v>5.0144181452703576</v>
      </c>
      <c r="PQ67">
        <v>4.979335177640599</v>
      </c>
      <c r="PR67">
        <v>4.9893635124140232</v>
      </c>
      <c r="PS67">
        <v>4.9541510742304355</v>
      </c>
      <c r="PT67">
        <v>4.9401088108202762</v>
      </c>
      <c r="PU67">
        <v>4.9673406160477702</v>
      </c>
      <c r="PV67">
        <v>4.9548914208710997</v>
      </c>
      <c r="PW67">
        <v>4.9404831365624462</v>
      </c>
      <c r="PX67">
        <v>4.9419776862801488</v>
      </c>
      <c r="PY67">
        <v>0</v>
      </c>
      <c r="PZ67">
        <v>0</v>
      </c>
      <c r="QA67">
        <v>0</v>
      </c>
      <c r="QB67">
        <v>0</v>
      </c>
      <c r="QC67">
        <v>5.413189368728653</v>
      </c>
      <c r="QD67">
        <v>5.3324755695210744</v>
      </c>
      <c r="QE67">
        <v>5.3250726009911293</v>
      </c>
      <c r="QF67">
        <v>5.3248684300968101</v>
      </c>
      <c r="QG67">
        <v>5.3244686164291908</v>
      </c>
      <c r="QH67">
        <v>5.3312992791558793</v>
      </c>
      <c r="QI67">
        <v>5.3085167402915712</v>
      </c>
      <c r="QJ67">
        <v>5.3039343863577235</v>
      </c>
      <c r="QK67">
        <v>5.3371879734698906</v>
      </c>
      <c r="QL67">
        <v>5.2976386836581426</v>
      </c>
      <c r="QM67">
        <v>5.2581221974413568</v>
      </c>
      <c r="QN67">
        <v>5.2778008644695555</v>
      </c>
      <c r="QO67">
        <v>5.3032044894523258</v>
      </c>
      <c r="QP67">
        <v>5.2499311302611273</v>
      </c>
      <c r="QQ67">
        <v>5.2807931461626545</v>
      </c>
      <c r="QR67">
        <v>5.2688456591882078</v>
      </c>
      <c r="QS67" s="41" t="s">
        <v>152</v>
      </c>
      <c r="QU67">
        <v>15</v>
      </c>
      <c r="QV67" s="7">
        <v>0.63300000000000001</v>
      </c>
      <c r="QW67">
        <f>JU$60</f>
        <v>0</v>
      </c>
      <c r="QX67">
        <f t="shared" ref="QX67:RP67" si="88">JV$60</f>
        <v>0</v>
      </c>
      <c r="QY67">
        <f t="shared" si="88"/>
        <v>0</v>
      </c>
      <c r="QZ67">
        <f t="shared" si="88"/>
        <v>15.155026844240918</v>
      </c>
      <c r="RA67">
        <f t="shared" si="88"/>
        <v>31.802576487015052</v>
      </c>
      <c r="RB67" s="43">
        <f t="shared" si="88"/>
        <v>34.902004891878946</v>
      </c>
      <c r="RC67">
        <f t="shared" si="88"/>
        <v>36.203294986898641</v>
      </c>
      <c r="RD67">
        <f t="shared" si="88"/>
        <v>39.500216529427902</v>
      </c>
      <c r="RE67">
        <f t="shared" si="88"/>
        <v>41.834555892680328</v>
      </c>
      <c r="RF67">
        <f t="shared" si="88"/>
        <v>44.307028089046881</v>
      </c>
      <c r="RG67">
        <f t="shared" si="88"/>
        <v>47.415249750002765</v>
      </c>
      <c r="RH67">
        <f t="shared" si="88"/>
        <v>49.251033525772989</v>
      </c>
      <c r="RI67">
        <f t="shared" si="88"/>
        <v>52.387575543673101</v>
      </c>
      <c r="RJ67">
        <f t="shared" si="88"/>
        <v>55.716093114963726</v>
      </c>
      <c r="RK67">
        <f t="shared" si="88"/>
        <v>57.308411951631911</v>
      </c>
      <c r="RL67">
        <f t="shared" si="88"/>
        <v>59.759835709228064</v>
      </c>
      <c r="RM67">
        <f t="shared" si="88"/>
        <v>62.246524427708842</v>
      </c>
      <c r="RN67">
        <f t="shared" si="88"/>
        <v>63.963755709069282</v>
      </c>
      <c r="RO67">
        <f t="shared" si="88"/>
        <v>65.880814145517121</v>
      </c>
      <c r="RP67">
        <f t="shared" si="88"/>
        <v>67.199368379597985</v>
      </c>
      <c r="RR67">
        <f t="shared" si="74"/>
        <v>6.7768900000000007E-2</v>
      </c>
      <c r="RS67">
        <v>6.5000000000000002E-2</v>
      </c>
      <c r="RT67">
        <f>0.45*RB67+0.55*RC67</f>
        <v>35.617714444139779</v>
      </c>
    </row>
    <row r="68" spans="1:488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 s="41" t="s">
        <v>153</v>
      </c>
      <c r="QU68">
        <v>16</v>
      </c>
      <c r="QV68" s="7">
        <v>0.66600000000000004</v>
      </c>
      <c r="QW68">
        <f>KO$60</f>
        <v>0</v>
      </c>
      <c r="QX68">
        <f t="shared" ref="QX68:RP68" si="89">KP$60</f>
        <v>0</v>
      </c>
      <c r="QY68">
        <f t="shared" si="89"/>
        <v>0</v>
      </c>
      <c r="QZ68">
        <f t="shared" si="89"/>
        <v>10.730211434534388</v>
      </c>
      <c r="RA68">
        <f t="shared" si="89"/>
        <v>29.48296206556406</v>
      </c>
      <c r="RB68">
        <f t="shared" si="89"/>
        <v>34.437806005948794</v>
      </c>
      <c r="RC68" s="43">
        <f t="shared" si="89"/>
        <v>36.703410807193002</v>
      </c>
      <c r="RD68">
        <f t="shared" si="89"/>
        <v>39.104457684553161</v>
      </c>
      <c r="RE68">
        <f t="shared" si="89"/>
        <v>41.779932431034403</v>
      </c>
      <c r="RF68">
        <f t="shared" si="89"/>
        <v>44.214590236730281</v>
      </c>
      <c r="RG68">
        <f t="shared" si="89"/>
        <v>47.120436115513506</v>
      </c>
      <c r="RH68">
        <f t="shared" si="89"/>
        <v>49.772642396946907</v>
      </c>
      <c r="RI68">
        <f t="shared" si="89"/>
        <v>52.372213058628752</v>
      </c>
      <c r="RJ68">
        <f t="shared" si="89"/>
        <v>55.282722165834166</v>
      </c>
      <c r="RK68">
        <f t="shared" si="89"/>
        <v>57.228487403828453</v>
      </c>
      <c r="RL68">
        <f t="shared" si="89"/>
        <v>59.687301734770408</v>
      </c>
      <c r="RM68">
        <f t="shared" si="89"/>
        <v>62.358018510788192</v>
      </c>
      <c r="RN68">
        <f t="shared" si="89"/>
        <v>66.157242620787855</v>
      </c>
      <c r="RO68">
        <f t="shared" si="89"/>
        <v>67.392612643588961</v>
      </c>
      <c r="RP68">
        <f t="shared" si="89"/>
        <v>68.894861834912362</v>
      </c>
      <c r="RR68">
        <f>0.07 - 0.0603*(0.67-QV68)</f>
        <v>6.975880000000001E-2</v>
      </c>
      <c r="RS68">
        <v>7.0000000000000007E-2</v>
      </c>
      <c r="RT68">
        <f>0.02*RB68+0.98*RC68</f>
        <v>36.658098711168115</v>
      </c>
    </row>
    <row r="69" spans="1:48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 s="41" t="s">
        <v>154</v>
      </c>
      <c r="QU69">
        <v>17</v>
      </c>
      <c r="QV69" s="7">
        <v>0.7</v>
      </c>
      <c r="QW69">
        <f>LI$60</f>
        <v>0</v>
      </c>
      <c r="QX69">
        <f t="shared" ref="QX69:RP69" si="90">LJ$60</f>
        <v>0</v>
      </c>
      <c r="QY69">
        <f t="shared" si="90"/>
        <v>0</v>
      </c>
      <c r="QZ69">
        <f t="shared" si="90"/>
        <v>10.995911464900745</v>
      </c>
      <c r="RA69">
        <f t="shared" si="90"/>
        <v>26.64364916391099</v>
      </c>
      <c r="RB69">
        <f t="shared" si="90"/>
        <v>33.155422998922312</v>
      </c>
      <c r="RC69">
        <f t="shared" si="90"/>
        <v>36.434384191358191</v>
      </c>
      <c r="RD69">
        <f t="shared" si="90"/>
        <v>38.724331152976198</v>
      </c>
      <c r="RE69">
        <f t="shared" si="90"/>
        <v>42.075211078831238</v>
      </c>
      <c r="RF69">
        <f t="shared" si="90"/>
        <v>44.886090394594746</v>
      </c>
      <c r="RG69">
        <f t="shared" si="90"/>
        <v>45.886411471529883</v>
      </c>
      <c r="RH69">
        <f t="shared" si="90"/>
        <v>49.782664204350155</v>
      </c>
      <c r="RI69">
        <f t="shared" si="90"/>
        <v>52.659271674503522</v>
      </c>
      <c r="RJ69">
        <f t="shared" si="90"/>
        <v>54.550077043203672</v>
      </c>
      <c r="RK69">
        <f t="shared" si="90"/>
        <v>57.306524150205746</v>
      </c>
      <c r="RL69">
        <f t="shared" si="90"/>
        <v>59.736486028698089</v>
      </c>
      <c r="RM69">
        <f t="shared" si="90"/>
        <v>61.746961361724495</v>
      </c>
      <c r="RN69">
        <f t="shared" si="90"/>
        <v>65.6223414937391</v>
      </c>
      <c r="RO69">
        <f t="shared" si="90"/>
        <v>67.759713524785596</v>
      </c>
      <c r="RP69">
        <f t="shared" si="90"/>
        <v>69.664454264734104</v>
      </c>
      <c r="RR69">
        <f t="shared" ref="RR69:RR75" si="91">0.07 - 0.0603*(0.67-QV69)</f>
        <v>7.1808999999999998E-2</v>
      </c>
      <c r="RT69">
        <f>0.88*RC69+0.12*RD69</f>
        <v>36.709177826752352</v>
      </c>
    </row>
    <row r="70" spans="1:488" x14ac:dyDescent="0.25">
      <c r="A70">
        <v>1.0008812989362557</v>
      </c>
      <c r="B70">
        <v>1.0006202092197081</v>
      </c>
      <c r="C70">
        <v>0.99593148054039982</v>
      </c>
      <c r="D70">
        <v>0.9946274531926359</v>
      </c>
      <c r="E70">
        <v>0.98665147257158159</v>
      </c>
      <c r="F70">
        <v>1.004332408977648</v>
      </c>
      <c r="G70">
        <v>0.99463766660446351</v>
      </c>
      <c r="H70">
        <v>0.99443633624608563</v>
      </c>
      <c r="I70">
        <v>0.99672613983400682</v>
      </c>
      <c r="J70">
        <v>0.99983152401018938</v>
      </c>
      <c r="K70">
        <v>0.98648732642839942</v>
      </c>
      <c r="L70">
        <v>0.99892806124880862</v>
      </c>
      <c r="M70">
        <v>0.99482180457238623</v>
      </c>
      <c r="N70">
        <v>0.98939080733575591</v>
      </c>
      <c r="O70">
        <v>0.98147271865512076</v>
      </c>
      <c r="P70">
        <v>0.98312403251528246</v>
      </c>
      <c r="Q70">
        <v>0.98558824346477503</v>
      </c>
      <c r="R70">
        <v>0.98507455754893258</v>
      </c>
      <c r="S70">
        <v>0.98857848845453211</v>
      </c>
      <c r="T70">
        <v>0.98108156163278348</v>
      </c>
      <c r="U70">
        <v>1.4987503414244718</v>
      </c>
      <c r="V70">
        <v>1.493106721033584</v>
      </c>
      <c r="W70">
        <v>1.4922472437914478</v>
      </c>
      <c r="X70">
        <v>1.4831215616481035</v>
      </c>
      <c r="Y70">
        <v>1.4881647189828562</v>
      </c>
      <c r="Z70">
        <v>1.4929222025726094</v>
      </c>
      <c r="AA70">
        <v>1.4949046687751195</v>
      </c>
      <c r="AB70">
        <v>1.4852900036052918</v>
      </c>
      <c r="AC70">
        <v>1.5002472164626397</v>
      </c>
      <c r="AD70">
        <v>1.4992841946485709</v>
      </c>
      <c r="AE70">
        <v>1.4847925265951587</v>
      </c>
      <c r="AF70">
        <v>1.4918184284720757</v>
      </c>
      <c r="AG70">
        <v>1.5013745846447255</v>
      </c>
      <c r="AH70">
        <v>1.4879430974246788</v>
      </c>
      <c r="AI70">
        <v>1.4712300146768291</v>
      </c>
      <c r="AJ70">
        <v>1.4747295172422363</v>
      </c>
      <c r="AK70">
        <v>1.4865301844523739</v>
      </c>
      <c r="AL70">
        <v>1.4769736281183048</v>
      </c>
      <c r="AM70">
        <v>1.4797902081821122</v>
      </c>
      <c r="AN70">
        <v>1.4852269960467872</v>
      </c>
      <c r="AO70">
        <v>0</v>
      </c>
      <c r="AP70">
        <v>1.9865677400987434</v>
      </c>
      <c r="AQ70">
        <v>1.9871284080602771</v>
      </c>
      <c r="AR70">
        <v>1.9856570625089731</v>
      </c>
      <c r="AS70">
        <v>1.9887126580317351</v>
      </c>
      <c r="AT70">
        <v>1.989527426468916</v>
      </c>
      <c r="AU70">
        <v>1.9901258737557512</v>
      </c>
      <c r="AV70">
        <v>1.9863850097799507</v>
      </c>
      <c r="AW70">
        <v>1.9846879377824076</v>
      </c>
      <c r="AX70">
        <v>1.983142887787904</v>
      </c>
      <c r="AY70">
        <v>1.979286477630775</v>
      </c>
      <c r="AZ70">
        <v>1.9881236604537138</v>
      </c>
      <c r="BA70">
        <v>1.9876564346600893</v>
      </c>
      <c r="BB70">
        <v>1.9967568610422941</v>
      </c>
      <c r="BC70">
        <v>1.9653615509903626</v>
      </c>
      <c r="BD70">
        <v>1.9613314272939559</v>
      </c>
      <c r="BE70">
        <v>1.9730304699690522</v>
      </c>
      <c r="BF70">
        <v>1.9631528519347645</v>
      </c>
      <c r="BG70">
        <v>1.9747323628247149</v>
      </c>
      <c r="BH70">
        <v>1.9709289195308966</v>
      </c>
      <c r="BI70">
        <v>0</v>
      </c>
      <c r="BJ70">
        <v>2.4783493649527752</v>
      </c>
      <c r="BK70">
        <v>2.4813591784215201</v>
      </c>
      <c r="BL70">
        <v>2.4840531148534075</v>
      </c>
      <c r="BM70">
        <v>2.4796230241405359</v>
      </c>
      <c r="BN70">
        <v>2.4892302102517214</v>
      </c>
      <c r="BO70">
        <v>2.4846590092755227</v>
      </c>
      <c r="BP70">
        <v>2.4818899349966084</v>
      </c>
      <c r="BQ70">
        <v>2.4862073606193777</v>
      </c>
      <c r="BR70">
        <v>2.4901841421738271</v>
      </c>
      <c r="BS70">
        <v>2.4870405929839099</v>
      </c>
      <c r="BT70">
        <v>2.4808916382363582</v>
      </c>
      <c r="BU70">
        <v>2.4915009936694359</v>
      </c>
      <c r="BV70">
        <v>2.4850230119353136</v>
      </c>
      <c r="BW70">
        <v>2.4595766134239172</v>
      </c>
      <c r="BX70">
        <v>2.4563461533399047</v>
      </c>
      <c r="BY70">
        <v>2.461269587485468</v>
      </c>
      <c r="BZ70">
        <v>2.4611941865792435</v>
      </c>
      <c r="CA70">
        <v>2.457099678797527</v>
      </c>
      <c r="CB70">
        <v>2.4654106048330506</v>
      </c>
      <c r="CC70">
        <v>0</v>
      </c>
      <c r="CD70">
        <v>2.9870898121186733</v>
      </c>
      <c r="CE70">
        <v>2.9969540794518208</v>
      </c>
      <c r="CF70">
        <v>2.9876017913816484</v>
      </c>
      <c r="CG70">
        <v>2.9997518201334752</v>
      </c>
      <c r="CH70">
        <v>2.977239481313612</v>
      </c>
      <c r="CI70">
        <v>2.9966520836593848</v>
      </c>
      <c r="CJ70">
        <v>2.9757249956882941</v>
      </c>
      <c r="CK70">
        <v>2.9947463694201293</v>
      </c>
      <c r="CL70">
        <v>2.9771910103808397</v>
      </c>
      <c r="CM70">
        <v>2.9873341929141231</v>
      </c>
      <c r="CN70">
        <v>2.9775027782478269</v>
      </c>
      <c r="CO70">
        <v>2.9801604299272526</v>
      </c>
      <c r="CP70">
        <v>2.9766451847301245</v>
      </c>
      <c r="CQ70">
        <v>2.9550117238709319</v>
      </c>
      <c r="CR70">
        <v>2.9427863388879598</v>
      </c>
      <c r="CS70">
        <v>2.9472634453026854</v>
      </c>
      <c r="CT70">
        <v>2.9519987349915904</v>
      </c>
      <c r="CU70">
        <v>2.9497884932214369</v>
      </c>
      <c r="CV70">
        <v>2.9314412103098384</v>
      </c>
      <c r="CW70">
        <v>0</v>
      </c>
      <c r="CX70">
        <v>3.2816194984120135</v>
      </c>
      <c r="CY70">
        <v>3.3146385124282274</v>
      </c>
      <c r="CZ70">
        <v>3.3070402976159419</v>
      </c>
      <c r="DA70">
        <v>3.3077637837735008</v>
      </c>
      <c r="DB70">
        <v>3.3079322216959293</v>
      </c>
      <c r="DC70">
        <v>3.3081151414790271</v>
      </c>
      <c r="DD70">
        <v>3.3032329376747249</v>
      </c>
      <c r="DE70">
        <v>3.3093285290204277</v>
      </c>
      <c r="DF70">
        <v>3.3171908805880044</v>
      </c>
      <c r="DG70">
        <v>3.2990471857015753</v>
      </c>
      <c r="DH70">
        <v>3.3175683942871488</v>
      </c>
      <c r="DI70">
        <v>3.3192681905648267</v>
      </c>
      <c r="DJ70">
        <v>3.2898617839352768</v>
      </c>
      <c r="DK70">
        <v>3.2846277619038307</v>
      </c>
      <c r="DL70">
        <v>3.2809198644987547</v>
      </c>
      <c r="DM70">
        <v>3.2740184913233787</v>
      </c>
      <c r="DN70">
        <v>3.2851905458285184</v>
      </c>
      <c r="DO70">
        <v>3.2801006076291026</v>
      </c>
      <c r="DP70">
        <v>3.2903923389965799</v>
      </c>
      <c r="DQ70">
        <v>0</v>
      </c>
      <c r="DR70">
        <v>0</v>
      </c>
      <c r="DS70">
        <v>3.6187998685690044</v>
      </c>
      <c r="DT70">
        <v>3.6199131322188371</v>
      </c>
      <c r="DU70">
        <v>3.6340114385012008</v>
      </c>
      <c r="DV70">
        <v>3.6285201046632567</v>
      </c>
      <c r="DW70">
        <v>3.6328213353186607</v>
      </c>
      <c r="DX70">
        <v>3.6389570045016497</v>
      </c>
      <c r="DY70">
        <v>3.639923732758056</v>
      </c>
      <c r="DZ70">
        <v>3.6253092690058564</v>
      </c>
      <c r="EA70">
        <v>3.6246922009102502</v>
      </c>
      <c r="EB70">
        <v>3.6215238311608191</v>
      </c>
      <c r="EC70">
        <v>3.6359295736991073</v>
      </c>
      <c r="ED70">
        <v>3.6323732567767473</v>
      </c>
      <c r="EE70">
        <v>3.6020201344287446</v>
      </c>
      <c r="EF70">
        <v>3.611821367669664</v>
      </c>
      <c r="EG70">
        <v>3.6039731320106148</v>
      </c>
      <c r="EH70">
        <v>3.5902661073306943</v>
      </c>
      <c r="EI70">
        <v>3.6102952191852595</v>
      </c>
      <c r="EJ70">
        <v>3.589377719095209</v>
      </c>
      <c r="EK70">
        <v>0</v>
      </c>
      <c r="EL70">
        <v>0</v>
      </c>
      <c r="EM70">
        <v>3.9828886560632792</v>
      </c>
      <c r="EN70">
        <v>3.9882922135508756</v>
      </c>
      <c r="EO70">
        <v>4.0015483567335179</v>
      </c>
      <c r="EP70">
        <v>3.9816287672416122</v>
      </c>
      <c r="EQ70">
        <v>3.9793289905404445</v>
      </c>
      <c r="ER70">
        <v>3.9654623949137653</v>
      </c>
      <c r="ES70">
        <v>3.9735639412103216</v>
      </c>
      <c r="ET70">
        <v>3.9815480950018398</v>
      </c>
      <c r="EU70">
        <v>3.9813511069981731</v>
      </c>
      <c r="EV70">
        <v>3.9723483838783493</v>
      </c>
      <c r="EW70">
        <v>3.960969231221374</v>
      </c>
      <c r="EX70">
        <v>3.9594481116878537</v>
      </c>
      <c r="EY70">
        <v>3.9366216859173191</v>
      </c>
      <c r="EZ70">
        <v>3.9430292973203311</v>
      </c>
      <c r="FA70">
        <v>3.9404538262181301</v>
      </c>
      <c r="FB70">
        <v>3.9238564750239497</v>
      </c>
      <c r="FC70">
        <v>3.9314710509945687</v>
      </c>
      <c r="FD70">
        <v>3.9362009567430873</v>
      </c>
      <c r="FE70">
        <v>0</v>
      </c>
      <c r="FF70">
        <v>0</v>
      </c>
      <c r="FG70">
        <v>4.3093782512224932</v>
      </c>
      <c r="FH70">
        <v>4.3170270218865312</v>
      </c>
      <c r="FI70">
        <v>4.3146625046569618</v>
      </c>
      <c r="FJ70">
        <v>4.2936535009616561</v>
      </c>
      <c r="FK70">
        <v>4.3020907605797296</v>
      </c>
      <c r="FL70">
        <v>4.3106730356333802</v>
      </c>
      <c r="FM70">
        <v>4.3282477236888983</v>
      </c>
      <c r="FN70">
        <v>4.3083972295263866</v>
      </c>
      <c r="FO70">
        <v>4.3057447234285835</v>
      </c>
      <c r="FP70">
        <v>4.3012663282109243</v>
      </c>
      <c r="FQ70">
        <v>4.3145975740209357</v>
      </c>
      <c r="FR70">
        <v>4.3209083342854635</v>
      </c>
      <c r="FS70">
        <v>4.2574371210255508</v>
      </c>
      <c r="FT70">
        <v>4.2579909222781271</v>
      </c>
      <c r="FU70">
        <v>4.2707078411948949</v>
      </c>
      <c r="FV70">
        <v>4.2645298527136148</v>
      </c>
      <c r="FW70">
        <v>4.2663103393084407</v>
      </c>
      <c r="FX70">
        <v>4.2790776403378059</v>
      </c>
      <c r="FY70">
        <v>0</v>
      </c>
      <c r="FZ70">
        <v>0</v>
      </c>
      <c r="GA70">
        <v>4.6345230808836941</v>
      </c>
      <c r="GB70">
        <v>4.6222777652335632</v>
      </c>
      <c r="GC70">
        <v>4.6405172761756406</v>
      </c>
      <c r="GD70">
        <v>4.6163648303975968</v>
      </c>
      <c r="GE70">
        <v>4.6405695296933995</v>
      </c>
      <c r="GF70">
        <v>4.639852311523665</v>
      </c>
      <c r="GG70">
        <v>4.6414736687581852</v>
      </c>
      <c r="GH70">
        <v>4.6335841165475937</v>
      </c>
      <c r="GI70">
        <v>4.6263182210502256</v>
      </c>
      <c r="GJ70">
        <v>4.6260889261649361</v>
      </c>
      <c r="GK70">
        <v>4.6194282996323146</v>
      </c>
      <c r="GL70">
        <v>4.6289218966603123</v>
      </c>
      <c r="GM70">
        <v>4.5945168822669098</v>
      </c>
      <c r="GN70">
        <v>4.6159623303271244</v>
      </c>
      <c r="GO70">
        <v>4.5863955108306476</v>
      </c>
      <c r="GP70">
        <v>4.5837019208039447</v>
      </c>
      <c r="GQ70">
        <v>4.5807176744264826</v>
      </c>
      <c r="GR70">
        <v>4.5798395225971511</v>
      </c>
      <c r="GS70">
        <v>0</v>
      </c>
      <c r="GT70">
        <v>0</v>
      </c>
      <c r="GU70">
        <v>4.9825396167889178</v>
      </c>
      <c r="GV70">
        <v>4.974943880171967</v>
      </c>
      <c r="GW70">
        <v>4.9657253948288886</v>
      </c>
      <c r="GX70">
        <v>4.9664614754590186</v>
      </c>
      <c r="GY70">
        <v>4.9580358929751895</v>
      </c>
      <c r="GZ70">
        <v>4.978656452599969</v>
      </c>
      <c r="HA70">
        <v>4.9681386033376018</v>
      </c>
      <c r="HB70">
        <v>4.988119115841914</v>
      </c>
      <c r="HC70">
        <v>4.9662612198457872</v>
      </c>
      <c r="HD70">
        <v>4.9824187436379415</v>
      </c>
      <c r="HE70">
        <v>4.9893140184066489</v>
      </c>
      <c r="HF70">
        <v>4.9802136355663702</v>
      </c>
      <c r="HG70">
        <v>4.9139271258786259</v>
      </c>
      <c r="HH70">
        <v>4.9266585176015303</v>
      </c>
      <c r="HI70">
        <v>4.9253418586958349</v>
      </c>
      <c r="HJ70">
        <v>4.9077618314482709</v>
      </c>
      <c r="HK70">
        <v>4.920365834541677</v>
      </c>
      <c r="HL70">
        <v>4.9204490263650165</v>
      </c>
      <c r="HM70">
        <v>0</v>
      </c>
      <c r="HN70">
        <v>0</v>
      </c>
      <c r="HO70">
        <v>5.2971443049236617</v>
      </c>
      <c r="HP70">
        <v>5.2913897917490837</v>
      </c>
      <c r="HQ70">
        <v>5.2976877070467889</v>
      </c>
      <c r="HR70">
        <v>5.306823984022941</v>
      </c>
      <c r="HS70">
        <v>5.2856930962125137</v>
      </c>
      <c r="HT70">
        <v>5.3011723115835965</v>
      </c>
      <c r="HU70">
        <v>5.2975003824180007</v>
      </c>
      <c r="HV70">
        <v>5.2973747009220506</v>
      </c>
      <c r="HW70">
        <v>5.3101479306101975</v>
      </c>
      <c r="HX70">
        <v>5.3087192360362394</v>
      </c>
      <c r="HY70">
        <v>5.2924525898240367</v>
      </c>
      <c r="HZ70">
        <v>5.2895456917317007</v>
      </c>
      <c r="IA70">
        <v>5.250930958115851</v>
      </c>
      <c r="IB70">
        <v>5.2422858244861672</v>
      </c>
      <c r="IC70">
        <v>5.2370799221970374</v>
      </c>
      <c r="ID70">
        <v>5.2442431030245817</v>
      </c>
      <c r="IE70">
        <v>5.2451857669182118</v>
      </c>
      <c r="IF70">
        <v>5.2419645808768331</v>
      </c>
      <c r="IG70">
        <v>0</v>
      </c>
      <c r="IH70">
        <v>0</v>
      </c>
      <c r="II70">
        <v>5.6598534765680037</v>
      </c>
      <c r="IJ70">
        <v>5.6271861286531957</v>
      </c>
      <c r="IK70">
        <v>5.617915065391065</v>
      </c>
      <c r="IL70">
        <v>5.6179867032895734</v>
      </c>
      <c r="IM70">
        <v>5.6398892370569458</v>
      </c>
      <c r="IN70">
        <v>5.6168650305369976</v>
      </c>
      <c r="IO70">
        <v>5.6271147517941165</v>
      </c>
      <c r="IP70">
        <v>5.6214754513702632</v>
      </c>
      <c r="IQ70">
        <v>5.6337145575742618</v>
      </c>
      <c r="IR70">
        <v>5.6202685334934985</v>
      </c>
      <c r="IS70">
        <v>5.640726115859275</v>
      </c>
      <c r="IT70">
        <v>5.6309637720165622</v>
      </c>
      <c r="IU70">
        <v>5.5750842226257644</v>
      </c>
      <c r="IV70">
        <v>5.5701874327133805</v>
      </c>
      <c r="IW70">
        <v>5.5674771181249945</v>
      </c>
      <c r="IX70">
        <v>5.5613075923751802</v>
      </c>
      <c r="IY70">
        <v>5.5790880976823543</v>
      </c>
      <c r="IZ70">
        <v>5.5687750754308318</v>
      </c>
      <c r="JA70">
        <v>0</v>
      </c>
      <c r="JB70">
        <v>0</v>
      </c>
      <c r="JC70">
        <v>0</v>
      </c>
      <c r="JD70">
        <v>5.9605846495945807</v>
      </c>
      <c r="JE70">
        <v>5.9659613215767084</v>
      </c>
      <c r="JF70">
        <v>5.9567483253907652</v>
      </c>
      <c r="JG70">
        <v>5.9688570651283888</v>
      </c>
      <c r="JH70">
        <v>5.9512226819037046</v>
      </c>
      <c r="JI70">
        <v>5.9658879057609226</v>
      </c>
      <c r="JJ70">
        <v>5.9735379181165937</v>
      </c>
      <c r="JK70">
        <v>5.9736555007944547</v>
      </c>
      <c r="JL70">
        <v>5.9716616763100205</v>
      </c>
      <c r="JM70">
        <v>5.9665515029430187</v>
      </c>
      <c r="JN70">
        <v>5.9466786106413725</v>
      </c>
      <c r="JO70">
        <v>5.9072224719763584</v>
      </c>
      <c r="JP70">
        <v>5.9238749693508987</v>
      </c>
      <c r="JQ70">
        <v>5.9072217326476997</v>
      </c>
      <c r="JR70">
        <v>5.9018009817907542</v>
      </c>
      <c r="JS70">
        <v>5.9029060974704208</v>
      </c>
      <c r="JT70">
        <v>5.906945639561143</v>
      </c>
      <c r="JU70">
        <v>0</v>
      </c>
      <c r="JV70">
        <v>0</v>
      </c>
      <c r="JW70">
        <v>0</v>
      </c>
      <c r="JX70">
        <v>6.3042123169066695</v>
      </c>
      <c r="JY70">
        <v>6.299915434698983</v>
      </c>
      <c r="JZ70">
        <v>6.2954426474133172</v>
      </c>
      <c r="KA70">
        <v>6.2930714652555126</v>
      </c>
      <c r="KB70">
        <v>6.2936350392914191</v>
      </c>
      <c r="KC70">
        <v>6.2811826876250381</v>
      </c>
      <c r="KD70">
        <v>6.2968857771819611</v>
      </c>
      <c r="KE70">
        <v>6.2928632744610375</v>
      </c>
      <c r="KF70">
        <v>6.3132869013814776</v>
      </c>
      <c r="KG70">
        <v>6.2928231222604083</v>
      </c>
      <c r="KH70">
        <v>6.2919092921177322</v>
      </c>
      <c r="KI70">
        <v>6.2214282418769384</v>
      </c>
      <c r="KJ70">
        <v>6.234470537973734</v>
      </c>
      <c r="KK70">
        <v>6.2358969634332579</v>
      </c>
      <c r="KL70">
        <v>6.2415463632372363</v>
      </c>
      <c r="KM70">
        <v>6.2575467401487987</v>
      </c>
      <c r="KN70">
        <v>6.2166588990387446</v>
      </c>
      <c r="KO70">
        <v>0</v>
      </c>
      <c r="KP70">
        <v>0</v>
      </c>
      <c r="KQ70">
        <v>0</v>
      </c>
      <c r="KR70">
        <v>6.6202843905291351</v>
      </c>
      <c r="KS70">
        <v>6.6289153932061664</v>
      </c>
      <c r="KT70">
        <v>6.6167686753824002</v>
      </c>
      <c r="KU70">
        <v>6.6154033331690103</v>
      </c>
      <c r="KV70">
        <v>6.6300753983874481</v>
      </c>
      <c r="KW70">
        <v>6.6258873376053904</v>
      </c>
      <c r="KX70">
        <v>6.5975218256711621</v>
      </c>
      <c r="KY70">
        <v>6.6262910749834711</v>
      </c>
      <c r="KZ70">
        <v>6.6170658131385895</v>
      </c>
      <c r="LA70">
        <v>6.6264045258164224</v>
      </c>
      <c r="LB70">
        <v>6.6116354045705679</v>
      </c>
      <c r="LC70">
        <v>6.5529330485440163</v>
      </c>
      <c r="LD70">
        <v>6.5583907587754613</v>
      </c>
      <c r="LE70">
        <v>6.5442694595746138</v>
      </c>
      <c r="LF70">
        <v>6.544519086949169</v>
      </c>
      <c r="LG70">
        <v>6.555766267729223</v>
      </c>
      <c r="LH70">
        <v>6.5463111110481176</v>
      </c>
      <c r="LI70">
        <v>0</v>
      </c>
      <c r="LJ70">
        <v>0</v>
      </c>
      <c r="LK70">
        <v>0</v>
      </c>
      <c r="LL70">
        <v>6.9417562031472171</v>
      </c>
      <c r="LM70">
        <v>6.9693360684523729</v>
      </c>
      <c r="LN70">
        <v>6.9491074496040213</v>
      </c>
      <c r="LO70">
        <v>6.9490315464772685</v>
      </c>
      <c r="LP70">
        <v>6.9680590899065757</v>
      </c>
      <c r="LQ70">
        <v>6.964501530574303</v>
      </c>
      <c r="LR70">
        <v>6.9652086673583087</v>
      </c>
      <c r="LS70">
        <v>6.9690257460972767</v>
      </c>
      <c r="LT70">
        <v>6.958630015496464</v>
      </c>
      <c r="LU70">
        <v>6.9512429520212775</v>
      </c>
      <c r="LV70">
        <v>6.9547725660817328</v>
      </c>
      <c r="LW70">
        <v>6.8847887223292821</v>
      </c>
      <c r="LX70">
        <v>6.9014137766298917</v>
      </c>
      <c r="LY70">
        <v>6.8956096847896067</v>
      </c>
      <c r="LZ70">
        <v>6.8890848187867029</v>
      </c>
      <c r="MA70">
        <v>6.9106740681993291</v>
      </c>
      <c r="MB70">
        <v>6.890621857327389</v>
      </c>
      <c r="MC70">
        <v>0</v>
      </c>
      <c r="MD70">
        <v>0</v>
      </c>
      <c r="ME70">
        <v>0</v>
      </c>
      <c r="MF70">
        <v>7.2753882101600533</v>
      </c>
      <c r="MG70">
        <v>7.290748824473126</v>
      </c>
      <c r="MH70">
        <v>7.3080597049521341</v>
      </c>
      <c r="MI70">
        <v>7.2793359828518467</v>
      </c>
      <c r="MJ70">
        <v>7.3017603839421357</v>
      </c>
      <c r="MK70">
        <v>7.2792170080852987</v>
      </c>
      <c r="ML70">
        <v>7.293382737355814</v>
      </c>
      <c r="MM70">
        <v>7.2823885214244557</v>
      </c>
      <c r="MN70">
        <v>7.2833741454707921</v>
      </c>
      <c r="MO70">
        <v>7.2804447565772286</v>
      </c>
      <c r="MP70">
        <v>7.2836742695985546</v>
      </c>
      <c r="MQ70">
        <v>7.2119570261608432</v>
      </c>
      <c r="MR70">
        <v>7.2115373786765193</v>
      </c>
      <c r="MS70">
        <v>7.2111816394528718</v>
      </c>
      <c r="MT70">
        <v>7.2067340312884145</v>
      </c>
      <c r="MU70">
        <v>7.2160262060035176</v>
      </c>
      <c r="MV70">
        <v>7.2176193394966379</v>
      </c>
      <c r="MW70">
        <v>0</v>
      </c>
      <c r="MX70">
        <v>0</v>
      </c>
      <c r="MY70">
        <v>0</v>
      </c>
      <c r="MZ70">
        <v>7.604692382479465</v>
      </c>
      <c r="NA70">
        <v>7.6122477284363503</v>
      </c>
      <c r="NB70">
        <v>7.6077371016949993</v>
      </c>
      <c r="NC70">
        <v>7.6148106848788295</v>
      </c>
      <c r="ND70">
        <v>7.6137111029394875</v>
      </c>
      <c r="NE70">
        <v>7.6127437659594772</v>
      </c>
      <c r="NF70">
        <v>7.6043354585171787</v>
      </c>
      <c r="NG70">
        <v>7.6066126802414509</v>
      </c>
      <c r="NH70">
        <v>7.608897605162988</v>
      </c>
      <c r="NI70">
        <v>7.5999283555790234</v>
      </c>
      <c r="NJ70">
        <v>7.6042357758465462</v>
      </c>
      <c r="NK70">
        <v>7.5412748681833053</v>
      </c>
      <c r="NL70">
        <v>7.5177619438934906</v>
      </c>
      <c r="NM70">
        <v>7.5423060276061848</v>
      </c>
      <c r="NN70">
        <v>7.5454897661632971</v>
      </c>
      <c r="NO70">
        <v>7.5337501868641024</v>
      </c>
      <c r="NP70">
        <v>7.5600034222054546</v>
      </c>
      <c r="NQ70">
        <v>0</v>
      </c>
      <c r="NR70">
        <v>0</v>
      </c>
      <c r="NS70">
        <v>0</v>
      </c>
      <c r="NT70">
        <v>0</v>
      </c>
      <c r="NU70">
        <v>7.965118324665216</v>
      </c>
      <c r="NV70">
        <v>7.9460491050272521</v>
      </c>
      <c r="NW70">
        <v>7.9584835528656761</v>
      </c>
      <c r="NX70">
        <v>7.9514909040637667</v>
      </c>
      <c r="NY70">
        <v>7.9588274322657346</v>
      </c>
      <c r="NZ70">
        <v>7.9573318440119358</v>
      </c>
      <c r="OA70">
        <v>7.951132339937625</v>
      </c>
      <c r="OB70">
        <v>7.95464390674959</v>
      </c>
      <c r="OC70">
        <v>7.9678326767598096</v>
      </c>
      <c r="OD70">
        <v>7.9494208146994483</v>
      </c>
      <c r="OE70">
        <v>7.8683544209163347</v>
      </c>
      <c r="OF70">
        <v>7.8696686582888749</v>
      </c>
      <c r="OG70">
        <v>7.8767195355790669</v>
      </c>
      <c r="OH70">
        <v>7.8748655298680719</v>
      </c>
      <c r="OI70">
        <v>7.867137552392542</v>
      </c>
      <c r="OJ70">
        <v>7.8814045244306472</v>
      </c>
      <c r="OK70">
        <v>0</v>
      </c>
      <c r="OL70">
        <v>0</v>
      </c>
      <c r="OM70">
        <v>0</v>
      </c>
      <c r="ON70">
        <v>0</v>
      </c>
      <c r="OO70">
        <v>8.2756469678628068</v>
      </c>
      <c r="OP70">
        <v>8.2889765426470472</v>
      </c>
      <c r="OQ70">
        <v>8.2770793376768168</v>
      </c>
      <c r="OR70">
        <v>8.2802217400245368</v>
      </c>
      <c r="OS70">
        <v>8.2759584792062544</v>
      </c>
      <c r="OT70">
        <v>8.2929277937683761</v>
      </c>
      <c r="OU70">
        <v>8.2802263622300671</v>
      </c>
      <c r="OV70">
        <v>8.2827523219193022</v>
      </c>
      <c r="OW70">
        <v>8.2631582155805692</v>
      </c>
      <c r="OX70">
        <v>8.2987456144019056</v>
      </c>
      <c r="OY70">
        <v>8.2058282800125202</v>
      </c>
      <c r="OZ70">
        <v>8.1994646762365786</v>
      </c>
      <c r="PA70">
        <v>8.2016723706248218</v>
      </c>
      <c r="PB70">
        <v>8.2027074560016988</v>
      </c>
      <c r="PC70">
        <v>8.1949572619247579</v>
      </c>
      <c r="PD70">
        <v>8.1911648414601945</v>
      </c>
      <c r="PE70">
        <v>0</v>
      </c>
      <c r="PF70">
        <v>0</v>
      </c>
      <c r="PG70">
        <v>0</v>
      </c>
      <c r="PH70">
        <v>0</v>
      </c>
      <c r="PI70">
        <v>8.5880008491329516</v>
      </c>
      <c r="PJ70">
        <v>8.6049183004559975</v>
      </c>
      <c r="PK70">
        <v>8.604713993591238</v>
      </c>
      <c r="PL70">
        <v>8.6068504151083456</v>
      </c>
      <c r="PM70">
        <v>8.5908581481591373</v>
      </c>
      <c r="PN70">
        <v>8.629746741551271</v>
      </c>
      <c r="PO70">
        <v>8.6130678509908609</v>
      </c>
      <c r="PP70">
        <v>8.6058080853410512</v>
      </c>
      <c r="PQ70">
        <v>8.6049310249425783</v>
      </c>
      <c r="PR70">
        <v>8.6087512683449976</v>
      </c>
      <c r="PS70">
        <v>8.5136695008210133</v>
      </c>
      <c r="PT70">
        <v>8.5208713107851022</v>
      </c>
      <c r="PU70">
        <v>8.5130923204766411</v>
      </c>
      <c r="PV70">
        <v>8.5375008720682679</v>
      </c>
      <c r="PW70">
        <v>8.5300423680805331</v>
      </c>
      <c r="PX70">
        <v>8.5366995619612638</v>
      </c>
      <c r="PY70">
        <v>0</v>
      </c>
      <c r="PZ70">
        <v>0</v>
      </c>
      <c r="QA70">
        <v>0</v>
      </c>
      <c r="QB70">
        <v>0</v>
      </c>
      <c r="QC70">
        <v>8.987980768981906</v>
      </c>
      <c r="QD70">
        <v>8.9589783833843359</v>
      </c>
      <c r="QE70">
        <v>8.9509549170428588</v>
      </c>
      <c r="QF70">
        <v>8.9518379810748829</v>
      </c>
      <c r="QG70">
        <v>8.9415295349408499</v>
      </c>
      <c r="QH70">
        <v>8.9463798128001812</v>
      </c>
      <c r="QI70">
        <v>8.9523445312041172</v>
      </c>
      <c r="QJ70">
        <v>8.952800493154621</v>
      </c>
      <c r="QK70">
        <v>8.9689261042007367</v>
      </c>
      <c r="QL70">
        <v>8.9408443012224623</v>
      </c>
      <c r="QM70">
        <v>8.859016160078907</v>
      </c>
      <c r="QN70">
        <v>8.857479236712777</v>
      </c>
      <c r="QO70">
        <v>8.8624948378124238</v>
      </c>
      <c r="QP70">
        <v>8.8489743318822871</v>
      </c>
      <c r="QQ70">
        <v>8.8567444906060313</v>
      </c>
      <c r="QR70">
        <v>8.832662581244854</v>
      </c>
      <c r="QS70" s="41" t="s">
        <v>155</v>
      </c>
      <c r="QU70">
        <v>18</v>
      </c>
      <c r="QV70" s="7">
        <v>0.73299999999999998</v>
      </c>
      <c r="QW70">
        <f>MC$60</f>
        <v>0</v>
      </c>
      <c r="QX70">
        <f t="shared" ref="QX70:RP70" si="92">MD$60</f>
        <v>0</v>
      </c>
      <c r="QY70">
        <f t="shared" si="92"/>
        <v>0</v>
      </c>
      <c r="QZ70">
        <f t="shared" si="92"/>
        <v>6.8852141445403605</v>
      </c>
      <c r="RA70">
        <f t="shared" si="92"/>
        <v>22.197771762737105</v>
      </c>
      <c r="RB70">
        <f t="shared" si="92"/>
        <v>29.782679703284934</v>
      </c>
      <c r="RC70">
        <f t="shared" si="92"/>
        <v>35.862364299331944</v>
      </c>
      <c r="RD70" s="43">
        <f t="shared" si="92"/>
        <v>39.136721090049633</v>
      </c>
      <c r="RE70">
        <f t="shared" si="92"/>
        <v>41.2173467028883</v>
      </c>
      <c r="RF70">
        <f t="shared" si="92"/>
        <v>44.531304694816484</v>
      </c>
      <c r="RG70">
        <f t="shared" si="92"/>
        <v>46.484598330448605</v>
      </c>
      <c r="RH70">
        <f t="shared" si="92"/>
        <v>49.017859473432928</v>
      </c>
      <c r="RI70">
        <f t="shared" si="92"/>
        <v>52.32268814468808</v>
      </c>
      <c r="RJ70">
        <f t="shared" si="92"/>
        <v>55.233429103368138</v>
      </c>
      <c r="RK70">
        <f t="shared" si="92"/>
        <v>57.185494474533513</v>
      </c>
      <c r="RL70">
        <f t="shared" si="92"/>
        <v>59.348013457506362</v>
      </c>
      <c r="RM70">
        <f t="shared" si="92"/>
        <v>61.57232582355298</v>
      </c>
      <c r="RN70">
        <f t="shared" si="92"/>
        <v>64.073753147045934</v>
      </c>
      <c r="RO70">
        <f t="shared" si="92"/>
        <v>67.379822976442654</v>
      </c>
      <c r="RP70">
        <f t="shared" si="92"/>
        <v>69.337060007638271</v>
      </c>
      <c r="RR70">
        <f t="shared" si="91"/>
        <v>7.3798900000000001E-2</v>
      </c>
      <c r="RS70">
        <v>0.08</v>
      </c>
      <c r="RT70">
        <f>0.62*RC70+0.38*RD70</f>
        <v>37.106619879804668</v>
      </c>
    </row>
    <row r="71" spans="1:48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 s="41" t="s">
        <v>156</v>
      </c>
      <c r="QU71">
        <v>19</v>
      </c>
      <c r="QV71" s="7">
        <v>0.76600000000000001</v>
      </c>
      <c r="QW71">
        <f>MW$60</f>
        <v>0</v>
      </c>
      <c r="QX71">
        <f t="shared" ref="QX71:RP71" si="93">MX$60</f>
        <v>0</v>
      </c>
      <c r="QY71">
        <f t="shared" si="93"/>
        <v>0</v>
      </c>
      <c r="QZ71">
        <f t="shared" si="93"/>
        <v>4.0952073485706268</v>
      </c>
      <c r="RA71">
        <f t="shared" si="93"/>
        <v>18.400920090050718</v>
      </c>
      <c r="RB71">
        <f t="shared" si="93"/>
        <v>26.635954384238531</v>
      </c>
      <c r="RC71">
        <f t="shared" si="93"/>
        <v>33.855115886143295</v>
      </c>
      <c r="RD71">
        <f t="shared" si="93"/>
        <v>38.426410636571802</v>
      </c>
      <c r="RE71" s="43">
        <f t="shared" si="93"/>
        <v>41.907622861059757</v>
      </c>
      <c r="RF71">
        <f t="shared" si="93"/>
        <v>44.127647365406538</v>
      </c>
      <c r="RG71">
        <f t="shared" si="93"/>
        <v>46.570483839600413</v>
      </c>
      <c r="RH71">
        <f t="shared" si="93"/>
        <v>49.357737512060005</v>
      </c>
      <c r="RI71">
        <f t="shared" si="93"/>
        <v>51.884786122576855</v>
      </c>
      <c r="RJ71">
        <f t="shared" si="93"/>
        <v>55.041914523636507</v>
      </c>
      <c r="RK71">
        <f t="shared" si="93"/>
        <v>57.015940921718546</v>
      </c>
      <c r="RL71">
        <f t="shared" si="93"/>
        <v>60.196758870427367</v>
      </c>
      <c r="RM71">
        <f t="shared" si="93"/>
        <v>61.935385656258021</v>
      </c>
      <c r="RN71">
        <f t="shared" si="93"/>
        <v>64.167502305557107</v>
      </c>
      <c r="RO71">
        <f t="shared" si="93"/>
        <v>67.747790402328476</v>
      </c>
      <c r="RP71">
        <f t="shared" si="93"/>
        <v>69.364700353956394</v>
      </c>
      <c r="RR71">
        <f t="shared" si="91"/>
        <v>7.5788800000000003E-2</v>
      </c>
      <c r="RS71">
        <v>0.09</v>
      </c>
      <c r="RT71">
        <f>0.4*RC71+0.6*RD71</f>
        <v>36.597892736400397</v>
      </c>
    </row>
    <row r="72" spans="1:48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 s="41" t="s">
        <v>157</v>
      </c>
      <c r="QU72">
        <v>20</v>
      </c>
      <c r="QV72" s="7">
        <v>0.8</v>
      </c>
      <c r="QW72">
        <f>NQ$60</f>
        <v>0</v>
      </c>
      <c r="QX72">
        <f t="shared" ref="QX72:RP72" si="94">NR$60</f>
        <v>0</v>
      </c>
      <c r="QY72">
        <f t="shared" si="94"/>
        <v>0</v>
      </c>
      <c r="QZ72">
        <f t="shared" si="94"/>
        <v>0</v>
      </c>
      <c r="RA72">
        <f t="shared" si="94"/>
        <v>13.218618453316465</v>
      </c>
      <c r="RB72">
        <f t="shared" si="94"/>
        <v>22.055364687434324</v>
      </c>
      <c r="RC72">
        <f t="shared" si="94"/>
        <v>30.848333142471677</v>
      </c>
      <c r="RD72">
        <f t="shared" si="94"/>
        <v>38.981273637586391</v>
      </c>
      <c r="RE72">
        <f t="shared" si="94"/>
        <v>40.929149636153433</v>
      </c>
      <c r="RF72" s="43">
        <f t="shared" si="94"/>
        <v>44.345091832420593</v>
      </c>
      <c r="RG72">
        <f t="shared" si="94"/>
        <v>46.324795688211971</v>
      </c>
      <c r="RH72">
        <f t="shared" si="94"/>
        <v>49.398125977232347</v>
      </c>
      <c r="RI72">
        <f t="shared" si="94"/>
        <v>51.082208313143212</v>
      </c>
      <c r="RJ72">
        <f t="shared" si="94"/>
        <v>54.687750686356488</v>
      </c>
      <c r="RK72">
        <f t="shared" si="94"/>
        <v>57.178182175062858</v>
      </c>
      <c r="RL72">
        <f t="shared" si="94"/>
        <v>58.832292147304614</v>
      </c>
      <c r="RM72">
        <f t="shared" si="94"/>
        <v>61.093930504658431</v>
      </c>
      <c r="RN72">
        <f t="shared" si="94"/>
        <v>64.43312781830609</v>
      </c>
      <c r="RO72">
        <f t="shared" si="94"/>
        <v>66.813739742563342</v>
      </c>
      <c r="RP72">
        <f t="shared" si="94"/>
        <v>70.151185979474121</v>
      </c>
      <c r="RR72">
        <f t="shared" si="91"/>
        <v>7.7839000000000005E-2</v>
      </c>
      <c r="RS72">
        <v>0.1</v>
      </c>
      <c r="RT72">
        <f>0.22*RC72+0.78*RD72</f>
        <v>37.192026728661155</v>
      </c>
    </row>
    <row r="73" spans="1:488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 s="41" t="s">
        <v>158</v>
      </c>
      <c r="QU73">
        <v>21</v>
      </c>
      <c r="QV73" s="7">
        <v>0.83300000000000007</v>
      </c>
      <c r="QW73">
        <f>OK$60</f>
        <v>0</v>
      </c>
      <c r="QX73">
        <f t="shared" ref="QX73:RP73" si="95">OL$60</f>
        <v>0</v>
      </c>
      <c r="QY73">
        <f t="shared" si="95"/>
        <v>0</v>
      </c>
      <c r="QZ73">
        <f t="shared" si="95"/>
        <v>0</v>
      </c>
      <c r="RA73">
        <f t="shared" si="95"/>
        <v>12.03475269675995</v>
      </c>
      <c r="RB73">
        <f t="shared" si="95"/>
        <v>17.465917110889212</v>
      </c>
      <c r="RC73">
        <f t="shared" si="95"/>
        <v>26.731703146378717</v>
      </c>
      <c r="RD73">
        <f t="shared" si="95"/>
        <v>38.208924650570737</v>
      </c>
      <c r="RE73">
        <f t="shared" si="95"/>
        <v>41.355398518466771</v>
      </c>
      <c r="RF73">
        <f t="shared" si="95"/>
        <v>44.329768020050395</v>
      </c>
      <c r="RG73" s="43">
        <f t="shared" si="95"/>
        <v>47.670869204140246</v>
      </c>
      <c r="RH73">
        <f t="shared" si="95"/>
        <v>49.047032845548763</v>
      </c>
      <c r="RI73">
        <f t="shared" si="95"/>
        <v>51.929357617034292</v>
      </c>
      <c r="RJ73">
        <f t="shared" si="95"/>
        <v>53.890237352434909</v>
      </c>
      <c r="RK73">
        <f t="shared" si="95"/>
        <v>56.704639280615616</v>
      </c>
      <c r="RL73">
        <f t="shared" si="95"/>
        <v>59.98677185344301</v>
      </c>
      <c r="RM73">
        <f t="shared" si="95"/>
        <v>61.419989621956645</v>
      </c>
      <c r="RN73">
        <f t="shared" si="95"/>
        <v>64.222853537642251</v>
      </c>
      <c r="RO73">
        <f t="shared" si="95"/>
        <v>67.552142053145516</v>
      </c>
      <c r="RP73">
        <f t="shared" si="95"/>
        <v>69.799733888976675</v>
      </c>
      <c r="RR73">
        <f t="shared" si="91"/>
        <v>7.9828900000000008E-2</v>
      </c>
      <c r="RS73">
        <v>0.11</v>
      </c>
      <c r="RT73">
        <f>0.02*RC73+0.98*RD73</f>
        <v>37.979380220486895</v>
      </c>
    </row>
    <row r="74" spans="1:48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 s="41" t="s">
        <v>159</v>
      </c>
      <c r="QU74">
        <v>22</v>
      </c>
      <c r="QV74" s="7">
        <v>0.8660000000000001</v>
      </c>
      <c r="QW74">
        <f>PE$60</f>
        <v>0</v>
      </c>
      <c r="QX74">
        <f t="shared" ref="QX74:RP74" si="96">PF$60</f>
        <v>0</v>
      </c>
      <c r="QY74">
        <f t="shared" si="96"/>
        <v>0</v>
      </c>
      <c r="QZ74">
        <f t="shared" si="96"/>
        <v>0</v>
      </c>
      <c r="RA74">
        <f t="shared" si="96"/>
        <v>8.8235148583284921</v>
      </c>
      <c r="RB74">
        <f t="shared" si="96"/>
        <v>14.906051095985626</v>
      </c>
      <c r="RC74">
        <f t="shared" si="96"/>
        <v>23.514785926650653</v>
      </c>
      <c r="RD74">
        <f t="shared" si="96"/>
        <v>37.1255302356169</v>
      </c>
      <c r="RE74">
        <f t="shared" si="96"/>
        <v>40.803890928931303</v>
      </c>
      <c r="RF74">
        <f t="shared" si="96"/>
        <v>43.647628470941093</v>
      </c>
      <c r="RG74">
        <f t="shared" si="96"/>
        <v>46.728106343692623</v>
      </c>
      <c r="RH74">
        <f t="shared" si="96"/>
        <v>48.103926068280501</v>
      </c>
      <c r="RI74">
        <f t="shared" si="96"/>
        <v>52.285865862797458</v>
      </c>
      <c r="RJ74">
        <f t="shared" si="96"/>
        <v>54.768244038456572</v>
      </c>
      <c r="RK74">
        <f t="shared" si="96"/>
        <v>57.012930404151113</v>
      </c>
      <c r="RL74">
        <f t="shared" si="96"/>
        <v>58.490739720402132</v>
      </c>
      <c r="RM74">
        <f t="shared" si="96"/>
        <v>61.702493677730089</v>
      </c>
      <c r="RN74">
        <f t="shared" si="96"/>
        <v>63.54102403212368</v>
      </c>
      <c r="RO74">
        <f t="shared" si="96"/>
        <v>64.722975003902221</v>
      </c>
      <c r="RP74">
        <f t="shared" si="96"/>
        <v>68.607661704656863</v>
      </c>
      <c r="RR74">
        <f t="shared" si="91"/>
        <v>8.1818800000000011E-2</v>
      </c>
      <c r="RT74">
        <f>0.81*RD74+0.19*RE74</f>
        <v>37.824418767346636</v>
      </c>
    </row>
    <row r="75" spans="1:48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 s="41" t="s">
        <v>160</v>
      </c>
      <c r="QU75">
        <v>23</v>
      </c>
      <c r="QV75" s="7">
        <v>0.9</v>
      </c>
      <c r="QW75">
        <f>PY$60</f>
        <v>0</v>
      </c>
      <c r="QX75">
        <f t="shared" ref="QX75:RP75" si="97">PZ$60</f>
        <v>0</v>
      </c>
      <c r="QY75">
        <f t="shared" si="97"/>
        <v>0</v>
      </c>
      <c r="QZ75">
        <f t="shared" si="97"/>
        <v>0</v>
      </c>
      <c r="RA75">
        <f t="shared" si="97"/>
        <v>5.2510332534131363</v>
      </c>
      <c r="RB75">
        <f t="shared" si="97"/>
        <v>13.038835987288994</v>
      </c>
      <c r="RC75">
        <f t="shared" si="97"/>
        <v>18.831089771024022</v>
      </c>
      <c r="RD75">
        <f t="shared" si="97"/>
        <v>34.666580160584779</v>
      </c>
      <c r="RE75">
        <f t="shared" si="97"/>
        <v>41.911328128682335</v>
      </c>
      <c r="RF75">
        <f t="shared" si="97"/>
        <v>44.429533657247063</v>
      </c>
      <c r="RG75">
        <f t="shared" si="97"/>
        <v>46.359044041115361</v>
      </c>
      <c r="RH75">
        <f t="shared" si="97"/>
        <v>50.194341612790531</v>
      </c>
      <c r="RI75">
        <f t="shared" si="97"/>
        <v>50.873256410585611</v>
      </c>
      <c r="RJ75">
        <f t="shared" si="97"/>
        <v>55.334487445764026</v>
      </c>
      <c r="RK75">
        <f t="shared" si="97"/>
        <v>56.825628945740611</v>
      </c>
      <c r="RL75">
        <f t="shared" si="97"/>
        <v>59.054456562306271</v>
      </c>
      <c r="RM75">
        <f t="shared" si="97"/>
        <v>60.963831524036458</v>
      </c>
      <c r="RN75">
        <f t="shared" si="97"/>
        <v>64.628448342421848</v>
      </c>
      <c r="RO75">
        <f t="shared" si="97"/>
        <v>65.643508443242169</v>
      </c>
      <c r="RP75">
        <f t="shared" si="97"/>
        <v>69.621429604796077</v>
      </c>
      <c r="RR75">
        <f t="shared" si="91"/>
        <v>8.3868999999999999E-2</v>
      </c>
      <c r="RT75">
        <f>0.61*RD75+0.39*RE75</f>
        <v>37.492031868142831</v>
      </c>
    </row>
    <row r="76" spans="1:488" x14ac:dyDescent="0.25">
      <c r="A76">
        <v>5.750742297512585</v>
      </c>
      <c r="B76">
        <v>5.7238404356051253</v>
      </c>
      <c r="C76">
        <v>5.7759391191151668</v>
      </c>
      <c r="D76">
        <v>5.7618865050512236</v>
      </c>
      <c r="E76">
        <v>5.8361000955668487</v>
      </c>
      <c r="F76">
        <v>5.7941746968952472</v>
      </c>
      <c r="G76">
        <v>5.8570913935854865</v>
      </c>
      <c r="H76">
        <v>5.750714369860555</v>
      </c>
      <c r="I76">
        <v>5.8229291369113021</v>
      </c>
      <c r="J76">
        <v>5.7754922248673894</v>
      </c>
      <c r="K76">
        <v>5.823152560317161</v>
      </c>
      <c r="L76">
        <v>5.7405578830249366</v>
      </c>
      <c r="M76">
        <v>5.7614852073894038</v>
      </c>
      <c r="N76">
        <v>5.7869409400032268</v>
      </c>
      <c r="O76">
        <v>5.7133602341216809</v>
      </c>
      <c r="P76">
        <v>5.7123517404936468</v>
      </c>
      <c r="Q76">
        <v>5.7285706872152593</v>
      </c>
      <c r="R76">
        <v>5.7325491653513687</v>
      </c>
      <c r="S76">
        <v>5.6799062914885337</v>
      </c>
      <c r="T76">
        <v>5.7338649271977644</v>
      </c>
      <c r="U76">
        <v>7.7419722637429755</v>
      </c>
      <c r="V76">
        <v>7.917611931367686</v>
      </c>
      <c r="W76">
        <v>7.9242482750982779</v>
      </c>
      <c r="X76">
        <v>7.9548100424085737</v>
      </c>
      <c r="Y76">
        <v>7.8944166977720762</v>
      </c>
      <c r="Z76">
        <v>7.8380047872388339</v>
      </c>
      <c r="AA76">
        <v>7.9119572994621716</v>
      </c>
      <c r="AB76">
        <v>7.897425743838161</v>
      </c>
      <c r="AC76">
        <v>7.9237640160202059</v>
      </c>
      <c r="AD76">
        <v>7.9244316237283341</v>
      </c>
      <c r="AE76">
        <v>7.9631217980214339</v>
      </c>
      <c r="AF76">
        <v>7.871441382841609</v>
      </c>
      <c r="AG76">
        <v>7.8347724670197127</v>
      </c>
      <c r="AH76">
        <v>7.8768324425809801</v>
      </c>
      <c r="AI76">
        <v>7.9172460787462144</v>
      </c>
      <c r="AJ76">
        <v>7.8290496695617273</v>
      </c>
      <c r="AK76">
        <v>7.7683625894103434</v>
      </c>
      <c r="AL76">
        <v>7.8356857278386833</v>
      </c>
      <c r="AM76">
        <v>7.8361424535154693</v>
      </c>
      <c r="AN76">
        <v>7.7866543202544953</v>
      </c>
      <c r="AO76">
        <v>0</v>
      </c>
      <c r="AP76">
        <v>10.063916107980857</v>
      </c>
      <c r="AQ76">
        <v>10.113829154757966</v>
      </c>
      <c r="AR76">
        <v>9.9309304138340178</v>
      </c>
      <c r="AS76">
        <v>10.074692560548971</v>
      </c>
      <c r="AT76">
        <v>10.035736353562193</v>
      </c>
      <c r="AU76">
        <v>10.101644246308989</v>
      </c>
      <c r="AV76">
        <v>10.166462171764747</v>
      </c>
      <c r="AW76">
        <v>10.026370591476921</v>
      </c>
      <c r="AX76">
        <v>10.095294407550542</v>
      </c>
      <c r="AY76">
        <v>10.122943430917356</v>
      </c>
      <c r="AZ76">
        <v>10.059180716923166</v>
      </c>
      <c r="BA76">
        <v>10.11030822420053</v>
      </c>
      <c r="BB76">
        <v>9.9095323366906136</v>
      </c>
      <c r="BC76">
        <v>10.084403581977668</v>
      </c>
      <c r="BD76">
        <v>9.992525231332646</v>
      </c>
      <c r="BE76">
        <v>9.9732683296806659</v>
      </c>
      <c r="BF76">
        <v>9.9759237373357497</v>
      </c>
      <c r="BG76">
        <v>9.8223222400276153</v>
      </c>
      <c r="BH76">
        <v>9.9416707770754265</v>
      </c>
      <c r="BI76">
        <v>0</v>
      </c>
      <c r="BJ76">
        <v>12.237633028324156</v>
      </c>
      <c r="BK76">
        <v>12.09950083008356</v>
      </c>
      <c r="BL76">
        <v>12.195486434149528</v>
      </c>
      <c r="BM76">
        <v>12.104823495489477</v>
      </c>
      <c r="BN76">
        <v>12.128127608852708</v>
      </c>
      <c r="BO76">
        <v>12.177655727108888</v>
      </c>
      <c r="BP76">
        <v>12.220348417317309</v>
      </c>
      <c r="BQ76">
        <v>12.222677664477112</v>
      </c>
      <c r="BR76">
        <v>12.087590295067677</v>
      </c>
      <c r="BS76">
        <v>12.20525180369372</v>
      </c>
      <c r="BT76">
        <v>12.184079928612706</v>
      </c>
      <c r="BU76">
        <v>12.174645009810382</v>
      </c>
      <c r="BV76">
        <v>12.107807319171695</v>
      </c>
      <c r="BW76">
        <v>12.087677927173216</v>
      </c>
      <c r="BX76">
        <v>12.044598563782905</v>
      </c>
      <c r="BY76">
        <v>12.069100352567853</v>
      </c>
      <c r="BZ76">
        <v>12.030554419083309</v>
      </c>
      <c r="CA76">
        <v>12.050619137763929</v>
      </c>
      <c r="CB76">
        <v>12.143067773524027</v>
      </c>
      <c r="CC76">
        <v>0</v>
      </c>
      <c r="CD76">
        <v>13.899277929318533</v>
      </c>
      <c r="CE76">
        <v>14.324741237840152</v>
      </c>
      <c r="CF76">
        <v>14.326714086482738</v>
      </c>
      <c r="CG76">
        <v>14.316676785731856</v>
      </c>
      <c r="CH76">
        <v>14.425986135102567</v>
      </c>
      <c r="CI76">
        <v>14.311524749068258</v>
      </c>
      <c r="CJ76">
        <v>14.285903439537565</v>
      </c>
      <c r="CK76">
        <v>14.312732207542069</v>
      </c>
      <c r="CL76">
        <v>14.246391954854815</v>
      </c>
      <c r="CM76">
        <v>14.300525796447516</v>
      </c>
      <c r="CN76">
        <v>14.381590130961886</v>
      </c>
      <c r="CO76">
        <v>14.341654229588682</v>
      </c>
      <c r="CP76">
        <v>14.293709680338763</v>
      </c>
      <c r="CQ76">
        <v>14.22776022306215</v>
      </c>
      <c r="CR76">
        <v>14.140761175087521</v>
      </c>
      <c r="CS76">
        <v>14.154654139239337</v>
      </c>
      <c r="CT76">
        <v>14.273745293194393</v>
      </c>
      <c r="CU76">
        <v>14.046309291964757</v>
      </c>
      <c r="CV76">
        <v>14.377205705695742</v>
      </c>
      <c r="CW76">
        <v>0</v>
      </c>
      <c r="CX76">
        <v>14.253305656394447</v>
      </c>
      <c r="CY76">
        <v>15.722525072092138</v>
      </c>
      <c r="CZ76">
        <v>15.742675882155499</v>
      </c>
      <c r="DA76">
        <v>15.648438755108909</v>
      </c>
      <c r="DB76">
        <v>15.730797930373868</v>
      </c>
      <c r="DC76">
        <v>15.885623494580331</v>
      </c>
      <c r="DD76">
        <v>15.881224594570671</v>
      </c>
      <c r="DE76">
        <v>15.709368252926076</v>
      </c>
      <c r="DF76">
        <v>15.805802873571109</v>
      </c>
      <c r="DG76">
        <v>15.971147331228611</v>
      </c>
      <c r="DH76">
        <v>15.727304308648296</v>
      </c>
      <c r="DI76">
        <v>15.764103864994564</v>
      </c>
      <c r="DJ76">
        <v>15.871481610771337</v>
      </c>
      <c r="DK76">
        <v>15.475951857747692</v>
      </c>
      <c r="DL76">
        <v>15.570317006233918</v>
      </c>
      <c r="DM76">
        <v>15.478486111493888</v>
      </c>
      <c r="DN76">
        <v>15.557347256897124</v>
      </c>
      <c r="DO76">
        <v>15.524789977720641</v>
      </c>
      <c r="DP76">
        <v>15.479853534880224</v>
      </c>
      <c r="DQ76">
        <v>0</v>
      </c>
      <c r="DR76">
        <v>0</v>
      </c>
      <c r="DS76">
        <v>16.891267258505149</v>
      </c>
      <c r="DT76">
        <v>16.682380392998322</v>
      </c>
      <c r="DU76">
        <v>16.659720945102503</v>
      </c>
      <c r="DV76">
        <v>16.698917978345627</v>
      </c>
      <c r="DW76">
        <v>16.840594875206499</v>
      </c>
      <c r="DX76">
        <v>16.754356223465344</v>
      </c>
      <c r="DY76">
        <v>16.880097545093562</v>
      </c>
      <c r="DZ76">
        <v>16.672076135743122</v>
      </c>
      <c r="EA76">
        <v>17.001287394963402</v>
      </c>
      <c r="EB76">
        <v>16.81188691784304</v>
      </c>
      <c r="EC76">
        <v>16.703671513962348</v>
      </c>
      <c r="ED76">
        <v>16.838732704549354</v>
      </c>
      <c r="EE76">
        <v>16.543647871697953</v>
      </c>
      <c r="EF76">
        <v>16.76550493623704</v>
      </c>
      <c r="EG76">
        <v>16.664955988280045</v>
      </c>
      <c r="EH76">
        <v>16.589426939824996</v>
      </c>
      <c r="EI76">
        <v>16.497558075276423</v>
      </c>
      <c r="EJ76">
        <v>16.635160350788635</v>
      </c>
      <c r="EK76">
        <v>0</v>
      </c>
      <c r="EL76">
        <v>0</v>
      </c>
      <c r="EM76">
        <v>17.580434990396405</v>
      </c>
      <c r="EN76">
        <v>17.421882815075993</v>
      </c>
      <c r="EO76">
        <v>17.222854100557516</v>
      </c>
      <c r="EP76">
        <v>17.565966700763898</v>
      </c>
      <c r="EQ76">
        <v>17.540794518786555</v>
      </c>
      <c r="ER76">
        <v>17.58929630338115</v>
      </c>
      <c r="ES76">
        <v>17.500585974490697</v>
      </c>
      <c r="ET76">
        <v>17.457429482540778</v>
      </c>
      <c r="EU76">
        <v>17.42085452807153</v>
      </c>
      <c r="EV76">
        <v>17.577412392265853</v>
      </c>
      <c r="EW76">
        <v>17.467294763779481</v>
      </c>
      <c r="EX76">
        <v>17.5812773916875</v>
      </c>
      <c r="EY76">
        <v>17.588338157497905</v>
      </c>
      <c r="EZ76">
        <v>17.362500813680569</v>
      </c>
      <c r="FA76">
        <v>17.39563445019018</v>
      </c>
      <c r="FB76">
        <v>17.369138672556698</v>
      </c>
      <c r="FC76">
        <v>17.421448964184908</v>
      </c>
      <c r="FD76">
        <v>17.402850499614285</v>
      </c>
      <c r="FE76">
        <v>0</v>
      </c>
      <c r="FF76">
        <v>0</v>
      </c>
      <c r="FG76">
        <v>18.210962745914578</v>
      </c>
      <c r="FH76">
        <v>18.249517100194051</v>
      </c>
      <c r="FI76">
        <v>18.326656372539489</v>
      </c>
      <c r="FJ76">
        <v>18.382750775070111</v>
      </c>
      <c r="FK76">
        <v>18.039971788740782</v>
      </c>
      <c r="FL76">
        <v>18.298814615000541</v>
      </c>
      <c r="FM76">
        <v>18.231704203941423</v>
      </c>
      <c r="FN76">
        <v>18.250936852487595</v>
      </c>
      <c r="FO76">
        <v>18.100342115622411</v>
      </c>
      <c r="FP76">
        <v>18.541838083433738</v>
      </c>
      <c r="FQ76">
        <v>18.149850929187824</v>
      </c>
      <c r="FR76">
        <v>18.113763611961403</v>
      </c>
      <c r="FS76">
        <v>18.010952492416045</v>
      </c>
      <c r="FT76">
        <v>18.168214958626386</v>
      </c>
      <c r="FU76">
        <v>18.208296377261959</v>
      </c>
      <c r="FV76">
        <v>18.256526334517009</v>
      </c>
      <c r="FW76">
        <v>18.018068849712996</v>
      </c>
      <c r="FX76">
        <v>18.116266181739348</v>
      </c>
      <c r="FY76">
        <v>0</v>
      </c>
      <c r="FZ76">
        <v>0</v>
      </c>
      <c r="GA76">
        <v>18.731363436867021</v>
      </c>
      <c r="GB76">
        <v>18.93198454671958</v>
      </c>
      <c r="GC76">
        <v>19.057081012572606</v>
      </c>
      <c r="GD76">
        <v>18.944976510145811</v>
      </c>
      <c r="GE76">
        <v>19.098905464138891</v>
      </c>
      <c r="GF76">
        <v>19.02964330518672</v>
      </c>
      <c r="GG76">
        <v>18.934048256263058</v>
      </c>
      <c r="GH76">
        <v>19.056615156488576</v>
      </c>
      <c r="GI76">
        <v>18.871920794083088</v>
      </c>
      <c r="GJ76">
        <v>19.008468245801879</v>
      </c>
      <c r="GK76">
        <v>19.213047042510325</v>
      </c>
      <c r="GL76">
        <v>18.989512816507318</v>
      </c>
      <c r="GM76">
        <v>18.90624092201076</v>
      </c>
      <c r="GN76">
        <v>19.004599543459815</v>
      </c>
      <c r="GO76">
        <v>19.103449647968702</v>
      </c>
      <c r="GP76">
        <v>19.201914390692671</v>
      </c>
      <c r="GQ76">
        <v>18.938122279424014</v>
      </c>
      <c r="GR76">
        <v>18.873224760005826</v>
      </c>
      <c r="GS76">
        <v>0</v>
      </c>
      <c r="GT76">
        <v>0</v>
      </c>
      <c r="GU76">
        <v>18.468361649504001</v>
      </c>
      <c r="GV76">
        <v>19.803002782293341</v>
      </c>
      <c r="GW76">
        <v>19.827167296666982</v>
      </c>
      <c r="GX76">
        <v>19.820487139952593</v>
      </c>
      <c r="GY76">
        <v>19.795966070033288</v>
      </c>
      <c r="GZ76">
        <v>19.674887601503134</v>
      </c>
      <c r="HA76">
        <v>19.839737323947023</v>
      </c>
      <c r="HB76">
        <v>19.841203097442765</v>
      </c>
      <c r="HC76">
        <v>19.840716663783034</v>
      </c>
      <c r="HD76">
        <v>19.961807870188622</v>
      </c>
      <c r="HE76">
        <v>19.924069538021694</v>
      </c>
      <c r="HF76">
        <v>19.622510955508062</v>
      </c>
      <c r="HG76">
        <v>19.829972295631062</v>
      </c>
      <c r="HH76">
        <v>19.182772446465254</v>
      </c>
      <c r="HI76">
        <v>19.780902810821104</v>
      </c>
      <c r="HJ76">
        <v>19.475221903100291</v>
      </c>
      <c r="HK76">
        <v>19.88205306304371</v>
      </c>
      <c r="HL76">
        <v>19.881704318721169</v>
      </c>
      <c r="HM76">
        <v>0</v>
      </c>
      <c r="HN76">
        <v>0</v>
      </c>
      <c r="HO76">
        <v>18.28572888853202</v>
      </c>
      <c r="HP76">
        <v>20.512057680089828</v>
      </c>
      <c r="HQ76">
        <v>20.539312719116779</v>
      </c>
      <c r="HR76">
        <v>20.539994210339092</v>
      </c>
      <c r="HS76">
        <v>20.777560269682645</v>
      </c>
      <c r="HT76">
        <v>20.543909161874513</v>
      </c>
      <c r="HU76">
        <v>20.874151941852929</v>
      </c>
      <c r="HV76">
        <v>20.578003935780036</v>
      </c>
      <c r="HW76">
        <v>20.42947776754119</v>
      </c>
      <c r="HX76">
        <v>20.654902493693076</v>
      </c>
      <c r="HY76">
        <v>20.861220247853215</v>
      </c>
      <c r="HZ76">
        <v>20.732743847643729</v>
      </c>
      <c r="IA76">
        <v>20.376931576292549</v>
      </c>
      <c r="IB76">
        <v>20.67688008563886</v>
      </c>
      <c r="IC76">
        <v>20.494123973734141</v>
      </c>
      <c r="ID76">
        <v>20.471250886728914</v>
      </c>
      <c r="IE76">
        <v>20.668452956413475</v>
      </c>
      <c r="IF76">
        <v>20.438467510188797</v>
      </c>
      <c r="IG76">
        <v>0</v>
      </c>
      <c r="IH76">
        <v>0</v>
      </c>
      <c r="II76">
        <v>18.55164775125515</v>
      </c>
      <c r="IJ76">
        <v>21.422458552704384</v>
      </c>
      <c r="IK76">
        <v>21.475160062303907</v>
      </c>
      <c r="IL76">
        <v>21.546294746388124</v>
      </c>
      <c r="IM76">
        <v>21.153886912684069</v>
      </c>
      <c r="IN76">
        <v>21.661224481503972</v>
      </c>
      <c r="IO76">
        <v>21.476644630724032</v>
      </c>
      <c r="IP76">
        <v>21.568971423031858</v>
      </c>
      <c r="IQ76">
        <v>21.389976812179217</v>
      </c>
      <c r="IR76">
        <v>21.554707777973341</v>
      </c>
      <c r="IS76">
        <v>21.500794091831196</v>
      </c>
      <c r="IT76">
        <v>21.548175315196833</v>
      </c>
      <c r="IU76">
        <v>20.981957228420715</v>
      </c>
      <c r="IV76">
        <v>21.253698575032345</v>
      </c>
      <c r="IW76">
        <v>21.038968132826778</v>
      </c>
      <c r="IX76">
        <v>21.078206209280346</v>
      </c>
      <c r="IY76">
        <v>21.40352824493943</v>
      </c>
      <c r="IZ76">
        <v>21.177257534601935</v>
      </c>
      <c r="JA76">
        <v>0</v>
      </c>
      <c r="JB76">
        <v>0</v>
      </c>
      <c r="JC76">
        <v>0</v>
      </c>
      <c r="JD76">
        <v>21.862238640389378</v>
      </c>
      <c r="JE76">
        <v>22.237069424898245</v>
      </c>
      <c r="JF76">
        <v>22.331973339447689</v>
      </c>
      <c r="JG76">
        <v>22.472407527804844</v>
      </c>
      <c r="JH76">
        <v>22.227971606358061</v>
      </c>
      <c r="JI76">
        <v>22.29755186077627</v>
      </c>
      <c r="JJ76">
        <v>22.202092262922818</v>
      </c>
      <c r="JK76">
        <v>22.079185861039313</v>
      </c>
      <c r="JL76">
        <v>21.920549940966726</v>
      </c>
      <c r="JM76">
        <v>22.290860516501333</v>
      </c>
      <c r="JN76">
        <v>22.354460133186734</v>
      </c>
      <c r="JO76">
        <v>22.078060283135741</v>
      </c>
      <c r="JP76">
        <v>22.022994023487104</v>
      </c>
      <c r="JQ76">
        <v>22.15618745670433</v>
      </c>
      <c r="JR76">
        <v>22.13380634859314</v>
      </c>
      <c r="JS76">
        <v>22.023791472795118</v>
      </c>
      <c r="JT76">
        <v>22.113534116624997</v>
      </c>
      <c r="JU76">
        <v>0</v>
      </c>
      <c r="JV76">
        <v>0</v>
      </c>
      <c r="JW76">
        <v>0</v>
      </c>
      <c r="JX76">
        <v>22.566084251459355</v>
      </c>
      <c r="JY76">
        <v>22.926696961313695</v>
      </c>
      <c r="JZ76">
        <v>23.186797994333752</v>
      </c>
      <c r="KA76">
        <v>23.034324931204569</v>
      </c>
      <c r="KB76">
        <v>23.309962887958207</v>
      </c>
      <c r="KC76">
        <v>23.116355198605639</v>
      </c>
      <c r="KD76">
        <v>23.055558148440227</v>
      </c>
      <c r="KE76">
        <v>23.225309171281495</v>
      </c>
      <c r="KF76">
        <v>22.900459857073706</v>
      </c>
      <c r="KG76">
        <v>23.042013777145726</v>
      </c>
      <c r="KH76">
        <v>23.327214961006444</v>
      </c>
      <c r="KI76">
        <v>22.831473304365225</v>
      </c>
      <c r="KJ76">
        <v>22.760139840314487</v>
      </c>
      <c r="KK76">
        <v>22.716000297251611</v>
      </c>
      <c r="KL76">
        <v>22.523023509614912</v>
      </c>
      <c r="KM76">
        <v>22.551844207397473</v>
      </c>
      <c r="KN76">
        <v>22.552196058772541</v>
      </c>
      <c r="KO76">
        <v>0</v>
      </c>
      <c r="KP76">
        <v>0</v>
      </c>
      <c r="KQ76">
        <v>0</v>
      </c>
      <c r="KR76">
        <v>22.943548704988423</v>
      </c>
      <c r="KS76">
        <v>23.621584740564522</v>
      </c>
      <c r="KT76">
        <v>23.780434572179278</v>
      </c>
      <c r="KU76">
        <v>23.958410909762797</v>
      </c>
      <c r="KV76">
        <v>23.887089879941595</v>
      </c>
      <c r="KW76">
        <v>23.868484990298754</v>
      </c>
      <c r="KX76">
        <v>23.690509366023157</v>
      </c>
      <c r="KY76">
        <v>23.867149731260451</v>
      </c>
      <c r="KZ76">
        <v>23.833565794818593</v>
      </c>
      <c r="LA76">
        <v>23.831430461128871</v>
      </c>
      <c r="LB76">
        <v>23.893391807027239</v>
      </c>
      <c r="LC76">
        <v>23.584665687917607</v>
      </c>
      <c r="LD76">
        <v>23.527584454672343</v>
      </c>
      <c r="LE76">
        <v>23.491167140635756</v>
      </c>
      <c r="LF76">
        <v>24.073299254622711</v>
      </c>
      <c r="LG76">
        <v>23.66761842585073</v>
      </c>
      <c r="LH76">
        <v>23.515386956355869</v>
      </c>
      <c r="LI76">
        <v>0</v>
      </c>
      <c r="LJ76">
        <v>0</v>
      </c>
      <c r="LK76">
        <v>0</v>
      </c>
      <c r="LL76">
        <v>21.945617929021715</v>
      </c>
      <c r="LM76">
        <v>24.165902380550818</v>
      </c>
      <c r="LN76">
        <v>24.597814252561367</v>
      </c>
      <c r="LO76">
        <v>24.759349957427759</v>
      </c>
      <c r="LP76">
        <v>24.50318473916359</v>
      </c>
      <c r="LQ76">
        <v>24.803690867466603</v>
      </c>
      <c r="LR76">
        <v>24.87928343875193</v>
      </c>
      <c r="LS76">
        <v>24.148602222363984</v>
      </c>
      <c r="LT76">
        <v>24.677976729788437</v>
      </c>
      <c r="LU76">
        <v>24.74577858559547</v>
      </c>
      <c r="LV76">
        <v>24.422477815243663</v>
      </c>
      <c r="LW76">
        <v>24.478869484892613</v>
      </c>
      <c r="LX76">
        <v>24.434088457755006</v>
      </c>
      <c r="LY76">
        <v>24.13565002422013</v>
      </c>
      <c r="LZ76">
        <v>24.690468460299133</v>
      </c>
      <c r="MA76">
        <v>24.587941540351878</v>
      </c>
      <c r="MB76">
        <v>24.456744871806759</v>
      </c>
      <c r="MC76">
        <v>0</v>
      </c>
      <c r="MD76">
        <v>0</v>
      </c>
      <c r="ME76">
        <v>0</v>
      </c>
      <c r="MF76">
        <v>22.19638089849666</v>
      </c>
      <c r="MG76">
        <v>25.131664055241902</v>
      </c>
      <c r="MH76">
        <v>25.525183739205389</v>
      </c>
      <c r="MI76">
        <v>25.853755155129353</v>
      </c>
      <c r="MJ76">
        <v>25.472896571147473</v>
      </c>
      <c r="MK76">
        <v>25.151676771082759</v>
      </c>
      <c r="ML76">
        <v>25.508238365824813</v>
      </c>
      <c r="MM76">
        <v>25.170644961839706</v>
      </c>
      <c r="MN76">
        <v>25.129490600100485</v>
      </c>
      <c r="MO76">
        <v>25.422401619292046</v>
      </c>
      <c r="MP76">
        <v>25.557345375751478</v>
      </c>
      <c r="MQ76">
        <v>25.236994393879712</v>
      </c>
      <c r="MR76">
        <v>25.051800213976918</v>
      </c>
      <c r="MS76">
        <v>24.88124418690003</v>
      </c>
      <c r="MT76">
        <v>24.819404364240643</v>
      </c>
      <c r="MU76">
        <v>25.182317100713909</v>
      </c>
      <c r="MV76">
        <v>24.99588622790754</v>
      </c>
      <c r="MW76">
        <v>0</v>
      </c>
      <c r="MX76">
        <v>0</v>
      </c>
      <c r="MY76">
        <v>0</v>
      </c>
      <c r="MZ76">
        <v>21.893046708588582</v>
      </c>
      <c r="NA76">
        <v>25.518013546343333</v>
      </c>
      <c r="NB76">
        <v>26.239805195505191</v>
      </c>
      <c r="NC76">
        <v>26.435006823415847</v>
      </c>
      <c r="ND76">
        <v>25.884447955653709</v>
      </c>
      <c r="NE76">
        <v>26.261085844365716</v>
      </c>
      <c r="NF76">
        <v>26.05995824261116</v>
      </c>
      <c r="NG76">
        <v>25.993065209306632</v>
      </c>
      <c r="NH76">
        <v>26.082627780075899</v>
      </c>
      <c r="NI76">
        <v>26.009498098950154</v>
      </c>
      <c r="NJ76">
        <v>26.278772074316795</v>
      </c>
      <c r="NK76">
        <v>26.01097346869625</v>
      </c>
      <c r="NL76">
        <v>26.221278610019844</v>
      </c>
      <c r="NM76">
        <v>25.904705596738864</v>
      </c>
      <c r="NN76">
        <v>25.758364878833515</v>
      </c>
      <c r="NO76">
        <v>26.174282655422065</v>
      </c>
      <c r="NP76">
        <v>25.893050901266623</v>
      </c>
      <c r="NQ76">
        <v>0</v>
      </c>
      <c r="NR76">
        <v>0</v>
      </c>
      <c r="NS76">
        <v>0</v>
      </c>
      <c r="NT76">
        <v>0</v>
      </c>
      <c r="NU76">
        <v>26.001710906256285</v>
      </c>
      <c r="NV76">
        <v>26.970900269077024</v>
      </c>
      <c r="NW76">
        <v>26.998127882579261</v>
      </c>
      <c r="NX76">
        <v>26.994825378486695</v>
      </c>
      <c r="NY76">
        <v>26.644888879434369</v>
      </c>
      <c r="NZ76">
        <v>27.030011273340182</v>
      </c>
      <c r="OA76">
        <v>26.72042917275137</v>
      </c>
      <c r="OB76">
        <v>26.93767304874919</v>
      </c>
      <c r="OC76">
        <v>26.588820007559011</v>
      </c>
      <c r="OD76">
        <v>26.998449945697743</v>
      </c>
      <c r="OE76">
        <v>26.919394255148035</v>
      </c>
      <c r="OF76">
        <v>26.516795288254915</v>
      </c>
      <c r="OG76">
        <v>26.396655411488446</v>
      </c>
      <c r="OH76">
        <v>26.740847069154444</v>
      </c>
      <c r="OI76">
        <v>26.632920783015766</v>
      </c>
      <c r="OJ76">
        <v>27.032934701436275</v>
      </c>
      <c r="OK76">
        <v>0</v>
      </c>
      <c r="OL76">
        <v>0</v>
      </c>
      <c r="OM76">
        <v>0</v>
      </c>
      <c r="ON76">
        <v>0</v>
      </c>
      <c r="OO76">
        <v>25.128355646680745</v>
      </c>
      <c r="OP76">
        <v>27.477266346761283</v>
      </c>
      <c r="OQ76">
        <v>27.678246519833376</v>
      </c>
      <c r="OR76">
        <v>27.782009614874081</v>
      </c>
      <c r="OS76">
        <v>27.60168881053005</v>
      </c>
      <c r="OT76">
        <v>27.827481357017312</v>
      </c>
      <c r="OU76">
        <v>28.140570389093362</v>
      </c>
      <c r="OV76">
        <v>27.603087016382556</v>
      </c>
      <c r="OW76">
        <v>27.693658894825717</v>
      </c>
      <c r="OX76">
        <v>27.520316830607655</v>
      </c>
      <c r="OY76">
        <v>27.572323198640806</v>
      </c>
      <c r="OZ76">
        <v>27.892348636411743</v>
      </c>
      <c r="PA76">
        <v>27.397909101789661</v>
      </c>
      <c r="PB76">
        <v>27.512981492606826</v>
      </c>
      <c r="PC76">
        <v>27.853439589145044</v>
      </c>
      <c r="PD76">
        <v>27.707236227913022</v>
      </c>
      <c r="PE76">
        <v>0</v>
      </c>
      <c r="PF76">
        <v>0</v>
      </c>
      <c r="PG76">
        <v>0</v>
      </c>
      <c r="PH76">
        <v>0</v>
      </c>
      <c r="PI76">
        <v>25.220019325466986</v>
      </c>
      <c r="PJ76">
        <v>27.311129727788117</v>
      </c>
      <c r="PK76">
        <v>28.038867420023919</v>
      </c>
      <c r="PL76">
        <v>28.710115358765748</v>
      </c>
      <c r="PM76">
        <v>28.099223785132427</v>
      </c>
      <c r="PN76">
        <v>28.328894990575332</v>
      </c>
      <c r="PO76">
        <v>28.529006280602307</v>
      </c>
      <c r="PP76">
        <v>27.955580628321119</v>
      </c>
      <c r="PQ76">
        <v>28.716340283205991</v>
      </c>
      <c r="PR76">
        <v>28.692862148120238</v>
      </c>
      <c r="PS76">
        <v>28.486865066740666</v>
      </c>
      <c r="PT76">
        <v>28.039816600460316</v>
      </c>
      <c r="PU76">
        <v>28.314214507427177</v>
      </c>
      <c r="PV76">
        <v>28.087038748068462</v>
      </c>
      <c r="PW76">
        <v>27.458424866038623</v>
      </c>
      <c r="PX76">
        <v>28.10006619152329</v>
      </c>
      <c r="PY76">
        <v>0</v>
      </c>
      <c r="PZ76">
        <v>0</v>
      </c>
      <c r="QA76">
        <v>0</v>
      </c>
      <c r="QB76">
        <v>0</v>
      </c>
      <c r="QC76">
        <v>24.887123731556109</v>
      </c>
      <c r="QD76">
        <v>26.165411253317988</v>
      </c>
      <c r="QE76">
        <v>28.567082364017747</v>
      </c>
      <c r="QF76">
        <v>29.091023177933447</v>
      </c>
      <c r="QG76">
        <v>29.500805761326028</v>
      </c>
      <c r="QH76">
        <v>29.429594841647749</v>
      </c>
      <c r="QI76">
        <v>29.187391814792878</v>
      </c>
      <c r="QJ76">
        <v>29.788285007416583</v>
      </c>
      <c r="QK76">
        <v>28.976574125252036</v>
      </c>
      <c r="QL76">
        <v>29.795516120418416</v>
      </c>
      <c r="QM76">
        <v>29.298722135276257</v>
      </c>
      <c r="QN76">
        <v>29.158265272528947</v>
      </c>
      <c r="QO76">
        <v>28.891061291433925</v>
      </c>
      <c r="QP76">
        <v>29.407622832933438</v>
      </c>
      <c r="QQ76">
        <v>28.736512072490598</v>
      </c>
      <c r="QR76">
        <v>29.338804597658783</v>
      </c>
      <c r="QS76" s="41" t="s">
        <v>161</v>
      </c>
    </row>
    <row r="77" spans="1:48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 s="41" t="s">
        <v>162</v>
      </c>
      <c r="QU77" t="s">
        <v>2</v>
      </c>
      <c r="QV77" t="s">
        <v>183</v>
      </c>
      <c r="QW77" t="s">
        <v>15</v>
      </c>
      <c r="QX77" t="s">
        <v>16</v>
      </c>
      <c r="QY77" t="s">
        <v>17</v>
      </c>
      <c r="QZ77" t="s">
        <v>18</v>
      </c>
      <c r="RA77" t="s">
        <v>19</v>
      </c>
      <c r="RB77" t="s">
        <v>20</v>
      </c>
      <c r="RC77" t="s">
        <v>21</v>
      </c>
      <c r="RD77" t="s">
        <v>22</v>
      </c>
      <c r="RE77" t="s">
        <v>23</v>
      </c>
      <c r="RF77" t="s">
        <v>24</v>
      </c>
      <c r="RG77" t="s">
        <v>25</v>
      </c>
      <c r="RH77" t="s">
        <v>26</v>
      </c>
      <c r="RI77" t="s">
        <v>27</v>
      </c>
      <c r="RJ77" t="s">
        <v>28</v>
      </c>
      <c r="RK77" t="s">
        <v>29</v>
      </c>
      <c r="RL77" t="s">
        <v>30</v>
      </c>
      <c r="RM77" t="s">
        <v>31</v>
      </c>
      <c r="RN77" t="s">
        <v>32</v>
      </c>
      <c r="RO77" t="s">
        <v>33</v>
      </c>
      <c r="RP77" t="s">
        <v>34</v>
      </c>
    </row>
    <row r="78" spans="1:488" x14ac:dyDescent="0.25">
      <c r="A78">
        <v>5.4330581427697409</v>
      </c>
      <c r="B78">
        <v>5.406239151894038</v>
      </c>
      <c r="C78">
        <v>5.4598260586418306</v>
      </c>
      <c r="D78">
        <v>5.446187348630426</v>
      </c>
      <c r="E78">
        <v>5.5229325507013245</v>
      </c>
      <c r="F78">
        <v>5.4753951445487239</v>
      </c>
      <c r="G78">
        <v>5.5413889953825626</v>
      </c>
      <c r="H78">
        <v>5.4350758748045758</v>
      </c>
      <c r="I78">
        <v>5.5065638480605692</v>
      </c>
      <c r="J78">
        <v>5.4581412733329682</v>
      </c>
      <c r="K78">
        <v>5.510037116164086</v>
      </c>
      <c r="L78">
        <v>5.4234936945702081</v>
      </c>
      <c r="M78">
        <v>5.4457243629803642</v>
      </c>
      <c r="N78">
        <v>5.4729039181577237</v>
      </c>
      <c r="O78">
        <v>5.4020392795613228</v>
      </c>
      <c r="P78">
        <v>5.4005524174091315</v>
      </c>
      <c r="Q78">
        <v>5.4159026224374172</v>
      </c>
      <c r="R78">
        <v>5.4200932760592373</v>
      </c>
      <c r="S78">
        <v>5.3663215235229202</v>
      </c>
      <c r="T78">
        <v>5.4226527411352894</v>
      </c>
      <c r="U78">
        <v>7.2662622710675056</v>
      </c>
      <c r="V78">
        <v>7.4436932487861069</v>
      </c>
      <c r="W78">
        <v>7.4506023943978725</v>
      </c>
      <c r="X78">
        <v>7.4840606936158407</v>
      </c>
      <c r="Y78">
        <v>7.4220666285174568</v>
      </c>
      <c r="Z78">
        <v>7.3641446716335484</v>
      </c>
      <c r="AA78">
        <v>7.4374679403087018</v>
      </c>
      <c r="AB78">
        <v>7.4259881219694828</v>
      </c>
      <c r="AC78">
        <v>7.4475789085816109</v>
      </c>
      <c r="AD78">
        <v>7.4485521836763953</v>
      </c>
      <c r="AE78">
        <v>7.4918420775578838</v>
      </c>
      <c r="AF78">
        <v>7.3979316100217476</v>
      </c>
      <c r="AG78">
        <v>7.3582295279297645</v>
      </c>
      <c r="AH78">
        <v>7.4045527169899454</v>
      </c>
      <c r="AI78">
        <v>7.4504864467471066</v>
      </c>
      <c r="AJ78">
        <v>7.3611393206568154</v>
      </c>
      <c r="AK78">
        <v>7.2967082555713665</v>
      </c>
      <c r="AL78">
        <v>7.3671084262195805</v>
      </c>
      <c r="AM78">
        <v>7.3666530195917295</v>
      </c>
      <c r="AN78">
        <v>7.3154183760099274</v>
      </c>
      <c r="AO78">
        <v>0</v>
      </c>
      <c r="AP78">
        <v>9.4333707136134954</v>
      </c>
      <c r="AQ78">
        <v>9.483105801897791</v>
      </c>
      <c r="AR78">
        <v>9.3006740725648225</v>
      </c>
      <c r="AS78">
        <v>9.4434663597350781</v>
      </c>
      <c r="AT78">
        <v>9.4042515416397183</v>
      </c>
      <c r="AU78">
        <v>9.4699694845686118</v>
      </c>
      <c r="AV78">
        <v>9.5359747768094429</v>
      </c>
      <c r="AW78">
        <v>9.3964218546858245</v>
      </c>
      <c r="AX78">
        <v>9.4658360764669585</v>
      </c>
      <c r="AY78">
        <v>9.4947091414882721</v>
      </c>
      <c r="AZ78">
        <v>9.4281414665477641</v>
      </c>
      <c r="BA78">
        <v>9.4794172733602267</v>
      </c>
      <c r="BB78">
        <v>9.2757528702330259</v>
      </c>
      <c r="BC78">
        <v>9.4607848365611815</v>
      </c>
      <c r="BD78">
        <v>9.3701509473560822</v>
      </c>
      <c r="BE78">
        <v>9.3471862694327061</v>
      </c>
      <c r="BF78">
        <v>9.3529715756588399</v>
      </c>
      <c r="BG78">
        <v>9.1957065635583053</v>
      </c>
      <c r="BH78">
        <v>9.316261637045594</v>
      </c>
      <c r="BI78">
        <v>0</v>
      </c>
      <c r="BJ78">
        <v>11.45099396932758</v>
      </c>
      <c r="BK78">
        <v>11.311906442968887</v>
      </c>
      <c r="BL78">
        <v>11.407036979686504</v>
      </c>
      <c r="BM78">
        <v>11.317780171428767</v>
      </c>
      <c r="BN78">
        <v>11.338034921393541</v>
      </c>
      <c r="BO78">
        <v>11.389013959074259</v>
      </c>
      <c r="BP78">
        <v>11.432585565716264</v>
      </c>
      <c r="BQ78">
        <v>11.433544442872062</v>
      </c>
      <c r="BR78">
        <v>11.297194825393795</v>
      </c>
      <c r="BS78">
        <v>11.415854110447819</v>
      </c>
      <c r="BT78">
        <v>11.396633940822385</v>
      </c>
      <c r="BU78">
        <v>11.383831565642669</v>
      </c>
      <c r="BV78">
        <v>11.319050015081569</v>
      </c>
      <c r="BW78">
        <v>11.307189318433196</v>
      </c>
      <c r="BX78">
        <v>11.265128697501034</v>
      </c>
      <c r="BY78">
        <v>11.288082930958494</v>
      </c>
      <c r="BZ78">
        <v>11.249508808717197</v>
      </c>
      <c r="CA78">
        <v>11.270881392736181</v>
      </c>
      <c r="CB78">
        <v>11.360724639417956</v>
      </c>
      <c r="CC78">
        <v>0</v>
      </c>
      <c r="CD78">
        <v>12.951162400421717</v>
      </c>
      <c r="CE78">
        <v>13.373494746827031</v>
      </c>
      <c r="CF78">
        <v>13.378436053101543</v>
      </c>
      <c r="CG78">
        <v>13.364542279442002</v>
      </c>
      <c r="CH78">
        <v>13.48099714480634</v>
      </c>
      <c r="CI78">
        <v>13.360374112856459</v>
      </c>
      <c r="CJ78">
        <v>13.341395153682777</v>
      </c>
      <c r="CK78">
        <v>13.362186453465561</v>
      </c>
      <c r="CL78">
        <v>13.301418349447227</v>
      </c>
      <c r="CM78">
        <v>13.352332700004457</v>
      </c>
      <c r="CN78">
        <v>13.436517569053244</v>
      </c>
      <c r="CO78">
        <v>13.395738117272735</v>
      </c>
      <c r="CP78">
        <v>13.348909322408831</v>
      </c>
      <c r="CQ78">
        <v>13.290179563794174</v>
      </c>
      <c r="CR78">
        <v>13.207074450758077</v>
      </c>
      <c r="CS78">
        <v>13.219553432853422</v>
      </c>
      <c r="CT78">
        <v>13.33721686853178</v>
      </c>
      <c r="CU78">
        <v>13.110428922318619</v>
      </c>
      <c r="CV78">
        <v>13.447120030569527</v>
      </c>
      <c r="CW78">
        <v>0</v>
      </c>
      <c r="CX78">
        <v>13.211705101314978</v>
      </c>
      <c r="CY78">
        <v>14.670444135803312</v>
      </c>
      <c r="CZ78">
        <v>14.693006652882037</v>
      </c>
      <c r="DA78">
        <v>14.59853988812649</v>
      </c>
      <c r="DB78">
        <v>14.680845600449249</v>
      </c>
      <c r="DC78">
        <v>14.835613105106868</v>
      </c>
      <c r="DD78">
        <v>14.832763838196058</v>
      </c>
      <c r="DE78">
        <v>14.658972728875831</v>
      </c>
      <c r="DF78">
        <v>14.752911804330159</v>
      </c>
      <c r="DG78">
        <v>14.924015151058766</v>
      </c>
      <c r="DH78">
        <v>14.674293414888147</v>
      </c>
      <c r="DI78">
        <v>14.710553448371627</v>
      </c>
      <c r="DJ78">
        <v>14.827264917781825</v>
      </c>
      <c r="DK78">
        <v>14.433820656617703</v>
      </c>
      <c r="DL78">
        <v>14.529265040856874</v>
      </c>
      <c r="DM78">
        <v>14.439714861096332</v>
      </c>
      <c r="DN78">
        <v>14.514987051531984</v>
      </c>
      <c r="DO78">
        <v>14.484132544754475</v>
      </c>
      <c r="DP78">
        <v>14.435891416148104</v>
      </c>
      <c r="DQ78">
        <v>0</v>
      </c>
      <c r="DR78">
        <v>0</v>
      </c>
      <c r="DS78">
        <v>15.742644161388936</v>
      </c>
      <c r="DT78">
        <v>15.533403941071708</v>
      </c>
      <c r="DU78">
        <v>15.5062696283549</v>
      </c>
      <c r="DV78">
        <v>15.547209635265894</v>
      </c>
      <c r="DW78">
        <v>15.687521302477089</v>
      </c>
      <c r="DX78">
        <v>15.599335162177345</v>
      </c>
      <c r="DY78">
        <v>15.724769639977712</v>
      </c>
      <c r="DZ78">
        <v>15.521386926114001</v>
      </c>
      <c r="EA78">
        <v>15.850794045479315</v>
      </c>
      <c r="EB78">
        <v>15.662399222942399</v>
      </c>
      <c r="EC78">
        <v>15.549611372612178</v>
      </c>
      <c r="ED78">
        <v>15.685801353932593</v>
      </c>
      <c r="EE78">
        <v>15.400810143101037</v>
      </c>
      <c r="EF78">
        <v>15.619497232005902</v>
      </c>
      <c r="EG78">
        <v>15.521412724383071</v>
      </c>
      <c r="EH78">
        <v>15.450195879110353</v>
      </c>
      <c r="EI78">
        <v>15.352056766026042</v>
      </c>
      <c r="EJ78">
        <v>15.496195929138496</v>
      </c>
      <c r="EK78">
        <v>0</v>
      </c>
      <c r="EL78">
        <v>0</v>
      </c>
      <c r="EM78">
        <v>16.316248500468877</v>
      </c>
      <c r="EN78">
        <v>16.155981212082722</v>
      </c>
      <c r="EO78">
        <v>15.952744939038977</v>
      </c>
      <c r="EP78">
        <v>16.302180105125334</v>
      </c>
      <c r="EQ78">
        <v>16.277737882453035</v>
      </c>
      <c r="ER78">
        <v>16.330640985880859</v>
      </c>
      <c r="ES78">
        <v>16.239359190333889</v>
      </c>
      <c r="ET78">
        <v>16.193668492628216</v>
      </c>
      <c r="EU78">
        <v>16.157156063023319</v>
      </c>
      <c r="EV78">
        <v>16.316571431386937</v>
      </c>
      <c r="EW78">
        <v>16.210065596324402</v>
      </c>
      <c r="EX78">
        <v>16.324531034305682</v>
      </c>
      <c r="EY78">
        <v>16.339223109756432</v>
      </c>
      <c r="EZ78">
        <v>16.111333904379073</v>
      </c>
      <c r="FA78">
        <v>16.145317608423095</v>
      </c>
      <c r="FB78">
        <v>16.12405273660346</v>
      </c>
      <c r="FC78">
        <v>16.174013674459061</v>
      </c>
      <c r="FD78">
        <v>16.153878225780101</v>
      </c>
      <c r="FE78">
        <v>0</v>
      </c>
      <c r="FF78">
        <v>0</v>
      </c>
      <c r="FG78">
        <v>16.84314701325793</v>
      </c>
      <c r="FH78">
        <v>16.879273613870907</v>
      </c>
      <c r="FI78">
        <v>16.95716339445169</v>
      </c>
      <c r="FJ78">
        <v>17.019926147752809</v>
      </c>
      <c r="FK78">
        <v>16.674469137872677</v>
      </c>
      <c r="FL78">
        <v>16.930587912040448</v>
      </c>
      <c r="FM78">
        <v>16.857899217197119</v>
      </c>
      <c r="FN78">
        <v>16.883432500459847</v>
      </c>
      <c r="FO78">
        <v>16.733679680771587</v>
      </c>
      <c r="FP78">
        <v>17.176597111048885</v>
      </c>
      <c r="FQ78">
        <v>16.780378560371311</v>
      </c>
      <c r="FR78">
        <v>16.742288179901983</v>
      </c>
      <c r="FS78">
        <v>16.659983626582012</v>
      </c>
      <c r="FT78">
        <v>16.817067218203867</v>
      </c>
      <c r="FU78">
        <v>16.853191060354479</v>
      </c>
      <c r="FV78">
        <v>16.903395675732888</v>
      </c>
      <c r="FW78">
        <v>16.664296609128073</v>
      </c>
      <c r="FX78">
        <v>16.758449601963957</v>
      </c>
      <c r="FY78">
        <v>0</v>
      </c>
      <c r="FZ78">
        <v>0</v>
      </c>
      <c r="GA78">
        <v>17.260345296003031</v>
      </c>
      <c r="GB78">
        <v>17.464853123247561</v>
      </c>
      <c r="GC78">
        <v>17.584160287589292</v>
      </c>
      <c r="GD78">
        <v>17.479721878364696</v>
      </c>
      <c r="GE78">
        <v>17.62596815365773</v>
      </c>
      <c r="GF78">
        <v>17.556933642927451</v>
      </c>
      <c r="GG78">
        <v>17.460823968040511</v>
      </c>
      <c r="GH78">
        <v>17.585895047061246</v>
      </c>
      <c r="GI78">
        <v>17.403506912049544</v>
      </c>
      <c r="GJ78">
        <v>17.540127142979912</v>
      </c>
      <c r="GK78">
        <v>17.746820052033463</v>
      </c>
      <c r="GL78">
        <v>17.520272516309817</v>
      </c>
      <c r="GM78">
        <v>17.448260148359399</v>
      </c>
      <c r="GN78">
        <v>17.539924616979029</v>
      </c>
      <c r="GO78">
        <v>17.648063093248822</v>
      </c>
      <c r="GP78">
        <v>17.747413132438847</v>
      </c>
      <c r="GQ78">
        <v>17.48454833056342</v>
      </c>
      <c r="GR78">
        <v>17.419873295112041</v>
      </c>
      <c r="GS78">
        <v>0</v>
      </c>
      <c r="GT78">
        <v>0</v>
      </c>
      <c r="GU78">
        <v>16.886881519627842</v>
      </c>
      <c r="GV78">
        <v>18.223933572842384</v>
      </c>
      <c r="GW78">
        <v>18.251024075270092</v>
      </c>
      <c r="GX78">
        <v>18.244110283305385</v>
      </c>
      <c r="GY78">
        <v>18.222263530562799</v>
      </c>
      <c r="GZ78">
        <v>18.094640005129605</v>
      </c>
      <c r="HA78">
        <v>18.262828139487265</v>
      </c>
      <c r="HB78">
        <v>18.257952009869207</v>
      </c>
      <c r="HC78">
        <v>18.264403369153907</v>
      </c>
      <c r="HD78">
        <v>18.38036610598564</v>
      </c>
      <c r="HE78">
        <v>18.340439183084786</v>
      </c>
      <c r="HF78">
        <v>18.041769102368047</v>
      </c>
      <c r="HG78">
        <v>18.270662840923482</v>
      </c>
      <c r="HH78">
        <v>17.619380319589368</v>
      </c>
      <c r="HI78">
        <v>18.217953988277568</v>
      </c>
      <c r="HJ78">
        <v>17.917808524899726</v>
      </c>
      <c r="HK78">
        <v>18.320656273010297</v>
      </c>
      <c r="HL78">
        <v>18.320318279743191</v>
      </c>
      <c r="HM78">
        <v>0</v>
      </c>
      <c r="HN78">
        <v>0</v>
      </c>
      <c r="HO78">
        <v>16.60439183802557</v>
      </c>
      <c r="HP78">
        <v>18.832547137537681</v>
      </c>
      <c r="HQ78">
        <v>18.857803190371044</v>
      </c>
      <c r="HR78">
        <v>18.855584786838843</v>
      </c>
      <c r="HS78">
        <v>19.099857883510559</v>
      </c>
      <c r="HT78">
        <v>18.861293604223992</v>
      </c>
      <c r="HU78">
        <v>19.192701870773575</v>
      </c>
      <c r="HV78">
        <v>18.896593756563835</v>
      </c>
      <c r="HW78">
        <v>18.744013308680504</v>
      </c>
      <c r="HX78">
        <v>18.969891508814374</v>
      </c>
      <c r="HY78">
        <v>19.181372368487544</v>
      </c>
      <c r="HZ78">
        <v>19.053818630600119</v>
      </c>
      <c r="IA78">
        <v>18.710605708886739</v>
      </c>
      <c r="IB78">
        <v>19.013276819938739</v>
      </c>
      <c r="IC78">
        <v>18.832140090072233</v>
      </c>
      <c r="ID78">
        <v>18.807016584907231</v>
      </c>
      <c r="IE78">
        <v>19.0039449975555</v>
      </c>
      <c r="IF78">
        <v>18.775032074807577</v>
      </c>
      <c r="IG78">
        <v>0</v>
      </c>
      <c r="IH78">
        <v>0</v>
      </c>
      <c r="II78">
        <v>16.755185204115104</v>
      </c>
      <c r="IJ78">
        <v>19.636364766396447</v>
      </c>
      <c r="IK78">
        <v>19.692008952514289</v>
      </c>
      <c r="IL78">
        <v>19.763120898412421</v>
      </c>
      <c r="IM78">
        <v>19.363761103537716</v>
      </c>
      <c r="IN78">
        <v>19.878406657425067</v>
      </c>
      <c r="IO78">
        <v>19.690573499747135</v>
      </c>
      <c r="IP78">
        <v>19.784690230972192</v>
      </c>
      <c r="IQ78">
        <v>19.601810873633251</v>
      </c>
      <c r="IR78">
        <v>19.77080966699025</v>
      </c>
      <c r="IS78">
        <v>19.710402653648508</v>
      </c>
      <c r="IT78">
        <v>19.760882488163404</v>
      </c>
      <c r="IU78">
        <v>19.212718814406937</v>
      </c>
      <c r="IV78">
        <v>19.485982063327096</v>
      </c>
      <c r="IW78">
        <v>19.272152489525425</v>
      </c>
      <c r="IX78">
        <v>19.3133771464164</v>
      </c>
      <c r="IY78">
        <v>19.633061563837543</v>
      </c>
      <c r="IZ78">
        <v>19.41007346119622</v>
      </c>
      <c r="JA78">
        <v>0</v>
      </c>
      <c r="JB78">
        <v>0</v>
      </c>
      <c r="JC78">
        <v>0</v>
      </c>
      <c r="JD78">
        <v>19.970322687726313</v>
      </c>
      <c r="JE78">
        <v>20.343446892747888</v>
      </c>
      <c r="JF78">
        <v>20.441275053068633</v>
      </c>
      <c r="JG78">
        <v>20.577865873833012</v>
      </c>
      <c r="JH78">
        <v>20.339027183681392</v>
      </c>
      <c r="JI78">
        <v>20.403952631130828</v>
      </c>
      <c r="JJ78">
        <v>20.30606488549245</v>
      </c>
      <c r="JK78">
        <v>20.183121162346524</v>
      </c>
      <c r="JL78">
        <v>20.025118090991057</v>
      </c>
      <c r="JM78">
        <v>20.397050658172841</v>
      </c>
      <c r="JN78">
        <v>20.466958018843314</v>
      </c>
      <c r="JO78">
        <v>20.203464743229585</v>
      </c>
      <c r="JP78">
        <v>20.143048530191908</v>
      </c>
      <c r="JQ78">
        <v>20.281571449671425</v>
      </c>
      <c r="JR78">
        <v>20.260894593848658</v>
      </c>
      <c r="JS78">
        <v>20.150491082553621</v>
      </c>
      <c r="JT78">
        <v>20.238984721036946</v>
      </c>
      <c r="JU78">
        <v>0</v>
      </c>
      <c r="JV78">
        <v>0</v>
      </c>
      <c r="JW78">
        <v>0</v>
      </c>
      <c r="JX78">
        <v>20.565099356103154</v>
      </c>
      <c r="JY78">
        <v>20.927075915390624</v>
      </c>
      <c r="JZ78">
        <v>21.1885966308942</v>
      </c>
      <c r="KA78">
        <v>21.0368761914781</v>
      </c>
      <c r="KB78">
        <v>21.312335267338042</v>
      </c>
      <c r="KC78">
        <v>21.12268000952546</v>
      </c>
      <c r="KD78">
        <v>21.05689872922402</v>
      </c>
      <c r="KE78">
        <v>21.227926512234767</v>
      </c>
      <c r="KF78">
        <v>20.896594648436029</v>
      </c>
      <c r="KG78">
        <v>21.044643862585218</v>
      </c>
      <c r="KH78">
        <v>21.330135100178339</v>
      </c>
      <c r="KI78">
        <v>20.857089865306389</v>
      </c>
      <c r="KJ78">
        <v>20.781647880437465</v>
      </c>
      <c r="KK78">
        <v>20.737049186287422</v>
      </c>
      <c r="KL78">
        <v>20.542293182356058</v>
      </c>
      <c r="KM78">
        <v>20.565987420872826</v>
      </c>
      <c r="KN78">
        <v>20.5793890898094</v>
      </c>
      <c r="KO78">
        <v>0</v>
      </c>
      <c r="KP78">
        <v>0</v>
      </c>
      <c r="KQ78">
        <v>0</v>
      </c>
      <c r="KR78">
        <v>20.842241134352669</v>
      </c>
      <c r="KS78">
        <v>21.51753765147344</v>
      </c>
      <c r="KT78">
        <v>21.680242905093607</v>
      </c>
      <c r="KU78">
        <v>21.85865260833943</v>
      </c>
      <c r="KV78">
        <v>21.782674600071132</v>
      </c>
      <c r="KW78">
        <v>21.76539901945922</v>
      </c>
      <c r="KX78">
        <v>21.596426734233145</v>
      </c>
      <c r="KY78">
        <v>21.763935612389954</v>
      </c>
      <c r="KZ78">
        <v>21.733279814893823</v>
      </c>
      <c r="LA78">
        <v>21.728180332461793</v>
      </c>
      <c r="LB78">
        <v>21.794829462819983</v>
      </c>
      <c r="LC78">
        <v>21.505035168543458</v>
      </c>
      <c r="LD78">
        <v>21.446247442431815</v>
      </c>
      <c r="LE78">
        <v>21.414365822724783</v>
      </c>
      <c r="LF78">
        <v>21.996357469376285</v>
      </c>
      <c r="LG78">
        <v>21.587145445585332</v>
      </c>
      <c r="LH78">
        <v>21.43790225040193</v>
      </c>
      <c r="LI78">
        <v>0</v>
      </c>
      <c r="LJ78">
        <v>0</v>
      </c>
      <c r="LK78">
        <v>0</v>
      </c>
      <c r="LL78">
        <v>19.742273782046919</v>
      </c>
      <c r="LM78">
        <v>21.953804262244276</v>
      </c>
      <c r="LN78">
        <v>22.392136787420444</v>
      </c>
      <c r="LO78">
        <v>22.553696584275272</v>
      </c>
      <c r="LP78">
        <v>22.29149193950008</v>
      </c>
      <c r="LQ78">
        <v>22.593127252882908</v>
      </c>
      <c r="LR78">
        <v>22.668495375822822</v>
      </c>
      <c r="LS78">
        <v>21.936602601746582</v>
      </c>
      <c r="LT78">
        <v>22.469276760081065</v>
      </c>
      <c r="LU78">
        <v>22.539423302534395</v>
      </c>
      <c r="LV78">
        <v>22.215002217055744</v>
      </c>
      <c r="LW78">
        <v>22.293942022739326</v>
      </c>
      <c r="LX78">
        <v>22.24388452111274</v>
      </c>
      <c r="LY78">
        <v>21.947320929242746</v>
      </c>
      <c r="LZ78">
        <v>22.504147096858606</v>
      </c>
      <c r="MA78">
        <v>22.394794112777955</v>
      </c>
      <c r="MB78">
        <v>22.26996201931571</v>
      </c>
      <c r="MC78">
        <v>0</v>
      </c>
      <c r="MD78">
        <v>0</v>
      </c>
      <c r="ME78">
        <v>0</v>
      </c>
      <c r="MF78">
        <v>19.88714047565411</v>
      </c>
      <c r="MG78">
        <v>22.817548105421704</v>
      </c>
      <c r="MH78">
        <v>23.205573239293521</v>
      </c>
      <c r="MI78">
        <v>23.543261691759383</v>
      </c>
      <c r="MJ78">
        <v>23.155285503608503</v>
      </c>
      <c r="MK78">
        <v>22.841221070830329</v>
      </c>
      <c r="ML78">
        <v>23.193286400396481</v>
      </c>
      <c r="MM78">
        <v>22.85918260921455</v>
      </c>
      <c r="MN78">
        <v>22.817715406040083</v>
      </c>
      <c r="MO78">
        <v>23.111556226233564</v>
      </c>
      <c r="MP78">
        <v>23.245474920964412</v>
      </c>
      <c r="MQ78">
        <v>22.948190233997931</v>
      </c>
      <c r="MR78">
        <v>22.763254556360344</v>
      </c>
      <c r="MS78">
        <v>22.592660240930645</v>
      </c>
      <c r="MT78">
        <v>22.532352488496358</v>
      </c>
      <c r="MU78">
        <v>22.89227111348481</v>
      </c>
      <c r="MV78">
        <v>22.705250354946447</v>
      </c>
      <c r="MW78">
        <v>0</v>
      </c>
      <c r="MX78">
        <v>0</v>
      </c>
      <c r="MY78">
        <v>0</v>
      </c>
      <c r="MZ78">
        <v>19.479283683767385</v>
      </c>
      <c r="NA78">
        <v>23.101852421271243</v>
      </c>
      <c r="NB78">
        <v>23.825075763327344</v>
      </c>
      <c r="NC78">
        <v>24.018032204623811</v>
      </c>
      <c r="ND78">
        <v>23.467822349036606</v>
      </c>
      <c r="NE78">
        <v>23.84476727478804</v>
      </c>
      <c r="NF78">
        <v>23.646308507035531</v>
      </c>
      <c r="NG78">
        <v>23.578692673475469</v>
      </c>
      <c r="NH78">
        <v>23.667529998960276</v>
      </c>
      <c r="NI78">
        <v>23.597247197355404</v>
      </c>
      <c r="NJ78">
        <v>23.865153978462082</v>
      </c>
      <c r="NK78">
        <v>23.617672895490035</v>
      </c>
      <c r="NL78">
        <v>23.835496729589472</v>
      </c>
      <c r="NM78">
        <v>23.511121306106165</v>
      </c>
      <c r="NN78">
        <v>23.363708482912237</v>
      </c>
      <c r="NO78">
        <v>23.783419089135613</v>
      </c>
      <c r="NP78">
        <v>23.493817154893161</v>
      </c>
      <c r="NQ78">
        <v>0</v>
      </c>
      <c r="NR78">
        <v>0</v>
      </c>
      <c r="NS78">
        <v>0</v>
      </c>
      <c r="NT78">
        <v>0</v>
      </c>
      <c r="NU78">
        <v>23.47354709193851</v>
      </c>
      <c r="NV78">
        <v>24.448789109483361</v>
      </c>
      <c r="NW78">
        <v>24.472069974199876</v>
      </c>
      <c r="NX78">
        <v>24.470986967790406</v>
      </c>
      <c r="NY78">
        <v>24.118721822211196</v>
      </c>
      <c r="NZ78">
        <v>24.504318922449073</v>
      </c>
      <c r="OA78">
        <v>24.196704571895928</v>
      </c>
      <c r="OB78">
        <v>24.412833861043467</v>
      </c>
      <c r="OC78">
        <v>24.05979464587119</v>
      </c>
      <c r="OD78">
        <v>24.475268590529062</v>
      </c>
      <c r="OE78">
        <v>24.422260906990413</v>
      </c>
      <c r="OF78">
        <v>24.019169597375168</v>
      </c>
      <c r="OG78">
        <v>23.896863778685162</v>
      </c>
      <c r="OH78">
        <v>24.241684807592957</v>
      </c>
      <c r="OI78">
        <v>24.136278172153848</v>
      </c>
      <c r="OJ78">
        <v>24.531729127511859</v>
      </c>
      <c r="OK78">
        <v>0</v>
      </c>
      <c r="OL78">
        <v>0</v>
      </c>
      <c r="OM78">
        <v>0</v>
      </c>
      <c r="ON78">
        <v>0</v>
      </c>
      <c r="OO78">
        <v>22.501628666438577</v>
      </c>
      <c r="OP78">
        <v>24.846308500478443</v>
      </c>
      <c r="OQ78">
        <v>25.051064899071786</v>
      </c>
      <c r="OR78">
        <v>25.153830581697285</v>
      </c>
      <c r="OS78">
        <v>24.974862955208547</v>
      </c>
      <c r="OT78">
        <v>25.19526936613811</v>
      </c>
      <c r="OU78">
        <v>25.512389888808062</v>
      </c>
      <c r="OV78">
        <v>24.974104765310582</v>
      </c>
      <c r="OW78">
        <v>25.070895899840142</v>
      </c>
      <c r="OX78">
        <v>24.886258237706457</v>
      </c>
      <c r="OY78">
        <v>24.968103265924935</v>
      </c>
      <c r="OZ78">
        <v>25.290121653490878</v>
      </c>
      <c r="PA78">
        <v>24.794950787398385</v>
      </c>
      <c r="PB78">
        <v>24.909779091688122</v>
      </c>
      <c r="PC78">
        <v>25.252686711447843</v>
      </c>
      <c r="PD78">
        <v>25.107694361327287</v>
      </c>
      <c r="PE78">
        <v>0</v>
      </c>
      <c r="PF78">
        <v>0</v>
      </c>
      <c r="PG78">
        <v>0</v>
      </c>
      <c r="PH78">
        <v>0</v>
      </c>
      <c r="PI78">
        <v>22.494149840656668</v>
      </c>
      <c r="PJ78">
        <v>24.579890569041773</v>
      </c>
      <c r="PK78">
        <v>25.307693109180828</v>
      </c>
      <c r="PL78">
        <v>25.978262938276121</v>
      </c>
      <c r="PM78">
        <v>25.372447380963205</v>
      </c>
      <c r="PN78">
        <v>25.589775174720785</v>
      </c>
      <c r="PO78">
        <v>25.795180418441728</v>
      </c>
      <c r="PP78">
        <v>25.224059047913578</v>
      </c>
      <c r="PQ78">
        <v>25.98509708565129</v>
      </c>
      <c r="PR78">
        <v>25.960406388399086</v>
      </c>
      <c r="PS78">
        <v>25.784963072169621</v>
      </c>
      <c r="PT78">
        <v>25.335579996976318</v>
      </c>
      <c r="PU78">
        <v>25.61248455567495</v>
      </c>
      <c r="PV78">
        <v>25.377475671133933</v>
      </c>
      <c r="PW78">
        <v>24.751334933678869</v>
      </c>
      <c r="PX78">
        <v>25.39083465152542</v>
      </c>
      <c r="PY78">
        <v>0</v>
      </c>
      <c r="PZ78">
        <v>0</v>
      </c>
      <c r="QA78">
        <v>0</v>
      </c>
      <c r="QB78">
        <v>0</v>
      </c>
      <c r="QC78">
        <v>22.034298849650888</v>
      </c>
      <c r="QD78">
        <v>23.321791856982209</v>
      </c>
      <c r="QE78">
        <v>25.726009651415112</v>
      </c>
      <c r="QF78">
        <v>26.249670176898121</v>
      </c>
      <c r="QG78">
        <v>26.662724706724603</v>
      </c>
      <c r="QH78">
        <v>26.589974287383715</v>
      </c>
      <c r="QI78">
        <v>26.345878032504245</v>
      </c>
      <c r="QJ78">
        <v>26.946626500786536</v>
      </c>
      <c r="QK78">
        <v>26.129797278294962</v>
      </c>
      <c r="QL78">
        <v>26.957652562032408</v>
      </c>
      <c r="QM78">
        <v>26.487177194604662</v>
      </c>
      <c r="QN78">
        <v>26.347242162584593</v>
      </c>
      <c r="QO78">
        <v>26.078365478298377</v>
      </c>
      <c r="QP78">
        <v>26.599225024493688</v>
      </c>
      <c r="QQ78">
        <v>25.925733127796057</v>
      </c>
      <c r="QR78">
        <v>26.535620072829385</v>
      </c>
      <c r="QS78" s="41" t="s">
        <v>163</v>
      </c>
      <c r="QU78">
        <v>1</v>
      </c>
      <c r="QV78" s="7">
        <v>0.1</v>
      </c>
      <c r="QW78">
        <f>A$67</f>
        <v>0</v>
      </c>
      <c r="QX78">
        <f t="shared" ref="QX78:RP78" si="98">B$67</f>
        <v>0</v>
      </c>
      <c r="QY78">
        <f t="shared" si="98"/>
        <v>0</v>
      </c>
      <c r="QZ78">
        <f t="shared" si="98"/>
        <v>0</v>
      </c>
      <c r="RA78">
        <f t="shared" si="98"/>
        <v>0</v>
      </c>
      <c r="RB78">
        <f t="shared" si="98"/>
        <v>0</v>
      </c>
      <c r="RC78">
        <f t="shared" si="98"/>
        <v>0</v>
      </c>
      <c r="RD78">
        <f t="shared" si="98"/>
        <v>0</v>
      </c>
      <c r="RE78">
        <f t="shared" si="98"/>
        <v>0</v>
      </c>
      <c r="RF78">
        <f t="shared" si="98"/>
        <v>0</v>
      </c>
      <c r="RG78">
        <f t="shared" si="98"/>
        <v>0</v>
      </c>
      <c r="RH78">
        <f t="shared" si="98"/>
        <v>0</v>
      </c>
      <c r="RI78">
        <f t="shared" si="98"/>
        <v>0</v>
      </c>
      <c r="RJ78">
        <f t="shared" si="98"/>
        <v>0</v>
      </c>
      <c r="RK78">
        <f t="shared" si="98"/>
        <v>0</v>
      </c>
      <c r="RL78">
        <f t="shared" si="98"/>
        <v>0</v>
      </c>
      <c r="RM78">
        <f t="shared" si="98"/>
        <v>0</v>
      </c>
      <c r="RN78">
        <f t="shared" si="98"/>
        <v>0</v>
      </c>
      <c r="RO78">
        <f t="shared" si="98"/>
        <v>0</v>
      </c>
      <c r="RP78">
        <f t="shared" si="98"/>
        <v>0</v>
      </c>
    </row>
    <row r="79" spans="1:488" x14ac:dyDescent="0.25">
      <c r="A79">
        <v>5.0346141797598325E-2</v>
      </c>
      <c r="B79">
        <v>5.0333008512057742E-2</v>
      </c>
      <c r="C79">
        <v>5.0097156968832976E-2</v>
      </c>
      <c r="D79">
        <v>5.0031562031822699E-2</v>
      </c>
      <c r="E79">
        <v>4.9630355763157982E-2</v>
      </c>
      <c r="F79">
        <v>5.0519738882175431E-2</v>
      </c>
      <c r="G79">
        <v>5.0032075784932753E-2</v>
      </c>
      <c r="H79">
        <v>5.0021948503324198E-2</v>
      </c>
      <c r="I79">
        <v>5.0137129770322267E-2</v>
      </c>
      <c r="J79">
        <v>5.0293336217816308E-2</v>
      </c>
      <c r="K79">
        <v>4.9622098914909402E-2</v>
      </c>
      <c r="L79">
        <v>5.0247890404869634E-2</v>
      </c>
      <c r="M79">
        <v>5.0041338258168325E-2</v>
      </c>
      <c r="N79">
        <v>4.9768149262361956E-2</v>
      </c>
      <c r="O79">
        <v>4.9369855063134821E-2</v>
      </c>
      <c r="P79">
        <v>4.9452919140607711E-2</v>
      </c>
      <c r="Q79">
        <v>4.9576873413721058E-2</v>
      </c>
      <c r="R79">
        <v>4.9551034081938256E-2</v>
      </c>
      <c r="S79">
        <v>4.9727288151636351E-2</v>
      </c>
      <c r="T79">
        <v>4.9350179156578612E-2</v>
      </c>
      <c r="U79">
        <v>7.5389856208474479E-2</v>
      </c>
      <c r="V79">
        <v>7.510597188297706E-2</v>
      </c>
      <c r="W79">
        <v>7.506273862130014E-2</v>
      </c>
      <c r="X79">
        <v>7.460370028410987E-2</v>
      </c>
      <c r="Y79">
        <v>7.4857380230525961E-2</v>
      </c>
      <c r="Z79">
        <v>7.5096690270252023E-2</v>
      </c>
      <c r="AA79">
        <v>7.5196411910217267E-2</v>
      </c>
      <c r="AB79">
        <v>7.4712776841312459E-2</v>
      </c>
      <c r="AC79">
        <v>7.5465151733533201E-2</v>
      </c>
      <c r="AD79">
        <v>7.5416709992382855E-2</v>
      </c>
      <c r="AE79">
        <v>7.4687752846838984E-2</v>
      </c>
      <c r="AF79">
        <v>7.5041168434209063E-2</v>
      </c>
      <c r="AG79">
        <v>7.5521860394603929E-2</v>
      </c>
      <c r="AH79">
        <v>7.4846232264822898E-2</v>
      </c>
      <c r="AI79">
        <v>7.4005533937466256E-2</v>
      </c>
      <c r="AJ79">
        <v>7.4181565253633633E-2</v>
      </c>
      <c r="AK79">
        <v>7.4775160183721032E-2</v>
      </c>
      <c r="AL79">
        <v>7.4294448094482199E-2</v>
      </c>
      <c r="AM79">
        <v>7.4436127172138433E-2</v>
      </c>
      <c r="AN79">
        <v>7.4709607447021473E-2</v>
      </c>
      <c r="AO79">
        <v>0</v>
      </c>
      <c r="AP79">
        <v>9.992795473333714E-2</v>
      </c>
      <c r="AQ79">
        <v>9.9956157347096383E-2</v>
      </c>
      <c r="AR79">
        <v>9.9882146001457311E-2</v>
      </c>
      <c r="AS79">
        <v>0.10003584798952382</v>
      </c>
      <c r="AT79">
        <v>0.10007683231734989</v>
      </c>
      <c r="AU79">
        <v>0.10010693529958498</v>
      </c>
      <c r="AV79">
        <v>9.9918763067401883E-2</v>
      </c>
      <c r="AW79">
        <v>9.9833397272756821E-2</v>
      </c>
      <c r="AX79">
        <v>9.9755678460156108E-2</v>
      </c>
      <c r="AY79">
        <v>9.956169404581354E-2</v>
      </c>
      <c r="AZ79">
        <v>0.10000622034475418</v>
      </c>
      <c r="BA79">
        <v>9.9982718041251889E-2</v>
      </c>
      <c r="BB79">
        <v>0.10044048596792214</v>
      </c>
      <c r="BC79">
        <v>9.8861245019635849E-2</v>
      </c>
      <c r="BD79">
        <v>9.8658522499695853E-2</v>
      </c>
      <c r="BE79">
        <v>9.9247005531642382E-2</v>
      </c>
      <c r="BF79">
        <v>9.875014345748305E-2</v>
      </c>
      <c r="BG79">
        <v>9.933261382418071E-2</v>
      </c>
      <c r="BH79">
        <v>9.9141293738978661E-2</v>
      </c>
      <c r="BI79">
        <v>0</v>
      </c>
      <c r="BJ79">
        <v>0.12466546101372096</v>
      </c>
      <c r="BK79">
        <v>0.12481686008156537</v>
      </c>
      <c r="BL79">
        <v>0.12495236996244499</v>
      </c>
      <c r="BM79">
        <v>0.12472952837729041</v>
      </c>
      <c r="BN79">
        <v>0.12521278723600196</v>
      </c>
      <c r="BO79">
        <v>0.12498284754907046</v>
      </c>
      <c r="BP79">
        <v>0.12484355809842075</v>
      </c>
      <c r="BQ79">
        <v>0.12506073242552199</v>
      </c>
      <c r="BR79">
        <v>0.12526077173912598</v>
      </c>
      <c r="BS79">
        <v>0.12510264552232936</v>
      </c>
      <c r="BT79">
        <v>0.12479334196359951</v>
      </c>
      <c r="BU79">
        <v>0.12532701175399563</v>
      </c>
      <c r="BV79">
        <v>0.12500115754201768</v>
      </c>
      <c r="BW79">
        <v>0.12372115761689706</v>
      </c>
      <c r="BX79">
        <v>0.12355865962474359</v>
      </c>
      <c r="BY79">
        <v>0.12380631727794095</v>
      </c>
      <c r="BZ79">
        <v>0.12380252447581698</v>
      </c>
      <c r="CA79">
        <v>0.123596563319795</v>
      </c>
      <c r="CB79">
        <v>0.12401461794934855</v>
      </c>
      <c r="CC79">
        <v>0</v>
      </c>
      <c r="CD79">
        <v>0.15025602676653294</v>
      </c>
      <c r="CE79">
        <v>0.15075221727624849</v>
      </c>
      <c r="CF79">
        <v>0.15028178025058589</v>
      </c>
      <c r="CG79">
        <v>0.15089294869886696</v>
      </c>
      <c r="CH79">
        <v>0.14976053728941718</v>
      </c>
      <c r="CI79">
        <v>0.15073702634101532</v>
      </c>
      <c r="CJ79">
        <v>0.14968435591993434</v>
      </c>
      <c r="CK79">
        <v>0.15064116546378925</v>
      </c>
      <c r="CL79">
        <v>0.14975809911372434</v>
      </c>
      <c r="CM79">
        <v>0.15026831956308462</v>
      </c>
      <c r="CN79">
        <v>0.14977378160200341</v>
      </c>
      <c r="CO79">
        <v>0.14990746629412741</v>
      </c>
      <c r="CP79">
        <v>0.14973064309507655</v>
      </c>
      <c r="CQ79">
        <v>0.14864244083857803</v>
      </c>
      <c r="CR79">
        <v>0.14802748183541042</v>
      </c>
      <c r="CS79">
        <v>0.14825268839550723</v>
      </c>
      <c r="CT79">
        <v>0.14849088204183056</v>
      </c>
      <c r="CU79">
        <v>0.14837970287834196</v>
      </c>
      <c r="CV79">
        <v>0.14745680132343253</v>
      </c>
      <c r="CW79">
        <v>0</v>
      </c>
      <c r="CX79">
        <v>0.16507140334064452</v>
      </c>
      <c r="CY79">
        <v>0.16673231953864295</v>
      </c>
      <c r="CZ79">
        <v>0.1663501155742422</v>
      </c>
      <c r="DA79">
        <v>0.16638650823810344</v>
      </c>
      <c r="DB79">
        <v>0.16639498097062005</v>
      </c>
      <c r="DC79">
        <v>0.16640418216695266</v>
      </c>
      <c r="DD79">
        <v>0.16615859847458356</v>
      </c>
      <c r="DE79">
        <v>0.16646521775756662</v>
      </c>
      <c r="DF79">
        <v>0.16686070827907437</v>
      </c>
      <c r="DG79">
        <v>0.16594804757050163</v>
      </c>
      <c r="DH79">
        <v>0.16687969790176799</v>
      </c>
      <c r="DI79">
        <v>0.16696520073263699</v>
      </c>
      <c r="DJ79">
        <v>0.1654860052281325</v>
      </c>
      <c r="DK79">
        <v>0.16522272444184238</v>
      </c>
      <c r="DL79">
        <v>0.16503621048786477</v>
      </c>
      <c r="DM79">
        <v>0.16468905891968688</v>
      </c>
      <c r="DN79">
        <v>0.16525103349237999</v>
      </c>
      <c r="DO79">
        <v>0.1649950003837575</v>
      </c>
      <c r="DP79">
        <v>0.16551269310847957</v>
      </c>
      <c r="DQ79">
        <v>0</v>
      </c>
      <c r="DR79">
        <v>0</v>
      </c>
      <c r="DS79">
        <v>0.18203218654773676</v>
      </c>
      <c r="DT79">
        <v>0.1820881857252937</v>
      </c>
      <c r="DU79">
        <v>0.18279735606142872</v>
      </c>
      <c r="DV79">
        <v>0.18252113202531489</v>
      </c>
      <c r="DW79">
        <v>0.18273749171623055</v>
      </c>
      <c r="DX79">
        <v>0.18304612698700456</v>
      </c>
      <c r="DY79">
        <v>0.18309475516891638</v>
      </c>
      <c r="DZ79">
        <v>0.18235962117735702</v>
      </c>
      <c r="EA79">
        <v>0.18232858153472084</v>
      </c>
      <c r="EB79">
        <v>0.18216920679883405</v>
      </c>
      <c r="EC79">
        <v>0.18289384173536757</v>
      </c>
      <c r="ED79">
        <v>0.18271495255416237</v>
      </c>
      <c r="EE79">
        <v>0.18118813553464513</v>
      </c>
      <c r="EF79">
        <v>0.18168115531537546</v>
      </c>
      <c r="EG79">
        <v>0.18128637484962848</v>
      </c>
      <c r="EH79">
        <v>0.18059688668665461</v>
      </c>
      <c r="EI79">
        <v>0.18160438728296069</v>
      </c>
      <c r="EJ79">
        <v>0.18055219914965848</v>
      </c>
      <c r="EK79">
        <v>0</v>
      </c>
      <c r="EL79">
        <v>0</v>
      </c>
      <c r="EM79">
        <v>0.20034651187441027</v>
      </c>
      <c r="EN79">
        <v>0.20061832060115062</v>
      </c>
      <c r="EO79">
        <v>0.20128512860832579</v>
      </c>
      <c r="EP79">
        <v>0.20028313718519175</v>
      </c>
      <c r="EQ79">
        <v>0.20016745425253737</v>
      </c>
      <c r="ER79">
        <v>0.19946993938197996</v>
      </c>
      <c r="ES79">
        <v>0.19987746183150495</v>
      </c>
      <c r="ET79">
        <v>0.20027907922544461</v>
      </c>
      <c r="EU79">
        <v>0.20026917037214151</v>
      </c>
      <c r="EV79">
        <v>0.19981631709649628</v>
      </c>
      <c r="EW79">
        <v>0.19924392511173902</v>
      </c>
      <c r="EX79">
        <v>0.19916741004466046</v>
      </c>
      <c r="EY79">
        <v>0.19801919949282279</v>
      </c>
      <c r="EZ79">
        <v>0.19834151394971478</v>
      </c>
      <c r="FA79">
        <v>0.19821196308944303</v>
      </c>
      <c r="FB79">
        <v>0.1973770862688102</v>
      </c>
      <c r="FC79">
        <v>0.19776011322910289</v>
      </c>
      <c r="FD79">
        <v>0.19799803605347513</v>
      </c>
      <c r="FE79">
        <v>0</v>
      </c>
      <c r="FF79">
        <v>0</v>
      </c>
      <c r="FG79">
        <v>0.21676952973956201</v>
      </c>
      <c r="FH79">
        <v>0.21715427675485582</v>
      </c>
      <c r="FI79">
        <v>0.21703533725638649</v>
      </c>
      <c r="FJ79">
        <v>0.21597854632603897</v>
      </c>
      <c r="FK79">
        <v>0.21640295576356794</v>
      </c>
      <c r="FL79">
        <v>0.21683465974010971</v>
      </c>
      <c r="FM79">
        <v>0.2177186983746931</v>
      </c>
      <c r="FN79">
        <v>0.21672018257174991</v>
      </c>
      <c r="FO79">
        <v>0.21658675671169958</v>
      </c>
      <c r="FP79">
        <v>0.21636148532248126</v>
      </c>
      <c r="FQ79">
        <v>0.21703207112781378</v>
      </c>
      <c r="FR79">
        <v>0.21734951379705569</v>
      </c>
      <c r="FS79">
        <v>0.21415679683227118</v>
      </c>
      <c r="FT79">
        <v>0.21418465403813525</v>
      </c>
      <c r="FU79">
        <v>0.21482433808827445</v>
      </c>
      <c r="FV79">
        <v>0.21451357408016189</v>
      </c>
      <c r="FW79">
        <v>0.21460313578010265</v>
      </c>
      <c r="FX79">
        <v>0.21524535414174073</v>
      </c>
      <c r="FY79">
        <v>0</v>
      </c>
      <c r="FZ79">
        <v>0</v>
      </c>
      <c r="GA79">
        <v>0.23312490346497458</v>
      </c>
      <c r="GB79">
        <v>0.23250894191315713</v>
      </c>
      <c r="GC79">
        <v>0.23342642234283908</v>
      </c>
      <c r="GD79">
        <v>0.23221151058337994</v>
      </c>
      <c r="GE79">
        <v>0.23342905078940634</v>
      </c>
      <c r="GF79">
        <v>0.2333929734166833</v>
      </c>
      <c r="GG79">
        <v>0.233474530621639</v>
      </c>
      <c r="GH79">
        <v>0.2330776718585309</v>
      </c>
      <c r="GI79">
        <v>0.2327121841574559</v>
      </c>
      <c r="GJ79">
        <v>0.23270065020950387</v>
      </c>
      <c r="GK79">
        <v>0.23236560863341618</v>
      </c>
      <c r="GL79">
        <v>0.23284315375554898</v>
      </c>
      <c r="GM79">
        <v>0.23111251922871781</v>
      </c>
      <c r="GN79">
        <v>0.23219126410096202</v>
      </c>
      <c r="GO79">
        <v>0.23070399953876491</v>
      </c>
      <c r="GP79">
        <v>0.23056850708269341</v>
      </c>
      <c r="GQ79">
        <v>0.23041839408583917</v>
      </c>
      <c r="GR79">
        <v>0.23037422145860922</v>
      </c>
      <c r="GS79">
        <v>0</v>
      </c>
      <c r="GT79">
        <v>0</v>
      </c>
      <c r="GU79">
        <v>0.25063076543203822</v>
      </c>
      <c r="GV79">
        <v>0.25024868612535012</v>
      </c>
      <c r="GW79">
        <v>0.24978497961915899</v>
      </c>
      <c r="GX79">
        <v>0.24982200580779754</v>
      </c>
      <c r="GY79">
        <v>0.24939818375126679</v>
      </c>
      <c r="GZ79">
        <v>0.25043543524144701</v>
      </c>
      <c r="HA79">
        <v>0.24990636837714272</v>
      </c>
      <c r="HB79">
        <v>0.25091142433812424</v>
      </c>
      <c r="HC79">
        <v>0.24981193258781587</v>
      </c>
      <c r="HD79">
        <v>0.250624685293659</v>
      </c>
      <c r="HE79">
        <v>0.25097153010093781</v>
      </c>
      <c r="HF79">
        <v>0.25051376436450534</v>
      </c>
      <c r="HG79">
        <v>0.24717943289127867</v>
      </c>
      <c r="HH79">
        <v>0.24781984494977488</v>
      </c>
      <c r="HI79">
        <v>0.24775361462252671</v>
      </c>
      <c r="HJ79">
        <v>0.24686930741691476</v>
      </c>
      <c r="HK79">
        <v>0.24750331159666358</v>
      </c>
      <c r="HL79">
        <v>0.24750749629602659</v>
      </c>
      <c r="HM79">
        <v>0</v>
      </c>
      <c r="HN79">
        <v>0</v>
      </c>
      <c r="HO79">
        <v>0.2664559509518945</v>
      </c>
      <c r="HP79">
        <v>0.26616648851856567</v>
      </c>
      <c r="HQ79">
        <v>0.26648328506271579</v>
      </c>
      <c r="HR79">
        <v>0.26694285633918224</v>
      </c>
      <c r="HS79">
        <v>0.2658799344171287</v>
      </c>
      <c r="HT79">
        <v>0.26665856698106638</v>
      </c>
      <c r="HU79">
        <v>0.26647386229466796</v>
      </c>
      <c r="HV79">
        <v>0.2664675402878296</v>
      </c>
      <c r="HW79">
        <v>0.26711005687174033</v>
      </c>
      <c r="HX79">
        <v>0.26703819094749709</v>
      </c>
      <c r="HY79">
        <v>0.26621994918632003</v>
      </c>
      <c r="HZ79">
        <v>0.26607372694827469</v>
      </c>
      <c r="IA79">
        <v>0.26413133592132049</v>
      </c>
      <c r="IB79">
        <v>0.26369647004457564</v>
      </c>
      <c r="IC79">
        <v>0.26343460373224559</v>
      </c>
      <c r="ID79">
        <v>0.26379492469942584</v>
      </c>
      <c r="IE79">
        <v>0.26384234240031257</v>
      </c>
      <c r="IF79">
        <v>0.26368031090929755</v>
      </c>
      <c r="IG79">
        <v>0</v>
      </c>
      <c r="IH79">
        <v>0</v>
      </c>
      <c r="II79">
        <v>0.28470087910301828</v>
      </c>
      <c r="IJ79">
        <v>0.28305765234674041</v>
      </c>
      <c r="IK79">
        <v>0.28259130107600966</v>
      </c>
      <c r="IL79">
        <v>0.28259490459203124</v>
      </c>
      <c r="IM79">
        <v>0.28369664170306585</v>
      </c>
      <c r="IN79">
        <v>0.28253848242137819</v>
      </c>
      <c r="IO79">
        <v>0.28305406196147476</v>
      </c>
      <c r="IP79">
        <v>0.28277039493814221</v>
      </c>
      <c r="IQ79">
        <v>0.2833860441435746</v>
      </c>
      <c r="IR79">
        <v>0.28270968478337544</v>
      </c>
      <c r="IS79">
        <v>0.28373873822229784</v>
      </c>
      <c r="IT79">
        <v>0.28324767464872069</v>
      </c>
      <c r="IU79">
        <v>0.2804368321240327</v>
      </c>
      <c r="IV79">
        <v>0.28019051472401346</v>
      </c>
      <c r="IW79">
        <v>0.28005418099220325</v>
      </c>
      <c r="IX79">
        <v>0.27974384267480823</v>
      </c>
      <c r="IY79">
        <v>0.28063823428985718</v>
      </c>
      <c r="IZ79">
        <v>0.28011947059511239</v>
      </c>
      <c r="JA79">
        <v>0</v>
      </c>
      <c r="JB79">
        <v>0</v>
      </c>
      <c r="JC79">
        <v>0</v>
      </c>
      <c r="JD79">
        <v>0.29982820168986846</v>
      </c>
      <c r="JE79">
        <v>0.30009865802699742</v>
      </c>
      <c r="JF79">
        <v>0.29963522763535033</v>
      </c>
      <c r="JG79">
        <v>0.30024431917144789</v>
      </c>
      <c r="JH79">
        <v>0.29935727776175569</v>
      </c>
      <c r="JI79">
        <v>0.30009496507851724</v>
      </c>
      <c r="JJ79">
        <v>0.30047977455314867</v>
      </c>
      <c r="JK79">
        <v>0.30048568917477125</v>
      </c>
      <c r="JL79">
        <v>0.30038539619265697</v>
      </c>
      <c r="JM79">
        <v>0.30012834521846155</v>
      </c>
      <c r="JN79">
        <v>0.29912870274856018</v>
      </c>
      <c r="JO79">
        <v>0.29714398752396165</v>
      </c>
      <c r="JP79">
        <v>0.29798163829732899</v>
      </c>
      <c r="JQ79">
        <v>0.29714395033439134</v>
      </c>
      <c r="JR79">
        <v>0.2968712767500381</v>
      </c>
      <c r="JS79">
        <v>0.29692686606994068</v>
      </c>
      <c r="JT79">
        <v>0.29713006235217021</v>
      </c>
      <c r="JU79">
        <v>0</v>
      </c>
      <c r="JV79">
        <v>0</v>
      </c>
      <c r="JW79">
        <v>0</v>
      </c>
      <c r="JX79">
        <v>0.317113295619048</v>
      </c>
      <c r="JY79">
        <v>0.31689715466292712</v>
      </c>
      <c r="JZ79">
        <v>0.31667216536284309</v>
      </c>
      <c r="KA79">
        <v>0.31655289060641434</v>
      </c>
      <c r="KB79">
        <v>0.31658123940097715</v>
      </c>
      <c r="KC79">
        <v>0.31595486356262797</v>
      </c>
      <c r="KD79">
        <v>0.31674475740351932</v>
      </c>
      <c r="KE79">
        <v>0.31654241823244672</v>
      </c>
      <c r="KF79">
        <v>0.31756976365098022</v>
      </c>
      <c r="KG79">
        <v>0.31654039850404525</v>
      </c>
      <c r="KH79">
        <v>0.3164944311930451</v>
      </c>
      <c r="KI79">
        <v>0.3129491067342528</v>
      </c>
      <c r="KJ79">
        <v>0.31360515784576171</v>
      </c>
      <c r="KK79">
        <v>0.31367690962943978</v>
      </c>
      <c r="KL79">
        <v>0.31396108466988143</v>
      </c>
      <c r="KM79">
        <v>0.31476593260305902</v>
      </c>
      <c r="KN79">
        <v>0.31270920015285464</v>
      </c>
      <c r="KO79">
        <v>0</v>
      </c>
      <c r="KP79">
        <v>0</v>
      </c>
      <c r="KQ79">
        <v>0</v>
      </c>
      <c r="KR79">
        <v>0.33301229328617377</v>
      </c>
      <c r="KS79">
        <v>0.33344644835041037</v>
      </c>
      <c r="KT79">
        <v>0.33283544644780633</v>
      </c>
      <c r="KU79">
        <v>0.3327667672620222</v>
      </c>
      <c r="KV79">
        <v>0.33350479871164196</v>
      </c>
      <c r="KW79">
        <v>0.33329413167029093</v>
      </c>
      <c r="KX79">
        <v>0.33186729505388129</v>
      </c>
      <c r="KY79">
        <v>0.33331444039152225</v>
      </c>
      <c r="KZ79">
        <v>0.33285039301501912</v>
      </c>
      <c r="LA79">
        <v>0.33332014717386377</v>
      </c>
      <c r="LB79">
        <v>0.33257723363031</v>
      </c>
      <c r="LC79">
        <v>0.32962439882012123</v>
      </c>
      <c r="LD79">
        <v>0.32989893152794009</v>
      </c>
      <c r="LE79">
        <v>0.32918860460636845</v>
      </c>
      <c r="LF79">
        <v>0.32920116131535004</v>
      </c>
      <c r="LG79">
        <v>0.32976691487571536</v>
      </c>
      <c r="LH79">
        <v>0.32929130337264123</v>
      </c>
      <c r="LI79">
        <v>0</v>
      </c>
      <c r="LJ79">
        <v>0</v>
      </c>
      <c r="LK79">
        <v>0</v>
      </c>
      <c r="LL79">
        <v>0.3491829076029786</v>
      </c>
      <c r="LM79">
        <v>0.35057022477124605</v>
      </c>
      <c r="LN79">
        <v>0.34955268861187255</v>
      </c>
      <c r="LO79">
        <v>0.34954887054714656</v>
      </c>
      <c r="LP79">
        <v>0.35050599043795694</v>
      </c>
      <c r="LQ79">
        <v>0.35032703876128318</v>
      </c>
      <c r="LR79">
        <v>0.35036260902204752</v>
      </c>
      <c r="LS79">
        <v>0.3505546149948327</v>
      </c>
      <c r="LT79">
        <v>0.35003169092034553</v>
      </c>
      <c r="LU79">
        <v>0.34966010825056748</v>
      </c>
      <c r="LV79">
        <v>0.34983765422946361</v>
      </c>
      <c r="LW79">
        <v>0.34631734015740867</v>
      </c>
      <c r="LX79">
        <v>0.34715361049446142</v>
      </c>
      <c r="LY79">
        <v>0.34686165416446729</v>
      </c>
      <c r="LZ79">
        <v>0.34653344158886845</v>
      </c>
      <c r="MA79">
        <v>0.3476194199295437</v>
      </c>
      <c r="MB79">
        <v>0.34661075741083469</v>
      </c>
      <c r="MC79">
        <v>0</v>
      </c>
      <c r="MD79">
        <v>0</v>
      </c>
      <c r="ME79">
        <v>0</v>
      </c>
      <c r="MF79">
        <v>0.36596520171831254</v>
      </c>
      <c r="MG79">
        <v>0.36673786843426165</v>
      </c>
      <c r="MH79">
        <v>0.36760863707002689</v>
      </c>
      <c r="MI79">
        <v>0.3661637818335936</v>
      </c>
      <c r="MJ79">
        <v>0.36729176981600226</v>
      </c>
      <c r="MK79">
        <v>0.36615779718738894</v>
      </c>
      <c r="ML79">
        <v>0.366870359021922</v>
      </c>
      <c r="MM79">
        <v>0.36631733005153211</v>
      </c>
      <c r="MN79">
        <v>0.36636690872589461</v>
      </c>
      <c r="MO79">
        <v>0.36621955515982024</v>
      </c>
      <c r="MP79">
        <v>0.36638200551300537</v>
      </c>
      <c r="MQ79">
        <v>0.36277449829782887</v>
      </c>
      <c r="MR79">
        <v>0.36275338926944239</v>
      </c>
      <c r="MS79">
        <v>0.36273549494229723</v>
      </c>
      <c r="MT79">
        <v>0.36251177219760622</v>
      </c>
      <c r="MU79">
        <v>0.36297918541265156</v>
      </c>
      <c r="MV79">
        <v>0.36305932291230547</v>
      </c>
      <c r="MW79">
        <v>0</v>
      </c>
      <c r="MX79">
        <v>0</v>
      </c>
      <c r="MY79">
        <v>0</v>
      </c>
      <c r="MZ79">
        <v>0.38252979791144182</v>
      </c>
      <c r="NA79">
        <v>0.38290984549478596</v>
      </c>
      <c r="NB79">
        <v>0.38268295280155912</v>
      </c>
      <c r="NC79">
        <v>0.38303876684501142</v>
      </c>
      <c r="ND79">
        <v>0.38298345588226768</v>
      </c>
      <c r="NE79">
        <v>0.38293479708045625</v>
      </c>
      <c r="NF79">
        <v>0.38251184398979754</v>
      </c>
      <c r="NG79">
        <v>0.38262639236627005</v>
      </c>
      <c r="NH79">
        <v>0.38274132822751428</v>
      </c>
      <c r="NI79">
        <v>0.38229015873133887</v>
      </c>
      <c r="NJ79">
        <v>0.38250682977095268</v>
      </c>
      <c r="NK79">
        <v>0.37933978210177555</v>
      </c>
      <c r="NL79">
        <v>0.37815703943126189</v>
      </c>
      <c r="NM79">
        <v>0.37939165128803731</v>
      </c>
      <c r="NN79">
        <v>0.3795517991027812</v>
      </c>
      <c r="NO79">
        <v>0.37896127700523624</v>
      </c>
      <c r="NP79">
        <v>0.38028186228397642</v>
      </c>
      <c r="NQ79">
        <v>0</v>
      </c>
      <c r="NR79">
        <v>0</v>
      </c>
      <c r="NS79">
        <v>0</v>
      </c>
      <c r="NT79">
        <v>0</v>
      </c>
      <c r="NU79">
        <v>0.4006598754861776</v>
      </c>
      <c r="NV79">
        <v>0.39970065920660192</v>
      </c>
      <c r="NW79">
        <v>0.4003261344499835</v>
      </c>
      <c r="NX79">
        <v>0.39997439155250297</v>
      </c>
      <c r="NY79">
        <v>0.4003434322065258</v>
      </c>
      <c r="NZ79">
        <v>0.40026820140905089</v>
      </c>
      <c r="OA79">
        <v>0.39995635512764677</v>
      </c>
      <c r="OB79">
        <v>0.40013299329726271</v>
      </c>
      <c r="OC79">
        <v>0.40079641231186136</v>
      </c>
      <c r="OD79">
        <v>0.39987026230882511</v>
      </c>
      <c r="OE79">
        <v>0.39579247590122379</v>
      </c>
      <c r="OF79">
        <v>0.39585858442096933</v>
      </c>
      <c r="OG79">
        <v>0.39621325631685417</v>
      </c>
      <c r="OH79">
        <v>0.39611999647223689</v>
      </c>
      <c r="OI79">
        <v>0.39573126521089214</v>
      </c>
      <c r="OJ79">
        <v>0.39644891973997187</v>
      </c>
      <c r="OK79">
        <v>0</v>
      </c>
      <c r="OL79">
        <v>0</v>
      </c>
      <c r="OM79">
        <v>0</v>
      </c>
      <c r="ON79">
        <v>0</v>
      </c>
      <c r="OO79">
        <v>0.41628002856452728</v>
      </c>
      <c r="OP79">
        <v>0.41695053031423751</v>
      </c>
      <c r="OQ79">
        <v>0.41635207936000063</v>
      </c>
      <c r="OR79">
        <v>0.41651014788855784</v>
      </c>
      <c r="OS79">
        <v>0.41629569814920764</v>
      </c>
      <c r="OT79">
        <v>0.41714928540082297</v>
      </c>
      <c r="OU79">
        <v>0.41651038039386618</v>
      </c>
      <c r="OV79">
        <v>0.41663744074040737</v>
      </c>
      <c r="OW79">
        <v>0.415651821709284</v>
      </c>
      <c r="OX79">
        <v>0.41744193231397864</v>
      </c>
      <c r="OY79">
        <v>0.41276802213342606</v>
      </c>
      <c r="OZ79">
        <v>0.41244792133986785</v>
      </c>
      <c r="PA79">
        <v>0.41255897236543332</v>
      </c>
      <c r="PB79">
        <v>0.41261103903429036</v>
      </c>
      <c r="PC79">
        <v>0.41222119023766368</v>
      </c>
      <c r="PD79">
        <v>0.41203042462073369</v>
      </c>
      <c r="PE79">
        <v>0</v>
      </c>
      <c r="PF79">
        <v>0</v>
      </c>
      <c r="PG79">
        <v>0</v>
      </c>
      <c r="PH79">
        <v>0</v>
      </c>
      <c r="PI79">
        <v>0.43199199442318664</v>
      </c>
      <c r="PJ79">
        <v>0.43284297285995954</v>
      </c>
      <c r="PK79">
        <v>0.43283269585469014</v>
      </c>
      <c r="PL79">
        <v>0.43294016172577193</v>
      </c>
      <c r="PM79">
        <v>0.43213572173838749</v>
      </c>
      <c r="PN79">
        <v>0.43409188840801144</v>
      </c>
      <c r="PO79">
        <v>0.43325291000960087</v>
      </c>
      <c r="PP79">
        <v>0.43288773065095826</v>
      </c>
      <c r="PQ79">
        <v>0.43284361292467671</v>
      </c>
      <c r="PR79">
        <v>0.43303577808576454</v>
      </c>
      <c r="PS79">
        <v>0.42825299299904485</v>
      </c>
      <c r="PT79">
        <v>0.42861525708174558</v>
      </c>
      <c r="PU79">
        <v>0.42822395978252742</v>
      </c>
      <c r="PV79">
        <v>0.42945175412818276</v>
      </c>
      <c r="PW79">
        <v>0.42907657787125375</v>
      </c>
      <c r="PX79">
        <v>0.42941144677873583</v>
      </c>
      <c r="PY79">
        <v>0</v>
      </c>
      <c r="PZ79">
        <v>0</v>
      </c>
      <c r="QA79">
        <v>0</v>
      </c>
      <c r="QB79">
        <v>0</v>
      </c>
      <c r="QC79">
        <v>0.45211170870130318</v>
      </c>
      <c r="QD79">
        <v>0.45065283618633467</v>
      </c>
      <c r="QE79">
        <v>0.45024924129994232</v>
      </c>
      <c r="QF79">
        <v>0.45029366101986312</v>
      </c>
      <c r="QG79">
        <v>0.44977512751211529</v>
      </c>
      <c r="QH79">
        <v>0.45001910527163885</v>
      </c>
      <c r="QI79">
        <v>0.45031914140865775</v>
      </c>
      <c r="QJ79">
        <v>0.45034207712045343</v>
      </c>
      <c r="QK79">
        <v>0.45115322455738105</v>
      </c>
      <c r="QL79">
        <v>0.44974065901521437</v>
      </c>
      <c r="QM79">
        <v>0.44562455533596101</v>
      </c>
      <c r="QN79">
        <v>0.4455472453074833</v>
      </c>
      <c r="QO79">
        <v>0.44579953912537329</v>
      </c>
      <c r="QP79">
        <v>0.44511943319327385</v>
      </c>
      <c r="QQ79">
        <v>0.44551028624778793</v>
      </c>
      <c r="QR79">
        <v>0.4442989225978296</v>
      </c>
      <c r="QS79" s="41" t="s">
        <v>164</v>
      </c>
      <c r="QU79">
        <v>2</v>
      </c>
      <c r="QV79" s="7">
        <v>0.15</v>
      </c>
      <c r="QW79">
        <f>U$67</f>
        <v>0</v>
      </c>
      <c r="QX79">
        <f t="shared" ref="QX79:RP79" si="99">V$67</f>
        <v>0</v>
      </c>
      <c r="QY79">
        <f t="shared" si="99"/>
        <v>0</v>
      </c>
      <c r="QZ79">
        <f t="shared" si="99"/>
        <v>0</v>
      </c>
      <c r="RA79">
        <f t="shared" si="99"/>
        <v>0</v>
      </c>
      <c r="RB79">
        <f t="shared" si="99"/>
        <v>0</v>
      </c>
      <c r="RC79">
        <f t="shared" si="99"/>
        <v>0</v>
      </c>
      <c r="RD79">
        <f t="shared" si="99"/>
        <v>0</v>
      </c>
      <c r="RE79">
        <f t="shared" si="99"/>
        <v>0</v>
      </c>
      <c r="RF79">
        <f t="shared" si="99"/>
        <v>0</v>
      </c>
      <c r="RG79">
        <f t="shared" si="99"/>
        <v>0</v>
      </c>
      <c r="RH79">
        <f t="shared" si="99"/>
        <v>0</v>
      </c>
      <c r="RI79">
        <f t="shared" si="99"/>
        <v>0</v>
      </c>
      <c r="RJ79">
        <f t="shared" si="99"/>
        <v>0</v>
      </c>
      <c r="RK79">
        <f t="shared" si="99"/>
        <v>0</v>
      </c>
      <c r="RL79">
        <f t="shared" si="99"/>
        <v>0</v>
      </c>
      <c r="RM79">
        <f t="shared" si="99"/>
        <v>0</v>
      </c>
      <c r="RN79">
        <f t="shared" si="99"/>
        <v>0</v>
      </c>
      <c r="RO79">
        <f t="shared" si="99"/>
        <v>0</v>
      </c>
      <c r="RP79">
        <f t="shared" si="99"/>
        <v>0</v>
      </c>
    </row>
    <row r="80" spans="1:488" x14ac:dyDescent="0.25">
      <c r="A80">
        <v>7.5652172478980324</v>
      </c>
      <c r="B80">
        <v>7.537842062379684</v>
      </c>
      <c r="C80">
        <v>7.5814406562719112</v>
      </c>
      <c r="D80">
        <v>7.5650240006781182</v>
      </c>
      <c r="E80">
        <v>7.6247781172710685</v>
      </c>
      <c r="F80">
        <v>7.6149060862088502</v>
      </c>
      <c r="G80">
        <v>7.6602474048744611</v>
      </c>
      <c r="H80">
        <v>7.5535053939203616</v>
      </c>
      <c r="I80">
        <v>7.6298712938337179</v>
      </c>
      <c r="J80">
        <v>7.5880640621574926</v>
      </c>
      <c r="K80">
        <v>7.6115330052105001</v>
      </c>
      <c r="L80">
        <v>7.5514918532164446</v>
      </c>
      <c r="M80">
        <v>7.5649750382137952</v>
      </c>
      <c r="N80">
        <v>7.5805850394187528</v>
      </c>
      <c r="O80">
        <v>7.4915695684655086</v>
      </c>
      <c r="P80">
        <v>7.49330901683593</v>
      </c>
      <c r="Q80">
        <v>7.5144782074872767</v>
      </c>
      <c r="R80">
        <v>7.5172522637126384</v>
      </c>
      <c r="S80">
        <v>7.471045859982711</v>
      </c>
      <c r="T80">
        <v>7.5114642715151811</v>
      </c>
      <c r="U80">
        <v>10.459022681496402</v>
      </c>
      <c r="V80">
        <v>10.624431158030177</v>
      </c>
      <c r="W80">
        <v>10.629509375009937</v>
      </c>
      <c r="X80">
        <v>10.643527400647892</v>
      </c>
      <c r="Y80">
        <v>10.59227668128022</v>
      </c>
      <c r="Z80">
        <v>10.544489504578721</v>
      </c>
      <c r="AA80">
        <v>10.622035984706407</v>
      </c>
      <c r="AB80">
        <v>10.590074221199066</v>
      </c>
      <c r="AC80">
        <v>10.64352808449674</v>
      </c>
      <c r="AD80">
        <v>10.642449851853815</v>
      </c>
      <c r="AE80">
        <v>10.654868410621516</v>
      </c>
      <c r="AF80">
        <v>10.575925093210513</v>
      </c>
      <c r="AG80">
        <v>10.55658031564124</v>
      </c>
      <c r="AH80">
        <v>10.574290653405198</v>
      </c>
      <c r="AI80">
        <v>10.583254179159267</v>
      </c>
      <c r="AJ80">
        <v>10.501613055829432</v>
      </c>
      <c r="AK80">
        <v>10.462330813361667</v>
      </c>
      <c r="AL80">
        <v>10.512065345994268</v>
      </c>
      <c r="AM80">
        <v>10.517742118708989</v>
      </c>
      <c r="AN80">
        <v>10.478212399117833</v>
      </c>
      <c r="AO80">
        <v>0</v>
      </c>
      <c r="AP80">
        <v>13.665319596570333</v>
      </c>
      <c r="AQ80">
        <v>13.716249065547323</v>
      </c>
      <c r="AR80">
        <v>13.530682955726542</v>
      </c>
      <c r="AS80">
        <v>13.679984522091415</v>
      </c>
      <c r="AT80">
        <v>13.64250539027949</v>
      </c>
      <c r="AU80">
        <v>13.709498194506041</v>
      </c>
      <c r="AV80">
        <v>13.767534392713921</v>
      </c>
      <c r="AW80">
        <v>13.624366229187078</v>
      </c>
      <c r="AX80">
        <v>13.690489059254574</v>
      </c>
      <c r="AY80">
        <v>13.711146884328478</v>
      </c>
      <c r="AZ80">
        <v>13.663404898148109</v>
      </c>
      <c r="BA80">
        <v>13.713685382407256</v>
      </c>
      <c r="BB80">
        <v>13.529407450974531</v>
      </c>
      <c r="BC80">
        <v>13.646302436712737</v>
      </c>
      <c r="BD80">
        <v>13.547334383272636</v>
      </c>
      <c r="BE80">
        <v>13.54924798627227</v>
      </c>
      <c r="BF80">
        <v>13.534006805674425</v>
      </c>
      <c r="BG80">
        <v>13.401334622328045</v>
      </c>
      <c r="BH80">
        <v>13.513808759061499</v>
      </c>
      <c r="BI80">
        <v>0</v>
      </c>
      <c r="BJ80">
        <v>16.730576243258664</v>
      </c>
      <c r="BK80">
        <v>16.59790046742317</v>
      </c>
      <c r="BL80">
        <v>16.69876984759604</v>
      </c>
      <c r="BM80">
        <v>16.600075698207018</v>
      </c>
      <c r="BN80">
        <v>16.640796460838217</v>
      </c>
      <c r="BO80">
        <v>16.682037552777398</v>
      </c>
      <c r="BP80">
        <v>16.719710251184388</v>
      </c>
      <c r="BQ80">
        <v>16.729866461092925</v>
      </c>
      <c r="BR80">
        <v>16.601988508545791</v>
      </c>
      <c r="BS80">
        <v>16.713951148318476</v>
      </c>
      <c r="BT80">
        <v>16.681631972980828</v>
      </c>
      <c r="BU80">
        <v>16.69143051342439</v>
      </c>
      <c r="BV80">
        <v>16.612849036986013</v>
      </c>
      <c r="BW80">
        <v>16.545542770558246</v>
      </c>
      <c r="BX80">
        <v>16.49665597639024</v>
      </c>
      <c r="BY80">
        <v>16.529986815810766</v>
      </c>
      <c r="BZ80">
        <v>16.491601228645006</v>
      </c>
      <c r="CA80">
        <v>16.504195020188785</v>
      </c>
      <c r="CB80">
        <v>16.611534216097567</v>
      </c>
      <c r="CC80">
        <v>0</v>
      </c>
      <c r="CD80">
        <v>19.314505133984373</v>
      </c>
      <c r="CE80">
        <v>19.75785114847616</v>
      </c>
      <c r="CF80">
        <v>19.742869446713865</v>
      </c>
      <c r="CG80">
        <v>19.754858656839016</v>
      </c>
      <c r="CH80">
        <v>19.823355899013151</v>
      </c>
      <c r="CI80">
        <v>19.744087178398456</v>
      </c>
      <c r="CJ80">
        <v>19.68052762689198</v>
      </c>
      <c r="CK80">
        <v>19.741839810857037</v>
      </c>
      <c r="CL80">
        <v>19.643673846913426</v>
      </c>
      <c r="CM80">
        <v>19.716196033501099</v>
      </c>
      <c r="CN80">
        <v>19.779437219898096</v>
      </c>
      <c r="CO80">
        <v>19.744319314829028</v>
      </c>
      <c r="CP80">
        <v>19.690002057485327</v>
      </c>
      <c r="CQ80">
        <v>19.583014313529176</v>
      </c>
      <c r="CR80">
        <v>19.473731451369712</v>
      </c>
      <c r="CS80">
        <v>19.495754075809277</v>
      </c>
      <c r="CT80">
        <v>19.622939166494945</v>
      </c>
      <c r="CU80">
        <v>19.391827632426779</v>
      </c>
      <c r="CV80">
        <v>19.689625069530823</v>
      </c>
      <c r="CW80">
        <v>0</v>
      </c>
      <c r="CX80">
        <v>20.202479032791274</v>
      </c>
      <c r="CY80">
        <v>21.731557868264844</v>
      </c>
      <c r="CZ80">
        <v>21.737934047451212</v>
      </c>
      <c r="DA80">
        <v>21.645008512010175</v>
      </c>
      <c r="DB80">
        <v>21.727673044555026</v>
      </c>
      <c r="DC80">
        <v>21.88283021987732</v>
      </c>
      <c r="DD80">
        <v>21.869580483594675</v>
      </c>
      <c r="DE80">
        <v>21.708774700908798</v>
      </c>
      <c r="DF80">
        <v>21.819462799948969</v>
      </c>
      <c r="DG80">
        <v>21.951914965669516</v>
      </c>
      <c r="DH80">
        <v>21.74164862102803</v>
      </c>
      <c r="DI80">
        <v>21.78152969939881</v>
      </c>
      <c r="DJ80">
        <v>21.835597239193238</v>
      </c>
      <c r="DK80">
        <v>21.428319236672134</v>
      </c>
      <c r="DL80">
        <v>21.516490987981459</v>
      </c>
      <c r="DM80">
        <v>21.411633377784149</v>
      </c>
      <c r="DN80">
        <v>21.511008476777555</v>
      </c>
      <c r="DO80">
        <v>21.468739850902224</v>
      </c>
      <c r="DP80">
        <v>21.442683388626811</v>
      </c>
      <c r="DQ80">
        <v>0</v>
      </c>
      <c r="DR80">
        <v>0</v>
      </c>
      <c r="DS80">
        <v>23.451707261685588</v>
      </c>
      <c r="DT80">
        <v>23.244838606537904</v>
      </c>
      <c r="DU80">
        <v>23.247737657556399</v>
      </c>
      <c r="DV80">
        <v>23.276979576537979</v>
      </c>
      <c r="DW80">
        <v>23.426454076659457</v>
      </c>
      <c r="DX80">
        <v>23.351338640076996</v>
      </c>
      <c r="DY80">
        <v>23.478832521381324</v>
      </c>
      <c r="DZ80">
        <v>23.24431688297507</v>
      </c>
      <c r="EA80">
        <v>23.572409473474746</v>
      </c>
      <c r="EB80">
        <v>23.377265130873027</v>
      </c>
      <c r="EC80">
        <v>23.295165570105006</v>
      </c>
      <c r="ED80">
        <v>23.423779594601378</v>
      </c>
      <c r="EE80">
        <v>23.071224927850977</v>
      </c>
      <c r="EF80">
        <v>23.311162237529516</v>
      </c>
      <c r="EG80">
        <v>23.196506165192446</v>
      </c>
      <c r="EH80">
        <v>23.096354488225252</v>
      </c>
      <c r="EI80">
        <v>23.040335140253823</v>
      </c>
      <c r="EJ80">
        <v>23.140580174743803</v>
      </c>
      <c r="EK80">
        <v>0</v>
      </c>
      <c r="EL80">
        <v>0</v>
      </c>
      <c r="EM80">
        <v>24.800923278350137</v>
      </c>
      <c r="EN80">
        <v>24.652167089541472</v>
      </c>
      <c r="EO80">
        <v>24.4771701356016</v>
      </c>
      <c r="EP80">
        <v>24.784170964918221</v>
      </c>
      <c r="EQ80">
        <v>24.754829570048006</v>
      </c>
      <c r="ER80">
        <v>24.778192918707727</v>
      </c>
      <c r="ES80">
        <v>24.704169698898145</v>
      </c>
      <c r="ET80">
        <v>24.675487497825802</v>
      </c>
      <c r="EU80">
        <v>24.638555428283517</v>
      </c>
      <c r="EV80">
        <v>24.778792460423585</v>
      </c>
      <c r="EW80">
        <v>24.648045824806577</v>
      </c>
      <c r="EX80">
        <v>24.759270849697064</v>
      </c>
      <c r="EY80">
        <v>24.722883949828198</v>
      </c>
      <c r="EZ80">
        <v>24.508769566196438</v>
      </c>
      <c r="FA80">
        <v>24.537083749374492</v>
      </c>
      <c r="FB80">
        <v>24.480677048188713</v>
      </c>
      <c r="FC80">
        <v>24.54638667293548</v>
      </c>
      <c r="FD80">
        <v>24.536587597315961</v>
      </c>
      <c r="FE80">
        <v>0</v>
      </c>
      <c r="FF80">
        <v>0</v>
      </c>
      <c r="FG80">
        <v>26.023336597728395</v>
      </c>
      <c r="FH80">
        <v>26.075757234439049</v>
      </c>
      <c r="FI80">
        <v>26.14860992725967</v>
      </c>
      <c r="FJ80">
        <v>26.16661758466056</v>
      </c>
      <c r="FK80">
        <v>25.839134314459773</v>
      </c>
      <c r="FL80">
        <v>26.113535752034114</v>
      </c>
      <c r="FM80">
        <v>26.078286093365374</v>
      </c>
      <c r="FN80">
        <v>26.061532232373462</v>
      </c>
      <c r="FO80">
        <v>25.906128827512067</v>
      </c>
      <c r="FP80">
        <v>26.339506014455971</v>
      </c>
      <c r="FQ80">
        <v>25.971686772634243</v>
      </c>
      <c r="FR80">
        <v>25.947040089207285</v>
      </c>
      <c r="FS80">
        <v>25.727216548327252</v>
      </c>
      <c r="FT80">
        <v>25.885521048455708</v>
      </c>
      <c r="FU80">
        <v>25.948212040199401</v>
      </c>
      <c r="FV80">
        <v>25.985182065531291</v>
      </c>
      <c r="FW80">
        <v>25.750362099232778</v>
      </c>
      <c r="FX80">
        <v>25.871676897364573</v>
      </c>
      <c r="FY80">
        <v>0</v>
      </c>
      <c r="FZ80">
        <v>0</v>
      </c>
      <c r="GA80">
        <v>27.133184957744703</v>
      </c>
      <c r="GB80">
        <v>27.311606813269762</v>
      </c>
      <c r="GC80">
        <v>27.469769273808524</v>
      </c>
      <c r="GD80">
        <v>27.313879351570826</v>
      </c>
      <c r="GE80">
        <v>27.511688454589095</v>
      </c>
      <c r="GF80">
        <v>27.441126067123992</v>
      </c>
      <c r="GG80">
        <v>27.348470339866921</v>
      </c>
      <c r="GH80">
        <v>27.456734450270023</v>
      </c>
      <c r="GI80">
        <v>27.258867911117807</v>
      </c>
      <c r="GJ80">
        <v>27.394999679352406</v>
      </c>
      <c r="GK80">
        <v>27.587503577658644</v>
      </c>
      <c r="GL80">
        <v>27.381180077857326</v>
      </c>
      <c r="GM80">
        <v>27.233702594191538</v>
      </c>
      <c r="GN80">
        <v>27.370309862705817</v>
      </c>
      <c r="GO80">
        <v>27.41608961301997</v>
      </c>
      <c r="GP80">
        <v>27.509531342434347</v>
      </c>
      <c r="GQ80">
        <v>27.24044223781647</v>
      </c>
      <c r="GR80">
        <v>27.174241172226296</v>
      </c>
      <c r="GS80">
        <v>0</v>
      </c>
      <c r="GT80">
        <v>0</v>
      </c>
      <c r="GU80">
        <v>27.501094435674656</v>
      </c>
      <c r="GV80">
        <v>28.821965430250952</v>
      </c>
      <c r="GW80">
        <v>28.829417962141488</v>
      </c>
      <c r="GX80">
        <v>28.82407222926561</v>
      </c>
      <c r="GY80">
        <v>28.784276612428961</v>
      </c>
      <c r="GZ80">
        <v>28.700580687604887</v>
      </c>
      <c r="HA80">
        <v>28.846362840259253</v>
      </c>
      <c r="HB80">
        <v>28.884050830588766</v>
      </c>
      <c r="HC80">
        <v>28.843938714247916</v>
      </c>
      <c r="HD80">
        <v>28.994321528172108</v>
      </c>
      <c r="HE80">
        <v>28.969083482859507</v>
      </c>
      <c r="HF80">
        <v>28.651027023204858</v>
      </c>
      <c r="HG80">
        <v>28.736190655052688</v>
      </c>
      <c r="HH80">
        <v>28.11230507936849</v>
      </c>
      <c r="HI80">
        <v>28.707928827542737</v>
      </c>
      <c r="HJ80">
        <v>28.370602313678866</v>
      </c>
      <c r="HK80">
        <v>28.800192389465519</v>
      </c>
      <c r="HL80">
        <v>28.799782884085726</v>
      </c>
      <c r="HM80">
        <v>0</v>
      </c>
      <c r="HN80">
        <v>0</v>
      </c>
      <c r="HO80">
        <v>27.888801360838293</v>
      </c>
      <c r="HP80">
        <v>30.104697926298922</v>
      </c>
      <c r="HQ80">
        <v>30.143370312777055</v>
      </c>
      <c r="HR80">
        <v>30.16061475280323</v>
      </c>
      <c r="HS80">
        <v>30.359873106075973</v>
      </c>
      <c r="HT80">
        <v>30.154283915872146</v>
      </c>
      <c r="HU80">
        <v>30.477869938952757</v>
      </c>
      <c r="HV80">
        <v>30.181494087753414</v>
      </c>
      <c r="HW80">
        <v>30.056124217198708</v>
      </c>
      <c r="HX80">
        <v>30.278958895440869</v>
      </c>
      <c r="HY80">
        <v>30.455787216528183</v>
      </c>
      <c r="HZ80">
        <v>30.322040966859554</v>
      </c>
      <c r="IA80">
        <v>29.894375585791817</v>
      </c>
      <c r="IB80">
        <v>30.178780688619099</v>
      </c>
      <c r="IC80">
        <v>29.986757896762445</v>
      </c>
      <c r="ID80">
        <v>29.976737703232555</v>
      </c>
      <c r="IE80">
        <v>30.175515313252443</v>
      </c>
      <c r="IF80">
        <v>29.939422564768556</v>
      </c>
      <c r="IG80">
        <v>0</v>
      </c>
      <c r="IH80">
        <v>0</v>
      </c>
      <c r="II80">
        <v>28.812267434127921</v>
      </c>
      <c r="IJ80">
        <v>31.623856343280906</v>
      </c>
      <c r="IK80">
        <v>31.659750553083285</v>
      </c>
      <c r="IL80">
        <v>31.731015107884936</v>
      </c>
      <c r="IM80">
        <v>31.378313879662542</v>
      </c>
      <c r="IN80">
        <v>31.843911387970447</v>
      </c>
      <c r="IO80">
        <v>31.677913023815577</v>
      </c>
      <c r="IP80">
        <v>31.760016456602507</v>
      </c>
      <c r="IQ80">
        <v>31.603209843113653</v>
      </c>
      <c r="IR80">
        <v>31.743564817566213</v>
      </c>
      <c r="IS80">
        <v>31.726738217362826</v>
      </c>
      <c r="IT80">
        <v>31.756421509536718</v>
      </c>
      <c r="IU80">
        <v>31.087166913031215</v>
      </c>
      <c r="IV80">
        <v>31.350213706195461</v>
      </c>
      <c r="IW80">
        <v>31.130343421818871</v>
      </c>
      <c r="IX80">
        <v>31.158250278068881</v>
      </c>
      <c r="IY80">
        <v>31.515770226938738</v>
      </c>
      <c r="IZ80">
        <v>31.270751625263365</v>
      </c>
      <c r="JA80">
        <v>0</v>
      </c>
      <c r="JB80">
        <v>0</v>
      </c>
      <c r="JC80">
        <v>0</v>
      </c>
      <c r="JD80">
        <v>32.668047029292232</v>
      </c>
      <c r="JE80">
        <v>33.052625060191218</v>
      </c>
      <c r="JF80">
        <v>33.130826943425703</v>
      </c>
      <c r="JG80">
        <v>33.293212790743837</v>
      </c>
      <c r="JH80">
        <v>33.01680789689172</v>
      </c>
      <c r="JI80">
        <v>33.112974402206028</v>
      </c>
      <c r="JJ80">
        <v>33.031383337818284</v>
      </c>
      <c r="JK80">
        <v>32.908690098898077</v>
      </c>
      <c r="JL80">
        <v>32.746439619750078</v>
      </c>
      <c r="JM80">
        <v>33.107486078174709</v>
      </c>
      <c r="JN80">
        <v>33.135058580244852</v>
      </c>
      <c r="JO80">
        <v>32.78504679886818</v>
      </c>
      <c r="JP80">
        <v>32.760514469949776</v>
      </c>
      <c r="JQ80">
        <v>32.863285922400735</v>
      </c>
      <c r="JR80">
        <v>32.831182395708666</v>
      </c>
      <c r="JS80">
        <v>32.723380582682594</v>
      </c>
      <c r="JT80">
        <v>32.820240159688048</v>
      </c>
      <c r="JU80">
        <v>0</v>
      </c>
      <c r="JV80">
        <v>0</v>
      </c>
      <c r="JW80">
        <v>0</v>
      </c>
      <c r="JX80">
        <v>33.99484742556983</v>
      </c>
      <c r="JY80">
        <v>34.34767041536557</v>
      </c>
      <c r="JZ80">
        <v>34.599662834010623</v>
      </c>
      <c r="KA80">
        <v>34.442891108659744</v>
      </c>
      <c r="KB80">
        <v>34.719550755969415</v>
      </c>
      <c r="KC80">
        <v>34.503368481402745</v>
      </c>
      <c r="KD80">
        <v>34.471039205263068</v>
      </c>
      <c r="KE80">
        <v>34.633497924378901</v>
      </c>
      <c r="KF80">
        <v>34.345674139055028</v>
      </c>
      <c r="KG80">
        <v>34.450129739231521</v>
      </c>
      <c r="KH80">
        <v>34.733674261203788</v>
      </c>
      <c r="KI80">
        <v>34.10837291946865</v>
      </c>
      <c r="KJ80">
        <v>34.060527561487781</v>
      </c>
      <c r="KK80">
        <v>34.01901019440237</v>
      </c>
      <c r="KL80">
        <v>33.836195766817404</v>
      </c>
      <c r="KM80">
        <v>33.894283086545535</v>
      </c>
      <c r="KN80">
        <v>33.820121063404578</v>
      </c>
      <c r="KO80">
        <v>0</v>
      </c>
      <c r="KP80">
        <v>0</v>
      </c>
      <c r="KQ80">
        <v>0</v>
      </c>
      <c r="KR80">
        <v>34.945311755022132</v>
      </c>
      <c r="KS80">
        <v>35.638994739113315</v>
      </c>
      <c r="KT80">
        <v>35.775824062158236</v>
      </c>
      <c r="KU80">
        <v>35.951325201886085</v>
      </c>
      <c r="KV80">
        <v>35.906602825509182</v>
      </c>
      <c r="KW80">
        <v>35.880405495696046</v>
      </c>
      <c r="KX80">
        <v>35.65100667976504</v>
      </c>
      <c r="KY80">
        <v>35.879802162970925</v>
      </c>
      <c r="KZ80">
        <v>35.829493959079869</v>
      </c>
      <c r="LA80">
        <v>35.844288565274937</v>
      </c>
      <c r="LB80">
        <v>35.879475307063622</v>
      </c>
      <c r="LC80">
        <v>35.462699252945384</v>
      </c>
      <c r="LD80">
        <v>35.415362955452316</v>
      </c>
      <c r="LE80">
        <v>35.353045195023363</v>
      </c>
      <c r="LF80">
        <v>35.935977599401077</v>
      </c>
      <c r="LG80">
        <v>35.550473303505214</v>
      </c>
      <c r="LH80">
        <v>35.381187179934656</v>
      </c>
      <c r="LI80">
        <v>0</v>
      </c>
      <c r="LJ80">
        <v>0</v>
      </c>
      <c r="LK80">
        <v>0</v>
      </c>
      <c r="LL80">
        <v>34.530169919033064</v>
      </c>
      <c r="LM80">
        <v>36.800453281306531</v>
      </c>
      <c r="LN80">
        <v>37.195693150133238</v>
      </c>
      <c r="LO80">
        <v>37.357091251946933</v>
      </c>
      <c r="LP80">
        <v>37.135420634547565</v>
      </c>
      <c r="LQ80">
        <v>37.42947734442324</v>
      </c>
      <c r="LR80">
        <v>37.506351867906552</v>
      </c>
      <c r="LS80">
        <v>36.782590546777755</v>
      </c>
      <c r="LT80">
        <v>37.293118870557691</v>
      </c>
      <c r="LU80">
        <v>37.347528886945931</v>
      </c>
      <c r="LV80">
        <v>37.030626873673533</v>
      </c>
      <c r="LW80">
        <v>36.958305275245692</v>
      </c>
      <c r="LX80">
        <v>36.943683008860098</v>
      </c>
      <c r="LY80">
        <v>36.634551730203412</v>
      </c>
      <c r="LZ80">
        <v>37.177887716179931</v>
      </c>
      <c r="MA80">
        <v>37.114341217535149</v>
      </c>
      <c r="MB80">
        <v>36.946782159616781</v>
      </c>
      <c r="MC80">
        <v>0</v>
      </c>
      <c r="MD80">
        <v>0</v>
      </c>
      <c r="ME80">
        <v>0</v>
      </c>
      <c r="MF80">
        <v>35.385766768424652</v>
      </c>
      <c r="MG80">
        <v>38.348896833612706</v>
      </c>
      <c r="MH80">
        <v>38.773799019209157</v>
      </c>
      <c r="MI80">
        <v>39.050297852412093</v>
      </c>
      <c r="MJ80">
        <v>38.710091955316209</v>
      </c>
      <c r="MK80">
        <v>38.348003781716265</v>
      </c>
      <c r="ML80">
        <v>38.730246104974889</v>
      </c>
      <c r="MM80">
        <v>38.372721536896933</v>
      </c>
      <c r="MN80">
        <v>38.333353990581728</v>
      </c>
      <c r="MO80">
        <v>38.62095438725197</v>
      </c>
      <c r="MP80">
        <v>38.761752854440203</v>
      </c>
      <c r="MQ80">
        <v>38.30974386062136</v>
      </c>
      <c r="MR80">
        <v>38.123060349697433</v>
      </c>
      <c r="MS80">
        <v>37.952718160254115</v>
      </c>
      <c r="MT80">
        <v>37.882148177394924</v>
      </c>
      <c r="MU80">
        <v>38.262149447111099</v>
      </c>
      <c r="MV80">
        <v>38.079070743884913</v>
      </c>
      <c r="MW80">
        <v>0</v>
      </c>
      <c r="MX80">
        <v>0</v>
      </c>
      <c r="MY80">
        <v>0</v>
      </c>
      <c r="MZ80">
        <v>35.679420625316936</v>
      </c>
      <c r="NA80">
        <v>39.318084377975431</v>
      </c>
      <c r="NB80">
        <v>40.03169881447338</v>
      </c>
      <c r="NC80">
        <v>40.239723980510036</v>
      </c>
      <c r="ND80">
        <v>39.687171705650634</v>
      </c>
      <c r="NE80">
        <v>40.062055931145366</v>
      </c>
      <c r="NF80">
        <v>39.845685100003465</v>
      </c>
      <c r="NG80">
        <v>39.782920390186995</v>
      </c>
      <c r="NH80">
        <v>39.876625249395509</v>
      </c>
      <c r="NI80">
        <v>39.787235419627628</v>
      </c>
      <c r="NJ80">
        <v>40.064318219261935</v>
      </c>
      <c r="NK80">
        <v>39.680540827518506</v>
      </c>
      <c r="NL80">
        <v>39.847910296974092</v>
      </c>
      <c r="NM80">
        <v>39.575932459946387</v>
      </c>
      <c r="NN80">
        <v>39.435689990256478</v>
      </c>
      <c r="NO80">
        <v>39.829945877491902</v>
      </c>
      <c r="NP80">
        <v>39.596524770066125</v>
      </c>
      <c r="NQ80">
        <v>0</v>
      </c>
      <c r="NR80">
        <v>0</v>
      </c>
      <c r="NS80">
        <v>0</v>
      </c>
      <c r="NT80">
        <v>0</v>
      </c>
      <c r="NU80">
        <v>40.441492818778137</v>
      </c>
      <c r="NV80">
        <v>41.376112026882971</v>
      </c>
      <c r="NW80">
        <v>41.425881768156678</v>
      </c>
      <c r="NX80">
        <v>41.409902450038913</v>
      </c>
      <c r="NY80">
        <v>41.073266176157574</v>
      </c>
      <c r="NZ80">
        <v>41.455677252122378</v>
      </c>
      <c r="OA80">
        <v>41.134856211551778</v>
      </c>
      <c r="OB80">
        <v>41.358466127182538</v>
      </c>
      <c r="OC80">
        <v>41.033522707278514</v>
      </c>
      <c r="OD80">
        <v>41.409774199307812</v>
      </c>
      <c r="OE80">
        <v>41.18201882049992</v>
      </c>
      <c r="OF80">
        <v>40.782211520077453</v>
      </c>
      <c r="OG80">
        <v>40.67444530443386</v>
      </c>
      <c r="OH80">
        <v>41.015060444763868</v>
      </c>
      <c r="OI80">
        <v>40.892735668782407</v>
      </c>
      <c r="OJ80">
        <v>41.318825526633645</v>
      </c>
      <c r="OK80">
        <v>0</v>
      </c>
      <c r="OL80">
        <v>0</v>
      </c>
      <c r="OM80">
        <v>0</v>
      </c>
      <c r="ON80">
        <v>0</v>
      </c>
      <c r="OO80">
        <v>40.131087876146339</v>
      </c>
      <c r="OP80">
        <v>42.50416345928641</v>
      </c>
      <c r="OQ80">
        <v>42.683575459967813</v>
      </c>
      <c r="OR80">
        <v>42.793035344777699</v>
      </c>
      <c r="OS80">
        <v>42.604985771827494</v>
      </c>
      <c r="OT80">
        <v>42.861541602862992</v>
      </c>
      <c r="OU80">
        <v>43.151604498488311</v>
      </c>
      <c r="OV80">
        <v>42.618700380666859</v>
      </c>
      <c r="OW80">
        <v>42.673750549228316</v>
      </c>
      <c r="OX80">
        <v>42.564924071203428</v>
      </c>
      <c r="OY80">
        <v>42.446585633115745</v>
      </c>
      <c r="OZ80">
        <v>42.755220785391487</v>
      </c>
      <c r="PA80">
        <v>42.264946486889137</v>
      </c>
      <c r="PB80">
        <v>42.381426440683647</v>
      </c>
      <c r="PC80">
        <v>42.707893051439228</v>
      </c>
      <c r="PD80">
        <v>42.554784250394825</v>
      </c>
      <c r="PE80">
        <v>0</v>
      </c>
      <c r="PF80">
        <v>0</v>
      </c>
      <c r="PG80">
        <v>0</v>
      </c>
      <c r="PH80">
        <v>0</v>
      </c>
      <c r="PI80">
        <v>40.789010804478636</v>
      </c>
      <c r="PJ80">
        <v>42.910790469661073</v>
      </c>
      <c r="PK80">
        <v>43.638157778626962</v>
      </c>
      <c r="PL80">
        <v>44.313278787362577</v>
      </c>
      <c r="PM80">
        <v>43.67339519658389</v>
      </c>
      <c r="PN80">
        <v>43.973566648800087</v>
      </c>
      <c r="PO80">
        <v>44.143441157348342</v>
      </c>
      <c r="PP80">
        <v>43.55685444098166</v>
      </c>
      <c r="PQ80">
        <v>44.316024093011364</v>
      </c>
      <c r="PR80">
        <v>44.29947159033123</v>
      </c>
      <c r="PS80">
        <v>43.919040863041197</v>
      </c>
      <c r="PT80">
        <v>43.485324025304173</v>
      </c>
      <c r="PU80">
        <v>43.745414783487561</v>
      </c>
      <c r="PV80">
        <v>43.562957257057406</v>
      </c>
      <c r="PW80">
        <v>42.920220491457179</v>
      </c>
      <c r="PX80">
        <v>43.574096579243708</v>
      </c>
      <c r="PY80">
        <v>0</v>
      </c>
      <c r="PZ80">
        <v>0</v>
      </c>
      <c r="QA80">
        <v>0</v>
      </c>
      <c r="QB80">
        <v>0</v>
      </c>
      <c r="QC80">
        <v>41.181229713151076</v>
      </c>
      <c r="QD80">
        <v>42.4069394694735</v>
      </c>
      <c r="QE80">
        <v>44.794065020467684</v>
      </c>
      <c r="QF80">
        <v>45.319606721089322</v>
      </c>
      <c r="QG80">
        <v>45.710701356862671</v>
      </c>
      <c r="QH80">
        <v>45.648283395637591</v>
      </c>
      <c r="QI80">
        <v>45.416893671160878</v>
      </c>
      <c r="QJ80">
        <v>46.018613466837721</v>
      </c>
      <c r="QK80">
        <v>45.236136338300028</v>
      </c>
      <c r="QL80">
        <v>46.004169471326733</v>
      </c>
      <c r="QM80">
        <v>45.357120205329608</v>
      </c>
      <c r="QN80">
        <v>45.213700900402763</v>
      </c>
      <c r="QO80">
        <v>44.956035853781913</v>
      </c>
      <c r="QP80">
        <v>45.448045999415562</v>
      </c>
      <c r="QQ80">
        <v>44.790544439202371</v>
      </c>
      <c r="QR80">
        <v>45.349444575257039</v>
      </c>
      <c r="QS80" s="41" t="s">
        <v>165</v>
      </c>
      <c r="QU80">
        <v>3</v>
      </c>
      <c r="QV80" s="7">
        <v>0.2</v>
      </c>
      <c r="QW80">
        <f>AO$67</f>
        <v>0</v>
      </c>
      <c r="QX80">
        <f t="shared" ref="QX80:RP80" si="100">AP$67</f>
        <v>0</v>
      </c>
      <c r="QY80">
        <f t="shared" si="100"/>
        <v>0</v>
      </c>
      <c r="QZ80">
        <f t="shared" si="100"/>
        <v>0</v>
      </c>
      <c r="RA80">
        <f t="shared" si="100"/>
        <v>0</v>
      </c>
      <c r="RB80">
        <f t="shared" si="100"/>
        <v>0</v>
      </c>
      <c r="RC80">
        <f t="shared" si="100"/>
        <v>0</v>
      </c>
      <c r="RD80">
        <f t="shared" si="100"/>
        <v>0</v>
      </c>
      <c r="RE80">
        <f t="shared" si="100"/>
        <v>0</v>
      </c>
      <c r="RF80">
        <f t="shared" si="100"/>
        <v>0</v>
      </c>
      <c r="RG80">
        <f t="shared" si="100"/>
        <v>0</v>
      </c>
      <c r="RH80">
        <f t="shared" si="100"/>
        <v>0</v>
      </c>
      <c r="RI80">
        <f t="shared" si="100"/>
        <v>0</v>
      </c>
      <c r="RJ80">
        <f t="shared" si="100"/>
        <v>0</v>
      </c>
      <c r="RK80">
        <f t="shared" si="100"/>
        <v>0</v>
      </c>
      <c r="RL80">
        <f t="shared" si="100"/>
        <v>0</v>
      </c>
      <c r="RM80">
        <f t="shared" si="100"/>
        <v>0</v>
      </c>
      <c r="RN80">
        <f t="shared" si="100"/>
        <v>0</v>
      </c>
      <c r="RO80">
        <f t="shared" si="100"/>
        <v>0</v>
      </c>
      <c r="RP80">
        <f t="shared" si="100"/>
        <v>0</v>
      </c>
    </row>
    <row r="81" spans="1:484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 s="41" t="s">
        <v>166</v>
      </c>
      <c r="QU81">
        <v>4</v>
      </c>
      <c r="QV81" s="7">
        <v>0.25</v>
      </c>
      <c r="QW81">
        <f>BI$67</f>
        <v>0</v>
      </c>
      <c r="QX81">
        <f t="shared" ref="QX81:RP81" si="101">BJ$67</f>
        <v>0</v>
      </c>
      <c r="QY81">
        <f t="shared" si="101"/>
        <v>0</v>
      </c>
      <c r="QZ81">
        <f t="shared" si="101"/>
        <v>0</v>
      </c>
      <c r="RA81">
        <f t="shared" si="101"/>
        <v>0</v>
      </c>
      <c r="RB81">
        <f t="shared" si="101"/>
        <v>0</v>
      </c>
      <c r="RC81">
        <f t="shared" si="101"/>
        <v>0</v>
      </c>
      <c r="RD81">
        <f t="shared" si="101"/>
        <v>0</v>
      </c>
      <c r="RE81">
        <f t="shared" si="101"/>
        <v>0</v>
      </c>
      <c r="RF81">
        <f t="shared" si="101"/>
        <v>0</v>
      </c>
      <c r="RG81">
        <f t="shared" si="101"/>
        <v>0</v>
      </c>
      <c r="RH81">
        <f t="shared" si="101"/>
        <v>0</v>
      </c>
      <c r="RI81">
        <f t="shared" si="101"/>
        <v>0</v>
      </c>
      <c r="RJ81">
        <f t="shared" si="101"/>
        <v>0</v>
      </c>
      <c r="RK81">
        <f t="shared" si="101"/>
        <v>0</v>
      </c>
      <c r="RL81">
        <f t="shared" si="101"/>
        <v>0</v>
      </c>
      <c r="RM81">
        <f t="shared" si="101"/>
        <v>0</v>
      </c>
      <c r="RN81">
        <f t="shared" si="101"/>
        <v>0</v>
      </c>
      <c r="RO81">
        <f t="shared" si="101"/>
        <v>0</v>
      </c>
      <c r="RP81">
        <f t="shared" si="101"/>
        <v>0</v>
      </c>
    </row>
    <row r="82" spans="1:484" x14ac:dyDescent="0.25">
      <c r="A82">
        <v>0.12284458598613895</v>
      </c>
      <c r="B82">
        <v>0.12281254076942029</v>
      </c>
      <c r="C82">
        <v>0.12223706300395236</v>
      </c>
      <c r="D82">
        <v>0.12207701135764643</v>
      </c>
      <c r="E82">
        <v>0.1210980680621051</v>
      </c>
      <c r="F82">
        <v>0.12326816287250761</v>
      </c>
      <c r="G82">
        <v>0.12207826491523535</v>
      </c>
      <c r="H82">
        <v>0.12205355434811065</v>
      </c>
      <c r="I82">
        <v>0.12233459663958594</v>
      </c>
      <c r="J82">
        <v>0.12271574037147089</v>
      </c>
      <c r="K82">
        <v>0.1210779213523787</v>
      </c>
      <c r="L82">
        <v>0.12260485258788111</v>
      </c>
      <c r="M82">
        <v>0.12210086534993068</v>
      </c>
      <c r="N82">
        <v>0.12143428420016308</v>
      </c>
      <c r="O82">
        <v>0.1204624463540484</v>
      </c>
      <c r="P82">
        <v>0.12066512270308262</v>
      </c>
      <c r="Q82">
        <v>0.12096757112947894</v>
      </c>
      <c r="R82">
        <v>0.12090452315992951</v>
      </c>
      <c r="S82">
        <v>0.12133458308999277</v>
      </c>
      <c r="T82">
        <v>0.12041443714205149</v>
      </c>
      <c r="U82">
        <v>0.18395124914867597</v>
      </c>
      <c r="V82">
        <v>0.18325857139446225</v>
      </c>
      <c r="W82">
        <v>0.18315308223597054</v>
      </c>
      <c r="X82">
        <v>0.18203302869322602</v>
      </c>
      <c r="Y82">
        <v>0.18265200776248169</v>
      </c>
      <c r="Z82">
        <v>0.18323592425941521</v>
      </c>
      <c r="AA82">
        <v>0.18347924506093002</v>
      </c>
      <c r="AB82">
        <v>0.18229917549280203</v>
      </c>
      <c r="AC82">
        <v>0.18413497022981992</v>
      </c>
      <c r="AD82">
        <v>0.18401677238141415</v>
      </c>
      <c r="AE82">
        <v>0.18223811694628606</v>
      </c>
      <c r="AF82">
        <v>0.18310045097946959</v>
      </c>
      <c r="AG82">
        <v>0.18427333936283358</v>
      </c>
      <c r="AH82">
        <v>0.1826248067261681</v>
      </c>
      <c r="AI82">
        <v>0.18057350280741721</v>
      </c>
      <c r="AJ82">
        <v>0.18100301921886497</v>
      </c>
      <c r="AK82">
        <v>0.18245139084827819</v>
      </c>
      <c r="AL82">
        <v>0.18127845335053522</v>
      </c>
      <c r="AM82">
        <v>0.18162415030001675</v>
      </c>
      <c r="AN82">
        <v>0.18229144217073207</v>
      </c>
      <c r="AO82">
        <v>0</v>
      </c>
      <c r="AP82">
        <v>0.24382420954934084</v>
      </c>
      <c r="AQ82">
        <v>0.2438930239269137</v>
      </c>
      <c r="AR82">
        <v>0.24371243624355399</v>
      </c>
      <c r="AS82">
        <v>0.24408746909443671</v>
      </c>
      <c r="AT82">
        <v>0.24418747085433168</v>
      </c>
      <c r="AU82">
        <v>0.24426092213098635</v>
      </c>
      <c r="AV82">
        <v>0.24380178188445786</v>
      </c>
      <c r="AW82">
        <v>0.24359348934552522</v>
      </c>
      <c r="AX82">
        <v>0.2434038554427789</v>
      </c>
      <c r="AY82">
        <v>0.24293053347178309</v>
      </c>
      <c r="AZ82">
        <v>0.24401517764119732</v>
      </c>
      <c r="BA82">
        <v>0.24395783202065296</v>
      </c>
      <c r="BB82">
        <v>0.24507478576172864</v>
      </c>
      <c r="BC82">
        <v>0.2412214378479092</v>
      </c>
      <c r="BD82">
        <v>0.2407267948992563</v>
      </c>
      <c r="BE82">
        <v>0.2421626934972059</v>
      </c>
      <c r="BF82">
        <v>0.2409503500362575</v>
      </c>
      <c r="BG82">
        <v>0.24237157773100057</v>
      </c>
      <c r="BH82">
        <v>0.24190475672310632</v>
      </c>
      <c r="BI82">
        <v>0</v>
      </c>
      <c r="BJ82">
        <v>0.30418372487347795</v>
      </c>
      <c r="BK82">
        <v>0.30455313859901845</v>
      </c>
      <c r="BL82">
        <v>0.30488378270836763</v>
      </c>
      <c r="BM82">
        <v>0.30434004924058683</v>
      </c>
      <c r="BN82">
        <v>0.30551920085584539</v>
      </c>
      <c r="BO82">
        <v>0.30495814801972981</v>
      </c>
      <c r="BP82">
        <v>0.30461828176014699</v>
      </c>
      <c r="BQ82">
        <v>0.30514818711827563</v>
      </c>
      <c r="BR82">
        <v>0.30563628304346813</v>
      </c>
      <c r="BS82">
        <v>0.3052504550744829</v>
      </c>
      <c r="BT82">
        <v>0.30449575439118226</v>
      </c>
      <c r="BU82">
        <v>0.30579790867975054</v>
      </c>
      <c r="BV82">
        <v>0.30500282440252274</v>
      </c>
      <c r="BW82">
        <v>0.30187962458523004</v>
      </c>
      <c r="BX82">
        <v>0.30148312948437345</v>
      </c>
      <c r="BY82">
        <v>0.30208741415817647</v>
      </c>
      <c r="BZ82">
        <v>0.30207815972099311</v>
      </c>
      <c r="CA82">
        <v>0.30157561450029902</v>
      </c>
      <c r="CB82">
        <v>0.30259566779641112</v>
      </c>
      <c r="CC82">
        <v>0</v>
      </c>
      <c r="CD82">
        <v>0.36662470531033736</v>
      </c>
      <c r="CE82">
        <v>0.36783541015404331</v>
      </c>
      <c r="CF82">
        <v>0.36668754381142704</v>
      </c>
      <c r="CG82">
        <v>0.36817879482523252</v>
      </c>
      <c r="CH82">
        <v>0.36541571098617526</v>
      </c>
      <c r="CI82">
        <v>0.36779834427207431</v>
      </c>
      <c r="CJ82">
        <v>0.36522982844463814</v>
      </c>
      <c r="CK82">
        <v>0.36756444373164465</v>
      </c>
      <c r="CL82">
        <v>0.36540976183748319</v>
      </c>
      <c r="CM82">
        <v>0.36665469973392634</v>
      </c>
      <c r="CN82">
        <v>0.36544802710888624</v>
      </c>
      <c r="CO82">
        <v>0.36577421775766888</v>
      </c>
      <c r="CP82">
        <v>0.36534276915198655</v>
      </c>
      <c r="CQ82">
        <v>0.36268755564612815</v>
      </c>
      <c r="CR82">
        <v>0.36118705567840015</v>
      </c>
      <c r="CS82">
        <v>0.36173655968503587</v>
      </c>
      <c r="CT82">
        <v>0.36231775218206425</v>
      </c>
      <c r="CU82">
        <v>0.36204647502315485</v>
      </c>
      <c r="CV82">
        <v>0.35979459522917395</v>
      </c>
      <c r="CW82">
        <v>0</v>
      </c>
      <c r="CX82">
        <v>0.40277422415117281</v>
      </c>
      <c r="CY82">
        <v>0.40682685967428883</v>
      </c>
      <c r="CZ82">
        <v>0.40589428200115113</v>
      </c>
      <c r="DA82">
        <v>0.40598308010097378</v>
      </c>
      <c r="DB82">
        <v>0.40600375356831281</v>
      </c>
      <c r="DC82">
        <v>0.40602620448736326</v>
      </c>
      <c r="DD82">
        <v>0.40542698027798479</v>
      </c>
      <c r="DE82">
        <v>0.40617513132846206</v>
      </c>
      <c r="DF82">
        <v>0.40714012820093892</v>
      </c>
      <c r="DG82">
        <v>0.40491323607201912</v>
      </c>
      <c r="DH82">
        <v>0.40718646288031074</v>
      </c>
      <c r="DI82">
        <v>0.40739508978762828</v>
      </c>
      <c r="DJ82">
        <v>0.40378585275664008</v>
      </c>
      <c r="DK82">
        <v>0.40314344763809074</v>
      </c>
      <c r="DL82">
        <v>0.40268835359038579</v>
      </c>
      <c r="DM82">
        <v>0.4018413037640306</v>
      </c>
      <c r="DN82">
        <v>0.40321252172140148</v>
      </c>
      <c r="DO82">
        <v>0.40258780093636282</v>
      </c>
      <c r="DP82">
        <v>0.40385097118468594</v>
      </c>
      <c r="DQ82">
        <v>0</v>
      </c>
      <c r="DR82">
        <v>0</v>
      </c>
      <c r="DS82">
        <v>0.44415853517647635</v>
      </c>
      <c r="DT82">
        <v>0.44429517316971517</v>
      </c>
      <c r="DU82">
        <v>0.44602554878988643</v>
      </c>
      <c r="DV82">
        <v>0.44535156214176835</v>
      </c>
      <c r="DW82">
        <v>0.44587947978760262</v>
      </c>
      <c r="DX82">
        <v>0.44663254984829182</v>
      </c>
      <c r="DY82">
        <v>0.44675120261215473</v>
      </c>
      <c r="DZ82">
        <v>0.44495747567274679</v>
      </c>
      <c r="EA82">
        <v>0.44488173894471622</v>
      </c>
      <c r="EB82">
        <v>0.44449286458915432</v>
      </c>
      <c r="EC82">
        <v>0.44626097383429575</v>
      </c>
      <c r="ED82">
        <v>0.44582448423215437</v>
      </c>
      <c r="EE82">
        <v>0.44209905070453059</v>
      </c>
      <c r="EF82">
        <v>0.44330201896951238</v>
      </c>
      <c r="EG82">
        <v>0.4423387546330928</v>
      </c>
      <c r="EH82">
        <v>0.44065640351543511</v>
      </c>
      <c r="EI82">
        <v>0.44311470497042249</v>
      </c>
      <c r="EJ82">
        <v>0.44054736592516547</v>
      </c>
      <c r="EK82">
        <v>0</v>
      </c>
      <c r="EL82">
        <v>0</v>
      </c>
      <c r="EM82">
        <v>0.48884548897355873</v>
      </c>
      <c r="EN82">
        <v>0.48950870226680415</v>
      </c>
      <c r="EO82">
        <v>0.49113571380431309</v>
      </c>
      <c r="EP82">
        <v>0.48869085473186508</v>
      </c>
      <c r="EQ82">
        <v>0.48840858837618933</v>
      </c>
      <c r="ER82">
        <v>0.48670665209203029</v>
      </c>
      <c r="ES82">
        <v>0.48770100686886936</v>
      </c>
      <c r="ET82">
        <v>0.48868095331008055</v>
      </c>
      <c r="EU82">
        <v>0.4886567757080208</v>
      </c>
      <c r="EV82">
        <v>0.48755181371544787</v>
      </c>
      <c r="EW82">
        <v>0.48615517727263935</v>
      </c>
      <c r="EX82">
        <v>0.48596848050896968</v>
      </c>
      <c r="EY82">
        <v>0.48316684676248489</v>
      </c>
      <c r="EZ82">
        <v>0.48395329403730142</v>
      </c>
      <c r="FA82">
        <v>0.48363718993823768</v>
      </c>
      <c r="FB82">
        <v>0.48160009049589475</v>
      </c>
      <c r="FC82">
        <v>0.48253467627900842</v>
      </c>
      <c r="FD82">
        <v>0.48311520797047458</v>
      </c>
      <c r="FE82">
        <v>0</v>
      </c>
      <c r="FF82">
        <v>0</v>
      </c>
      <c r="FG82">
        <v>0.52891765256453016</v>
      </c>
      <c r="FH82">
        <v>0.52985643528184367</v>
      </c>
      <c r="FI82">
        <v>0.52956622290557964</v>
      </c>
      <c r="FJ82">
        <v>0.52698765303553108</v>
      </c>
      <c r="FK82">
        <v>0.52802321206310399</v>
      </c>
      <c r="FL82">
        <v>0.52907656976586537</v>
      </c>
      <c r="FM82">
        <v>0.53123362403424879</v>
      </c>
      <c r="FN82">
        <v>0.5287972454750659</v>
      </c>
      <c r="FO82">
        <v>0.52847168637654396</v>
      </c>
      <c r="FP82">
        <v>0.5279220241868513</v>
      </c>
      <c r="FQ82">
        <v>0.52955825355186337</v>
      </c>
      <c r="FR82">
        <v>0.53033281366481322</v>
      </c>
      <c r="FS82">
        <v>0.52254258427073841</v>
      </c>
      <c r="FT82">
        <v>0.52261055585304772</v>
      </c>
      <c r="FU82">
        <v>0.52417138493538662</v>
      </c>
      <c r="FV82">
        <v>0.52341312075559177</v>
      </c>
      <c r="FW82">
        <v>0.52363165130345013</v>
      </c>
      <c r="FX82">
        <v>0.52519866410584481</v>
      </c>
      <c r="FY82">
        <v>0</v>
      </c>
      <c r="FZ82">
        <v>0</v>
      </c>
      <c r="GA82">
        <v>0.56882476445453545</v>
      </c>
      <c r="GB82">
        <v>0.56732181826810002</v>
      </c>
      <c r="GC82">
        <v>0.56956047051652514</v>
      </c>
      <c r="GD82">
        <v>0.56659608582344501</v>
      </c>
      <c r="GE82">
        <v>0.56956688392614974</v>
      </c>
      <c r="GF82">
        <v>0.5694788551367046</v>
      </c>
      <c r="GG82">
        <v>0.56967785471679822</v>
      </c>
      <c r="GH82">
        <v>0.56870951933481484</v>
      </c>
      <c r="GI82">
        <v>0.56781772934419139</v>
      </c>
      <c r="GJ82">
        <v>0.56778958651118827</v>
      </c>
      <c r="GK82">
        <v>0.56697208506553376</v>
      </c>
      <c r="GL82">
        <v>0.56813729516354039</v>
      </c>
      <c r="GM82">
        <v>0.56391454691807064</v>
      </c>
      <c r="GN82">
        <v>0.56654668440634659</v>
      </c>
      <c r="GO82">
        <v>0.56291775887458495</v>
      </c>
      <c r="GP82">
        <v>0.562587157281769</v>
      </c>
      <c r="GQ82">
        <v>0.56222088156944383</v>
      </c>
      <c r="GR82">
        <v>0.56211310035900564</v>
      </c>
      <c r="GS82">
        <v>0</v>
      </c>
      <c r="GT82">
        <v>0</v>
      </c>
      <c r="GU82">
        <v>0.61153906765417121</v>
      </c>
      <c r="GV82">
        <v>0.61060679414585139</v>
      </c>
      <c r="GW82">
        <v>0.60947535027074695</v>
      </c>
      <c r="GX82">
        <v>0.60956569417102491</v>
      </c>
      <c r="GY82">
        <v>0.60853156835308886</v>
      </c>
      <c r="GZ82">
        <v>0.61106246198912939</v>
      </c>
      <c r="HA82">
        <v>0.60977153884022783</v>
      </c>
      <c r="HB82">
        <v>0.61222387538502099</v>
      </c>
      <c r="HC82">
        <v>0.6095411155142697</v>
      </c>
      <c r="HD82">
        <v>0.61152423211652585</v>
      </c>
      <c r="HE82">
        <v>0.61237053344628944</v>
      </c>
      <c r="HF82">
        <v>0.61125358504939231</v>
      </c>
      <c r="HG82">
        <v>0.6031178162547195</v>
      </c>
      <c r="HH82">
        <v>0.60468042167744895</v>
      </c>
      <c r="HI82">
        <v>0.60451881967896381</v>
      </c>
      <c r="HJ82">
        <v>0.60236111009727278</v>
      </c>
      <c r="HK82">
        <v>0.60390808029586118</v>
      </c>
      <c r="HL82">
        <v>0.6039182909623052</v>
      </c>
      <c r="HM82">
        <v>0</v>
      </c>
      <c r="HN82">
        <v>0</v>
      </c>
      <c r="HO82">
        <v>0.6501525203226205</v>
      </c>
      <c r="HP82">
        <v>0.6494462319852965</v>
      </c>
      <c r="HQ82">
        <v>0.65021921555302231</v>
      </c>
      <c r="HR82">
        <v>0.6513405694676021</v>
      </c>
      <c r="HS82">
        <v>0.64874703997778971</v>
      </c>
      <c r="HT82">
        <v>0.65064690343379838</v>
      </c>
      <c r="HU82">
        <v>0.65019622399898591</v>
      </c>
      <c r="HV82">
        <v>0.65018079830229869</v>
      </c>
      <c r="HW82">
        <v>0.6517485387670422</v>
      </c>
      <c r="HX82">
        <v>0.65157318591188895</v>
      </c>
      <c r="HY82">
        <v>0.64957667601461788</v>
      </c>
      <c r="HZ82">
        <v>0.64921989375378564</v>
      </c>
      <c r="IA82">
        <v>0.64448045964801826</v>
      </c>
      <c r="IB82">
        <v>0.64341938690876255</v>
      </c>
      <c r="IC82">
        <v>0.6427804331066731</v>
      </c>
      <c r="ID82">
        <v>0.64365961626659529</v>
      </c>
      <c r="IE82">
        <v>0.64377531545675826</v>
      </c>
      <c r="IF82">
        <v>0.64337995861868225</v>
      </c>
      <c r="IG82">
        <v>0</v>
      </c>
      <c r="IH82">
        <v>0</v>
      </c>
      <c r="II82">
        <v>0.69467014501136415</v>
      </c>
      <c r="IJ82">
        <v>0.6906606717260444</v>
      </c>
      <c r="IK82">
        <v>0.68952277462546163</v>
      </c>
      <c r="IL82">
        <v>0.68953156720455422</v>
      </c>
      <c r="IM82">
        <v>0.69221980575547748</v>
      </c>
      <c r="IN82">
        <v>0.68939389710816135</v>
      </c>
      <c r="IO82">
        <v>0.690651911185997</v>
      </c>
      <c r="IP82">
        <v>0.68995976364906353</v>
      </c>
      <c r="IQ82">
        <v>0.69146194771031932</v>
      </c>
      <c r="IR82">
        <v>0.68981163087143327</v>
      </c>
      <c r="IS82">
        <v>0.69232252126240557</v>
      </c>
      <c r="IT82">
        <v>0.69112432614287556</v>
      </c>
      <c r="IU82">
        <v>0.68426587038263709</v>
      </c>
      <c r="IV82">
        <v>0.68366485592659176</v>
      </c>
      <c r="IW82">
        <v>0.68333220162097341</v>
      </c>
      <c r="IX82">
        <v>0.68257497612652906</v>
      </c>
      <c r="IY82">
        <v>0.68475729166724664</v>
      </c>
      <c r="IZ82">
        <v>0.68349150825207261</v>
      </c>
      <c r="JA82">
        <v>0</v>
      </c>
      <c r="JB82">
        <v>0</v>
      </c>
      <c r="JC82">
        <v>0</v>
      </c>
      <c r="JD82">
        <v>0.73158081212327397</v>
      </c>
      <c r="JE82">
        <v>0.73224072558586795</v>
      </c>
      <c r="JF82">
        <v>0.73110995543024904</v>
      </c>
      <c r="JG82">
        <v>0.73259613877832852</v>
      </c>
      <c r="JH82">
        <v>0.73043175773867874</v>
      </c>
      <c r="JI82">
        <v>0.732231714791577</v>
      </c>
      <c r="JJ82">
        <v>0.73317064990967795</v>
      </c>
      <c r="JK82">
        <v>0.73318508158643558</v>
      </c>
      <c r="JL82">
        <v>0.7329403667100779</v>
      </c>
      <c r="JM82">
        <v>0.73231316233304011</v>
      </c>
      <c r="JN82">
        <v>0.72987403470648227</v>
      </c>
      <c r="JO82">
        <v>0.72503132955846339</v>
      </c>
      <c r="JP82">
        <v>0.72707519744547877</v>
      </c>
      <c r="JQ82">
        <v>0.7250312388159087</v>
      </c>
      <c r="JR82">
        <v>0.72436591527008887</v>
      </c>
      <c r="JS82">
        <v>0.72450155321065068</v>
      </c>
      <c r="JT82">
        <v>0.72499735213928929</v>
      </c>
      <c r="JU82">
        <v>0</v>
      </c>
      <c r="JV82">
        <v>0</v>
      </c>
      <c r="JW82">
        <v>0</v>
      </c>
      <c r="JX82">
        <v>0.77375644131047405</v>
      </c>
      <c r="JY82">
        <v>0.77322905737753933</v>
      </c>
      <c r="JZ82">
        <v>0.77268008348533346</v>
      </c>
      <c r="KA82">
        <v>0.77238905307964822</v>
      </c>
      <c r="KB82">
        <v>0.77245822413838183</v>
      </c>
      <c r="KC82">
        <v>0.77092986709280953</v>
      </c>
      <c r="KD82">
        <v>0.7728572080645848</v>
      </c>
      <c r="KE82">
        <v>0.77236350048716773</v>
      </c>
      <c r="KF82">
        <v>0.77487022330838817</v>
      </c>
      <c r="KG82">
        <v>0.77235857234986793</v>
      </c>
      <c r="KH82">
        <v>0.77224641211102929</v>
      </c>
      <c r="KI82">
        <v>0.76359582043157359</v>
      </c>
      <c r="KJ82">
        <v>0.76519658514365529</v>
      </c>
      <c r="KK82">
        <v>0.76537165949583019</v>
      </c>
      <c r="KL82">
        <v>0.7660650465945068</v>
      </c>
      <c r="KM82">
        <v>0.76802887555146238</v>
      </c>
      <c r="KN82">
        <v>0.7630104483729625</v>
      </c>
      <c r="KO82">
        <v>0</v>
      </c>
      <c r="KP82">
        <v>0</v>
      </c>
      <c r="KQ82">
        <v>0</v>
      </c>
      <c r="KR82">
        <v>0.81254999561826091</v>
      </c>
      <c r="KS82">
        <v>0.81360933397499979</v>
      </c>
      <c r="KT82">
        <v>0.81211848933264474</v>
      </c>
      <c r="KU82">
        <v>0.8119509121193309</v>
      </c>
      <c r="KV82">
        <v>0.81375170885640247</v>
      </c>
      <c r="KW82">
        <v>0.81323768127550633</v>
      </c>
      <c r="KX82">
        <v>0.80975619993146664</v>
      </c>
      <c r="KY82">
        <v>0.81328723455531204</v>
      </c>
      <c r="KZ82">
        <v>0.81215495895664414</v>
      </c>
      <c r="LA82">
        <v>0.81330115910422518</v>
      </c>
      <c r="LB82">
        <v>0.81148845005795378</v>
      </c>
      <c r="LC82">
        <v>0.80428353312109502</v>
      </c>
      <c r="LD82">
        <v>0.80495339292816981</v>
      </c>
      <c r="LE82">
        <v>0.80322019523953581</v>
      </c>
      <c r="LF82">
        <v>0.80325083360945171</v>
      </c>
      <c r="LG82">
        <v>0.80463127229674136</v>
      </c>
      <c r="LH82">
        <v>0.80347078022924145</v>
      </c>
      <c r="LI82">
        <v>0</v>
      </c>
      <c r="LJ82">
        <v>0</v>
      </c>
      <c r="LK82">
        <v>0</v>
      </c>
      <c r="LL82">
        <v>0.8520062945512652</v>
      </c>
      <c r="LM82">
        <v>0.85539134844183817</v>
      </c>
      <c r="LN82">
        <v>0.8529085602129669</v>
      </c>
      <c r="LO82">
        <v>0.85289924413503437</v>
      </c>
      <c r="LP82">
        <v>0.85523461666861111</v>
      </c>
      <c r="LQ82">
        <v>0.85479797457752738</v>
      </c>
      <c r="LR82">
        <v>0.85488476601379615</v>
      </c>
      <c r="LS82">
        <v>0.85535326058738936</v>
      </c>
      <c r="LT82">
        <v>0.85407732584564033</v>
      </c>
      <c r="LU82">
        <v>0.85317066413138021</v>
      </c>
      <c r="LV82">
        <v>0.85360387631988899</v>
      </c>
      <c r="LW82">
        <v>0.84501430998407412</v>
      </c>
      <c r="LX82">
        <v>0.84705480960648305</v>
      </c>
      <c r="LY82">
        <v>0.84634243616129734</v>
      </c>
      <c r="LZ82">
        <v>0.84554159747683766</v>
      </c>
      <c r="MA82">
        <v>0.84819138462808441</v>
      </c>
      <c r="MB82">
        <v>0.84573024808243302</v>
      </c>
      <c r="MC82">
        <v>0</v>
      </c>
      <c r="MD82">
        <v>0</v>
      </c>
      <c r="ME82">
        <v>0</v>
      </c>
      <c r="MF82">
        <v>0.89295509219268165</v>
      </c>
      <c r="MG82">
        <v>0.89484039897959677</v>
      </c>
      <c r="MH82">
        <v>0.89696507445086127</v>
      </c>
      <c r="MI82">
        <v>0.89343962767396556</v>
      </c>
      <c r="MJ82">
        <v>0.89619191835104361</v>
      </c>
      <c r="MK82">
        <v>0.89342502513722766</v>
      </c>
      <c r="ML82">
        <v>0.89516367601348679</v>
      </c>
      <c r="MM82">
        <v>0.89381428532573404</v>
      </c>
      <c r="MN82">
        <v>0.89393525729117895</v>
      </c>
      <c r="MO82">
        <v>0.89357571458995755</v>
      </c>
      <c r="MP82">
        <v>0.89397209345172923</v>
      </c>
      <c r="MQ82">
        <v>0.88516977584669843</v>
      </c>
      <c r="MR82">
        <v>0.88511826981743447</v>
      </c>
      <c r="MS82">
        <v>0.88507460765920043</v>
      </c>
      <c r="MT82">
        <v>0.88452872416215511</v>
      </c>
      <c r="MU82">
        <v>0.88566921240686514</v>
      </c>
      <c r="MV82">
        <v>0.88586474790601921</v>
      </c>
      <c r="MW82">
        <v>0</v>
      </c>
      <c r="MX82">
        <v>0</v>
      </c>
      <c r="MY82">
        <v>0</v>
      </c>
      <c r="MZ82">
        <v>0.93337270690391461</v>
      </c>
      <c r="NA82">
        <v>0.93430002300727366</v>
      </c>
      <c r="NB82">
        <v>0.9337464048358014</v>
      </c>
      <c r="NC82">
        <v>0.93461459110182377</v>
      </c>
      <c r="ND82">
        <v>0.93447963235272913</v>
      </c>
      <c r="NE82">
        <v>0.93436090487630974</v>
      </c>
      <c r="NF82">
        <v>0.93332889933510288</v>
      </c>
      <c r="NG82">
        <v>0.93360839737369405</v>
      </c>
      <c r="NH82">
        <v>0.93388884087513035</v>
      </c>
      <c r="NI82">
        <v>0.93278798730446222</v>
      </c>
      <c r="NJ82">
        <v>0.93331666464112162</v>
      </c>
      <c r="NK82">
        <v>0.92558906832833143</v>
      </c>
      <c r="NL82">
        <v>0.92270317621227493</v>
      </c>
      <c r="NM82">
        <v>0.92571562914280514</v>
      </c>
      <c r="NN82">
        <v>0.92610638981077864</v>
      </c>
      <c r="NO82">
        <v>0.92466551589277057</v>
      </c>
      <c r="NP82">
        <v>0.92788774397289642</v>
      </c>
      <c r="NQ82">
        <v>0</v>
      </c>
      <c r="NR82">
        <v>0</v>
      </c>
      <c r="NS82">
        <v>0</v>
      </c>
      <c r="NT82">
        <v>0</v>
      </c>
      <c r="NU82">
        <v>0.97761009618626904</v>
      </c>
      <c r="NV82">
        <v>0.97526960846410438</v>
      </c>
      <c r="NW82">
        <v>0.97679576805795609</v>
      </c>
      <c r="NX82">
        <v>0.97593751538810281</v>
      </c>
      <c r="NY82">
        <v>0.97683797458391741</v>
      </c>
      <c r="NZ82">
        <v>0.97665441143808052</v>
      </c>
      <c r="OA82">
        <v>0.97589350651145268</v>
      </c>
      <c r="OB82">
        <v>0.97632450364531631</v>
      </c>
      <c r="OC82">
        <v>0.9779432460409393</v>
      </c>
      <c r="OD82">
        <v>0.97568344003352858</v>
      </c>
      <c r="OE82">
        <v>0.96573364119898031</v>
      </c>
      <c r="OF82">
        <v>0.96589494598716075</v>
      </c>
      <c r="OG82">
        <v>0.96676034541312206</v>
      </c>
      <c r="OH82">
        <v>0.96653279139225434</v>
      </c>
      <c r="OI82">
        <v>0.96558428711457378</v>
      </c>
      <c r="OJ82">
        <v>0.96733536416552812</v>
      </c>
      <c r="OK82">
        <v>0</v>
      </c>
      <c r="OL82">
        <v>0</v>
      </c>
      <c r="OM82">
        <v>0</v>
      </c>
      <c r="ON82">
        <v>0</v>
      </c>
      <c r="OO82">
        <v>1.015723269697445</v>
      </c>
      <c r="OP82">
        <v>1.0173592939667391</v>
      </c>
      <c r="OQ82">
        <v>1.0158990736383988</v>
      </c>
      <c r="OR82">
        <v>1.0162847608480801</v>
      </c>
      <c r="OS82">
        <v>1.0157615034840655</v>
      </c>
      <c r="OT82">
        <v>1.0178442563780059</v>
      </c>
      <c r="OU82">
        <v>1.0162853281610313</v>
      </c>
      <c r="OV82">
        <v>1.0165953554065896</v>
      </c>
      <c r="OW82">
        <v>1.0141904449706514</v>
      </c>
      <c r="OX82">
        <v>1.0185583148461061</v>
      </c>
      <c r="OY82">
        <v>1.0071539740055584</v>
      </c>
      <c r="OZ82">
        <v>1.0063729280692775</v>
      </c>
      <c r="PA82">
        <v>1.0066438925716574</v>
      </c>
      <c r="PB82">
        <v>1.0067709352436676</v>
      </c>
      <c r="PC82">
        <v>1.0058197041798966</v>
      </c>
      <c r="PD82">
        <v>1.0053542360745911</v>
      </c>
      <c r="PE82">
        <v>0</v>
      </c>
      <c r="PF82">
        <v>0</v>
      </c>
      <c r="PG82">
        <v>0</v>
      </c>
      <c r="PH82">
        <v>0</v>
      </c>
      <c r="PI82">
        <v>1.054060466392575</v>
      </c>
      <c r="PJ82">
        <v>1.0561368537782971</v>
      </c>
      <c r="PK82">
        <v>1.0561117778854401</v>
      </c>
      <c r="PL82">
        <v>1.0563739946108794</v>
      </c>
      <c r="PM82">
        <v>1.0544111610416602</v>
      </c>
      <c r="PN82">
        <v>1.0591842077155418</v>
      </c>
      <c r="PO82">
        <v>1.0571371004234202</v>
      </c>
      <c r="PP82">
        <v>1.0562460627883337</v>
      </c>
      <c r="PQ82">
        <v>1.0561384155362079</v>
      </c>
      <c r="PR82">
        <v>1.0566072985292603</v>
      </c>
      <c r="PS82">
        <v>1.0449373029176667</v>
      </c>
      <c r="PT82">
        <v>1.0458212272794549</v>
      </c>
      <c r="PU82">
        <v>1.044866461869365</v>
      </c>
      <c r="PV82">
        <v>1.0478622800727611</v>
      </c>
      <c r="PW82">
        <v>1.0469468500058565</v>
      </c>
      <c r="PX82">
        <v>1.0477639301401116</v>
      </c>
      <c r="PY82">
        <v>0</v>
      </c>
      <c r="PZ82">
        <v>0</v>
      </c>
      <c r="QA82">
        <v>0</v>
      </c>
      <c r="QB82">
        <v>0</v>
      </c>
      <c r="QC82">
        <v>1.1031525692311857</v>
      </c>
      <c r="QD82">
        <v>1.0995929202946599</v>
      </c>
      <c r="QE82">
        <v>1.0986081487718589</v>
      </c>
      <c r="QF82">
        <v>1.0987165328884658</v>
      </c>
      <c r="QG82">
        <v>1.0974513111295581</v>
      </c>
      <c r="QH82">
        <v>1.0980466168627938</v>
      </c>
      <c r="QI82">
        <v>1.0987787050371232</v>
      </c>
      <c r="QJ82">
        <v>1.0988346681739067</v>
      </c>
      <c r="QK82">
        <v>1.1008138679200083</v>
      </c>
      <c r="QL82">
        <v>1.0973672079971231</v>
      </c>
      <c r="QM82">
        <v>1.0873239150197447</v>
      </c>
      <c r="QN82">
        <v>1.0871352785502602</v>
      </c>
      <c r="QO82">
        <v>1.087750875465912</v>
      </c>
      <c r="QP82">
        <v>1.0860914169915872</v>
      </c>
      <c r="QQ82">
        <v>1.0870450984446027</v>
      </c>
      <c r="QR82">
        <v>1.0840893711387041</v>
      </c>
      <c r="QS82" s="41" t="s">
        <v>167</v>
      </c>
      <c r="QU82">
        <v>5</v>
      </c>
      <c r="QV82" s="7">
        <v>0.3</v>
      </c>
      <c r="QW82">
        <f>CC$67</f>
        <v>0</v>
      </c>
      <c r="QX82">
        <f t="shared" ref="QX82:RP82" si="102">CD$67</f>
        <v>0</v>
      </c>
      <c r="QY82">
        <f t="shared" si="102"/>
        <v>0</v>
      </c>
      <c r="QZ82">
        <f t="shared" si="102"/>
        <v>0</v>
      </c>
      <c r="RA82">
        <f t="shared" si="102"/>
        <v>0</v>
      </c>
      <c r="RB82">
        <f t="shared" si="102"/>
        <v>0</v>
      </c>
      <c r="RC82">
        <f t="shared" si="102"/>
        <v>0</v>
      </c>
      <c r="RD82">
        <f t="shared" si="102"/>
        <v>0</v>
      </c>
      <c r="RE82">
        <f t="shared" si="102"/>
        <v>0</v>
      </c>
      <c r="RF82">
        <f t="shared" si="102"/>
        <v>0</v>
      </c>
      <c r="RG82">
        <f t="shared" si="102"/>
        <v>0</v>
      </c>
      <c r="RH82">
        <f t="shared" si="102"/>
        <v>0</v>
      </c>
      <c r="RI82">
        <f t="shared" si="102"/>
        <v>0</v>
      </c>
      <c r="RJ82">
        <f t="shared" si="102"/>
        <v>0</v>
      </c>
      <c r="RK82">
        <f t="shared" si="102"/>
        <v>0</v>
      </c>
      <c r="RL82">
        <f t="shared" si="102"/>
        <v>0</v>
      </c>
      <c r="RM82">
        <f t="shared" si="102"/>
        <v>0</v>
      </c>
      <c r="RN82">
        <f t="shared" si="102"/>
        <v>0</v>
      </c>
      <c r="RO82">
        <f t="shared" si="102"/>
        <v>0</v>
      </c>
      <c r="RP82">
        <f t="shared" si="102"/>
        <v>0</v>
      </c>
    </row>
    <row r="83" spans="1:484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 s="41" t="s">
        <v>168</v>
      </c>
      <c r="QU83">
        <v>6</v>
      </c>
      <c r="QV83" s="7">
        <v>0.33299999999999996</v>
      </c>
      <c r="QW83">
        <f>CW$67</f>
        <v>0</v>
      </c>
      <c r="QX83">
        <f t="shared" ref="QX83:RP83" si="103">CX$67</f>
        <v>0</v>
      </c>
      <c r="QY83">
        <f t="shared" si="103"/>
        <v>0</v>
      </c>
      <c r="QZ83">
        <f t="shared" si="103"/>
        <v>0</v>
      </c>
      <c r="RA83">
        <f t="shared" si="103"/>
        <v>0</v>
      </c>
      <c r="RB83">
        <f t="shared" si="103"/>
        <v>0</v>
      </c>
      <c r="RC83">
        <f t="shared" si="103"/>
        <v>0</v>
      </c>
      <c r="RD83">
        <f t="shared" si="103"/>
        <v>0</v>
      </c>
      <c r="RE83">
        <f t="shared" si="103"/>
        <v>0</v>
      </c>
      <c r="RF83">
        <f t="shared" si="103"/>
        <v>0</v>
      </c>
      <c r="RG83">
        <f t="shared" si="103"/>
        <v>0</v>
      </c>
      <c r="RH83">
        <f t="shared" si="103"/>
        <v>0</v>
      </c>
      <c r="RI83">
        <f t="shared" si="103"/>
        <v>0</v>
      </c>
      <c r="RJ83">
        <f t="shared" si="103"/>
        <v>0</v>
      </c>
      <c r="RK83">
        <f t="shared" si="103"/>
        <v>0</v>
      </c>
      <c r="RL83">
        <f t="shared" si="103"/>
        <v>0</v>
      </c>
      <c r="RM83">
        <f t="shared" si="103"/>
        <v>0</v>
      </c>
      <c r="RN83">
        <f t="shared" si="103"/>
        <v>0</v>
      </c>
      <c r="RO83">
        <f t="shared" si="103"/>
        <v>0</v>
      </c>
      <c r="RP83">
        <f t="shared" si="103"/>
        <v>0</v>
      </c>
    </row>
    <row r="84" spans="1:484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 s="41" t="s">
        <v>169</v>
      </c>
      <c r="QU84">
        <v>7</v>
      </c>
      <c r="QV84" s="7">
        <v>0.36599999999999999</v>
      </c>
      <c r="QW84">
        <f>DQ$67</f>
        <v>0</v>
      </c>
      <c r="QX84">
        <f t="shared" ref="QX84:RP84" si="104">DR$67</f>
        <v>0</v>
      </c>
      <c r="QY84">
        <f t="shared" si="104"/>
        <v>0.20200000000000035</v>
      </c>
      <c r="QZ84">
        <f t="shared" si="104"/>
        <v>0.20200000000000035</v>
      </c>
      <c r="RA84">
        <f t="shared" si="104"/>
        <v>0.20200000000000035</v>
      </c>
      <c r="RB84">
        <f t="shared" si="104"/>
        <v>0.20200000000000035</v>
      </c>
      <c r="RC84">
        <f t="shared" si="104"/>
        <v>0.20200000000000035</v>
      </c>
      <c r="RD84">
        <f t="shared" si="104"/>
        <v>0.20200000000000035</v>
      </c>
      <c r="RE84">
        <f t="shared" si="104"/>
        <v>0.20200000000000035</v>
      </c>
      <c r="RF84">
        <f t="shared" si="104"/>
        <v>0.20200000000000035</v>
      </c>
      <c r="RG84">
        <f t="shared" si="104"/>
        <v>0.20200000000000035</v>
      </c>
      <c r="RH84">
        <f t="shared" si="104"/>
        <v>0.20200000000000035</v>
      </c>
      <c r="RI84">
        <f t="shared" si="104"/>
        <v>0.20200000000000035</v>
      </c>
      <c r="RJ84">
        <f t="shared" si="104"/>
        <v>0.20200000000000035</v>
      </c>
      <c r="RK84">
        <f t="shared" si="104"/>
        <v>0.2000196078431376</v>
      </c>
      <c r="RL84">
        <f t="shared" si="104"/>
        <v>0.2000196078431376</v>
      </c>
      <c r="RM84">
        <f t="shared" si="104"/>
        <v>0.2000196078431376</v>
      </c>
      <c r="RN84">
        <f t="shared" si="104"/>
        <v>0.2000196078431376</v>
      </c>
      <c r="RO84">
        <f t="shared" si="104"/>
        <v>0.2000196078431376</v>
      </c>
      <c r="RP84">
        <f t="shared" si="104"/>
        <v>0.2000196078431376</v>
      </c>
    </row>
    <row r="85" spans="1:48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 s="41" t="s">
        <v>170</v>
      </c>
      <c r="QU85">
        <v>8</v>
      </c>
      <c r="QV85" s="7">
        <v>0.4</v>
      </c>
      <c r="QW85">
        <f>EK$67</f>
        <v>0</v>
      </c>
      <c r="QX85">
        <f t="shared" ref="QX85:RP85" si="105">EL$67</f>
        <v>0</v>
      </c>
      <c r="QY85">
        <f t="shared" si="105"/>
        <v>0.52700000000000058</v>
      </c>
      <c r="QZ85">
        <f t="shared" si="105"/>
        <v>0.52700000000000058</v>
      </c>
      <c r="RA85">
        <f t="shared" si="105"/>
        <v>0.52700000000000058</v>
      </c>
      <c r="RB85">
        <f t="shared" si="105"/>
        <v>0.52700000000000058</v>
      </c>
      <c r="RC85">
        <f t="shared" si="105"/>
        <v>0.52700000000000058</v>
      </c>
      <c r="RD85">
        <f t="shared" si="105"/>
        <v>0.52700000000000058</v>
      </c>
      <c r="RE85">
        <f t="shared" si="105"/>
        <v>0.52700000000000058</v>
      </c>
      <c r="RF85">
        <f t="shared" si="105"/>
        <v>0.52700000000000058</v>
      </c>
      <c r="RG85">
        <f t="shared" si="105"/>
        <v>0.52700000000000058</v>
      </c>
      <c r="RH85">
        <f t="shared" si="105"/>
        <v>0.52700000000000058</v>
      </c>
      <c r="RI85">
        <f t="shared" si="105"/>
        <v>0.52700000000000058</v>
      </c>
      <c r="RJ85">
        <f t="shared" si="105"/>
        <v>0.52700000000000058</v>
      </c>
      <c r="RK85">
        <f t="shared" si="105"/>
        <v>0.52183333333333393</v>
      </c>
      <c r="RL85">
        <f t="shared" si="105"/>
        <v>0.52183333333333393</v>
      </c>
      <c r="RM85">
        <f t="shared" si="105"/>
        <v>0.52183333333333393</v>
      </c>
      <c r="RN85">
        <f t="shared" si="105"/>
        <v>0.52183333333333393</v>
      </c>
      <c r="RO85">
        <f t="shared" si="105"/>
        <v>0.52183333333333393</v>
      </c>
      <c r="RP85">
        <f t="shared" si="105"/>
        <v>0.52183333333333393</v>
      </c>
    </row>
    <row r="86" spans="1:484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 s="41" t="s">
        <v>171</v>
      </c>
      <c r="QU86">
        <v>9</v>
      </c>
      <c r="QV86" s="7">
        <v>0.43300000000000005</v>
      </c>
      <c r="QW86">
        <f>FE$67</f>
        <v>0</v>
      </c>
      <c r="QX86">
        <f t="shared" ref="QX86:RP86" si="106">FF$67</f>
        <v>0</v>
      </c>
      <c r="QY86">
        <f t="shared" si="106"/>
        <v>0.84630442610195855</v>
      </c>
      <c r="QZ86">
        <f t="shared" si="106"/>
        <v>0.84530496050176096</v>
      </c>
      <c r="RA86">
        <f t="shared" si="106"/>
        <v>0.84503653862230177</v>
      </c>
      <c r="RB86">
        <f t="shared" si="106"/>
        <v>0.84310743187514336</v>
      </c>
      <c r="RC86">
        <f t="shared" si="106"/>
        <v>0.84473464648703167</v>
      </c>
      <c r="RD86">
        <f t="shared" si="106"/>
        <v>0.84298912729261588</v>
      </c>
      <c r="RE86">
        <f t="shared" si="106"/>
        <v>0.8482290167429043</v>
      </c>
      <c r="RF86">
        <f t="shared" si="106"/>
        <v>0.84417830655224702</v>
      </c>
      <c r="RG86">
        <f t="shared" si="106"/>
        <v>0.84071567332634745</v>
      </c>
      <c r="RH86">
        <f t="shared" si="106"/>
        <v>0.83734294178447854</v>
      </c>
      <c r="RI86">
        <f t="shared" si="106"/>
        <v>0.84467070294499569</v>
      </c>
      <c r="RJ86">
        <f t="shared" si="106"/>
        <v>0.84394663436033912</v>
      </c>
      <c r="RK86">
        <f t="shared" si="106"/>
        <v>0.83423801026899391</v>
      </c>
      <c r="RL86">
        <f t="shared" si="106"/>
        <v>0.83257581661431401</v>
      </c>
      <c r="RM86">
        <f t="shared" si="106"/>
        <v>0.8366372639561479</v>
      </c>
      <c r="RN86">
        <f t="shared" si="106"/>
        <v>0.83470683161940695</v>
      </c>
      <c r="RO86">
        <f t="shared" si="106"/>
        <v>0.8365361073217632</v>
      </c>
      <c r="RP86">
        <f t="shared" si="106"/>
        <v>0.83745045466829182</v>
      </c>
    </row>
    <row r="87" spans="1:48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 s="41" t="s">
        <v>172</v>
      </c>
      <c r="QU87">
        <v>10</v>
      </c>
      <c r="QV87" s="7">
        <v>0.46600000000000008</v>
      </c>
      <c r="QW87">
        <f>FY$67</f>
        <v>0</v>
      </c>
      <c r="QX87">
        <f t="shared" ref="QX87:RP87" si="107">FZ$67</f>
        <v>0</v>
      </c>
      <c r="QY87">
        <f t="shared" si="107"/>
        <v>1.1623513187108352</v>
      </c>
      <c r="QZ87">
        <f t="shared" si="107"/>
        <v>1.1561382414734462</v>
      </c>
      <c r="RA87">
        <f t="shared" si="107"/>
        <v>1.1570135821276946</v>
      </c>
      <c r="RB87">
        <f t="shared" si="107"/>
        <v>1.1633180238379197</v>
      </c>
      <c r="RC87">
        <f t="shared" si="107"/>
        <v>1.1604887662165591</v>
      </c>
      <c r="RD87">
        <f t="shared" si="107"/>
        <v>1.1545022021863403</v>
      </c>
      <c r="RE87">
        <f t="shared" si="107"/>
        <v>1.1629400908144629</v>
      </c>
      <c r="RF87">
        <f t="shared" si="107"/>
        <v>1.1640766825904627</v>
      </c>
      <c r="RG87">
        <f t="shared" si="107"/>
        <v>1.1591121627284235</v>
      </c>
      <c r="RH87">
        <f t="shared" si="107"/>
        <v>1.1596507205311131</v>
      </c>
      <c r="RI87">
        <f t="shared" si="107"/>
        <v>1.1576509506274124</v>
      </c>
      <c r="RJ87">
        <f t="shared" si="107"/>
        <v>1.1571386378785842</v>
      </c>
      <c r="RK87">
        <f t="shared" si="107"/>
        <v>1.1536560805655949</v>
      </c>
      <c r="RL87">
        <f t="shared" si="107"/>
        <v>1.1429696840009211</v>
      </c>
      <c r="RM87">
        <f t="shared" si="107"/>
        <v>1.1543253421170117</v>
      </c>
      <c r="RN87">
        <f t="shared" si="107"/>
        <v>1.1484494522213018</v>
      </c>
      <c r="RO87">
        <f t="shared" si="107"/>
        <v>1.1489183107668139</v>
      </c>
      <c r="RP87">
        <f t="shared" si="107"/>
        <v>1.1460756369223719</v>
      </c>
    </row>
    <row r="88" spans="1:484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 s="41" t="s">
        <v>173</v>
      </c>
      <c r="QU88">
        <v>11</v>
      </c>
      <c r="QV88" s="7">
        <v>0.5</v>
      </c>
      <c r="QW88">
        <f>GS$67</f>
        <v>0</v>
      </c>
      <c r="QX88">
        <f t="shared" ref="QX88:RP88" si="108">GT$67</f>
        <v>0</v>
      </c>
      <c r="QY88">
        <f t="shared" si="108"/>
        <v>1.4926584919045061</v>
      </c>
      <c r="QZ88">
        <f t="shared" si="108"/>
        <v>1.4816775999935317</v>
      </c>
      <c r="RA88">
        <f t="shared" si="108"/>
        <v>1.4962091565258209</v>
      </c>
      <c r="RB88">
        <f t="shared" si="108"/>
        <v>1.4823423667412385</v>
      </c>
      <c r="RC88">
        <f t="shared" si="108"/>
        <v>1.4792597842672797</v>
      </c>
      <c r="RD88">
        <f t="shared" si="108"/>
        <v>1.4896399139021261</v>
      </c>
      <c r="RE88">
        <f t="shared" si="108"/>
        <v>1.4879920208761717</v>
      </c>
      <c r="RF88">
        <f t="shared" si="108"/>
        <v>1.4911675973604008</v>
      </c>
      <c r="RG88">
        <f t="shared" si="108"/>
        <v>1.4899772331986079</v>
      </c>
      <c r="RH88">
        <f t="shared" si="108"/>
        <v>1.4851720183129322</v>
      </c>
      <c r="RI88">
        <f t="shared" si="108"/>
        <v>1.480105908951499</v>
      </c>
      <c r="RJ88">
        <f t="shared" si="108"/>
        <v>1.4940702832446828</v>
      </c>
      <c r="RK88">
        <f t="shared" si="108"/>
        <v>1.4755288599262375</v>
      </c>
      <c r="RL88">
        <f t="shared" si="108"/>
        <v>1.4741393451411244</v>
      </c>
      <c r="RM88">
        <f t="shared" si="108"/>
        <v>1.4704402250507467</v>
      </c>
      <c r="RN88">
        <f t="shared" si="108"/>
        <v>1.4653707198895136</v>
      </c>
      <c r="RO88">
        <f t="shared" si="108"/>
        <v>1.4703018441648892</v>
      </c>
      <c r="RP88">
        <f t="shared" si="108"/>
        <v>1.4587485534159634</v>
      </c>
    </row>
    <row r="89" spans="1:484" x14ac:dyDescent="0.25">
      <c r="A89">
        <v>2.8170000000000055</v>
      </c>
      <c r="B89">
        <v>4.226</v>
      </c>
      <c r="C89">
        <v>5.6349999999999945</v>
      </c>
      <c r="D89">
        <v>6.7398922384435789</v>
      </c>
      <c r="E89">
        <v>6.9051434520917834</v>
      </c>
      <c r="F89">
        <v>6.8837963640215136</v>
      </c>
      <c r="G89">
        <v>6.9616557554211251</v>
      </c>
      <c r="H89">
        <v>6.874015134515548</v>
      </c>
      <c r="I89">
        <v>6.9835821457692644</v>
      </c>
      <c r="J89">
        <v>6.9622033109027033</v>
      </c>
      <c r="K89">
        <v>7.0341715348416436</v>
      </c>
      <c r="L89">
        <v>6.9817812591795292</v>
      </c>
      <c r="M89">
        <v>7.0305707768008316</v>
      </c>
      <c r="N89">
        <v>7.0824746273756967</v>
      </c>
      <c r="O89">
        <v>7.0241800726946009</v>
      </c>
      <c r="P89">
        <v>7.0532545146032941</v>
      </c>
      <c r="Q89">
        <v>7.1009675880613532</v>
      </c>
      <c r="R89">
        <v>7.1334917828375435</v>
      </c>
      <c r="S89">
        <v>7.1079205178423557</v>
      </c>
      <c r="T89">
        <v>7.1882096379410063</v>
      </c>
      <c r="U89">
        <v>2.8170000000000051</v>
      </c>
      <c r="V89">
        <v>4.226</v>
      </c>
      <c r="W89">
        <v>5.6349999999999945</v>
      </c>
      <c r="X89">
        <v>7.0439999999999907</v>
      </c>
      <c r="Y89">
        <v>8.3914261642970125</v>
      </c>
      <c r="Z89">
        <v>8.8103298225054054</v>
      </c>
      <c r="AA89">
        <v>8.9958033998167828</v>
      </c>
      <c r="AB89">
        <v>9.0353412595271383</v>
      </c>
      <c r="AC89">
        <v>9.114093618388635</v>
      </c>
      <c r="AD89">
        <v>9.1576961690821914</v>
      </c>
      <c r="AE89">
        <v>9.2334348125262959</v>
      </c>
      <c r="AF89">
        <v>9.1844764036104181</v>
      </c>
      <c r="AG89">
        <v>9.1953038082681058</v>
      </c>
      <c r="AH89">
        <v>9.2740791719860329</v>
      </c>
      <c r="AI89">
        <v>9.3475577472929707</v>
      </c>
      <c r="AJ89">
        <v>9.300137296700516</v>
      </c>
      <c r="AK89">
        <v>9.2880281048811302</v>
      </c>
      <c r="AL89">
        <v>9.3943565308079862</v>
      </c>
      <c r="AM89">
        <v>9.4399399110154434</v>
      </c>
      <c r="AN89">
        <v>9.4354445684936543</v>
      </c>
      <c r="AO89">
        <v>0</v>
      </c>
      <c r="AP89">
        <v>4.226</v>
      </c>
      <c r="AQ89">
        <v>5.6349999999999945</v>
      </c>
      <c r="AR89">
        <v>7.0439999999999907</v>
      </c>
      <c r="AS89">
        <v>8.4529999999999834</v>
      </c>
      <c r="AT89">
        <v>9.1580000000000084</v>
      </c>
      <c r="AU89">
        <v>9.8619999999999894</v>
      </c>
      <c r="AV89">
        <v>11.106782749614826</v>
      </c>
      <c r="AW89">
        <v>11.263268888615734</v>
      </c>
      <c r="AX89">
        <v>11.391178973914407</v>
      </c>
      <c r="AY89">
        <v>11.475309307841206</v>
      </c>
      <c r="AZ89">
        <v>11.471732457312241</v>
      </c>
      <c r="BA89">
        <v>11.581853877706195</v>
      </c>
      <c r="BB89">
        <v>11.437772249028772</v>
      </c>
      <c r="BC89">
        <v>11.655986645450533</v>
      </c>
      <c r="BD89">
        <v>11.615460163519412</v>
      </c>
      <c r="BE89">
        <v>11.660465805149451</v>
      </c>
      <c r="BF89">
        <v>11.713450672772124</v>
      </c>
      <c r="BG89">
        <v>11.620380485422388</v>
      </c>
      <c r="BH89">
        <v>11.797847549737327</v>
      </c>
      <c r="BI89">
        <v>0</v>
      </c>
      <c r="BJ89">
        <v>4.226</v>
      </c>
      <c r="BK89">
        <v>5.6349999999999945</v>
      </c>
      <c r="BL89">
        <v>7.0439999999999907</v>
      </c>
      <c r="BM89">
        <v>8.4529999999999834</v>
      </c>
      <c r="BN89">
        <v>9.1580000000000084</v>
      </c>
      <c r="BO89">
        <v>9.8619999999999894</v>
      </c>
      <c r="BP89">
        <v>11.270999999999983</v>
      </c>
      <c r="BQ89">
        <v>12.625158223078522</v>
      </c>
      <c r="BR89">
        <v>13.380329077135828</v>
      </c>
      <c r="BS89">
        <v>13.656044276866378</v>
      </c>
      <c r="BT89">
        <v>13.703460239216042</v>
      </c>
      <c r="BU89">
        <v>13.771385504842881</v>
      </c>
      <c r="BV89">
        <v>13.771788979756634</v>
      </c>
      <c r="BW89">
        <v>13.807868041496095</v>
      </c>
      <c r="BX89">
        <v>13.833110435500576</v>
      </c>
      <c r="BY89">
        <v>13.932468947259672</v>
      </c>
      <c r="BZ89">
        <v>13.964695445874463</v>
      </c>
      <c r="CA89">
        <v>14.053565436254608</v>
      </c>
      <c r="CB89">
        <v>14.22524838984587</v>
      </c>
      <c r="CC89">
        <v>0</v>
      </c>
      <c r="CD89">
        <v>4.226</v>
      </c>
      <c r="CE89">
        <v>5.6349999999999945</v>
      </c>
      <c r="CF89">
        <v>7.0439999999999907</v>
      </c>
      <c r="CG89">
        <v>8.4529999999999834</v>
      </c>
      <c r="CH89">
        <v>9.1580000000000084</v>
      </c>
      <c r="CI89">
        <v>9.8619999999999894</v>
      </c>
      <c r="CJ89">
        <v>11.270999999999983</v>
      </c>
      <c r="CK89">
        <v>12.679999999999996</v>
      </c>
      <c r="CL89">
        <v>14.081697504603621</v>
      </c>
      <c r="CM89">
        <v>15.254191881699976</v>
      </c>
      <c r="CN89">
        <v>15.927443011047533</v>
      </c>
      <c r="CO89">
        <v>16.066135499215704</v>
      </c>
      <c r="CP89">
        <v>16.102135588464911</v>
      </c>
      <c r="CQ89">
        <v>16.108718333116258</v>
      </c>
      <c r="CR89">
        <v>16.098732704593939</v>
      </c>
      <c r="CS89">
        <v>16.200852092615428</v>
      </c>
      <c r="CT89">
        <v>16.410246556202253</v>
      </c>
      <c r="CU89">
        <v>16.263643710308976</v>
      </c>
      <c r="CV89">
        <v>16.671718250361987</v>
      </c>
      <c r="CW89">
        <v>0</v>
      </c>
      <c r="CX89">
        <v>4.226</v>
      </c>
      <c r="CY89">
        <v>5.6349999999999945</v>
      </c>
      <c r="CZ89">
        <v>7.0439999999999907</v>
      </c>
      <c r="DA89">
        <v>8.4529999999999834</v>
      </c>
      <c r="DB89">
        <v>9.1580000000000084</v>
      </c>
      <c r="DC89">
        <v>9.8619999999999894</v>
      </c>
      <c r="DD89">
        <v>11.270999999999983</v>
      </c>
      <c r="DE89">
        <v>12.679999999999996</v>
      </c>
      <c r="DF89">
        <v>14.089000000000004</v>
      </c>
      <c r="DG89">
        <v>15.495758846308155</v>
      </c>
      <c r="DH89">
        <v>16.732163663452226</v>
      </c>
      <c r="DI89">
        <v>17.460144395553655</v>
      </c>
      <c r="DJ89">
        <v>17.765753341317115</v>
      </c>
      <c r="DK89">
        <v>17.462031184933938</v>
      </c>
      <c r="DL89">
        <v>17.650553494925759</v>
      </c>
      <c r="DM89">
        <v>17.64836963344321</v>
      </c>
      <c r="DN89">
        <v>17.830485152267727</v>
      </c>
      <c r="DO89">
        <v>17.889136563419449</v>
      </c>
      <c r="DP89">
        <v>17.945996990211874</v>
      </c>
      <c r="DQ89">
        <v>0</v>
      </c>
      <c r="DR89">
        <v>0</v>
      </c>
      <c r="DS89">
        <v>5.6349999999999945</v>
      </c>
      <c r="DT89">
        <v>7.0439999999999907</v>
      </c>
      <c r="DU89">
        <v>8.4529999999999834</v>
      </c>
      <c r="DV89">
        <v>9.1580000000000084</v>
      </c>
      <c r="DW89">
        <v>9.8619999999999894</v>
      </c>
      <c r="DX89">
        <v>11.270999999999983</v>
      </c>
      <c r="DY89">
        <v>12.679999999999996</v>
      </c>
      <c r="DZ89">
        <v>14.089000000000004</v>
      </c>
      <c r="EA89">
        <v>15.49800000000003</v>
      </c>
      <c r="EB89">
        <v>16.891786386803862</v>
      </c>
      <c r="EC89">
        <v>18.051499358095334</v>
      </c>
      <c r="ED89">
        <v>18.714710765574562</v>
      </c>
      <c r="EE89">
        <v>18.677349619584735</v>
      </c>
      <c r="EF89">
        <v>19.01098005433515</v>
      </c>
      <c r="EG89">
        <v>19.009583677820928</v>
      </c>
      <c r="EH89">
        <v>19.029647667515874</v>
      </c>
      <c r="EI89">
        <v>19.054093876125481</v>
      </c>
      <c r="EJ89">
        <v>19.283152056568774</v>
      </c>
      <c r="EK89">
        <v>0</v>
      </c>
      <c r="EL89">
        <v>0</v>
      </c>
      <c r="EM89">
        <v>5.6349999999999945</v>
      </c>
      <c r="EN89">
        <v>7.0439999999999907</v>
      </c>
      <c r="EO89">
        <v>8.4529999999999834</v>
      </c>
      <c r="EP89">
        <v>9.1580000000000084</v>
      </c>
      <c r="EQ89">
        <v>9.8619999999999894</v>
      </c>
      <c r="ER89">
        <v>11.270999999999983</v>
      </c>
      <c r="ES89">
        <v>12.679999999999996</v>
      </c>
      <c r="ET89">
        <v>14.089000000000004</v>
      </c>
      <c r="EU89">
        <v>15.49800000000003</v>
      </c>
      <c r="EV89">
        <v>16.906999999999979</v>
      </c>
      <c r="EW89">
        <v>18.247087021226854</v>
      </c>
      <c r="EX89">
        <v>19.340708868658904</v>
      </c>
      <c r="EY89">
        <v>19.788087310912982</v>
      </c>
      <c r="EZ89">
        <v>19.794864487457808</v>
      </c>
      <c r="FA89">
        <v>19.940803870499941</v>
      </c>
      <c r="FB89">
        <v>20.018451972069968</v>
      </c>
      <c r="FC89">
        <v>20.189507662316203</v>
      </c>
      <c r="FD89">
        <v>20.287977135043057</v>
      </c>
      <c r="FE89">
        <v>0</v>
      </c>
      <c r="FF89">
        <v>0</v>
      </c>
      <c r="FG89">
        <v>5.6349999999999945</v>
      </c>
      <c r="FH89">
        <v>7.0439999999999907</v>
      </c>
      <c r="FI89">
        <v>8.4529999999999834</v>
      </c>
      <c r="FJ89">
        <v>9.1580000000000084</v>
      </c>
      <c r="FK89">
        <v>9.8619999999999894</v>
      </c>
      <c r="FL89">
        <v>11.270999999999983</v>
      </c>
      <c r="FM89">
        <v>12.679999999999996</v>
      </c>
      <c r="FN89">
        <v>14.089000000000004</v>
      </c>
      <c r="FO89">
        <v>15.49800000000003</v>
      </c>
      <c r="FP89">
        <v>16.906999999999979</v>
      </c>
      <c r="FQ89">
        <v>18.302064573797956</v>
      </c>
      <c r="FR89">
        <v>19.43399006415132</v>
      </c>
      <c r="FS89">
        <v>20.186905725331528</v>
      </c>
      <c r="FT89">
        <v>20.72175354549416</v>
      </c>
      <c r="FU89">
        <v>20.952623500060163</v>
      </c>
      <c r="FV89">
        <v>21.1208885944869</v>
      </c>
      <c r="FW89">
        <v>21.00687193915207</v>
      </c>
      <c r="FX89">
        <v>21.237756914408273</v>
      </c>
      <c r="FY89">
        <v>0</v>
      </c>
      <c r="FZ89">
        <v>0</v>
      </c>
      <c r="GA89">
        <v>5.6349999999999945</v>
      </c>
      <c r="GB89">
        <v>7.0439999999999907</v>
      </c>
      <c r="GC89">
        <v>8.4529999999999834</v>
      </c>
      <c r="GD89">
        <v>9.1580000000000084</v>
      </c>
      <c r="GE89">
        <v>9.8619999999999894</v>
      </c>
      <c r="GF89">
        <v>11.270999999999983</v>
      </c>
      <c r="GG89">
        <v>12.679999999999996</v>
      </c>
      <c r="GH89">
        <v>14.089000000000004</v>
      </c>
      <c r="GI89">
        <v>15.49800000000003</v>
      </c>
      <c r="GJ89">
        <v>16.906999999999979</v>
      </c>
      <c r="GK89">
        <v>18.316000000000017</v>
      </c>
      <c r="GL89">
        <v>19.67464090947179</v>
      </c>
      <c r="GM89">
        <v>20.645881777847269</v>
      </c>
      <c r="GN89">
        <v>21.477826720381945</v>
      </c>
      <c r="GO89">
        <v>21.987550823227238</v>
      </c>
      <c r="GP89">
        <v>22.268629118241012</v>
      </c>
      <c r="GQ89">
        <v>22.135474182268823</v>
      </c>
      <c r="GR89">
        <v>22.202063010575994</v>
      </c>
      <c r="GS89">
        <v>0</v>
      </c>
      <c r="GT89">
        <v>0</v>
      </c>
      <c r="GU89">
        <v>5.634999999999998</v>
      </c>
      <c r="GV89">
        <v>7.0439999999999907</v>
      </c>
      <c r="GW89">
        <v>8.4529999999999834</v>
      </c>
      <c r="GX89">
        <v>9.1580000000000084</v>
      </c>
      <c r="GY89">
        <v>9.8619999999999894</v>
      </c>
      <c r="GZ89">
        <v>11.270999999999983</v>
      </c>
      <c r="HA89">
        <v>12.679999999999996</v>
      </c>
      <c r="HB89">
        <v>14.089000000000004</v>
      </c>
      <c r="HC89">
        <v>15.49800000000003</v>
      </c>
      <c r="HD89">
        <v>16.906999999999979</v>
      </c>
      <c r="HE89">
        <v>18.316000000000017</v>
      </c>
      <c r="HF89">
        <v>19.723429791376716</v>
      </c>
      <c r="HG89">
        <v>20.836339144727621</v>
      </c>
      <c r="HH89">
        <v>21.706619521117076</v>
      </c>
      <c r="HI89">
        <v>22.668654110145084</v>
      </c>
      <c r="HJ89">
        <v>22.707294556753563</v>
      </c>
      <c r="HK89">
        <v>23.303383967395447</v>
      </c>
      <c r="HL89">
        <v>23.443024859747833</v>
      </c>
      <c r="HM89">
        <v>0</v>
      </c>
      <c r="HN89">
        <v>0</v>
      </c>
      <c r="HO89">
        <v>5.6350000000000007</v>
      </c>
      <c r="HP89">
        <v>7.0439999999999907</v>
      </c>
      <c r="HQ89">
        <v>8.4529999999999834</v>
      </c>
      <c r="HR89">
        <v>9.1580000000000084</v>
      </c>
      <c r="HS89">
        <v>9.8619999999999894</v>
      </c>
      <c r="HT89">
        <v>11.270999999999983</v>
      </c>
      <c r="HU89">
        <v>12.679999999999996</v>
      </c>
      <c r="HV89">
        <v>14.089000000000004</v>
      </c>
      <c r="HW89">
        <v>15.49800000000003</v>
      </c>
      <c r="HX89">
        <v>16.906999999999979</v>
      </c>
      <c r="HY89">
        <v>18.316000000000017</v>
      </c>
      <c r="HZ89">
        <v>19.724999999999962</v>
      </c>
      <c r="IA89">
        <v>20.902928395012523</v>
      </c>
      <c r="IB89">
        <v>22.204715008376056</v>
      </c>
      <c r="IC89">
        <v>23.269505267358493</v>
      </c>
      <c r="ID89">
        <v>23.72912469260854</v>
      </c>
      <c r="IE89">
        <v>24.275823415667237</v>
      </c>
      <c r="IF89">
        <v>24.224298814355581</v>
      </c>
      <c r="IG89">
        <v>0</v>
      </c>
      <c r="IH89">
        <v>0</v>
      </c>
      <c r="II89">
        <v>5.6349999999999989</v>
      </c>
      <c r="IJ89">
        <v>7.0439999999999907</v>
      </c>
      <c r="IK89">
        <v>8.4529999999999834</v>
      </c>
      <c r="IL89">
        <v>9.1580000000000084</v>
      </c>
      <c r="IM89">
        <v>9.8619999999999894</v>
      </c>
      <c r="IN89">
        <v>11.270999999999983</v>
      </c>
      <c r="IO89">
        <v>12.679999999999996</v>
      </c>
      <c r="IP89">
        <v>14.089000000000004</v>
      </c>
      <c r="IQ89">
        <v>15.49800000000003</v>
      </c>
      <c r="IR89">
        <v>16.906999999999979</v>
      </c>
      <c r="IS89">
        <v>18.316000000000017</v>
      </c>
      <c r="IT89">
        <v>19.724999999999962</v>
      </c>
      <c r="IU89">
        <v>20.925022102844906</v>
      </c>
      <c r="IV89">
        <v>22.283941750236316</v>
      </c>
      <c r="IW89">
        <v>23.38864968800441</v>
      </c>
      <c r="IX89">
        <v>24.38361321249938</v>
      </c>
      <c r="IY89">
        <v>25.042501627310394</v>
      </c>
      <c r="IZ89">
        <v>25.164492736574584</v>
      </c>
      <c r="JA89">
        <v>0</v>
      </c>
      <c r="JB89">
        <v>0</v>
      </c>
      <c r="JC89">
        <v>0</v>
      </c>
      <c r="JD89">
        <v>7.0439999999999916</v>
      </c>
      <c r="JE89">
        <v>8.4529999999999834</v>
      </c>
      <c r="JF89">
        <v>9.1580000000000084</v>
      </c>
      <c r="JG89">
        <v>9.8619999999999894</v>
      </c>
      <c r="JH89">
        <v>11.270999999999983</v>
      </c>
      <c r="JI89">
        <v>12.679999999999996</v>
      </c>
      <c r="JJ89">
        <v>14.089000000000004</v>
      </c>
      <c r="JK89">
        <v>15.49800000000003</v>
      </c>
      <c r="JL89">
        <v>16.906999999999979</v>
      </c>
      <c r="JM89">
        <v>18.316000000000017</v>
      </c>
      <c r="JN89">
        <v>19.724999999999962</v>
      </c>
      <c r="JO89">
        <v>20.926803921568638</v>
      </c>
      <c r="JP89">
        <v>22.321776144637322</v>
      </c>
      <c r="JQ89">
        <v>23.68408864544579</v>
      </c>
      <c r="JR89">
        <v>24.86699142782431</v>
      </c>
      <c r="JS89">
        <v>25.668400789738698</v>
      </c>
      <c r="JT89">
        <v>26.17121205913671</v>
      </c>
      <c r="JU89">
        <v>0</v>
      </c>
      <c r="JV89">
        <v>0</v>
      </c>
      <c r="JW89">
        <v>0</v>
      </c>
      <c r="JX89">
        <v>7.0439999999999934</v>
      </c>
      <c r="JY89">
        <v>8.4529999999999834</v>
      </c>
      <c r="JZ89">
        <v>9.1580000000000084</v>
      </c>
      <c r="KA89">
        <v>9.8619999999999894</v>
      </c>
      <c r="KB89">
        <v>11.270999999999983</v>
      </c>
      <c r="KC89">
        <v>12.679999999999996</v>
      </c>
      <c r="KD89">
        <v>14.089000000000004</v>
      </c>
      <c r="KE89">
        <v>15.49800000000003</v>
      </c>
      <c r="KF89">
        <v>16.906999999999979</v>
      </c>
      <c r="KG89">
        <v>18.316000000000017</v>
      </c>
      <c r="KH89">
        <v>19.724999999999962</v>
      </c>
      <c r="KI89">
        <v>20.926803921568638</v>
      </c>
      <c r="KJ89">
        <v>22.321990196078399</v>
      </c>
      <c r="KK89">
        <v>23.700576474439458</v>
      </c>
      <c r="KL89">
        <v>24.905770610860543</v>
      </c>
      <c r="KM89">
        <v>26.022997006897043</v>
      </c>
      <c r="KN89">
        <v>26.750372154289295</v>
      </c>
      <c r="KO89">
        <v>0</v>
      </c>
      <c r="KP89">
        <v>0</v>
      </c>
      <c r="KQ89">
        <v>0</v>
      </c>
      <c r="KR89">
        <v>7.043999999999996</v>
      </c>
      <c r="KS89">
        <v>8.4529999999999834</v>
      </c>
      <c r="KT89">
        <v>9.1580000000000084</v>
      </c>
      <c r="KU89">
        <v>9.8619999999999894</v>
      </c>
      <c r="KV89">
        <v>11.270999999999983</v>
      </c>
      <c r="KW89">
        <v>12.679999999999996</v>
      </c>
      <c r="KX89">
        <v>14.089000000000004</v>
      </c>
      <c r="KY89">
        <v>15.49800000000003</v>
      </c>
      <c r="KZ89">
        <v>16.906999999999979</v>
      </c>
      <c r="LA89">
        <v>18.316000000000017</v>
      </c>
      <c r="LB89">
        <v>19.724999999999962</v>
      </c>
      <c r="LC89">
        <v>20.926803921568638</v>
      </c>
      <c r="LD89">
        <v>22.321990196078399</v>
      </c>
      <c r="LE89">
        <v>23.717176470588271</v>
      </c>
      <c r="LF89">
        <v>25.074267508381702</v>
      </c>
      <c r="LG89">
        <v>26.297806108981572</v>
      </c>
      <c r="LH89">
        <v>27.337733044873282</v>
      </c>
      <c r="LI89">
        <v>0</v>
      </c>
      <c r="LJ89">
        <v>0</v>
      </c>
      <c r="LK89">
        <v>0</v>
      </c>
      <c r="LL89">
        <v>7.0440000000000023</v>
      </c>
      <c r="LM89">
        <v>8.4529999999999834</v>
      </c>
      <c r="LN89">
        <v>9.1580000000000084</v>
      </c>
      <c r="LO89">
        <v>9.8619999999999894</v>
      </c>
      <c r="LP89">
        <v>11.270999999999983</v>
      </c>
      <c r="LQ89">
        <v>12.679999999999996</v>
      </c>
      <c r="LR89">
        <v>14.089000000000004</v>
      </c>
      <c r="LS89">
        <v>15.49800000000003</v>
      </c>
      <c r="LT89">
        <v>16.906999999999979</v>
      </c>
      <c r="LU89">
        <v>18.316000000000017</v>
      </c>
      <c r="LV89">
        <v>19.724999999999962</v>
      </c>
      <c r="LW89">
        <v>20.926803921568638</v>
      </c>
      <c r="LX89">
        <v>22.321990196078399</v>
      </c>
      <c r="LY89">
        <v>23.717176470588271</v>
      </c>
      <c r="LZ89">
        <v>25.109903910341213</v>
      </c>
      <c r="MA89">
        <v>26.466447736160291</v>
      </c>
      <c r="MB89">
        <v>27.645385541837086</v>
      </c>
      <c r="MC89">
        <v>0</v>
      </c>
      <c r="MD89">
        <v>0</v>
      </c>
      <c r="ME89">
        <v>0</v>
      </c>
      <c r="MF89">
        <v>7.0439999999999978</v>
      </c>
      <c r="MG89">
        <v>8.4529999999999834</v>
      </c>
      <c r="MH89">
        <v>9.1580000000000084</v>
      </c>
      <c r="MI89">
        <v>9.8619999999999894</v>
      </c>
      <c r="MJ89">
        <v>11.270999999999983</v>
      </c>
      <c r="MK89">
        <v>12.679999999999996</v>
      </c>
      <c r="ML89">
        <v>14.089000000000004</v>
      </c>
      <c r="MM89">
        <v>15.49800000000003</v>
      </c>
      <c r="MN89">
        <v>16.906999999999979</v>
      </c>
      <c r="MO89">
        <v>18.316000000000017</v>
      </c>
      <c r="MP89">
        <v>19.724999999999962</v>
      </c>
      <c r="MQ89">
        <v>20.926803921568638</v>
      </c>
      <c r="MR89">
        <v>22.321990196078399</v>
      </c>
      <c r="MS89">
        <v>23.717176470588271</v>
      </c>
      <c r="MT89">
        <v>25.11236274509805</v>
      </c>
      <c r="MU89">
        <v>26.505833686589103</v>
      </c>
      <c r="MV89">
        <v>27.827375687436135</v>
      </c>
      <c r="MW89">
        <v>0</v>
      </c>
      <c r="MX89">
        <v>0</v>
      </c>
      <c r="MY89">
        <v>0</v>
      </c>
      <c r="MZ89">
        <v>7.0439999999999996</v>
      </c>
      <c r="NA89">
        <v>8.4529999999999852</v>
      </c>
      <c r="NB89">
        <v>9.1580000000000084</v>
      </c>
      <c r="NC89">
        <v>9.8619999999999894</v>
      </c>
      <c r="ND89">
        <v>11.270999999999983</v>
      </c>
      <c r="NE89">
        <v>12.679999999999996</v>
      </c>
      <c r="NF89">
        <v>14.089000000000004</v>
      </c>
      <c r="NG89">
        <v>15.49800000000003</v>
      </c>
      <c r="NH89">
        <v>16.906999999999979</v>
      </c>
      <c r="NI89">
        <v>18.316000000000017</v>
      </c>
      <c r="NJ89">
        <v>19.724999999999962</v>
      </c>
      <c r="NK89">
        <v>20.926803921568638</v>
      </c>
      <c r="NL89">
        <v>22.321990196078399</v>
      </c>
      <c r="NM89">
        <v>23.717176470588271</v>
      </c>
      <c r="NN89">
        <v>25.11236274509805</v>
      </c>
      <c r="NO89">
        <v>26.507549019607829</v>
      </c>
      <c r="NP89">
        <v>27.860346642515086</v>
      </c>
      <c r="NQ89">
        <v>0</v>
      </c>
      <c r="NR89">
        <v>0</v>
      </c>
      <c r="NS89">
        <v>0</v>
      </c>
      <c r="NT89">
        <v>0</v>
      </c>
      <c r="NU89">
        <v>8.4529999999999887</v>
      </c>
      <c r="NV89">
        <v>9.1580000000000084</v>
      </c>
      <c r="NW89">
        <v>9.8619999999999894</v>
      </c>
      <c r="NX89">
        <v>11.270999999999983</v>
      </c>
      <c r="NY89">
        <v>12.679999999999996</v>
      </c>
      <c r="NZ89">
        <v>14.089000000000004</v>
      </c>
      <c r="OA89">
        <v>15.49800000000003</v>
      </c>
      <c r="OB89">
        <v>16.906999999999979</v>
      </c>
      <c r="OC89">
        <v>18.316000000000017</v>
      </c>
      <c r="OD89">
        <v>19.724999999999962</v>
      </c>
      <c r="OE89">
        <v>20.926803921568638</v>
      </c>
      <c r="OF89">
        <v>22.321990196078399</v>
      </c>
      <c r="OG89">
        <v>23.717176470588271</v>
      </c>
      <c r="OH89">
        <v>25.11236274509805</v>
      </c>
      <c r="OI89">
        <v>26.507549019607829</v>
      </c>
      <c r="OJ89">
        <v>27.902735294117694</v>
      </c>
      <c r="OK89">
        <v>0</v>
      </c>
      <c r="OL89">
        <v>0</v>
      </c>
      <c r="OM89">
        <v>0</v>
      </c>
      <c r="ON89">
        <v>0</v>
      </c>
      <c r="OO89">
        <v>8.4530000000000012</v>
      </c>
      <c r="OP89">
        <v>9.1580000000000066</v>
      </c>
      <c r="OQ89">
        <v>9.8619999999999894</v>
      </c>
      <c r="OR89">
        <v>11.270999999999983</v>
      </c>
      <c r="OS89">
        <v>12.679999999999996</v>
      </c>
      <c r="OT89">
        <v>14.089000000000004</v>
      </c>
      <c r="OU89">
        <v>15.49800000000003</v>
      </c>
      <c r="OV89">
        <v>16.906999999999979</v>
      </c>
      <c r="OW89">
        <v>18.316000000000017</v>
      </c>
      <c r="OX89">
        <v>19.724999999999962</v>
      </c>
      <c r="OY89">
        <v>20.926803921568638</v>
      </c>
      <c r="OZ89">
        <v>22.321990196078399</v>
      </c>
      <c r="PA89">
        <v>23.717176470588271</v>
      </c>
      <c r="PB89">
        <v>25.11236274509805</v>
      </c>
      <c r="PC89">
        <v>26.507549019607829</v>
      </c>
      <c r="PD89">
        <v>27.902735294117694</v>
      </c>
      <c r="PE89">
        <v>0</v>
      </c>
      <c r="PF89">
        <v>0</v>
      </c>
      <c r="PG89">
        <v>0</v>
      </c>
      <c r="PH89">
        <v>0</v>
      </c>
      <c r="PI89">
        <v>8.4530000000000012</v>
      </c>
      <c r="PJ89">
        <v>9.1580000000000066</v>
      </c>
      <c r="PK89">
        <v>9.861999999999993</v>
      </c>
      <c r="PL89">
        <v>11.270999999999983</v>
      </c>
      <c r="PM89">
        <v>12.679999999999996</v>
      </c>
      <c r="PN89">
        <v>14.089000000000004</v>
      </c>
      <c r="PO89">
        <v>15.49800000000003</v>
      </c>
      <c r="PP89">
        <v>16.906999999999979</v>
      </c>
      <c r="PQ89">
        <v>18.316000000000017</v>
      </c>
      <c r="PR89">
        <v>19.724999999999962</v>
      </c>
      <c r="PS89">
        <v>20.926803921568638</v>
      </c>
      <c r="PT89">
        <v>22.321990196078399</v>
      </c>
      <c r="PU89">
        <v>23.717176470588271</v>
      </c>
      <c r="PV89">
        <v>25.11236274509805</v>
      </c>
      <c r="PW89">
        <v>26.507549019607829</v>
      </c>
      <c r="PX89">
        <v>27.902735294117694</v>
      </c>
      <c r="PY89">
        <v>0</v>
      </c>
      <c r="PZ89">
        <v>0</v>
      </c>
      <c r="QA89">
        <v>0</v>
      </c>
      <c r="QB89">
        <v>0</v>
      </c>
      <c r="QC89">
        <v>8.4530000000000012</v>
      </c>
      <c r="QD89">
        <v>9.1579999999999924</v>
      </c>
      <c r="QE89">
        <v>9.8619999999999965</v>
      </c>
      <c r="QF89">
        <v>11.270999999999983</v>
      </c>
      <c r="QG89">
        <v>12.679999999999996</v>
      </c>
      <c r="QH89">
        <v>14.089000000000004</v>
      </c>
      <c r="QI89">
        <v>15.49800000000003</v>
      </c>
      <c r="QJ89">
        <v>16.906999999999979</v>
      </c>
      <c r="QK89">
        <v>18.316000000000017</v>
      </c>
      <c r="QL89">
        <v>19.724999999999962</v>
      </c>
      <c r="QM89">
        <v>20.926803921568638</v>
      </c>
      <c r="QN89">
        <v>22.321990196078399</v>
      </c>
      <c r="QO89">
        <v>23.717176470588271</v>
      </c>
      <c r="QP89">
        <v>25.11236274509805</v>
      </c>
      <c r="QQ89">
        <v>26.507549019607829</v>
      </c>
      <c r="QR89">
        <v>27.902735294117694</v>
      </c>
      <c r="QS89" s="41" t="s">
        <v>174</v>
      </c>
      <c r="QU89">
        <v>12</v>
      </c>
      <c r="QV89" s="7">
        <v>0.53300000000000003</v>
      </c>
      <c r="QW89">
        <f>HM$67</f>
        <v>0</v>
      </c>
      <c r="QX89">
        <f t="shared" ref="QX89:RP89" si="109">HN$67</f>
        <v>0</v>
      </c>
      <c r="QY89">
        <f t="shared" si="109"/>
        <v>1.8016931048307061</v>
      </c>
      <c r="QZ89">
        <f t="shared" si="109"/>
        <v>1.7981796212747503</v>
      </c>
      <c r="RA89">
        <f t="shared" si="109"/>
        <v>1.8067821264560429</v>
      </c>
      <c r="RB89">
        <f t="shared" si="109"/>
        <v>1.7916423234958392</v>
      </c>
      <c r="RC89">
        <f t="shared" si="109"/>
        <v>1.8095874631219828</v>
      </c>
      <c r="RD89">
        <f t="shared" si="109"/>
        <v>1.8025759340493579</v>
      </c>
      <c r="RE89">
        <f t="shared" si="109"/>
        <v>1.8032499497953176</v>
      </c>
      <c r="RF89">
        <f t="shared" si="109"/>
        <v>1.8081460392953781</v>
      </c>
      <c r="RG89">
        <f t="shared" si="109"/>
        <v>1.7992430439155869</v>
      </c>
      <c r="RH89">
        <f t="shared" si="109"/>
        <v>1.8037194403251897</v>
      </c>
      <c r="RI89">
        <f t="shared" si="109"/>
        <v>1.8086536360123977</v>
      </c>
      <c r="RJ89">
        <f t="shared" si="109"/>
        <v>1.8133560495603371</v>
      </c>
      <c r="RK89">
        <f t="shared" si="109"/>
        <v>1.7874167966489509</v>
      </c>
      <c r="RL89">
        <f t="shared" si="109"/>
        <v>1.7845664900888887</v>
      </c>
      <c r="RM89">
        <f t="shared" si="109"/>
        <v>1.769729724919284</v>
      </c>
      <c r="RN89">
        <f t="shared" si="109"/>
        <v>1.7801040924504354</v>
      </c>
      <c r="RO89">
        <f t="shared" si="109"/>
        <v>1.7821822228843218</v>
      </c>
      <c r="RP89">
        <f t="shared" si="109"/>
        <v>1.7796356966838183</v>
      </c>
    </row>
    <row r="90" spans="1:484" x14ac:dyDescent="0.25">
      <c r="A90">
        <v>37.563073397915772</v>
      </c>
      <c r="B90">
        <v>37.451667804107558</v>
      </c>
      <c r="C90">
        <v>37.591854271847154</v>
      </c>
      <c r="D90">
        <v>37.516673759808</v>
      </c>
      <c r="E90">
        <v>37.69749926897267</v>
      </c>
      <c r="F90">
        <v>37.787007272306106</v>
      </c>
      <c r="G90">
        <v>37.897641891344463</v>
      </c>
      <c r="H90">
        <v>37.469204986603543</v>
      </c>
      <c r="I90">
        <v>37.791374477222377</v>
      </c>
      <c r="J90">
        <v>37.646801733662031</v>
      </c>
      <c r="K90">
        <v>37.643321247460442</v>
      </c>
      <c r="L90">
        <v>37.493921437188057</v>
      </c>
      <c r="M90">
        <v>37.517895853819866</v>
      </c>
      <c r="N90">
        <v>37.540712526687955</v>
      </c>
      <c r="O90">
        <v>37.123186287787384</v>
      </c>
      <c r="P90">
        <v>37.141398497471101</v>
      </c>
      <c r="Q90">
        <v>37.245760437279323</v>
      </c>
      <c r="R90">
        <v>37.252144321238127</v>
      </c>
      <c r="S90">
        <v>37.093119103083716</v>
      </c>
      <c r="T90">
        <v>37.200356793012155</v>
      </c>
      <c r="U90">
        <v>52.770635470462686</v>
      </c>
      <c r="V90">
        <v>53.391094794027694</v>
      </c>
      <c r="W90">
        <v>53.405137109673099</v>
      </c>
      <c r="X90">
        <v>53.394630291798819</v>
      </c>
      <c r="Y90">
        <v>53.226421153756377</v>
      </c>
      <c r="Z90">
        <v>53.069981975112199</v>
      </c>
      <c r="AA90">
        <v>53.394631522283497</v>
      </c>
      <c r="AB90">
        <v>53.196638037860197</v>
      </c>
      <c r="AC90">
        <v>53.519577945418597</v>
      </c>
      <c r="AD90">
        <v>53.508239024710434</v>
      </c>
      <c r="AE90">
        <v>53.452185315391532</v>
      </c>
      <c r="AF90">
        <v>53.187671442539688</v>
      </c>
      <c r="AG90">
        <v>53.180011894198259</v>
      </c>
      <c r="AH90">
        <v>53.152860141310676</v>
      </c>
      <c r="AI90">
        <v>53.062762697723862</v>
      </c>
      <c r="AJ90">
        <v>52.762427825053599</v>
      </c>
      <c r="AK90">
        <v>52.691558258186944</v>
      </c>
      <c r="AL90">
        <v>52.819667852159142</v>
      </c>
      <c r="AM90">
        <v>52.863445621376506</v>
      </c>
      <c r="AN90">
        <v>52.745260402979092</v>
      </c>
      <c r="AO90">
        <v>0</v>
      </c>
      <c r="AP90">
        <v>69.154828940804549</v>
      </c>
      <c r="AQ90">
        <v>69.362637323812137</v>
      </c>
      <c r="AR90">
        <v>68.609638278957519</v>
      </c>
      <c r="AS90">
        <v>69.22913748076617</v>
      </c>
      <c r="AT90">
        <v>69.085165320426356</v>
      </c>
      <c r="AU90">
        <v>69.357502673875928</v>
      </c>
      <c r="AV90">
        <v>69.562354966151617</v>
      </c>
      <c r="AW90">
        <v>68.977300857188936</v>
      </c>
      <c r="AX90">
        <v>69.23051984087931</v>
      </c>
      <c r="AY90">
        <v>69.285015641718715</v>
      </c>
      <c r="AZ90">
        <v>69.158521791395557</v>
      </c>
      <c r="BA90">
        <v>69.356234954332152</v>
      </c>
      <c r="BB90">
        <v>68.685517888685524</v>
      </c>
      <c r="BC90">
        <v>68.920209384420332</v>
      </c>
      <c r="BD90">
        <v>68.495889075582156</v>
      </c>
      <c r="BE90">
        <v>68.588710452199351</v>
      </c>
      <c r="BF90">
        <v>68.455589176434927</v>
      </c>
      <c r="BG90">
        <v>68.009163007408532</v>
      </c>
      <c r="BH90">
        <v>68.431506527036007</v>
      </c>
      <c r="BI90">
        <v>0</v>
      </c>
      <c r="BJ90">
        <v>85.003783438464737</v>
      </c>
      <c r="BK90">
        <v>84.495039255922904</v>
      </c>
      <c r="BL90">
        <v>84.918171129737189</v>
      </c>
      <c r="BM90">
        <v>84.491073588670261</v>
      </c>
      <c r="BN90">
        <v>84.724048504062594</v>
      </c>
      <c r="BO90">
        <v>84.855662419626739</v>
      </c>
      <c r="BP90">
        <v>84.986150671332467</v>
      </c>
      <c r="BQ90">
        <v>85.058274475369387</v>
      </c>
      <c r="BR90">
        <v>84.575776367225941</v>
      </c>
      <c r="BS90">
        <v>85.000692299832551</v>
      </c>
      <c r="BT90">
        <v>84.826554210323778</v>
      </c>
      <c r="BU90">
        <v>84.943151838497045</v>
      </c>
      <c r="BV90">
        <v>84.581564037838291</v>
      </c>
      <c r="BW90">
        <v>84.122850774919087</v>
      </c>
      <c r="BX90">
        <v>83.903993834543002</v>
      </c>
      <c r="BY90">
        <v>84.072797614947646</v>
      </c>
      <c r="BZ90">
        <v>83.919873851316055</v>
      </c>
      <c r="CA90">
        <v>83.940178635595927</v>
      </c>
      <c r="CB90">
        <v>84.429540031868356</v>
      </c>
      <c r="CC90">
        <v>0</v>
      </c>
      <c r="CD90">
        <v>99.051154658155397</v>
      </c>
      <c r="CE90">
        <v>100.89650618765172</v>
      </c>
      <c r="CF90">
        <v>100.76834719440041</v>
      </c>
      <c r="CG90">
        <v>100.90494790663978</v>
      </c>
      <c r="CH90">
        <v>101.01469192450969</v>
      </c>
      <c r="CI90">
        <v>100.83924701409472</v>
      </c>
      <c r="CJ90">
        <v>100.43232949019526</v>
      </c>
      <c r="CK90">
        <v>100.81635388229618</v>
      </c>
      <c r="CL90">
        <v>100.29561008310843</v>
      </c>
      <c r="CM90">
        <v>100.65970120343412</v>
      </c>
      <c r="CN90">
        <v>100.84093816314697</v>
      </c>
      <c r="CO90">
        <v>100.71985617061644</v>
      </c>
      <c r="CP90">
        <v>100.47694070445122</v>
      </c>
      <c r="CQ90">
        <v>99.885234384259519</v>
      </c>
      <c r="CR90">
        <v>99.358186783752174</v>
      </c>
      <c r="CS90">
        <v>99.479315965621851</v>
      </c>
      <c r="CT90">
        <v>100.02032400623659</v>
      </c>
      <c r="CU90">
        <v>99.081195614956599</v>
      </c>
      <c r="CV90">
        <v>100.13914696493785</v>
      </c>
      <c r="CW90">
        <v>0</v>
      </c>
      <c r="CX90">
        <v>104.7518724716922</v>
      </c>
      <c r="CY90">
        <v>111.10908709894422</v>
      </c>
      <c r="CZ90">
        <v>111.07915695269293</v>
      </c>
      <c r="DA90">
        <v>110.71273320289521</v>
      </c>
      <c r="DB90">
        <v>111.04462021819889</v>
      </c>
      <c r="DC90">
        <v>111.66658346100418</v>
      </c>
      <c r="DD90">
        <v>111.57796505713235</v>
      </c>
      <c r="DE90">
        <v>110.97921398719265</v>
      </c>
      <c r="DF90">
        <v>111.47932832859284</v>
      </c>
      <c r="DG90">
        <v>111.87676468230362</v>
      </c>
      <c r="DH90">
        <v>111.17082586778452</v>
      </c>
      <c r="DI90">
        <v>111.34275151185695</v>
      </c>
      <c r="DJ90">
        <v>111.34447915506126</v>
      </c>
      <c r="DK90">
        <v>109.66937196093069</v>
      </c>
      <c r="DL90">
        <v>109.9968052384399</v>
      </c>
      <c r="DM90">
        <v>109.52507340734164</v>
      </c>
      <c r="DN90">
        <v>110.00516615353999</v>
      </c>
      <c r="DO90">
        <v>109.79719539773997</v>
      </c>
      <c r="DP90">
        <v>109.76894774427103</v>
      </c>
      <c r="DQ90">
        <v>0</v>
      </c>
      <c r="DR90">
        <v>0</v>
      </c>
      <c r="DS90">
        <v>121.82477738362604</v>
      </c>
      <c r="DT90">
        <v>121.00542488374822</v>
      </c>
      <c r="DU90">
        <v>121.11987915337524</v>
      </c>
      <c r="DV90">
        <v>121.19678329510357</v>
      </c>
      <c r="DW90">
        <v>121.82606210515988</v>
      </c>
      <c r="DX90">
        <v>121.57036481850309</v>
      </c>
      <c r="DY90">
        <v>122.08739337522488</v>
      </c>
      <c r="DZ90">
        <v>121.0427069874641</v>
      </c>
      <c r="EA90">
        <v>122.35057535969487</v>
      </c>
      <c r="EB90">
        <v>121.54688227759497</v>
      </c>
      <c r="EC90">
        <v>121.3235850857177</v>
      </c>
      <c r="ED90">
        <v>121.81209509686116</v>
      </c>
      <c r="EE90">
        <v>120.15613639047037</v>
      </c>
      <c r="EF90">
        <v>121.18842534918126</v>
      </c>
      <c r="EG90">
        <v>120.67278042602868</v>
      </c>
      <c r="EH90">
        <v>120.17309765870539</v>
      </c>
      <c r="EI90">
        <v>120.09363780218966</v>
      </c>
      <c r="EJ90">
        <v>120.34401798269302</v>
      </c>
      <c r="EK90">
        <v>0</v>
      </c>
      <c r="EL90">
        <v>0</v>
      </c>
      <c r="EM90">
        <v>132.47795119566501</v>
      </c>
      <c r="EN90">
        <v>131.92234957815668</v>
      </c>
      <c r="EO90">
        <v>131.31907559575779</v>
      </c>
      <c r="EP90">
        <v>132.40175007701311</v>
      </c>
      <c r="EQ90">
        <v>132.26760584497998</v>
      </c>
      <c r="ER90">
        <v>132.25989168279315</v>
      </c>
      <c r="ES90">
        <v>132.02290585963394</v>
      </c>
      <c r="ET90">
        <v>131.96642764216153</v>
      </c>
      <c r="EU90">
        <v>131.81726218390941</v>
      </c>
      <c r="EV90">
        <v>132.31252847337007</v>
      </c>
      <c r="EW90">
        <v>131.70652219743278</v>
      </c>
      <c r="EX90">
        <v>132.14032455166583</v>
      </c>
      <c r="EY90">
        <v>131.77960910002082</v>
      </c>
      <c r="EZ90">
        <v>130.97035005421256</v>
      </c>
      <c r="FA90">
        <v>131.06446153065531</v>
      </c>
      <c r="FB90">
        <v>130.71821147075784</v>
      </c>
      <c r="FC90">
        <v>131.0349005870485</v>
      </c>
      <c r="FD90">
        <v>131.03121906004685</v>
      </c>
      <c r="FE90">
        <v>0</v>
      </c>
      <c r="FF90">
        <v>0</v>
      </c>
      <c r="FG90">
        <v>142.30403439315529</v>
      </c>
      <c r="FH90">
        <v>142.56152492229467</v>
      </c>
      <c r="FI90">
        <v>142.83353733368335</v>
      </c>
      <c r="FJ90">
        <v>142.73685815277216</v>
      </c>
      <c r="FK90">
        <v>141.50149913368338</v>
      </c>
      <c r="FL90">
        <v>142.64775507518289</v>
      </c>
      <c r="FM90">
        <v>142.67689651967029</v>
      </c>
      <c r="FN90">
        <v>142.43265066211848</v>
      </c>
      <c r="FO90">
        <v>141.76398389012394</v>
      </c>
      <c r="FP90">
        <v>143.43783742327238</v>
      </c>
      <c r="FQ90">
        <v>142.12244431047503</v>
      </c>
      <c r="FR90">
        <v>142.06410691283682</v>
      </c>
      <c r="FS90">
        <v>140.63523284897127</v>
      </c>
      <c r="FT90">
        <v>141.25906441932833</v>
      </c>
      <c r="FU90">
        <v>141.63297503901831</v>
      </c>
      <c r="FV90">
        <v>141.72049729342856</v>
      </c>
      <c r="FW90">
        <v>140.80960959963997</v>
      </c>
      <c r="FX90">
        <v>141.39603607009894</v>
      </c>
      <c r="FY90">
        <v>0</v>
      </c>
      <c r="FZ90">
        <v>0</v>
      </c>
      <c r="GA90">
        <v>151.64398637922537</v>
      </c>
      <c r="GB90">
        <v>152.2186301199508</v>
      </c>
      <c r="GC90">
        <v>152.99135404886104</v>
      </c>
      <c r="GD90">
        <v>152.24201909200005</v>
      </c>
      <c r="GE90">
        <v>153.18721347458424</v>
      </c>
      <c r="GF90">
        <v>152.85183875034235</v>
      </c>
      <c r="GG90">
        <v>152.56054800734583</v>
      </c>
      <c r="GH90">
        <v>152.94513678816506</v>
      </c>
      <c r="GI90">
        <v>152.06094413649598</v>
      </c>
      <c r="GJ90">
        <v>152.60810678804489</v>
      </c>
      <c r="GK90">
        <v>153.31352979184447</v>
      </c>
      <c r="GL90">
        <v>152.55340043516267</v>
      </c>
      <c r="GM90">
        <v>151.67458238921782</v>
      </c>
      <c r="GN90">
        <v>152.2898019753811</v>
      </c>
      <c r="GO90">
        <v>152.35037764920699</v>
      </c>
      <c r="GP90">
        <v>152.65689073813266</v>
      </c>
      <c r="GQ90">
        <v>151.56314529891478</v>
      </c>
      <c r="GR90">
        <v>151.26979598263549</v>
      </c>
      <c r="GS90">
        <v>0</v>
      </c>
      <c r="GT90">
        <v>0</v>
      </c>
      <c r="GU90">
        <v>158.2971318961975</v>
      </c>
      <c r="GV90">
        <v>163.4373519565728</v>
      </c>
      <c r="GW90">
        <v>163.51615854473522</v>
      </c>
      <c r="GX90">
        <v>163.38921157335514</v>
      </c>
      <c r="GY90">
        <v>163.14389729513752</v>
      </c>
      <c r="GZ90">
        <v>163.0425975890559</v>
      </c>
      <c r="HA90">
        <v>163.53580719746699</v>
      </c>
      <c r="HB90">
        <v>163.85773708723966</v>
      </c>
      <c r="HC90">
        <v>163.52829542511719</v>
      </c>
      <c r="HD90">
        <v>164.20926661418397</v>
      </c>
      <c r="HE90">
        <v>164.11809192888984</v>
      </c>
      <c r="HF90">
        <v>162.89118674220452</v>
      </c>
      <c r="HG90">
        <v>162.58863305814546</v>
      </c>
      <c r="HH90">
        <v>160.17558080985344</v>
      </c>
      <c r="HI90">
        <v>162.51829878293799</v>
      </c>
      <c r="HJ90">
        <v>161.00156387853144</v>
      </c>
      <c r="HK90">
        <v>162.84976001838049</v>
      </c>
      <c r="HL90">
        <v>162.75560490691765</v>
      </c>
      <c r="HM90">
        <v>0</v>
      </c>
      <c r="HN90">
        <v>0</v>
      </c>
      <c r="HO90">
        <v>164.61552140806157</v>
      </c>
      <c r="HP90">
        <v>173.40901617012653</v>
      </c>
      <c r="HQ90">
        <v>173.67847392825288</v>
      </c>
      <c r="HR90">
        <v>173.69298948261451</v>
      </c>
      <c r="HS90">
        <v>174.47941781714002</v>
      </c>
      <c r="HT90">
        <v>173.71390169081735</v>
      </c>
      <c r="HU90">
        <v>174.98684834139232</v>
      </c>
      <c r="HV90">
        <v>173.83959670872355</v>
      </c>
      <c r="HW90">
        <v>173.36008386879683</v>
      </c>
      <c r="HX90">
        <v>174.27681031938991</v>
      </c>
      <c r="HY90">
        <v>174.90491938419575</v>
      </c>
      <c r="HZ90">
        <v>174.38634562049873</v>
      </c>
      <c r="IA90">
        <v>172.17432421801408</v>
      </c>
      <c r="IB90">
        <v>173.22663592299477</v>
      </c>
      <c r="IC90">
        <v>172.3030449195397</v>
      </c>
      <c r="ID90">
        <v>172.39682906710553</v>
      </c>
      <c r="IE90">
        <v>173.21557637027306</v>
      </c>
      <c r="IF90">
        <v>172.2255781128587</v>
      </c>
      <c r="IG90">
        <v>0</v>
      </c>
      <c r="IH90">
        <v>0</v>
      </c>
      <c r="II90">
        <v>173.27196825666124</v>
      </c>
      <c r="IJ90">
        <v>184.47748797550932</v>
      </c>
      <c r="IK90">
        <v>184.41494757317375</v>
      </c>
      <c r="IL90">
        <v>184.7478564846719</v>
      </c>
      <c r="IM90">
        <v>183.5903679386339</v>
      </c>
      <c r="IN90">
        <v>185.24964207419617</v>
      </c>
      <c r="IO90">
        <v>184.59980013633606</v>
      </c>
      <c r="IP90">
        <v>185.07821294064445</v>
      </c>
      <c r="IQ90">
        <v>184.43867284736859</v>
      </c>
      <c r="IR90">
        <v>184.88748131645579</v>
      </c>
      <c r="IS90">
        <v>185.03137691537188</v>
      </c>
      <c r="IT90">
        <v>184.96895009871821</v>
      </c>
      <c r="IU90">
        <v>181.74854993734226</v>
      </c>
      <c r="IV90">
        <v>182.71048435885058</v>
      </c>
      <c r="IW90">
        <v>181.92627655114802</v>
      </c>
      <c r="IX90">
        <v>182.00805167490708</v>
      </c>
      <c r="IY90">
        <v>183.39652320998019</v>
      </c>
      <c r="IZ90">
        <v>182.45122579671064</v>
      </c>
      <c r="JA90">
        <v>0</v>
      </c>
      <c r="JB90">
        <v>0</v>
      </c>
      <c r="JC90">
        <v>0</v>
      </c>
      <c r="JD90">
        <v>193.74668395968709</v>
      </c>
      <c r="JE90">
        <v>195.39337742642817</v>
      </c>
      <c r="JF90">
        <v>195.55301766639474</v>
      </c>
      <c r="JG90">
        <v>196.22373358063561</v>
      </c>
      <c r="JH90">
        <v>195.08333819571627</v>
      </c>
      <c r="JI90">
        <v>195.43768442013589</v>
      </c>
      <c r="JJ90">
        <v>195.2290885574217</v>
      </c>
      <c r="JK90">
        <v>194.79720141177452</v>
      </c>
      <c r="JL90">
        <v>194.07307731414272</v>
      </c>
      <c r="JM90">
        <v>195.57059660569692</v>
      </c>
      <c r="JN90">
        <v>195.4466179130643</v>
      </c>
      <c r="JO90">
        <v>193.65126078202542</v>
      </c>
      <c r="JP90">
        <v>193.65198833600843</v>
      </c>
      <c r="JQ90">
        <v>193.78432862820574</v>
      </c>
      <c r="JR90">
        <v>193.74290480244881</v>
      </c>
      <c r="JS90">
        <v>193.30365983078349</v>
      </c>
      <c r="JT90">
        <v>193.70645393176824</v>
      </c>
      <c r="JU90">
        <v>0</v>
      </c>
      <c r="JV90">
        <v>0</v>
      </c>
      <c r="JW90">
        <v>0</v>
      </c>
      <c r="JX90">
        <v>204.11136711181132</v>
      </c>
      <c r="JY90">
        <v>205.47242639795522</v>
      </c>
      <c r="JZ90">
        <v>206.31246410674095</v>
      </c>
      <c r="KA90">
        <v>205.77173419361532</v>
      </c>
      <c r="KB90">
        <v>206.88367781501347</v>
      </c>
      <c r="KC90">
        <v>205.82436433208883</v>
      </c>
      <c r="KD90">
        <v>205.87593315442544</v>
      </c>
      <c r="KE90">
        <v>206.60223516034199</v>
      </c>
      <c r="KF90">
        <v>205.50108154527155</v>
      </c>
      <c r="KG90">
        <v>205.74622113600759</v>
      </c>
      <c r="KH90">
        <v>206.8903882708949</v>
      </c>
      <c r="KI90">
        <v>203.57061689287016</v>
      </c>
      <c r="KJ90">
        <v>203.68184213746193</v>
      </c>
      <c r="KK90">
        <v>203.4793242832304</v>
      </c>
      <c r="KL90">
        <v>202.79915866936761</v>
      </c>
      <c r="KM90">
        <v>203.05963906898018</v>
      </c>
      <c r="KN90">
        <v>202.51775825342145</v>
      </c>
      <c r="KO90">
        <v>0</v>
      </c>
      <c r="KP90">
        <v>0</v>
      </c>
      <c r="KQ90">
        <v>0</v>
      </c>
      <c r="KR90">
        <v>212.49153235293747</v>
      </c>
      <c r="KS90">
        <v>215.48118660269017</v>
      </c>
      <c r="KT90">
        <v>215.94064201865976</v>
      </c>
      <c r="KU90">
        <v>216.76689595820872</v>
      </c>
      <c r="KV90">
        <v>216.50674758878122</v>
      </c>
      <c r="KW90">
        <v>216.48580646903739</v>
      </c>
      <c r="KX90">
        <v>215.14494277706333</v>
      </c>
      <c r="KY90">
        <v>216.46830956344849</v>
      </c>
      <c r="KZ90">
        <v>216.14091916487425</v>
      </c>
      <c r="LA90">
        <v>216.20315210876535</v>
      </c>
      <c r="LB90">
        <v>216.25271295503924</v>
      </c>
      <c r="LC90">
        <v>214.16259582943206</v>
      </c>
      <c r="LD90">
        <v>213.81614728380637</v>
      </c>
      <c r="LE90">
        <v>213.52972952955236</v>
      </c>
      <c r="LF90">
        <v>215.82977395709167</v>
      </c>
      <c r="LG90">
        <v>214.4282396739971</v>
      </c>
      <c r="LH90">
        <v>213.67920008829995</v>
      </c>
      <c r="LI90">
        <v>0</v>
      </c>
      <c r="LJ90">
        <v>0</v>
      </c>
      <c r="LK90">
        <v>0</v>
      </c>
      <c r="LL90">
        <v>216.07693929474374</v>
      </c>
      <c r="LM90">
        <v>225.06415726765113</v>
      </c>
      <c r="LN90">
        <v>226.817682836415</v>
      </c>
      <c r="LO90">
        <v>227.33242764653122</v>
      </c>
      <c r="LP90">
        <v>226.48414794242103</v>
      </c>
      <c r="LQ90">
        <v>227.75690146721936</v>
      </c>
      <c r="LR90">
        <v>228.04498846323457</v>
      </c>
      <c r="LS90">
        <v>225.00754152243206</v>
      </c>
      <c r="LT90">
        <v>227.07741038083566</v>
      </c>
      <c r="LU90">
        <v>227.41681383553569</v>
      </c>
      <c r="LV90">
        <v>225.97045945329606</v>
      </c>
      <c r="LW90">
        <v>224.86947939106321</v>
      </c>
      <c r="LX90">
        <v>225.02018742201332</v>
      </c>
      <c r="LY90">
        <v>223.72409842782156</v>
      </c>
      <c r="LZ90">
        <v>225.86357983497746</v>
      </c>
      <c r="MA90">
        <v>225.78204779720127</v>
      </c>
      <c r="MB90">
        <v>224.99791443402211</v>
      </c>
      <c r="MC90">
        <v>0</v>
      </c>
      <c r="MD90">
        <v>0</v>
      </c>
      <c r="ME90">
        <v>0</v>
      </c>
      <c r="MF90">
        <v>224.39442306478864</v>
      </c>
      <c r="MG90">
        <v>236.14730149251486</v>
      </c>
      <c r="MH90">
        <v>237.96579025514259</v>
      </c>
      <c r="MI90">
        <v>239.02231654652616</v>
      </c>
      <c r="MJ90">
        <v>237.82572545292257</v>
      </c>
      <c r="MK90">
        <v>236.29533282585319</v>
      </c>
      <c r="ML90">
        <v>237.85597988733531</v>
      </c>
      <c r="MM90">
        <v>236.28556878585783</v>
      </c>
      <c r="MN90">
        <v>236.11900866317279</v>
      </c>
      <c r="MO90">
        <v>237.31824778430962</v>
      </c>
      <c r="MP90">
        <v>237.93368967691575</v>
      </c>
      <c r="MQ90">
        <v>235.51976918860822</v>
      </c>
      <c r="MR90">
        <v>234.46554974707706</v>
      </c>
      <c r="MS90">
        <v>233.72965450751693</v>
      </c>
      <c r="MT90">
        <v>233.46247445012401</v>
      </c>
      <c r="MU90">
        <v>234.92492335599235</v>
      </c>
      <c r="MV90">
        <v>234.29328375909986</v>
      </c>
      <c r="MW90">
        <v>0</v>
      </c>
      <c r="MX90">
        <v>0</v>
      </c>
      <c r="MY90">
        <v>0</v>
      </c>
      <c r="MZ90">
        <v>230.87031524377193</v>
      </c>
      <c r="NA90">
        <v>245.02300026751089</v>
      </c>
      <c r="NB90">
        <v>247.87644462385381</v>
      </c>
      <c r="NC90">
        <v>248.73612860628734</v>
      </c>
      <c r="ND90">
        <v>246.45039720496817</v>
      </c>
      <c r="NE90">
        <v>248.1365119747594</v>
      </c>
      <c r="NF90">
        <v>247.17761446809436</v>
      </c>
      <c r="NG90">
        <v>246.89381539351768</v>
      </c>
      <c r="NH90">
        <v>247.24492425980389</v>
      </c>
      <c r="NI90">
        <v>246.93230407031024</v>
      </c>
      <c r="NJ90">
        <v>247.95917522767203</v>
      </c>
      <c r="NK90">
        <v>245.78183348457944</v>
      </c>
      <c r="NL90">
        <v>246.09083124815265</v>
      </c>
      <c r="NM90">
        <v>245.27347924964064</v>
      </c>
      <c r="NN90">
        <v>244.68257137040126</v>
      </c>
      <c r="NO90">
        <v>246.19857974589971</v>
      </c>
      <c r="NP90">
        <v>245.29572433579062</v>
      </c>
      <c r="NQ90">
        <v>0</v>
      </c>
      <c r="NR90">
        <v>0</v>
      </c>
      <c r="NS90">
        <v>0</v>
      </c>
      <c r="NT90">
        <v>0</v>
      </c>
      <c r="NU90">
        <v>254.55573145770535</v>
      </c>
      <c r="NV90">
        <v>258.41540533270108</v>
      </c>
      <c r="NW90">
        <v>258.49985151034582</v>
      </c>
      <c r="NX90">
        <v>258.38214479729652</v>
      </c>
      <c r="NY90">
        <v>257.27268301124133</v>
      </c>
      <c r="NZ90">
        <v>258.59853563649193</v>
      </c>
      <c r="OA90">
        <v>257.47303971741468</v>
      </c>
      <c r="OB90">
        <v>258.59997830805133</v>
      </c>
      <c r="OC90">
        <v>257.02571223969875</v>
      </c>
      <c r="OD90">
        <v>258.37125248172424</v>
      </c>
      <c r="OE90">
        <v>256.70717634585509</v>
      </c>
      <c r="OF90">
        <v>254.99782979607352</v>
      </c>
      <c r="OG90">
        <v>254.66107330933474</v>
      </c>
      <c r="OH90">
        <v>256.060498305961</v>
      </c>
      <c r="OI90">
        <v>255.49259842679535</v>
      </c>
      <c r="OJ90">
        <v>257.33937829684794</v>
      </c>
      <c r="OK90">
        <v>0</v>
      </c>
      <c r="OL90">
        <v>0</v>
      </c>
      <c r="OM90">
        <v>0</v>
      </c>
      <c r="ON90">
        <v>0</v>
      </c>
      <c r="OO90">
        <v>258.04619411922573</v>
      </c>
      <c r="OP90">
        <v>267.77950787716611</v>
      </c>
      <c r="OQ90">
        <v>268.53078761434421</v>
      </c>
      <c r="OR90">
        <v>268.95166559245985</v>
      </c>
      <c r="OS90">
        <v>268.03646404661816</v>
      </c>
      <c r="OT90">
        <v>269.31112574613229</v>
      </c>
      <c r="OU90">
        <v>270.41172428549845</v>
      </c>
      <c r="OV90">
        <v>268.31697987451366</v>
      </c>
      <c r="OW90">
        <v>268.29270292572704</v>
      </c>
      <c r="OX90">
        <v>268.17594909137074</v>
      </c>
      <c r="OY90">
        <v>266.7156249667803</v>
      </c>
      <c r="OZ90">
        <v>267.86144721032326</v>
      </c>
      <c r="PA90">
        <v>265.84243341639939</v>
      </c>
      <c r="PB90">
        <v>266.40694845074</v>
      </c>
      <c r="PC90">
        <v>267.55073112877341</v>
      </c>
      <c r="PD90">
        <v>266.90508668580924</v>
      </c>
      <c r="PE90">
        <v>0</v>
      </c>
      <c r="PF90">
        <v>0</v>
      </c>
      <c r="PG90">
        <v>0</v>
      </c>
      <c r="PH90">
        <v>0</v>
      </c>
      <c r="PI90">
        <v>265.55894585975165</v>
      </c>
      <c r="PJ90">
        <v>274.39893133577868</v>
      </c>
      <c r="PK90">
        <v>277.20980888803138</v>
      </c>
      <c r="PL90">
        <v>279.84727000480683</v>
      </c>
      <c r="PM90">
        <v>277.05089295460641</v>
      </c>
      <c r="PN90">
        <v>278.79061026523692</v>
      </c>
      <c r="PO90">
        <v>279.2642008776939</v>
      </c>
      <c r="PP90">
        <v>277.12879937970456</v>
      </c>
      <c r="PQ90">
        <v>279.87841541176545</v>
      </c>
      <c r="PR90">
        <v>279.92030371419622</v>
      </c>
      <c r="PS90">
        <v>277.3997552906489</v>
      </c>
      <c r="PT90">
        <v>275.60824429080117</v>
      </c>
      <c r="PU90">
        <v>276.81059986696857</v>
      </c>
      <c r="PV90">
        <v>276.15770818661377</v>
      </c>
      <c r="PW90">
        <v>273.41631064865135</v>
      </c>
      <c r="PX90">
        <v>276.0930415732002</v>
      </c>
      <c r="PY90">
        <v>0</v>
      </c>
      <c r="PZ90">
        <v>0</v>
      </c>
      <c r="QA90">
        <v>0</v>
      </c>
      <c r="QB90">
        <v>0</v>
      </c>
      <c r="QC90">
        <v>273.60471603247055</v>
      </c>
      <c r="QD90">
        <v>277.65024979452858</v>
      </c>
      <c r="QE90">
        <v>287.0809908479431</v>
      </c>
      <c r="QF90">
        <v>289.18796691945255</v>
      </c>
      <c r="QG90">
        <v>290.67393885324111</v>
      </c>
      <c r="QH90">
        <v>290.51429884439568</v>
      </c>
      <c r="QI90">
        <v>289.44999687688767</v>
      </c>
      <c r="QJ90">
        <v>291.82354382376309</v>
      </c>
      <c r="QK90">
        <v>289.07731283076163</v>
      </c>
      <c r="QL90">
        <v>291.62817253813847</v>
      </c>
      <c r="QM90">
        <v>288.10488660635144</v>
      </c>
      <c r="QN90">
        <v>287.67873506593719</v>
      </c>
      <c r="QO90">
        <v>286.88674861715043</v>
      </c>
      <c r="QP90">
        <v>288.3312092512349</v>
      </c>
      <c r="QQ90">
        <v>286.00450344198384</v>
      </c>
      <c r="QR90">
        <v>287.97123836122211</v>
      </c>
      <c r="QS90" s="41" t="s">
        <v>175</v>
      </c>
      <c r="QU90">
        <v>13</v>
      </c>
      <c r="QV90" s="7">
        <v>0.56600000000000006</v>
      </c>
      <c r="QW90">
        <f>IG$67</f>
        <v>0</v>
      </c>
      <c r="QX90">
        <f t="shared" ref="QX90:RP90" si="110">IH$67</f>
        <v>0</v>
      </c>
      <c r="QY90">
        <f t="shared" si="110"/>
        <v>2.0912353768809711</v>
      </c>
      <c r="QZ90">
        <f t="shared" si="110"/>
        <v>2.1159225882518125</v>
      </c>
      <c r="RA90">
        <f t="shared" si="110"/>
        <v>2.0986128815970249</v>
      </c>
      <c r="RB90">
        <f t="shared" si="110"/>
        <v>2.1045288863879987</v>
      </c>
      <c r="RC90">
        <f t="shared" si="110"/>
        <v>2.1162189384213717</v>
      </c>
      <c r="RD90">
        <f t="shared" si="110"/>
        <v>2.1118268789897208</v>
      </c>
      <c r="RE90">
        <f t="shared" si="110"/>
        <v>2.1042483617726835</v>
      </c>
      <c r="RF90">
        <f t="shared" si="110"/>
        <v>2.1281411290507797</v>
      </c>
      <c r="RG90">
        <f t="shared" si="110"/>
        <v>2.1154402040412541</v>
      </c>
      <c r="RH90">
        <f t="shared" si="110"/>
        <v>2.113626170651278</v>
      </c>
      <c r="RI90">
        <f t="shared" si="110"/>
        <v>2.1213696817698224</v>
      </c>
      <c r="RJ90">
        <f t="shared" si="110"/>
        <v>2.1076276661901248</v>
      </c>
      <c r="RK90">
        <f t="shared" si="110"/>
        <v>2.0921088445164275</v>
      </c>
      <c r="RL90">
        <f t="shared" si="110"/>
        <v>2.0854070691141446</v>
      </c>
      <c r="RM90">
        <f t="shared" si="110"/>
        <v>2.0998688458925714</v>
      </c>
      <c r="RN90">
        <f t="shared" si="110"/>
        <v>2.1017047744829513</v>
      </c>
      <c r="RO90">
        <f t="shared" si="110"/>
        <v>2.0802318541512066</v>
      </c>
      <c r="RP90">
        <f t="shared" si="110"/>
        <v>2.0942059810307243</v>
      </c>
    </row>
    <row r="91" spans="1:484" x14ac:dyDescent="0.25">
      <c r="A91">
        <v>9.3907683494789431</v>
      </c>
      <c r="B91">
        <v>9.3629169510268895</v>
      </c>
      <c r="C91">
        <v>9.3979635679617886</v>
      </c>
      <c r="D91">
        <v>9.3791684399520001</v>
      </c>
      <c r="E91">
        <v>9.4243748172431676</v>
      </c>
      <c r="F91">
        <v>9.4467518180765264</v>
      </c>
      <c r="G91">
        <v>9.4744104728361158</v>
      </c>
      <c r="H91">
        <v>9.3673012466508858</v>
      </c>
      <c r="I91">
        <v>9.4478436193055941</v>
      </c>
      <c r="J91">
        <v>9.4117004334155077</v>
      </c>
      <c r="K91">
        <v>9.4108303118651104</v>
      </c>
      <c r="L91">
        <v>9.3734803592970142</v>
      </c>
      <c r="M91">
        <v>9.3794739634549664</v>
      </c>
      <c r="N91">
        <v>9.3851781316719887</v>
      </c>
      <c r="O91">
        <v>9.2807965719468459</v>
      </c>
      <c r="P91">
        <v>9.2853496243677753</v>
      </c>
      <c r="Q91">
        <v>9.3114401093198307</v>
      </c>
      <c r="R91">
        <v>9.3130360803095318</v>
      </c>
      <c r="S91">
        <v>9.2732797757709289</v>
      </c>
      <c r="T91">
        <v>9.3000891982530387</v>
      </c>
      <c r="U91">
        <v>13.192658867615672</v>
      </c>
      <c r="V91">
        <v>13.347773698506924</v>
      </c>
      <c r="W91">
        <v>13.351284277418275</v>
      </c>
      <c r="X91">
        <v>13.348657572949705</v>
      </c>
      <c r="Y91">
        <v>13.306605288439094</v>
      </c>
      <c r="Z91">
        <v>13.26749549377805</v>
      </c>
      <c r="AA91">
        <v>13.348657880570874</v>
      </c>
      <c r="AB91">
        <v>13.299159509465049</v>
      </c>
      <c r="AC91">
        <v>13.379894486354649</v>
      </c>
      <c r="AD91">
        <v>13.377059756177609</v>
      </c>
      <c r="AE91">
        <v>13.363046328847883</v>
      </c>
      <c r="AF91">
        <v>13.296917860634922</v>
      </c>
      <c r="AG91">
        <v>13.295002973549565</v>
      </c>
      <c r="AH91">
        <v>13.288215035327669</v>
      </c>
      <c r="AI91">
        <v>13.265690674430966</v>
      </c>
      <c r="AJ91">
        <v>13.1906069562634</v>
      </c>
      <c r="AK91">
        <v>13.172889564546736</v>
      </c>
      <c r="AL91">
        <v>13.204916963039786</v>
      </c>
      <c r="AM91">
        <v>13.215861405344127</v>
      </c>
      <c r="AN91">
        <v>13.186315100744773</v>
      </c>
      <c r="AO91">
        <v>0</v>
      </c>
      <c r="AP91">
        <v>17.288707235201137</v>
      </c>
      <c r="AQ91">
        <v>17.340659330953034</v>
      </c>
      <c r="AR91">
        <v>17.15240956973938</v>
      </c>
      <c r="AS91">
        <v>17.307284370191542</v>
      </c>
      <c r="AT91">
        <v>17.271291330106589</v>
      </c>
      <c r="AU91">
        <v>17.339375668468982</v>
      </c>
      <c r="AV91">
        <v>17.390588741537904</v>
      </c>
      <c r="AW91">
        <v>17.244325214297234</v>
      </c>
      <c r="AX91">
        <v>17.307629960219828</v>
      </c>
      <c r="AY91">
        <v>17.321253910429679</v>
      </c>
      <c r="AZ91">
        <v>17.289630447848889</v>
      </c>
      <c r="BA91">
        <v>17.339058738583038</v>
      </c>
      <c r="BB91">
        <v>17.171379472171381</v>
      </c>
      <c r="BC91">
        <v>17.230052346105083</v>
      </c>
      <c r="BD91">
        <v>17.123972268895539</v>
      </c>
      <c r="BE91">
        <v>17.147177613049838</v>
      </c>
      <c r="BF91">
        <v>17.113897294108732</v>
      </c>
      <c r="BG91">
        <v>17.002290751852133</v>
      </c>
      <c r="BH91">
        <v>17.107876631759002</v>
      </c>
      <c r="BI91">
        <v>0</v>
      </c>
      <c r="BJ91">
        <v>21.250945859616184</v>
      </c>
      <c r="BK91">
        <v>21.123759813980726</v>
      </c>
      <c r="BL91">
        <v>21.229542782434297</v>
      </c>
      <c r="BM91">
        <v>21.122768397167565</v>
      </c>
      <c r="BN91">
        <v>21.181012126015649</v>
      </c>
      <c r="BO91">
        <v>21.213915604906685</v>
      </c>
      <c r="BP91">
        <v>21.246537667833117</v>
      </c>
      <c r="BQ91">
        <v>21.264568618842347</v>
      </c>
      <c r="BR91">
        <v>21.143944091806485</v>
      </c>
      <c r="BS91">
        <v>21.250173074958138</v>
      </c>
      <c r="BT91">
        <v>21.206638552580944</v>
      </c>
      <c r="BU91">
        <v>21.235787959624261</v>
      </c>
      <c r="BV91">
        <v>21.145391009459573</v>
      </c>
      <c r="BW91">
        <v>21.030712693729772</v>
      </c>
      <c r="BX91">
        <v>20.97599845863575</v>
      </c>
      <c r="BY91">
        <v>21.018199403736912</v>
      </c>
      <c r="BZ91">
        <v>20.979968462829014</v>
      </c>
      <c r="CA91">
        <v>20.985044658898982</v>
      </c>
      <c r="CB91">
        <v>21.107385007967089</v>
      </c>
      <c r="CC91">
        <v>0</v>
      </c>
      <c r="CD91">
        <v>24.762788664538849</v>
      </c>
      <c r="CE91">
        <v>25.224126546912931</v>
      </c>
      <c r="CF91">
        <v>25.192086798600101</v>
      </c>
      <c r="CG91">
        <v>25.226236976659944</v>
      </c>
      <c r="CH91">
        <v>25.253672981127423</v>
      </c>
      <c r="CI91">
        <v>25.209811753523681</v>
      </c>
      <c r="CJ91">
        <v>25.108082372548814</v>
      </c>
      <c r="CK91">
        <v>25.204088470574046</v>
      </c>
      <c r="CL91">
        <v>25.073902520777107</v>
      </c>
      <c r="CM91">
        <v>25.164925300858531</v>
      </c>
      <c r="CN91">
        <v>25.210234540786743</v>
      </c>
      <c r="CO91">
        <v>25.17996404265411</v>
      </c>
      <c r="CP91">
        <v>25.119235176112806</v>
      </c>
      <c r="CQ91">
        <v>24.97130859606488</v>
      </c>
      <c r="CR91">
        <v>24.839546695938044</v>
      </c>
      <c r="CS91">
        <v>24.869828991405463</v>
      </c>
      <c r="CT91">
        <v>25.005081001559148</v>
      </c>
      <c r="CU91">
        <v>24.77029890373915</v>
      </c>
      <c r="CV91">
        <v>25.034786741234463</v>
      </c>
      <c r="CW91">
        <v>0</v>
      </c>
      <c r="CX91">
        <v>26.187968117923049</v>
      </c>
      <c r="CY91">
        <v>27.777271774736054</v>
      </c>
      <c r="CZ91">
        <v>27.769789238173232</v>
      </c>
      <c r="DA91">
        <v>27.678183300723802</v>
      </c>
      <c r="DB91">
        <v>27.761155054549722</v>
      </c>
      <c r="DC91">
        <v>27.916645865251045</v>
      </c>
      <c r="DD91">
        <v>27.894491264283086</v>
      </c>
      <c r="DE91">
        <v>27.744803496798163</v>
      </c>
      <c r="DF91">
        <v>27.869832082148211</v>
      </c>
      <c r="DG91">
        <v>27.969191170575904</v>
      </c>
      <c r="DH91">
        <v>27.792706466946129</v>
      </c>
      <c r="DI91">
        <v>27.835687877964236</v>
      </c>
      <c r="DJ91">
        <v>27.836119788765316</v>
      </c>
      <c r="DK91">
        <v>27.417342990232672</v>
      </c>
      <c r="DL91">
        <v>27.499201309609976</v>
      </c>
      <c r="DM91">
        <v>27.381268351835409</v>
      </c>
      <c r="DN91">
        <v>27.501291538384997</v>
      </c>
      <c r="DO91">
        <v>27.449298849434992</v>
      </c>
      <c r="DP91">
        <v>27.442236936067758</v>
      </c>
      <c r="DQ91">
        <v>0</v>
      </c>
      <c r="DR91">
        <v>0</v>
      </c>
      <c r="DS91">
        <v>30.456194345906511</v>
      </c>
      <c r="DT91">
        <v>30.251356220937055</v>
      </c>
      <c r="DU91">
        <v>30.279969788343809</v>
      </c>
      <c r="DV91">
        <v>30.299195823775893</v>
      </c>
      <c r="DW91">
        <v>30.456515526289969</v>
      </c>
      <c r="DX91">
        <v>30.392591204625774</v>
      </c>
      <c r="DY91">
        <v>30.521848343806219</v>
      </c>
      <c r="DZ91">
        <v>30.260676746866025</v>
      </c>
      <c r="EA91">
        <v>30.587643839923718</v>
      </c>
      <c r="EB91">
        <v>30.386720569398744</v>
      </c>
      <c r="EC91">
        <v>30.330896271429424</v>
      </c>
      <c r="ED91">
        <v>30.453023774215289</v>
      </c>
      <c r="EE91">
        <v>30.039034097617591</v>
      </c>
      <c r="EF91">
        <v>30.297106337295315</v>
      </c>
      <c r="EG91">
        <v>30.16819510650717</v>
      </c>
      <c r="EH91">
        <v>30.043274414676347</v>
      </c>
      <c r="EI91">
        <v>30.023409450547415</v>
      </c>
      <c r="EJ91">
        <v>30.086004495673254</v>
      </c>
      <c r="EK91">
        <v>0</v>
      </c>
      <c r="EL91">
        <v>0</v>
      </c>
      <c r="EM91">
        <v>33.119487798916253</v>
      </c>
      <c r="EN91">
        <v>32.980587394539171</v>
      </c>
      <c r="EO91">
        <v>32.829768898939449</v>
      </c>
      <c r="EP91">
        <v>33.100437519253276</v>
      </c>
      <c r="EQ91">
        <v>33.066901461244996</v>
      </c>
      <c r="ER91">
        <v>33.064972920698288</v>
      </c>
      <c r="ES91">
        <v>33.005726464908484</v>
      </c>
      <c r="ET91">
        <v>32.991606910540384</v>
      </c>
      <c r="EU91">
        <v>32.954315545977352</v>
      </c>
      <c r="EV91">
        <v>33.078132118342516</v>
      </c>
      <c r="EW91">
        <v>32.926630549358194</v>
      </c>
      <c r="EX91">
        <v>33.035081137916457</v>
      </c>
      <c r="EY91">
        <v>32.944902275005205</v>
      </c>
      <c r="EZ91">
        <v>32.74258751355314</v>
      </c>
      <c r="FA91">
        <v>32.766115382663827</v>
      </c>
      <c r="FB91">
        <v>32.679552867689459</v>
      </c>
      <c r="FC91">
        <v>32.758725146762124</v>
      </c>
      <c r="FD91">
        <v>32.757804765011713</v>
      </c>
      <c r="FE91">
        <v>0</v>
      </c>
      <c r="FF91">
        <v>0</v>
      </c>
      <c r="FG91">
        <v>35.576008598288823</v>
      </c>
      <c r="FH91">
        <v>35.640381230573666</v>
      </c>
      <c r="FI91">
        <v>35.708384333420838</v>
      </c>
      <c r="FJ91">
        <v>35.684214538193039</v>
      </c>
      <c r="FK91">
        <v>35.375374783420845</v>
      </c>
      <c r="FL91">
        <v>35.661938768795721</v>
      </c>
      <c r="FM91">
        <v>35.669224129917573</v>
      </c>
      <c r="FN91">
        <v>35.608162665529619</v>
      </c>
      <c r="FO91">
        <v>35.440995972530985</v>
      </c>
      <c r="FP91">
        <v>35.859459355818096</v>
      </c>
      <c r="FQ91">
        <v>35.530611077618758</v>
      </c>
      <c r="FR91">
        <v>35.516026728209205</v>
      </c>
      <c r="FS91">
        <v>35.158808212242818</v>
      </c>
      <c r="FT91">
        <v>35.314766104832081</v>
      </c>
      <c r="FU91">
        <v>35.408243759754576</v>
      </c>
      <c r="FV91">
        <v>35.430124323357141</v>
      </c>
      <c r="FW91">
        <v>35.202402399909992</v>
      </c>
      <c r="FX91">
        <v>35.349009017524736</v>
      </c>
      <c r="FY91">
        <v>0</v>
      </c>
      <c r="FZ91">
        <v>0</v>
      </c>
      <c r="GA91">
        <v>37.910996594806342</v>
      </c>
      <c r="GB91">
        <v>38.054657529987701</v>
      </c>
      <c r="GC91">
        <v>38.24783851221526</v>
      </c>
      <c r="GD91">
        <v>38.060504773000012</v>
      </c>
      <c r="GE91">
        <v>38.29680336864606</v>
      </c>
      <c r="GF91">
        <v>38.212959687585588</v>
      </c>
      <c r="GG91">
        <v>38.140137001836457</v>
      </c>
      <c r="GH91">
        <v>38.236284197041265</v>
      </c>
      <c r="GI91">
        <v>38.015236034123994</v>
      </c>
      <c r="GJ91">
        <v>38.152026697011223</v>
      </c>
      <c r="GK91">
        <v>38.328382447961118</v>
      </c>
      <c r="GL91">
        <v>38.138350108790668</v>
      </c>
      <c r="GM91">
        <v>37.918645597304454</v>
      </c>
      <c r="GN91">
        <v>38.072450493845274</v>
      </c>
      <c r="GO91">
        <v>38.087594412301748</v>
      </c>
      <c r="GP91">
        <v>38.164222684533165</v>
      </c>
      <c r="GQ91">
        <v>37.890786324728694</v>
      </c>
      <c r="GR91">
        <v>37.817448995658872</v>
      </c>
      <c r="GS91">
        <v>0</v>
      </c>
      <c r="GT91">
        <v>0</v>
      </c>
      <c r="GU91">
        <v>39.574282974049375</v>
      </c>
      <c r="GV91">
        <v>40.859337989143199</v>
      </c>
      <c r="GW91">
        <v>40.879039636183805</v>
      </c>
      <c r="GX91">
        <v>40.847302893338785</v>
      </c>
      <c r="GY91">
        <v>40.78597432378438</v>
      </c>
      <c r="GZ91">
        <v>40.760649397263975</v>
      </c>
      <c r="HA91">
        <v>40.883951799366749</v>
      </c>
      <c r="HB91">
        <v>40.964434271809914</v>
      </c>
      <c r="HC91">
        <v>40.882073856279298</v>
      </c>
      <c r="HD91">
        <v>41.052316653545994</v>
      </c>
      <c r="HE91">
        <v>41.02952298222246</v>
      </c>
      <c r="HF91">
        <v>40.722796685551131</v>
      </c>
      <c r="HG91">
        <v>40.647158264536365</v>
      </c>
      <c r="HH91">
        <v>40.043895202463361</v>
      </c>
      <c r="HI91">
        <v>40.629574695734497</v>
      </c>
      <c r="HJ91">
        <v>40.250390969632861</v>
      </c>
      <c r="HK91">
        <v>40.712440004595123</v>
      </c>
      <c r="HL91">
        <v>40.688901226729413</v>
      </c>
      <c r="HM91">
        <v>0</v>
      </c>
      <c r="HN91">
        <v>0</v>
      </c>
      <c r="HO91">
        <v>41.153880352015392</v>
      </c>
      <c r="HP91">
        <v>43.352254042531634</v>
      </c>
      <c r="HQ91">
        <v>43.419618482063221</v>
      </c>
      <c r="HR91">
        <v>43.423247370653627</v>
      </c>
      <c r="HS91">
        <v>43.619854454285004</v>
      </c>
      <c r="HT91">
        <v>43.428475422704338</v>
      </c>
      <c r="HU91">
        <v>43.746712085348079</v>
      </c>
      <c r="HV91">
        <v>43.459899177180887</v>
      </c>
      <c r="HW91">
        <v>43.340020967199209</v>
      </c>
      <c r="HX91">
        <v>43.569202579847477</v>
      </c>
      <c r="HY91">
        <v>43.726229846048938</v>
      </c>
      <c r="HZ91">
        <v>43.596586405124683</v>
      </c>
      <c r="IA91">
        <v>43.04358105450352</v>
      </c>
      <c r="IB91">
        <v>43.306658980748693</v>
      </c>
      <c r="IC91">
        <v>43.075761229884925</v>
      </c>
      <c r="ID91">
        <v>43.099207266776382</v>
      </c>
      <c r="IE91">
        <v>43.303894092568264</v>
      </c>
      <c r="IF91">
        <v>43.056394528214675</v>
      </c>
      <c r="IG91">
        <v>0</v>
      </c>
      <c r="IH91">
        <v>0</v>
      </c>
      <c r="II91">
        <v>43.31799206416531</v>
      </c>
      <c r="IJ91">
        <v>46.11937199387733</v>
      </c>
      <c r="IK91">
        <v>46.103736893293437</v>
      </c>
      <c r="IL91">
        <v>46.186964121167975</v>
      </c>
      <c r="IM91">
        <v>45.897591984658476</v>
      </c>
      <c r="IN91">
        <v>46.312410518549044</v>
      </c>
      <c r="IO91">
        <v>46.149950034084014</v>
      </c>
      <c r="IP91">
        <v>46.269553235161112</v>
      </c>
      <c r="IQ91">
        <v>46.109668211842148</v>
      </c>
      <c r="IR91">
        <v>46.221870329113948</v>
      </c>
      <c r="IS91">
        <v>46.25784422884297</v>
      </c>
      <c r="IT91">
        <v>46.242237524679553</v>
      </c>
      <c r="IU91">
        <v>45.437137484335565</v>
      </c>
      <c r="IV91">
        <v>45.677621089712645</v>
      </c>
      <c r="IW91">
        <v>45.481569137787005</v>
      </c>
      <c r="IX91">
        <v>45.50201291872677</v>
      </c>
      <c r="IY91">
        <v>45.849130802495047</v>
      </c>
      <c r="IZ91">
        <v>45.612806449177661</v>
      </c>
      <c r="JA91">
        <v>0</v>
      </c>
      <c r="JB91">
        <v>0</v>
      </c>
      <c r="JC91">
        <v>0</v>
      </c>
      <c r="JD91">
        <v>48.436670989921772</v>
      </c>
      <c r="JE91">
        <v>48.848344356607043</v>
      </c>
      <c r="JF91">
        <v>48.888254416598684</v>
      </c>
      <c r="JG91">
        <v>49.055933395158902</v>
      </c>
      <c r="JH91">
        <v>48.770834548929066</v>
      </c>
      <c r="JI91">
        <v>48.859421105033974</v>
      </c>
      <c r="JJ91">
        <v>48.807272139355426</v>
      </c>
      <c r="JK91">
        <v>48.699300352943631</v>
      </c>
      <c r="JL91">
        <v>48.518269328535681</v>
      </c>
      <c r="JM91">
        <v>48.89264915142423</v>
      </c>
      <c r="JN91">
        <v>48.861654478266075</v>
      </c>
      <c r="JO91">
        <v>48.412815195506354</v>
      </c>
      <c r="JP91">
        <v>48.412997084002107</v>
      </c>
      <c r="JQ91">
        <v>48.446082157051436</v>
      </c>
      <c r="JR91">
        <v>48.435726200612201</v>
      </c>
      <c r="JS91">
        <v>48.325914957695872</v>
      </c>
      <c r="JT91">
        <v>48.426613482942059</v>
      </c>
      <c r="JU91">
        <v>0</v>
      </c>
      <c r="JV91">
        <v>0</v>
      </c>
      <c r="JW91">
        <v>0</v>
      </c>
      <c r="JX91">
        <v>51.02784177795283</v>
      </c>
      <c r="JY91">
        <v>51.368106599488804</v>
      </c>
      <c r="JZ91">
        <v>51.578116026685237</v>
      </c>
      <c r="KA91">
        <v>51.442933548403829</v>
      </c>
      <c r="KB91">
        <v>51.720919453753368</v>
      </c>
      <c r="KC91">
        <v>51.456091083022208</v>
      </c>
      <c r="KD91">
        <v>51.46898328860636</v>
      </c>
      <c r="KE91">
        <v>51.650558790085498</v>
      </c>
      <c r="KF91">
        <v>51.375270386317887</v>
      </c>
      <c r="KG91">
        <v>51.436555284001898</v>
      </c>
      <c r="KH91">
        <v>51.722597067723726</v>
      </c>
      <c r="KI91">
        <v>50.892654223217541</v>
      </c>
      <c r="KJ91">
        <v>50.920460534365482</v>
      </c>
      <c r="KK91">
        <v>50.869831070807599</v>
      </c>
      <c r="KL91">
        <v>50.699789667341904</v>
      </c>
      <c r="KM91">
        <v>50.764909767245044</v>
      </c>
      <c r="KN91">
        <v>50.629439563355362</v>
      </c>
      <c r="KO91">
        <v>0</v>
      </c>
      <c r="KP91">
        <v>0</v>
      </c>
      <c r="KQ91">
        <v>0</v>
      </c>
      <c r="KR91">
        <v>53.122883088234367</v>
      </c>
      <c r="KS91">
        <v>53.870296650672543</v>
      </c>
      <c r="KT91">
        <v>53.98516050466494</v>
      </c>
      <c r="KU91">
        <v>54.19172398955218</v>
      </c>
      <c r="KV91">
        <v>54.126686897195306</v>
      </c>
      <c r="KW91">
        <v>54.121451617259346</v>
      </c>
      <c r="KX91">
        <v>53.786235694265834</v>
      </c>
      <c r="KY91">
        <v>54.117077390862121</v>
      </c>
      <c r="KZ91">
        <v>54.035229791218562</v>
      </c>
      <c r="LA91">
        <v>54.050788027191338</v>
      </c>
      <c r="LB91">
        <v>54.063178238759811</v>
      </c>
      <c r="LC91">
        <v>53.540648957358016</v>
      </c>
      <c r="LD91">
        <v>53.454036820951593</v>
      </c>
      <c r="LE91">
        <v>53.382432382388089</v>
      </c>
      <c r="LF91">
        <v>53.957443489272919</v>
      </c>
      <c r="LG91">
        <v>53.607059918499274</v>
      </c>
      <c r="LH91">
        <v>53.419800022074988</v>
      </c>
      <c r="LI91">
        <v>0</v>
      </c>
      <c r="LJ91">
        <v>0</v>
      </c>
      <c r="LK91">
        <v>0</v>
      </c>
      <c r="LL91">
        <v>54.019234823685935</v>
      </c>
      <c r="LM91">
        <v>56.266039316912781</v>
      </c>
      <c r="LN91">
        <v>56.704420709103751</v>
      </c>
      <c r="LO91">
        <v>56.833106911632804</v>
      </c>
      <c r="LP91">
        <v>56.621036985605258</v>
      </c>
      <c r="LQ91">
        <v>56.939225366804841</v>
      </c>
      <c r="LR91">
        <v>57.011247115808644</v>
      </c>
      <c r="LS91">
        <v>56.251885380608016</v>
      </c>
      <c r="LT91">
        <v>56.769352595208915</v>
      </c>
      <c r="LU91">
        <v>56.854203458883923</v>
      </c>
      <c r="LV91">
        <v>56.492614863324015</v>
      </c>
      <c r="LW91">
        <v>56.217369847765802</v>
      </c>
      <c r="LX91">
        <v>56.255046855503331</v>
      </c>
      <c r="LY91">
        <v>55.93102460695539</v>
      </c>
      <c r="LZ91">
        <v>56.465894958744364</v>
      </c>
      <c r="MA91">
        <v>56.445511949300318</v>
      </c>
      <c r="MB91">
        <v>56.249478608505527</v>
      </c>
      <c r="MC91">
        <v>0</v>
      </c>
      <c r="MD91">
        <v>0</v>
      </c>
      <c r="ME91">
        <v>0</v>
      </c>
      <c r="MF91">
        <v>56.09860576619716</v>
      </c>
      <c r="MG91">
        <v>59.036825373128714</v>
      </c>
      <c r="MH91">
        <v>59.491447563785648</v>
      </c>
      <c r="MI91">
        <v>59.755579136631539</v>
      </c>
      <c r="MJ91">
        <v>59.456431363230642</v>
      </c>
      <c r="MK91">
        <v>59.073833206463298</v>
      </c>
      <c r="ML91">
        <v>59.463994971833827</v>
      </c>
      <c r="MM91">
        <v>59.071392196464458</v>
      </c>
      <c r="MN91">
        <v>59.029752165793198</v>
      </c>
      <c r="MO91">
        <v>59.329561946077405</v>
      </c>
      <c r="MP91">
        <v>59.483422419228937</v>
      </c>
      <c r="MQ91">
        <v>58.879942297152056</v>
      </c>
      <c r="MR91">
        <v>58.616387436769266</v>
      </c>
      <c r="MS91">
        <v>58.432413626879232</v>
      </c>
      <c r="MT91">
        <v>58.365618612531001</v>
      </c>
      <c r="MU91">
        <v>58.731230838998087</v>
      </c>
      <c r="MV91">
        <v>58.573320939774966</v>
      </c>
      <c r="MW91">
        <v>0</v>
      </c>
      <c r="MX91">
        <v>0</v>
      </c>
      <c r="MY91">
        <v>0</v>
      </c>
      <c r="MZ91">
        <v>57.717578810942982</v>
      </c>
      <c r="NA91">
        <v>61.255750066877724</v>
      </c>
      <c r="NB91">
        <v>61.969111155963454</v>
      </c>
      <c r="NC91">
        <v>62.184032151571834</v>
      </c>
      <c r="ND91">
        <v>61.612599301242042</v>
      </c>
      <c r="NE91">
        <v>62.03412799368985</v>
      </c>
      <c r="NF91">
        <v>61.79440361702359</v>
      </c>
      <c r="NG91">
        <v>61.723453848379421</v>
      </c>
      <c r="NH91">
        <v>61.811231064950974</v>
      </c>
      <c r="NI91">
        <v>61.733076017577559</v>
      </c>
      <c r="NJ91">
        <v>61.989793806918009</v>
      </c>
      <c r="NK91">
        <v>61.445458371144859</v>
      </c>
      <c r="NL91">
        <v>61.522707812038163</v>
      </c>
      <c r="NM91">
        <v>61.318369812410161</v>
      </c>
      <c r="NN91">
        <v>61.170642842600316</v>
      </c>
      <c r="NO91">
        <v>61.549644936474927</v>
      </c>
      <c r="NP91">
        <v>61.323931083947656</v>
      </c>
      <c r="NQ91">
        <v>0</v>
      </c>
      <c r="NR91">
        <v>0</v>
      </c>
      <c r="NS91">
        <v>0</v>
      </c>
      <c r="NT91">
        <v>0</v>
      </c>
      <c r="NU91">
        <v>63.638932864426337</v>
      </c>
      <c r="NV91">
        <v>64.603851333175271</v>
      </c>
      <c r="NW91">
        <v>64.624962877586455</v>
      </c>
      <c r="NX91">
        <v>64.59553619932413</v>
      </c>
      <c r="NY91">
        <v>64.318170752810332</v>
      </c>
      <c r="NZ91">
        <v>64.649633909122983</v>
      </c>
      <c r="OA91">
        <v>64.36825992935367</v>
      </c>
      <c r="OB91">
        <v>64.649994577012833</v>
      </c>
      <c r="OC91">
        <v>64.256428059924687</v>
      </c>
      <c r="OD91">
        <v>64.59281312043106</v>
      </c>
      <c r="OE91">
        <v>64.176794086463772</v>
      </c>
      <c r="OF91">
        <v>63.749457449018379</v>
      </c>
      <c r="OG91">
        <v>63.665268327333685</v>
      </c>
      <c r="OH91">
        <v>64.015124576490251</v>
      </c>
      <c r="OI91">
        <v>63.873149606698838</v>
      </c>
      <c r="OJ91">
        <v>64.334844574211985</v>
      </c>
      <c r="OK91">
        <v>0</v>
      </c>
      <c r="OL91">
        <v>0</v>
      </c>
      <c r="OM91">
        <v>0</v>
      </c>
      <c r="ON91">
        <v>0</v>
      </c>
      <c r="OO91">
        <v>64.511548529806433</v>
      </c>
      <c r="OP91">
        <v>66.944876969291528</v>
      </c>
      <c r="OQ91">
        <v>67.132696903586051</v>
      </c>
      <c r="OR91">
        <v>67.237916398114962</v>
      </c>
      <c r="OS91">
        <v>67.009116011654541</v>
      </c>
      <c r="OT91">
        <v>67.327781436533073</v>
      </c>
      <c r="OU91">
        <v>67.602931071374613</v>
      </c>
      <c r="OV91">
        <v>67.079244968628416</v>
      </c>
      <c r="OW91">
        <v>67.07317573143176</v>
      </c>
      <c r="OX91">
        <v>67.043987272842685</v>
      </c>
      <c r="OY91">
        <v>66.678906241695074</v>
      </c>
      <c r="OZ91">
        <v>66.965361802580816</v>
      </c>
      <c r="PA91">
        <v>66.460608354099847</v>
      </c>
      <c r="PB91">
        <v>66.601737112685001</v>
      </c>
      <c r="PC91">
        <v>66.887682782193352</v>
      </c>
      <c r="PD91">
        <v>66.726271671452309</v>
      </c>
      <c r="PE91">
        <v>0</v>
      </c>
      <c r="PF91">
        <v>0</v>
      </c>
      <c r="PG91">
        <v>0</v>
      </c>
      <c r="PH91">
        <v>0</v>
      </c>
      <c r="PI91">
        <v>66.389736464937911</v>
      </c>
      <c r="PJ91">
        <v>68.599732833944671</v>
      </c>
      <c r="PK91">
        <v>69.302452222007844</v>
      </c>
      <c r="PL91">
        <v>69.961817501201708</v>
      </c>
      <c r="PM91">
        <v>69.262723238651603</v>
      </c>
      <c r="PN91">
        <v>69.69765256630923</v>
      </c>
      <c r="PO91">
        <v>69.816050219423474</v>
      </c>
      <c r="PP91">
        <v>69.28219984492614</v>
      </c>
      <c r="PQ91">
        <v>69.969603852941361</v>
      </c>
      <c r="PR91">
        <v>69.980075928549056</v>
      </c>
      <c r="PS91">
        <v>69.349938822662224</v>
      </c>
      <c r="PT91">
        <v>68.902061072700292</v>
      </c>
      <c r="PU91">
        <v>69.202649966742143</v>
      </c>
      <c r="PV91">
        <v>69.039427046653444</v>
      </c>
      <c r="PW91">
        <v>68.354077662162837</v>
      </c>
      <c r="PX91">
        <v>69.023260393300049</v>
      </c>
      <c r="PY91">
        <v>0</v>
      </c>
      <c r="PZ91">
        <v>0</v>
      </c>
      <c r="QA91">
        <v>0</v>
      </c>
      <c r="QB91">
        <v>0</v>
      </c>
      <c r="QC91">
        <v>68.401179008117637</v>
      </c>
      <c r="QD91">
        <v>69.412562448632144</v>
      </c>
      <c r="QE91">
        <v>71.770247711985775</v>
      </c>
      <c r="QF91">
        <v>72.296991729863137</v>
      </c>
      <c r="QG91">
        <v>72.668484713310278</v>
      </c>
      <c r="QH91">
        <v>72.628574711098921</v>
      </c>
      <c r="QI91">
        <v>72.362499219221917</v>
      </c>
      <c r="QJ91">
        <v>72.955885955940772</v>
      </c>
      <c r="QK91">
        <v>72.269328207690407</v>
      </c>
      <c r="QL91">
        <v>72.907043134534618</v>
      </c>
      <c r="QM91">
        <v>72.026221651587861</v>
      </c>
      <c r="QN91">
        <v>71.919683766484297</v>
      </c>
      <c r="QO91">
        <v>71.721687154287608</v>
      </c>
      <c r="QP91">
        <v>72.082802312808724</v>
      </c>
      <c r="QQ91">
        <v>71.501125860495961</v>
      </c>
      <c r="QR91">
        <v>71.992809590305527</v>
      </c>
      <c r="QS91" s="41" t="s">
        <v>176</v>
      </c>
      <c r="QU91">
        <v>14</v>
      </c>
      <c r="QV91" s="7">
        <v>0.6</v>
      </c>
      <c r="QW91">
        <f>JA$67</f>
        <v>0</v>
      </c>
      <c r="QX91">
        <f t="shared" ref="QX91:RP91" si="111">JB$67</f>
        <v>0</v>
      </c>
      <c r="QY91">
        <f t="shared" si="111"/>
        <v>0</v>
      </c>
      <c r="QZ91">
        <f t="shared" si="111"/>
        <v>2.448426683677476</v>
      </c>
      <c r="RA91">
        <f t="shared" si="111"/>
        <v>2.4570709781784799</v>
      </c>
      <c r="RB91">
        <f t="shared" si="111"/>
        <v>2.4463270595576101</v>
      </c>
      <c r="RC91">
        <f t="shared" si="111"/>
        <v>2.437930795629212</v>
      </c>
      <c r="RD91">
        <f t="shared" si="111"/>
        <v>2.4496658801980429</v>
      </c>
      <c r="RE91">
        <f t="shared" si="111"/>
        <v>2.4325016345404835</v>
      </c>
      <c r="RF91">
        <f t="shared" si="111"/>
        <v>2.4402460881200083</v>
      </c>
      <c r="RG91">
        <f t="shared" si="111"/>
        <v>2.4474995822841863</v>
      </c>
      <c r="RH91">
        <f t="shared" si="111"/>
        <v>2.439927621419947</v>
      </c>
      <c r="RI91">
        <f t="shared" si="111"/>
        <v>2.4512546378140865</v>
      </c>
      <c r="RJ91">
        <f t="shared" si="111"/>
        <v>2.4400945681792452</v>
      </c>
      <c r="RK91">
        <f t="shared" si="111"/>
        <v>2.428494076969276</v>
      </c>
      <c r="RL91">
        <f t="shared" si="111"/>
        <v>2.4254098633032743</v>
      </c>
      <c r="RM91">
        <f t="shared" si="111"/>
        <v>2.4059390923133872</v>
      </c>
      <c r="RN91">
        <f t="shared" si="111"/>
        <v>2.4216568401820298</v>
      </c>
      <c r="RO91">
        <f t="shared" si="111"/>
        <v>2.4196814524297352</v>
      </c>
      <c r="RP91">
        <f t="shared" si="111"/>
        <v>2.4178450531671767</v>
      </c>
    </row>
    <row r="92" spans="1:484" x14ac:dyDescent="0.25">
      <c r="A92">
        <v>1.5651280582464921</v>
      </c>
      <c r="B92">
        <v>1.5604861585044829</v>
      </c>
      <c r="C92">
        <v>1.5663272613269654</v>
      </c>
      <c r="D92">
        <v>1.5631947399920021</v>
      </c>
      <c r="E92">
        <v>1.5707291362071965</v>
      </c>
      <c r="F92">
        <v>1.5744586363460888</v>
      </c>
      <c r="G92">
        <v>1.5790684121393546</v>
      </c>
      <c r="H92">
        <v>1.5612168744418158</v>
      </c>
      <c r="I92">
        <v>1.5746406032176004</v>
      </c>
      <c r="J92">
        <v>1.5686167389025862</v>
      </c>
      <c r="K92">
        <v>1.5684717186441863</v>
      </c>
      <c r="L92">
        <v>1.5622467265495021</v>
      </c>
      <c r="M92">
        <v>1.5632456605758298</v>
      </c>
      <c r="N92">
        <v>1.5641963552786675</v>
      </c>
      <c r="O92">
        <v>1.5467994286578097</v>
      </c>
      <c r="P92">
        <v>1.5475582707279634</v>
      </c>
      <c r="Q92">
        <v>1.5519066848866392</v>
      </c>
      <c r="R92">
        <v>1.5521726800515905</v>
      </c>
      <c r="S92">
        <v>1.5455466292951556</v>
      </c>
      <c r="T92">
        <v>1.550014866375508</v>
      </c>
      <c r="U92">
        <v>2.1987764779359487</v>
      </c>
      <c r="V92">
        <v>2.224628949751156</v>
      </c>
      <c r="W92">
        <v>2.2252140462363825</v>
      </c>
      <c r="X92">
        <v>2.2247762621582878</v>
      </c>
      <c r="Y92">
        <v>2.2177675480731849</v>
      </c>
      <c r="Z92">
        <v>2.2112492489630116</v>
      </c>
      <c r="AA92">
        <v>2.2247763134284813</v>
      </c>
      <c r="AB92">
        <v>2.2165265849108438</v>
      </c>
      <c r="AC92">
        <v>2.2299824143924418</v>
      </c>
      <c r="AD92">
        <v>2.2295099593629373</v>
      </c>
      <c r="AE92">
        <v>2.2271743881413175</v>
      </c>
      <c r="AF92">
        <v>2.2161529767724897</v>
      </c>
      <c r="AG92">
        <v>2.2158338289249313</v>
      </c>
      <c r="AH92">
        <v>2.2147025058879475</v>
      </c>
      <c r="AI92">
        <v>2.2109484457384969</v>
      </c>
      <c r="AJ92">
        <v>2.1984344927105703</v>
      </c>
      <c r="AK92">
        <v>2.1954815940911252</v>
      </c>
      <c r="AL92">
        <v>2.2008194938399668</v>
      </c>
      <c r="AM92">
        <v>2.2026435675573572</v>
      </c>
      <c r="AN92">
        <v>2.1977191834574645</v>
      </c>
      <c r="AO92">
        <v>0</v>
      </c>
      <c r="AP92">
        <v>2.8814512058668567</v>
      </c>
      <c r="AQ92">
        <v>2.8901098884921708</v>
      </c>
      <c r="AR92">
        <v>2.8587349282898979</v>
      </c>
      <c r="AS92">
        <v>2.8845473950319245</v>
      </c>
      <c r="AT92">
        <v>2.878548555017765</v>
      </c>
      <c r="AU92">
        <v>2.8898959447448318</v>
      </c>
      <c r="AV92">
        <v>2.8984314569229839</v>
      </c>
      <c r="AW92">
        <v>2.8740542023828719</v>
      </c>
      <c r="AX92">
        <v>2.8846049933699702</v>
      </c>
      <c r="AY92">
        <v>2.8868756517382796</v>
      </c>
      <c r="AZ92">
        <v>2.8816050746414805</v>
      </c>
      <c r="BA92">
        <v>2.8898431230971733</v>
      </c>
      <c r="BB92">
        <v>2.8618965786952297</v>
      </c>
      <c r="BC92">
        <v>2.8716753910175132</v>
      </c>
      <c r="BD92">
        <v>2.8539953781492566</v>
      </c>
      <c r="BE92">
        <v>2.8578629355083076</v>
      </c>
      <c r="BF92">
        <v>2.8523162156847897</v>
      </c>
      <c r="BG92">
        <v>2.8337151253086894</v>
      </c>
      <c r="BH92">
        <v>2.8513127719598343</v>
      </c>
      <c r="BI92">
        <v>0</v>
      </c>
      <c r="BJ92">
        <v>3.5418243099360285</v>
      </c>
      <c r="BK92">
        <v>3.5206266356634548</v>
      </c>
      <c r="BL92">
        <v>3.5382571304057135</v>
      </c>
      <c r="BM92">
        <v>3.5204613995279255</v>
      </c>
      <c r="BN92">
        <v>3.5301686876692755</v>
      </c>
      <c r="BO92">
        <v>3.5356526008177775</v>
      </c>
      <c r="BP92">
        <v>3.5410896113055186</v>
      </c>
      <c r="BQ92">
        <v>3.5440947698070575</v>
      </c>
      <c r="BR92">
        <v>3.5239906819677485</v>
      </c>
      <c r="BS92">
        <v>3.5416955124930216</v>
      </c>
      <c r="BT92">
        <v>3.5344397587634875</v>
      </c>
      <c r="BU92">
        <v>3.53929799327071</v>
      </c>
      <c r="BV92">
        <v>3.5242318349099286</v>
      </c>
      <c r="BW92">
        <v>3.505118782288291</v>
      </c>
      <c r="BX92">
        <v>3.4959997431059553</v>
      </c>
      <c r="BY92">
        <v>3.5030332339561512</v>
      </c>
      <c r="BZ92">
        <v>3.4966614104715008</v>
      </c>
      <c r="CA92">
        <v>3.497507443149829</v>
      </c>
      <c r="CB92">
        <v>3.5178975013278504</v>
      </c>
      <c r="CC92">
        <v>0</v>
      </c>
      <c r="CD92">
        <v>4.1271314440898106</v>
      </c>
      <c r="CE92">
        <v>4.2040210911521543</v>
      </c>
      <c r="CF92">
        <v>4.1986811331000169</v>
      </c>
      <c r="CG92">
        <v>4.2043728294433205</v>
      </c>
      <c r="CH92">
        <v>4.2089454968545716</v>
      </c>
      <c r="CI92">
        <v>4.2016352922539459</v>
      </c>
      <c r="CJ92">
        <v>4.1846803954248033</v>
      </c>
      <c r="CK92">
        <v>4.2006814117623374</v>
      </c>
      <c r="CL92">
        <v>4.1789837534628482</v>
      </c>
      <c r="CM92">
        <v>4.1941542168097579</v>
      </c>
      <c r="CN92">
        <v>4.2017057567977902</v>
      </c>
      <c r="CO92">
        <v>4.1966606737756829</v>
      </c>
      <c r="CP92">
        <v>4.1865391960188001</v>
      </c>
      <c r="CQ92">
        <v>4.1618847660108136</v>
      </c>
      <c r="CR92">
        <v>4.1399244493230087</v>
      </c>
      <c r="CS92">
        <v>4.1449714985675783</v>
      </c>
      <c r="CT92">
        <v>4.1675135002598553</v>
      </c>
      <c r="CU92">
        <v>4.1283831506231925</v>
      </c>
      <c r="CV92">
        <v>4.172464456872409</v>
      </c>
      <c r="CW92">
        <v>0</v>
      </c>
      <c r="CX92">
        <v>4.3646613529871745</v>
      </c>
      <c r="CY92">
        <v>4.6295452957893364</v>
      </c>
      <c r="CZ92">
        <v>4.6282982063622038</v>
      </c>
      <c r="DA92">
        <v>4.6130305501206292</v>
      </c>
      <c r="DB92">
        <v>4.6268591757582822</v>
      </c>
      <c r="DC92">
        <v>4.65277431087517</v>
      </c>
      <c r="DD92">
        <v>4.6490818773805103</v>
      </c>
      <c r="DE92">
        <v>4.6241339161330215</v>
      </c>
      <c r="DF92">
        <v>4.6449720136913655</v>
      </c>
      <c r="DG92">
        <v>4.6615318617626453</v>
      </c>
      <c r="DH92">
        <v>4.6321177444910191</v>
      </c>
      <c r="DI92">
        <v>4.6392813129940365</v>
      </c>
      <c r="DJ92">
        <v>4.6393532981275509</v>
      </c>
      <c r="DK92">
        <v>4.5695571650387734</v>
      </c>
      <c r="DL92">
        <v>4.5832002182683276</v>
      </c>
      <c r="DM92">
        <v>4.5635447253058974</v>
      </c>
      <c r="DN92">
        <v>4.5835485897308272</v>
      </c>
      <c r="DO92">
        <v>4.574883141572494</v>
      </c>
      <c r="DP92">
        <v>4.5737061560112853</v>
      </c>
      <c r="DQ92">
        <v>0</v>
      </c>
      <c r="DR92">
        <v>0</v>
      </c>
      <c r="DS92">
        <v>5.0760323909844161</v>
      </c>
      <c r="DT92">
        <v>5.0418927034895038</v>
      </c>
      <c r="DU92">
        <v>5.0466616313906334</v>
      </c>
      <c r="DV92">
        <v>5.0498659706293143</v>
      </c>
      <c r="DW92">
        <v>5.0760859210483229</v>
      </c>
      <c r="DX92">
        <v>5.0654318674376277</v>
      </c>
      <c r="DY92">
        <v>5.0869747239677006</v>
      </c>
      <c r="DZ92">
        <v>5.0434461244776712</v>
      </c>
      <c r="EA92">
        <v>5.0979406399872813</v>
      </c>
      <c r="EB92">
        <v>5.0644534282331213</v>
      </c>
      <c r="EC92">
        <v>5.055149378571568</v>
      </c>
      <c r="ED92">
        <v>5.0755039623692149</v>
      </c>
      <c r="EE92">
        <v>5.0065056829362646</v>
      </c>
      <c r="EF92">
        <v>5.0495177228825554</v>
      </c>
      <c r="EG92">
        <v>5.0280325177511944</v>
      </c>
      <c r="EH92">
        <v>5.007212402446056</v>
      </c>
      <c r="EI92">
        <v>5.0039015750912332</v>
      </c>
      <c r="EJ92">
        <v>5.0143340826122076</v>
      </c>
      <c r="EK92">
        <v>0</v>
      </c>
      <c r="EL92">
        <v>0</v>
      </c>
      <c r="EM92">
        <v>5.5199146331527098</v>
      </c>
      <c r="EN92">
        <v>5.4967645657565276</v>
      </c>
      <c r="EO92">
        <v>5.4716281498232409</v>
      </c>
      <c r="EP92">
        <v>5.5167395865422062</v>
      </c>
      <c r="EQ92">
        <v>5.5111502435408326</v>
      </c>
      <c r="ER92">
        <v>5.510828820116382</v>
      </c>
      <c r="ES92">
        <v>5.500954410818081</v>
      </c>
      <c r="ET92">
        <v>5.4986011517567315</v>
      </c>
      <c r="EU92">
        <v>5.4923859243295592</v>
      </c>
      <c r="EV92">
        <v>5.5130220197237518</v>
      </c>
      <c r="EW92">
        <v>5.4877717582263674</v>
      </c>
      <c r="EX92">
        <v>5.5058468563194083</v>
      </c>
      <c r="EY92">
        <v>5.4908170458342029</v>
      </c>
      <c r="EZ92">
        <v>5.4570979189255251</v>
      </c>
      <c r="FA92">
        <v>5.4610192304439726</v>
      </c>
      <c r="FB92">
        <v>5.4465921446149057</v>
      </c>
      <c r="FC92">
        <v>5.4597875244603502</v>
      </c>
      <c r="FD92">
        <v>5.4596341275019515</v>
      </c>
      <c r="FE92">
        <v>0</v>
      </c>
      <c r="FF92">
        <v>0</v>
      </c>
      <c r="FG92">
        <v>5.9293347663814719</v>
      </c>
      <c r="FH92">
        <v>5.9400635384289417</v>
      </c>
      <c r="FI92">
        <v>5.9513973889034721</v>
      </c>
      <c r="FJ92">
        <v>5.9473690896988387</v>
      </c>
      <c r="FK92">
        <v>5.8958957972368058</v>
      </c>
      <c r="FL92">
        <v>5.9436564614659524</v>
      </c>
      <c r="FM92">
        <v>5.944870688319595</v>
      </c>
      <c r="FN92">
        <v>5.934693777588266</v>
      </c>
      <c r="FO92">
        <v>5.9068326620884957</v>
      </c>
      <c r="FP92">
        <v>5.9765765593030151</v>
      </c>
      <c r="FQ92">
        <v>5.9217685129364579</v>
      </c>
      <c r="FR92">
        <v>5.9193377880348672</v>
      </c>
      <c r="FS92">
        <v>5.8598013687071351</v>
      </c>
      <c r="FT92">
        <v>5.8857943508053445</v>
      </c>
      <c r="FU92">
        <v>5.9013739599590949</v>
      </c>
      <c r="FV92">
        <v>5.9050207205595218</v>
      </c>
      <c r="FW92">
        <v>5.8670670666516651</v>
      </c>
      <c r="FX92">
        <v>5.8915015029207893</v>
      </c>
      <c r="FY92">
        <v>0</v>
      </c>
      <c r="FZ92">
        <v>0</v>
      </c>
      <c r="GA92">
        <v>6.3184994324677257</v>
      </c>
      <c r="GB92">
        <v>6.3424429216646185</v>
      </c>
      <c r="GC92">
        <v>6.3746397520358729</v>
      </c>
      <c r="GD92">
        <v>6.3434174621666681</v>
      </c>
      <c r="GE92">
        <v>6.3828005614410124</v>
      </c>
      <c r="GF92">
        <v>6.3688266145975989</v>
      </c>
      <c r="GG92">
        <v>6.3566895003060777</v>
      </c>
      <c r="GH92">
        <v>6.3727140328402143</v>
      </c>
      <c r="GI92">
        <v>6.3358726723539984</v>
      </c>
      <c r="GJ92">
        <v>6.3586711161685363</v>
      </c>
      <c r="GK92">
        <v>6.3880637413268548</v>
      </c>
      <c r="GL92">
        <v>6.3563916847984459</v>
      </c>
      <c r="GM92">
        <v>6.3197742662174052</v>
      </c>
      <c r="GN92">
        <v>6.345408415640879</v>
      </c>
      <c r="GO92">
        <v>6.3479324020502936</v>
      </c>
      <c r="GP92">
        <v>6.3607037807555296</v>
      </c>
      <c r="GQ92">
        <v>6.315131054121446</v>
      </c>
      <c r="GR92">
        <v>6.3029081659431432</v>
      </c>
      <c r="GS92">
        <v>0</v>
      </c>
      <c r="GT92">
        <v>0</v>
      </c>
      <c r="GU92">
        <v>6.5957138290082282</v>
      </c>
      <c r="GV92">
        <v>6.8098896648572067</v>
      </c>
      <c r="GW92">
        <v>6.8131732726973055</v>
      </c>
      <c r="GX92">
        <v>6.8078838155564734</v>
      </c>
      <c r="GY92">
        <v>6.7976623872974082</v>
      </c>
      <c r="GZ92">
        <v>6.7934415662106709</v>
      </c>
      <c r="HA92">
        <v>6.8139919665611322</v>
      </c>
      <c r="HB92">
        <v>6.8274057119683267</v>
      </c>
      <c r="HC92">
        <v>6.8136789760465568</v>
      </c>
      <c r="HD92">
        <v>6.8420527755910072</v>
      </c>
      <c r="HE92">
        <v>6.8382538303704186</v>
      </c>
      <c r="HF92">
        <v>6.7871327809251953</v>
      </c>
      <c r="HG92">
        <v>6.7745263774227338</v>
      </c>
      <c r="HH92">
        <v>6.673982533743902</v>
      </c>
      <c r="HI92">
        <v>6.7715957826224207</v>
      </c>
      <c r="HJ92">
        <v>6.7083984949388116</v>
      </c>
      <c r="HK92">
        <v>6.7854066674325297</v>
      </c>
      <c r="HL92">
        <v>6.7814835377882421</v>
      </c>
      <c r="HM92">
        <v>0</v>
      </c>
      <c r="HN92">
        <v>0</v>
      </c>
      <c r="HO92">
        <v>6.8589800586692338</v>
      </c>
      <c r="HP92">
        <v>7.2253756737552637</v>
      </c>
      <c r="HQ92">
        <v>7.2366030803438637</v>
      </c>
      <c r="HR92">
        <v>7.2372078951089316</v>
      </c>
      <c r="HS92">
        <v>7.2699757423808293</v>
      </c>
      <c r="HT92">
        <v>7.2380792371173825</v>
      </c>
      <c r="HU92">
        <v>7.2911186808913389</v>
      </c>
      <c r="HV92">
        <v>7.2433165295301363</v>
      </c>
      <c r="HW92">
        <v>7.2233368278665253</v>
      </c>
      <c r="HX92">
        <v>7.2615337633079093</v>
      </c>
      <c r="HY92">
        <v>7.2877049743414837</v>
      </c>
      <c r="HZ92">
        <v>7.2660977341874391</v>
      </c>
      <c r="IA92">
        <v>7.173930175750586</v>
      </c>
      <c r="IB92">
        <v>7.2177764967914397</v>
      </c>
      <c r="IC92">
        <v>7.1792935383141501</v>
      </c>
      <c r="ID92">
        <v>7.1832012111293873</v>
      </c>
      <c r="IE92">
        <v>7.2173156820947071</v>
      </c>
      <c r="IF92">
        <v>7.1760657547024396</v>
      </c>
      <c r="IG92">
        <v>0</v>
      </c>
      <c r="IH92">
        <v>0</v>
      </c>
      <c r="II92">
        <v>7.2196653440275504</v>
      </c>
      <c r="IJ92">
        <v>7.6865619989795562</v>
      </c>
      <c r="IK92">
        <v>7.6839561488822392</v>
      </c>
      <c r="IL92">
        <v>7.6978273535279955</v>
      </c>
      <c r="IM92">
        <v>7.6495986641097398</v>
      </c>
      <c r="IN92">
        <v>7.7187350864248412</v>
      </c>
      <c r="IO92">
        <v>7.6916583390140012</v>
      </c>
      <c r="IP92">
        <v>7.71159220586018</v>
      </c>
      <c r="IQ92">
        <v>7.6849447019736905</v>
      </c>
      <c r="IR92">
        <v>7.7036450548523216</v>
      </c>
      <c r="IS92">
        <v>7.7096407048071613</v>
      </c>
      <c r="IT92">
        <v>7.7070395874465918</v>
      </c>
      <c r="IU92">
        <v>7.5728562473892582</v>
      </c>
      <c r="IV92">
        <v>7.6129368482854378</v>
      </c>
      <c r="IW92">
        <v>7.5802615229644976</v>
      </c>
      <c r="IX92">
        <v>7.5836688197877873</v>
      </c>
      <c r="IY92">
        <v>7.6415218004158385</v>
      </c>
      <c r="IZ92">
        <v>7.6021344081962736</v>
      </c>
      <c r="JA92">
        <v>0</v>
      </c>
      <c r="JB92">
        <v>0</v>
      </c>
      <c r="JC92">
        <v>0</v>
      </c>
      <c r="JD92">
        <v>8.0727784983202984</v>
      </c>
      <c r="JE92">
        <v>8.1413907261011804</v>
      </c>
      <c r="JF92">
        <v>8.148042402766448</v>
      </c>
      <c r="JG92">
        <v>8.1759888991931557</v>
      </c>
      <c r="JH92">
        <v>8.1284724248215134</v>
      </c>
      <c r="JI92">
        <v>8.1432368508390027</v>
      </c>
      <c r="JJ92">
        <v>8.1345453565592454</v>
      </c>
      <c r="JK92">
        <v>8.1165500588239397</v>
      </c>
      <c r="JL92">
        <v>8.0863782214226188</v>
      </c>
      <c r="JM92">
        <v>8.1487748585707109</v>
      </c>
      <c r="JN92">
        <v>8.1436090797110179</v>
      </c>
      <c r="JO92">
        <v>8.0688025325843977</v>
      </c>
      <c r="JP92">
        <v>8.0688328473336881</v>
      </c>
      <c r="JQ92">
        <v>8.0743470261752428</v>
      </c>
      <c r="JR92">
        <v>8.0726210334353699</v>
      </c>
      <c r="JS92">
        <v>8.054319159615984</v>
      </c>
      <c r="JT92">
        <v>8.0711022471570164</v>
      </c>
      <c r="JU92">
        <v>0</v>
      </c>
      <c r="JV92">
        <v>0</v>
      </c>
      <c r="JW92">
        <v>0</v>
      </c>
      <c r="JX92">
        <v>8.5046402963254675</v>
      </c>
      <c r="JY92">
        <v>8.5613510999148055</v>
      </c>
      <c r="JZ92">
        <v>8.5963526711142091</v>
      </c>
      <c r="KA92">
        <v>8.5738222580673114</v>
      </c>
      <c r="KB92">
        <v>8.6201532422922362</v>
      </c>
      <c r="KC92">
        <v>8.5760151805037061</v>
      </c>
      <c r="KD92">
        <v>8.5781638814343975</v>
      </c>
      <c r="KE92">
        <v>8.6084264650142543</v>
      </c>
      <c r="KF92">
        <v>8.562545064386315</v>
      </c>
      <c r="KG92">
        <v>8.5727592140003175</v>
      </c>
      <c r="KH92">
        <v>8.6204328446206215</v>
      </c>
      <c r="KI92">
        <v>8.4821090372029246</v>
      </c>
      <c r="KJ92">
        <v>8.4867434223942517</v>
      </c>
      <c r="KK92">
        <v>8.478305178467938</v>
      </c>
      <c r="KL92">
        <v>8.4499649445569851</v>
      </c>
      <c r="KM92">
        <v>8.460818294540843</v>
      </c>
      <c r="KN92">
        <v>8.438239927225899</v>
      </c>
      <c r="KO92">
        <v>0</v>
      </c>
      <c r="KP92">
        <v>0</v>
      </c>
      <c r="KQ92">
        <v>0</v>
      </c>
      <c r="KR92">
        <v>8.8538138480390565</v>
      </c>
      <c r="KS92">
        <v>8.9783827751120953</v>
      </c>
      <c r="KT92">
        <v>8.9975267507774834</v>
      </c>
      <c r="KU92">
        <v>9.0319539982587056</v>
      </c>
      <c r="KV92">
        <v>9.0211144828658902</v>
      </c>
      <c r="KW92">
        <v>9.0202419362098905</v>
      </c>
      <c r="KX92">
        <v>8.9643726157109729</v>
      </c>
      <c r="KY92">
        <v>9.0195128984770232</v>
      </c>
      <c r="KZ92">
        <v>9.0058716318697662</v>
      </c>
      <c r="LA92">
        <v>9.0084646711985599</v>
      </c>
      <c r="LB92">
        <v>9.0105297064599714</v>
      </c>
      <c r="LC92">
        <v>8.9234414928930033</v>
      </c>
      <c r="LD92">
        <v>8.9090061368252709</v>
      </c>
      <c r="LE92">
        <v>8.8970720637313505</v>
      </c>
      <c r="LF92">
        <v>8.9929072482121626</v>
      </c>
      <c r="LG92">
        <v>8.9345099864165523</v>
      </c>
      <c r="LH92">
        <v>8.903300003679167</v>
      </c>
      <c r="LI92">
        <v>0</v>
      </c>
      <c r="LJ92">
        <v>0</v>
      </c>
      <c r="LK92">
        <v>0</v>
      </c>
      <c r="LL92">
        <v>9.0032058039476546</v>
      </c>
      <c r="LM92">
        <v>9.3776732194854731</v>
      </c>
      <c r="LN92">
        <v>9.450736784850637</v>
      </c>
      <c r="LO92">
        <v>9.4721844852721517</v>
      </c>
      <c r="LP92">
        <v>9.4368394976008965</v>
      </c>
      <c r="LQ92">
        <v>9.4898708944674812</v>
      </c>
      <c r="LR92">
        <v>9.5018745193014453</v>
      </c>
      <c r="LS92">
        <v>9.3753142301013472</v>
      </c>
      <c r="LT92">
        <v>9.4615587658681637</v>
      </c>
      <c r="LU92">
        <v>9.4757005764806657</v>
      </c>
      <c r="LV92">
        <v>9.4154358105540066</v>
      </c>
      <c r="LW92">
        <v>9.3695616412943128</v>
      </c>
      <c r="LX92">
        <v>9.3758411425839032</v>
      </c>
      <c r="LY92">
        <v>9.321837434492581</v>
      </c>
      <c r="LZ92">
        <v>9.410982493124072</v>
      </c>
      <c r="MA92">
        <v>9.4075853248834029</v>
      </c>
      <c r="MB92">
        <v>9.3749131014176008</v>
      </c>
      <c r="MC92">
        <v>0</v>
      </c>
      <c r="MD92">
        <v>0</v>
      </c>
      <c r="ME92">
        <v>0</v>
      </c>
      <c r="MF92">
        <v>9.3497676276995261</v>
      </c>
      <c r="MG92">
        <v>9.8394708955214547</v>
      </c>
      <c r="MH92">
        <v>9.915241260630939</v>
      </c>
      <c r="MI92">
        <v>9.9592631894385892</v>
      </c>
      <c r="MJ92">
        <v>9.9094052272051041</v>
      </c>
      <c r="MK92">
        <v>9.8456388677438849</v>
      </c>
      <c r="ML92">
        <v>9.9106658286389742</v>
      </c>
      <c r="MM92">
        <v>9.8452320327440752</v>
      </c>
      <c r="MN92">
        <v>9.8382920276322015</v>
      </c>
      <c r="MO92">
        <v>9.8882603243462359</v>
      </c>
      <c r="MP92">
        <v>9.9139037365381508</v>
      </c>
      <c r="MQ92">
        <v>9.813323716192011</v>
      </c>
      <c r="MR92">
        <v>9.7693979061282104</v>
      </c>
      <c r="MS92">
        <v>9.7387356044798725</v>
      </c>
      <c r="MT92">
        <v>9.7276031020884997</v>
      </c>
      <c r="MU92">
        <v>9.7885384731663549</v>
      </c>
      <c r="MV92">
        <v>9.7622201566291693</v>
      </c>
      <c r="MW92">
        <v>0</v>
      </c>
      <c r="MX92">
        <v>0</v>
      </c>
      <c r="MY92">
        <v>0</v>
      </c>
      <c r="MZ92">
        <v>9.6195964684904993</v>
      </c>
      <c r="NA92">
        <v>10.209291677812955</v>
      </c>
      <c r="NB92">
        <v>10.328185192660577</v>
      </c>
      <c r="NC92">
        <v>10.364005358595312</v>
      </c>
      <c r="ND92">
        <v>10.26876655020701</v>
      </c>
      <c r="NE92">
        <v>10.339021332281643</v>
      </c>
      <c r="NF92">
        <v>10.299067269503933</v>
      </c>
      <c r="NG92">
        <v>10.287242308063236</v>
      </c>
      <c r="NH92">
        <v>10.301871844158498</v>
      </c>
      <c r="NI92">
        <v>10.288846002929596</v>
      </c>
      <c r="NJ92">
        <v>10.331632301153002</v>
      </c>
      <c r="NK92">
        <v>10.240909728524148</v>
      </c>
      <c r="NL92">
        <v>10.253784635339699</v>
      </c>
      <c r="NM92">
        <v>10.219728302068361</v>
      </c>
      <c r="NN92">
        <v>10.19510714043339</v>
      </c>
      <c r="NO92">
        <v>10.258274156079157</v>
      </c>
      <c r="NP92">
        <v>10.220655180657943</v>
      </c>
      <c r="NQ92">
        <v>0</v>
      </c>
      <c r="NR92">
        <v>0</v>
      </c>
      <c r="NS92">
        <v>0</v>
      </c>
      <c r="NT92">
        <v>0</v>
      </c>
      <c r="NU92">
        <v>10.606488810737734</v>
      </c>
      <c r="NV92">
        <v>10.767308555529219</v>
      </c>
      <c r="NW92">
        <v>10.770827146264418</v>
      </c>
      <c r="NX92">
        <v>10.765922699887364</v>
      </c>
      <c r="NY92">
        <v>10.719695125468402</v>
      </c>
      <c r="NZ92">
        <v>10.77493898485384</v>
      </c>
      <c r="OA92">
        <v>10.728043321558953</v>
      </c>
      <c r="OB92">
        <v>10.774999096168813</v>
      </c>
      <c r="OC92">
        <v>10.709404676654117</v>
      </c>
      <c r="OD92">
        <v>10.765468853405189</v>
      </c>
      <c r="OE92">
        <v>10.696132347743971</v>
      </c>
      <c r="OF92">
        <v>10.624909574836401</v>
      </c>
      <c r="OG92">
        <v>10.610878054555622</v>
      </c>
      <c r="OH92">
        <v>10.669187429415054</v>
      </c>
      <c r="OI92">
        <v>10.645524934449822</v>
      </c>
      <c r="OJ92">
        <v>10.722474095702005</v>
      </c>
      <c r="OK92">
        <v>0</v>
      </c>
      <c r="OL92">
        <v>0</v>
      </c>
      <c r="OM92">
        <v>0</v>
      </c>
      <c r="ON92">
        <v>0</v>
      </c>
      <c r="OO92">
        <v>10.751924754967735</v>
      </c>
      <c r="OP92">
        <v>11.157479494881912</v>
      </c>
      <c r="OQ92">
        <v>11.188782817264329</v>
      </c>
      <c r="OR92">
        <v>11.206319399685819</v>
      </c>
      <c r="OS92">
        <v>11.168186001942411</v>
      </c>
      <c r="OT92">
        <v>11.221296906088842</v>
      </c>
      <c r="OU92">
        <v>11.26715517856243</v>
      </c>
      <c r="OV92">
        <v>11.17987416143807</v>
      </c>
      <c r="OW92">
        <v>11.178862621905287</v>
      </c>
      <c r="OX92">
        <v>11.173997878807107</v>
      </c>
      <c r="OY92">
        <v>11.113151040282505</v>
      </c>
      <c r="OZ92">
        <v>11.160893633763461</v>
      </c>
      <c r="PA92">
        <v>11.076768059016636</v>
      </c>
      <c r="PB92">
        <v>11.100289518780828</v>
      </c>
      <c r="PC92">
        <v>11.147947130365552</v>
      </c>
      <c r="PD92">
        <v>11.12104527857538</v>
      </c>
      <c r="PE92">
        <v>0</v>
      </c>
      <c r="PF92">
        <v>0</v>
      </c>
      <c r="PG92">
        <v>0</v>
      </c>
      <c r="PH92">
        <v>0</v>
      </c>
      <c r="PI92">
        <v>11.064956077489654</v>
      </c>
      <c r="PJ92">
        <v>11.433288805657439</v>
      </c>
      <c r="PK92">
        <v>11.550408703667967</v>
      </c>
      <c r="PL92">
        <v>11.660302916866959</v>
      </c>
      <c r="PM92">
        <v>11.543787206441932</v>
      </c>
      <c r="PN92">
        <v>11.616275427718207</v>
      </c>
      <c r="PO92">
        <v>11.636008369903902</v>
      </c>
      <c r="PP92">
        <v>11.547033307487686</v>
      </c>
      <c r="PQ92">
        <v>11.661600642156889</v>
      </c>
      <c r="PR92">
        <v>11.663345988091505</v>
      </c>
      <c r="PS92">
        <v>11.558323137110367</v>
      </c>
      <c r="PT92">
        <v>11.483676845450042</v>
      </c>
      <c r="PU92">
        <v>11.533774994457021</v>
      </c>
      <c r="PV92">
        <v>11.506571174442236</v>
      </c>
      <c r="PW92">
        <v>11.392346277027132</v>
      </c>
      <c r="PX92">
        <v>11.503876732216668</v>
      </c>
      <c r="PY92">
        <v>0</v>
      </c>
      <c r="PZ92">
        <v>0</v>
      </c>
      <c r="QA92">
        <v>0</v>
      </c>
      <c r="QB92">
        <v>0</v>
      </c>
      <c r="QC92">
        <v>11.400196501352939</v>
      </c>
      <c r="QD92">
        <v>11.568760408105357</v>
      </c>
      <c r="QE92">
        <v>11.96170795199763</v>
      </c>
      <c r="QF92">
        <v>12.049498621643849</v>
      </c>
      <c r="QG92">
        <v>12.111414118885053</v>
      </c>
      <c r="QH92">
        <v>12.104762451849814</v>
      </c>
      <c r="QI92">
        <v>12.060416536536989</v>
      </c>
      <c r="QJ92">
        <v>12.159314325990131</v>
      </c>
      <c r="QK92">
        <v>12.044888034615068</v>
      </c>
      <c r="QL92">
        <v>12.151173855755767</v>
      </c>
      <c r="QM92">
        <v>12.004370275264634</v>
      </c>
      <c r="QN92">
        <v>11.986613961080717</v>
      </c>
      <c r="QO92">
        <v>11.953614525714608</v>
      </c>
      <c r="QP92">
        <v>12.013800385468116</v>
      </c>
      <c r="QQ92">
        <v>11.916854310082659</v>
      </c>
      <c r="QR92">
        <v>11.998801598384256</v>
      </c>
      <c r="QS92" s="41" t="s">
        <v>177</v>
      </c>
      <c r="QU92">
        <v>15</v>
      </c>
      <c r="QV92" s="7">
        <v>0.63300000000000001</v>
      </c>
      <c r="QW92">
        <f>JU$67</f>
        <v>0</v>
      </c>
      <c r="QX92">
        <f t="shared" ref="QX92:RP92" si="112">JV$67</f>
        <v>0</v>
      </c>
      <c r="QY92">
        <f t="shared" si="112"/>
        <v>0</v>
      </c>
      <c r="QZ92">
        <f t="shared" si="112"/>
        <v>2.7672331266181516</v>
      </c>
      <c r="RA92">
        <f t="shared" si="112"/>
        <v>2.7648726780227428</v>
      </c>
      <c r="RB92">
        <f t="shared" si="112"/>
        <v>2.7479602383089694</v>
      </c>
      <c r="RC92">
        <f t="shared" si="112"/>
        <v>2.7609173131777562</v>
      </c>
      <c r="RD92">
        <f t="shared" si="112"/>
        <v>2.7610664785522676</v>
      </c>
      <c r="RE92">
        <f t="shared" si="112"/>
        <v>2.7480996244192837</v>
      </c>
      <c r="RF92">
        <f t="shared" si="112"/>
        <v>2.7563895899458459</v>
      </c>
      <c r="RG92">
        <f t="shared" si="112"/>
        <v>2.7696163902990447</v>
      </c>
      <c r="RH92">
        <f t="shared" si="112"/>
        <v>2.7572583086391598</v>
      </c>
      <c r="RI92">
        <f t="shared" si="112"/>
        <v>2.7543353475068413</v>
      </c>
      <c r="RJ92">
        <f t="shared" si="112"/>
        <v>2.7564173657300528</v>
      </c>
      <c r="RK92">
        <f t="shared" si="112"/>
        <v>2.7201217290997803</v>
      </c>
      <c r="RL92">
        <f t="shared" si="112"/>
        <v>2.7462530344520131</v>
      </c>
      <c r="RM92">
        <f t="shared" si="112"/>
        <v>2.740339009687804</v>
      </c>
      <c r="RN92">
        <f t="shared" si="112"/>
        <v>2.7412908960353879</v>
      </c>
      <c r="RO92">
        <f t="shared" si="112"/>
        <v>2.730315653427128</v>
      </c>
      <c r="RP92">
        <f t="shared" si="112"/>
        <v>2.73710726327392</v>
      </c>
    </row>
    <row r="93" spans="1:484" x14ac:dyDescent="0.25">
      <c r="A93">
        <v>1.0402174719103627</v>
      </c>
      <c r="B93">
        <v>1.3261245198083365</v>
      </c>
      <c r="C93">
        <v>1.5995560541381346</v>
      </c>
      <c r="D93">
        <v>1.8180393875801395</v>
      </c>
      <c r="E93">
        <v>1.8284999477109318</v>
      </c>
      <c r="F93">
        <v>1.8291875957952795</v>
      </c>
      <c r="G93">
        <v>1.8287305517375883</v>
      </c>
      <c r="H93">
        <v>1.8291219788995698</v>
      </c>
      <c r="I93">
        <v>1.8289484314920714</v>
      </c>
      <c r="J93">
        <v>1.8291241648551786</v>
      </c>
      <c r="K93">
        <v>1.8286082733932596</v>
      </c>
      <c r="L93">
        <v>1.8293473512129226</v>
      </c>
      <c r="M93">
        <v>1.8291335085245057</v>
      </c>
      <c r="N93">
        <v>1.8287844789719789</v>
      </c>
      <c r="O93">
        <v>1.8110348796108588</v>
      </c>
      <c r="P93">
        <v>1.8111930290097125</v>
      </c>
      <c r="Q93">
        <v>1.8109778177275933</v>
      </c>
      <c r="R93">
        <v>1.8110072442609229</v>
      </c>
      <c r="S93">
        <v>1.8113502964014245</v>
      </c>
      <c r="T93">
        <v>1.8108723223493719</v>
      </c>
      <c r="U93">
        <v>0.66178542049611977</v>
      </c>
      <c r="V93">
        <v>1.1478389277836236</v>
      </c>
      <c r="W93">
        <v>1.3494561811644394</v>
      </c>
      <c r="X93">
        <v>1.5492492885085787</v>
      </c>
      <c r="Y93">
        <v>1.7515195853702616</v>
      </c>
      <c r="Z93">
        <v>1.8178042827293843</v>
      </c>
      <c r="AA93">
        <v>1.829701549590649</v>
      </c>
      <c r="AB93">
        <v>1.8316569050892857</v>
      </c>
      <c r="AC93">
        <v>1.8319058630601059</v>
      </c>
      <c r="AD93">
        <v>1.8318870402973448</v>
      </c>
      <c r="AE93">
        <v>1.8314274749334674</v>
      </c>
      <c r="AF93">
        <v>1.8319259410994071</v>
      </c>
      <c r="AG93">
        <v>1.8323185830436151</v>
      </c>
      <c r="AH93">
        <v>1.8318234534273972</v>
      </c>
      <c r="AI93">
        <v>1.813344173762083</v>
      </c>
      <c r="AJ93">
        <v>1.813778485929302</v>
      </c>
      <c r="AK93">
        <v>1.8143220384993453</v>
      </c>
      <c r="AL93">
        <v>1.8138668526785304</v>
      </c>
      <c r="AM93">
        <v>1.8138797211670137</v>
      </c>
      <c r="AN93">
        <v>1.8142573232265713</v>
      </c>
      <c r="AO93">
        <v>0</v>
      </c>
      <c r="AP93">
        <v>1.0461673772606697</v>
      </c>
      <c r="AQ93">
        <v>1.2006468458283142</v>
      </c>
      <c r="AR93">
        <v>1.3723529651841102</v>
      </c>
      <c r="AS93">
        <v>1.5192409021946764</v>
      </c>
      <c r="AT93">
        <v>1.6016870959199467</v>
      </c>
      <c r="AU93">
        <v>1.6737849800210405</v>
      </c>
      <c r="AV93">
        <v>1.8052166621684316</v>
      </c>
      <c r="AW93">
        <v>1.8334074111200085</v>
      </c>
      <c r="AX93">
        <v>1.8331568303849488</v>
      </c>
      <c r="AY93">
        <v>1.8329925707674584</v>
      </c>
      <c r="AZ93">
        <v>1.8333433162726984</v>
      </c>
      <c r="BA93">
        <v>1.8331824045612231</v>
      </c>
      <c r="BB93">
        <v>1.8340595881633206</v>
      </c>
      <c r="BC93">
        <v>1.8149478476681391</v>
      </c>
      <c r="BD93">
        <v>1.8151543101655905</v>
      </c>
      <c r="BE93">
        <v>1.815438027719207</v>
      </c>
      <c r="BF93">
        <v>1.8152943956871967</v>
      </c>
      <c r="BG93">
        <v>1.8160893157723472</v>
      </c>
      <c r="BH93">
        <v>1.8155233727457489</v>
      </c>
      <c r="BI93">
        <v>0</v>
      </c>
      <c r="BJ93">
        <v>0.84891068500005828</v>
      </c>
      <c r="BK93">
        <v>1.1115963819506391</v>
      </c>
      <c r="BL93">
        <v>1.2375792237770897</v>
      </c>
      <c r="BM93">
        <v>1.37170987794735</v>
      </c>
      <c r="BN93">
        <v>1.4358089790809938</v>
      </c>
      <c r="BO93">
        <v>1.4966724575269743</v>
      </c>
      <c r="BP93">
        <v>1.6226318911306417</v>
      </c>
      <c r="BQ93">
        <v>1.746767041308235</v>
      </c>
      <c r="BR93">
        <v>1.8268214848328088</v>
      </c>
      <c r="BS93">
        <v>1.8344207724067791</v>
      </c>
      <c r="BT93">
        <v>1.8344330491679233</v>
      </c>
      <c r="BU93">
        <v>1.8346164841681487</v>
      </c>
      <c r="BV93">
        <v>1.8347511240414192</v>
      </c>
      <c r="BW93">
        <v>1.8164731334092825</v>
      </c>
      <c r="BX93">
        <v>1.8165747384427835</v>
      </c>
      <c r="BY93">
        <v>1.8165673919453338</v>
      </c>
      <c r="BZ93">
        <v>1.8166310160624488</v>
      </c>
      <c r="CA93">
        <v>1.8165319538726761</v>
      </c>
      <c r="CB93">
        <v>1.8163846718196646</v>
      </c>
      <c r="CC93">
        <v>0</v>
      </c>
      <c r="CD93">
        <v>0.57168308142561541</v>
      </c>
      <c r="CE93">
        <v>1.0388659508357114</v>
      </c>
      <c r="CF93">
        <v>1.1487927654543828</v>
      </c>
      <c r="CG93">
        <v>1.2573625795083352</v>
      </c>
      <c r="CH93">
        <v>1.3076873649083347</v>
      </c>
      <c r="CI93">
        <v>1.3667352946875682</v>
      </c>
      <c r="CJ93">
        <v>1.4781757242511084</v>
      </c>
      <c r="CK93">
        <v>1.5861487071372482</v>
      </c>
      <c r="CL93">
        <v>1.7000653206955443</v>
      </c>
      <c r="CM93">
        <v>1.7863037198504805</v>
      </c>
      <c r="CN93">
        <v>1.8277061892849156</v>
      </c>
      <c r="CO93">
        <v>1.835208962079556</v>
      </c>
      <c r="CP93">
        <v>1.8352848111858497</v>
      </c>
      <c r="CQ93">
        <v>1.8172190390918181</v>
      </c>
      <c r="CR93">
        <v>1.8173242238434044</v>
      </c>
      <c r="CS93">
        <v>1.8173241472399726</v>
      </c>
      <c r="CT93">
        <v>1.8171636565639293</v>
      </c>
      <c r="CU93">
        <v>1.817699609986611</v>
      </c>
      <c r="CV93">
        <v>1.8165592690319305</v>
      </c>
      <c r="CW93">
        <v>0</v>
      </c>
      <c r="CX93">
        <v>0.51688742331790993</v>
      </c>
      <c r="CY93">
        <v>0.98012876263647897</v>
      </c>
      <c r="CZ93">
        <v>1.1029955591957967</v>
      </c>
      <c r="DA93">
        <v>1.2047154856594295</v>
      </c>
      <c r="DB93">
        <v>1.2516900974566603</v>
      </c>
      <c r="DC93">
        <v>1.29449747621767</v>
      </c>
      <c r="DD93">
        <v>1.3920321686015837</v>
      </c>
      <c r="DE93">
        <v>1.4992364911472966</v>
      </c>
      <c r="DF93">
        <v>1.5912032040546689</v>
      </c>
      <c r="DG93">
        <v>1.6798817604386129</v>
      </c>
      <c r="DH93">
        <v>1.7817368671221643</v>
      </c>
      <c r="DI93">
        <v>1.8267670144720045</v>
      </c>
      <c r="DJ93">
        <v>1.8348175673102045</v>
      </c>
      <c r="DK93">
        <v>1.8180634715959094</v>
      </c>
      <c r="DL93">
        <v>1.8178031853759049</v>
      </c>
      <c r="DM93">
        <v>1.8179390352569895</v>
      </c>
      <c r="DN93">
        <v>1.8178716084122364</v>
      </c>
      <c r="DO93">
        <v>1.8179239048315694</v>
      </c>
      <c r="DP93">
        <v>1.8181334642346418</v>
      </c>
      <c r="DQ93">
        <v>0</v>
      </c>
      <c r="DR93">
        <v>0</v>
      </c>
      <c r="DS93">
        <v>0.86124595092053502</v>
      </c>
      <c r="DT93">
        <v>1.0750011191752977</v>
      </c>
      <c r="DU93">
        <v>1.1682133470405491</v>
      </c>
      <c r="DV93">
        <v>1.212991074589572</v>
      </c>
      <c r="DW93">
        <v>1.2540034584546518</v>
      </c>
      <c r="DX93">
        <v>1.3495732243819327</v>
      </c>
      <c r="DY93">
        <v>1.4351048354206</v>
      </c>
      <c r="DZ93">
        <v>1.5384118899206229</v>
      </c>
      <c r="EA93">
        <v>1.6115193138933892</v>
      </c>
      <c r="EB93">
        <v>1.7143702788041539</v>
      </c>
      <c r="EC93">
        <v>1.7965103878533017</v>
      </c>
      <c r="ED93">
        <v>1.8275530782421838</v>
      </c>
      <c r="EE93">
        <v>1.8216777784314144</v>
      </c>
      <c r="EF93">
        <v>1.8211981452961301</v>
      </c>
      <c r="EG93">
        <v>1.8214176941650526</v>
      </c>
      <c r="EH93">
        <v>1.8214259765379406</v>
      </c>
      <c r="EI93">
        <v>1.8218531258464046</v>
      </c>
      <c r="EJ93">
        <v>1.8212539931880458</v>
      </c>
      <c r="EK93">
        <v>0</v>
      </c>
      <c r="EL93">
        <v>0</v>
      </c>
      <c r="EM93">
        <v>0.75896204496368269</v>
      </c>
      <c r="EN93">
        <v>1.052435825669777</v>
      </c>
      <c r="EO93">
        <v>1.1455416430037402</v>
      </c>
      <c r="EP93">
        <v>1.1808290560484702</v>
      </c>
      <c r="EQ93">
        <v>1.2255083260984139</v>
      </c>
      <c r="ER93">
        <v>1.3114334412468416</v>
      </c>
      <c r="ES93">
        <v>1.4035599582770979</v>
      </c>
      <c r="ET93">
        <v>1.4933000943040224</v>
      </c>
      <c r="EU93">
        <v>1.5831075070872855</v>
      </c>
      <c r="EV93">
        <v>1.6632710076222872</v>
      </c>
      <c r="EW93">
        <v>1.7528067774126714</v>
      </c>
      <c r="EX93">
        <v>1.8130511401976677</v>
      </c>
      <c r="EY93">
        <v>1.8190415089846863</v>
      </c>
      <c r="EZ93">
        <v>1.8272182193356212</v>
      </c>
      <c r="FA93">
        <v>1.8270905897188339</v>
      </c>
      <c r="FB93">
        <v>1.8270021663574498</v>
      </c>
      <c r="FC93">
        <v>1.8269946941378497</v>
      </c>
      <c r="FD93">
        <v>1.8270812821746256</v>
      </c>
      <c r="FE93">
        <v>0</v>
      </c>
      <c r="FF93">
        <v>0</v>
      </c>
      <c r="FG93">
        <v>0.66281281242367818</v>
      </c>
      <c r="FH93">
        <v>1.0297815753938151</v>
      </c>
      <c r="FI93">
        <v>1.1133983208205729</v>
      </c>
      <c r="FJ93">
        <v>1.1537858040503732</v>
      </c>
      <c r="FK93">
        <v>1.2050883923884377</v>
      </c>
      <c r="FL93">
        <v>1.2813692267080705</v>
      </c>
      <c r="FM93">
        <v>1.3663076646447383</v>
      </c>
      <c r="FN93">
        <v>1.4506605014763909</v>
      </c>
      <c r="FO93">
        <v>1.5435253157684783</v>
      </c>
      <c r="FP93">
        <v>1.6033670635027715</v>
      </c>
      <c r="FQ93">
        <v>1.70740668050786</v>
      </c>
      <c r="FR93">
        <v>1.7795282365004521</v>
      </c>
      <c r="FS93">
        <v>1.8124589751839177</v>
      </c>
      <c r="FT93">
        <v>1.8279831302834819</v>
      </c>
      <c r="FU93">
        <v>1.832101644068088</v>
      </c>
      <c r="FV93">
        <v>1.8317906366028081</v>
      </c>
      <c r="FW93">
        <v>1.8326153896028614</v>
      </c>
      <c r="FX93">
        <v>1.8324645906333317</v>
      </c>
      <c r="FY93">
        <v>0</v>
      </c>
      <c r="FZ93">
        <v>0</v>
      </c>
      <c r="GA93">
        <v>0.57685801649084878</v>
      </c>
      <c r="GB93">
        <v>1.0008405531709699</v>
      </c>
      <c r="GC93">
        <v>1.0913414324602566</v>
      </c>
      <c r="GD93">
        <v>1.1343567091666156</v>
      </c>
      <c r="GE93">
        <v>1.1699302277991943</v>
      </c>
      <c r="GF93">
        <v>1.2520093232913958</v>
      </c>
      <c r="GG93">
        <v>1.334868829014741</v>
      </c>
      <c r="GH93">
        <v>1.4112841088470449</v>
      </c>
      <c r="GI93">
        <v>1.5015741919635224</v>
      </c>
      <c r="GJ93">
        <v>1.5741664393923229</v>
      </c>
      <c r="GK93">
        <v>1.6446939937204934</v>
      </c>
      <c r="GL93">
        <v>1.7325963561302011</v>
      </c>
      <c r="GM93">
        <v>1.7771810171823039</v>
      </c>
      <c r="GN93">
        <v>1.8164150998285953</v>
      </c>
      <c r="GO93">
        <v>1.8329421218869586</v>
      </c>
      <c r="GP93">
        <v>1.8358010577797901</v>
      </c>
      <c r="GQ93">
        <v>1.8365971994078394</v>
      </c>
      <c r="GR93">
        <v>1.8367776229847164</v>
      </c>
      <c r="GS93">
        <v>0</v>
      </c>
      <c r="GT93">
        <v>0</v>
      </c>
      <c r="GU93">
        <v>0.58218747835089912</v>
      </c>
      <c r="GV93">
        <v>0.95654060514003714</v>
      </c>
      <c r="GW93">
        <v>1.0698176039835348</v>
      </c>
      <c r="GX93">
        <v>1.1082115682933813</v>
      </c>
      <c r="GY93">
        <v>1.1474866193629349</v>
      </c>
      <c r="GZ93">
        <v>1.2272358362026443</v>
      </c>
      <c r="HA93">
        <v>1.2991948118609971</v>
      </c>
      <c r="HB93">
        <v>1.3750643519659689</v>
      </c>
      <c r="HC93">
        <v>1.4527751158904183</v>
      </c>
      <c r="HD93">
        <v>1.5241007566181941</v>
      </c>
      <c r="HE93">
        <v>1.600607448535317</v>
      </c>
      <c r="HF93">
        <v>1.6926600800785403</v>
      </c>
      <c r="HG93">
        <v>1.7286458351193157</v>
      </c>
      <c r="HH93">
        <v>1.8121921626780391</v>
      </c>
      <c r="HI93">
        <v>1.8262279141053239</v>
      </c>
      <c r="HJ93">
        <v>1.8393895150147894</v>
      </c>
      <c r="HK93">
        <v>1.8405909594516361</v>
      </c>
      <c r="HL93">
        <v>1.8404916962003584</v>
      </c>
      <c r="HM93">
        <v>0</v>
      </c>
      <c r="HN93">
        <v>0</v>
      </c>
      <c r="HO93">
        <v>0.57131512642381976</v>
      </c>
      <c r="HP93">
        <v>0.88221628223959569</v>
      </c>
      <c r="HQ93">
        <v>1.0512717439079231</v>
      </c>
      <c r="HR93">
        <v>1.0874260485271789</v>
      </c>
      <c r="HS93">
        <v>1.1202441298220338</v>
      </c>
      <c r="HT93">
        <v>1.1991468957378761</v>
      </c>
      <c r="HU93">
        <v>1.2619847007288318</v>
      </c>
      <c r="HV93">
        <v>1.3446808758994302</v>
      </c>
      <c r="HW93">
        <v>1.4236489719666228</v>
      </c>
      <c r="HX93">
        <v>1.4886416765491233</v>
      </c>
      <c r="HY93">
        <v>1.5536329966662592</v>
      </c>
      <c r="HZ93">
        <v>1.6310093423446617</v>
      </c>
      <c r="IA93">
        <v>1.6966452976081638</v>
      </c>
      <c r="IB93">
        <v>1.747450868003765</v>
      </c>
      <c r="IC93">
        <v>1.81147986089195</v>
      </c>
      <c r="ID93">
        <v>1.8322636973722823</v>
      </c>
      <c r="IE93">
        <v>1.8426645804874389</v>
      </c>
      <c r="IF93">
        <v>1.8451600944736315</v>
      </c>
      <c r="IG93">
        <v>0</v>
      </c>
      <c r="IH93">
        <v>0</v>
      </c>
      <c r="II93">
        <v>0.51080960768818418</v>
      </c>
      <c r="IJ93">
        <v>0.78750031876335724</v>
      </c>
      <c r="IK93">
        <v>1.0289714268513528</v>
      </c>
      <c r="IL93">
        <v>1.0643191508603373</v>
      </c>
      <c r="IM93">
        <v>1.1064755250806515</v>
      </c>
      <c r="IN93">
        <v>1.1666277233219939</v>
      </c>
      <c r="IO93">
        <v>1.2399240821249828</v>
      </c>
      <c r="IP93">
        <v>1.3073407429855519</v>
      </c>
      <c r="IQ93">
        <v>1.3830558927923351</v>
      </c>
      <c r="IR93">
        <v>1.4477995130948813</v>
      </c>
      <c r="IS93">
        <v>1.5181540113462311</v>
      </c>
      <c r="IT93">
        <v>1.5869635648514693</v>
      </c>
      <c r="IU93">
        <v>1.6595938592630863</v>
      </c>
      <c r="IV93">
        <v>1.7141514489505805</v>
      </c>
      <c r="IW93">
        <v>1.7812403964438936</v>
      </c>
      <c r="IX93">
        <v>1.8283322443944154</v>
      </c>
      <c r="IY93">
        <v>1.8362504215105178</v>
      </c>
      <c r="IZ93">
        <v>1.8473315694545656</v>
      </c>
      <c r="JA93">
        <v>0</v>
      </c>
      <c r="JB93">
        <v>0</v>
      </c>
      <c r="JC93">
        <v>0</v>
      </c>
      <c r="JD93">
        <v>0.72282033577921623</v>
      </c>
      <c r="JE93">
        <v>1.0020770555633935</v>
      </c>
      <c r="JF93">
        <v>1.0456280981392319</v>
      </c>
      <c r="JG93">
        <v>1.0760557746540167</v>
      </c>
      <c r="JH93">
        <v>1.148240869724892</v>
      </c>
      <c r="JI93">
        <v>1.213291877290595</v>
      </c>
      <c r="JJ93">
        <v>1.28280273305369</v>
      </c>
      <c r="JK93">
        <v>1.3538573119299659</v>
      </c>
      <c r="JL93">
        <v>1.427882244201738</v>
      </c>
      <c r="JM93">
        <v>1.482035426604831</v>
      </c>
      <c r="JN93">
        <v>1.5460832374958369</v>
      </c>
      <c r="JO93">
        <v>1.60148283721039</v>
      </c>
      <c r="JP93">
        <v>1.670978848342666</v>
      </c>
      <c r="JQ93">
        <v>1.7272557364463554</v>
      </c>
      <c r="JR93">
        <v>1.785019544042739</v>
      </c>
      <c r="JS93">
        <v>1.8291653418608071</v>
      </c>
      <c r="JT93">
        <v>1.8416555446687379</v>
      </c>
      <c r="JU93">
        <v>0</v>
      </c>
      <c r="JV93">
        <v>0</v>
      </c>
      <c r="JW93">
        <v>0</v>
      </c>
      <c r="JX93">
        <v>0.62579142856026837</v>
      </c>
      <c r="JY93">
        <v>0.97706309709960659</v>
      </c>
      <c r="JZ93">
        <v>1.0247879543141289</v>
      </c>
      <c r="KA93">
        <v>1.0616034402978758</v>
      </c>
      <c r="KB93">
        <v>1.1208719607247088</v>
      </c>
      <c r="KC93">
        <v>1.1890514871622011</v>
      </c>
      <c r="KD93">
        <v>1.2551728863243599</v>
      </c>
      <c r="KE93">
        <v>1.3147521966915203</v>
      </c>
      <c r="KF93">
        <v>1.3874037102741859</v>
      </c>
      <c r="KG93">
        <v>1.4479942275678779</v>
      </c>
      <c r="KH93">
        <v>1.5027739575662893</v>
      </c>
      <c r="KI93">
        <v>1.5632920010672149</v>
      </c>
      <c r="KJ93">
        <v>1.6292810630157715</v>
      </c>
      <c r="KK93">
        <v>1.6962093413363903</v>
      </c>
      <c r="KL93">
        <v>1.7610436253384369</v>
      </c>
      <c r="KM93">
        <v>1.8088751084609782</v>
      </c>
      <c r="KN93">
        <v>1.8421472192514234</v>
      </c>
      <c r="KO93">
        <v>0</v>
      </c>
      <c r="KP93">
        <v>0</v>
      </c>
      <c r="KQ93">
        <v>0</v>
      </c>
      <c r="KR93">
        <v>0.5719852800855586</v>
      </c>
      <c r="KS93">
        <v>0.92247346811515296</v>
      </c>
      <c r="KT93">
        <v>1.006804581183651</v>
      </c>
      <c r="KU93">
        <v>1.0416004423367959</v>
      </c>
      <c r="KV93">
        <v>1.1043905991528085</v>
      </c>
      <c r="KW93">
        <v>1.1672877744604693</v>
      </c>
      <c r="KX93">
        <v>1.2330727998555924</v>
      </c>
      <c r="KY93">
        <v>1.2894750612717578</v>
      </c>
      <c r="KZ93">
        <v>1.3533279177667037</v>
      </c>
      <c r="LA93">
        <v>1.4140401786782433</v>
      </c>
      <c r="LB93">
        <v>1.4780114774592981</v>
      </c>
      <c r="LC93">
        <v>1.5262718089732596</v>
      </c>
      <c r="LD93">
        <v>1.5897314873042427</v>
      </c>
      <c r="LE93">
        <v>1.6557693334123302</v>
      </c>
      <c r="LF93">
        <v>1.6887310696956099</v>
      </c>
      <c r="LG93">
        <v>1.7610005639816035</v>
      </c>
      <c r="LH93">
        <v>1.8116006922508836</v>
      </c>
      <c r="LI93">
        <v>0</v>
      </c>
      <c r="LJ93">
        <v>0</v>
      </c>
      <c r="LK93">
        <v>0</v>
      </c>
      <c r="LL93">
        <v>0.61120337138560521</v>
      </c>
      <c r="LM93">
        <v>0.86252322392603231</v>
      </c>
      <c r="LN93">
        <v>0.96773913136333578</v>
      </c>
      <c r="LO93">
        <v>1.019828936965177</v>
      </c>
      <c r="LP93">
        <v>1.0862255436643073</v>
      </c>
      <c r="LQ93">
        <v>1.1417554041197053</v>
      </c>
      <c r="LR93">
        <v>1.1983934344173521</v>
      </c>
      <c r="LS93">
        <v>1.2754638815727097</v>
      </c>
      <c r="LT93">
        <v>1.3212585524777791</v>
      </c>
      <c r="LU93">
        <v>1.3803582735866449</v>
      </c>
      <c r="LV93">
        <v>1.4489931044676336</v>
      </c>
      <c r="LW93">
        <v>1.485056106973359</v>
      </c>
      <c r="LX93">
        <v>1.5450677290057242</v>
      </c>
      <c r="LY93">
        <v>1.6162514131745109</v>
      </c>
      <c r="LZ93">
        <v>1.6510566677497984</v>
      </c>
      <c r="MA93">
        <v>1.7129660081973399</v>
      </c>
      <c r="MB93">
        <v>1.7707211106607967</v>
      </c>
      <c r="MC93">
        <v>0</v>
      </c>
      <c r="MD93">
        <v>0</v>
      </c>
      <c r="ME93">
        <v>0</v>
      </c>
      <c r="MF93">
        <v>0.53935964010084825</v>
      </c>
      <c r="MG93">
        <v>0.75358915783540426</v>
      </c>
      <c r="MH93">
        <v>0.8890017200322714</v>
      </c>
      <c r="MI93">
        <v>0.97945232410865368</v>
      </c>
      <c r="MJ93">
        <v>1.0635393935140709</v>
      </c>
      <c r="MK93">
        <v>1.126972460586497</v>
      </c>
      <c r="ML93">
        <v>1.1772736669457025</v>
      </c>
      <c r="MM93">
        <v>1.2418893057980716</v>
      </c>
      <c r="MN93">
        <v>1.3017497027682898</v>
      </c>
      <c r="MO93">
        <v>1.3514906290118665</v>
      </c>
      <c r="MP93">
        <v>1.4053169268034755</v>
      </c>
      <c r="MQ93">
        <v>1.4507911631769854</v>
      </c>
      <c r="MR93">
        <v>1.5146911736548094</v>
      </c>
      <c r="MS93">
        <v>1.5773811952070955</v>
      </c>
      <c r="MT93">
        <v>1.6390575466156518</v>
      </c>
      <c r="MU93">
        <v>1.6804350028436168</v>
      </c>
      <c r="MV93">
        <v>1.7436228760152221</v>
      </c>
      <c r="MW93">
        <v>0</v>
      </c>
      <c r="MX93">
        <v>0</v>
      </c>
      <c r="MY93">
        <v>0</v>
      </c>
      <c r="MZ93">
        <v>0.51939559760330378</v>
      </c>
      <c r="NA93">
        <v>0.68101164177207363</v>
      </c>
      <c r="NB93">
        <v>0.8153191213278399</v>
      </c>
      <c r="NC93">
        <v>0.94434061688684068</v>
      </c>
      <c r="ND93">
        <v>1.0509403170775273</v>
      </c>
      <c r="NE93">
        <v>1.1003735200705813</v>
      </c>
      <c r="NF93">
        <v>1.1592527217404003</v>
      </c>
      <c r="NG93">
        <v>1.2165999150193243</v>
      </c>
      <c r="NH93">
        <v>1.2703567385871783</v>
      </c>
      <c r="NI93">
        <v>1.3280680415706314</v>
      </c>
      <c r="NJ93">
        <v>1.3763556658153155</v>
      </c>
      <c r="NK93">
        <v>1.4192365819320758</v>
      </c>
      <c r="NL93">
        <v>1.4673957747196744</v>
      </c>
      <c r="NM93">
        <v>1.530323126440944</v>
      </c>
      <c r="NN93">
        <v>1.5928181944570086</v>
      </c>
      <c r="NO93">
        <v>1.6301963785905684</v>
      </c>
      <c r="NP93">
        <v>1.6962676130232559</v>
      </c>
      <c r="NQ93">
        <v>0</v>
      </c>
      <c r="NR93">
        <v>0</v>
      </c>
      <c r="NS93">
        <v>0</v>
      </c>
      <c r="NT93">
        <v>0</v>
      </c>
      <c r="NU93">
        <v>0.59794634673712344</v>
      </c>
      <c r="NV93">
        <v>0.72745565548188906</v>
      </c>
      <c r="NW93">
        <v>0.88967934263475423</v>
      </c>
      <c r="NX93">
        <v>1.0268353593069028</v>
      </c>
      <c r="NY93">
        <v>1.085562211834</v>
      </c>
      <c r="NZ93">
        <v>1.1338531137911587</v>
      </c>
      <c r="OA93">
        <v>1.1934551252813641</v>
      </c>
      <c r="OB93">
        <v>1.2421923264890153</v>
      </c>
      <c r="OC93">
        <v>1.3049320624976388</v>
      </c>
      <c r="OD93">
        <v>1.348090910129508</v>
      </c>
      <c r="OE93">
        <v>1.3834748428843044</v>
      </c>
      <c r="OF93">
        <v>1.447474734527388</v>
      </c>
      <c r="OG93">
        <v>1.5059424182190446</v>
      </c>
      <c r="OH93">
        <v>1.5477513672065077</v>
      </c>
      <c r="OI93">
        <v>1.6076259087833695</v>
      </c>
      <c r="OJ93">
        <v>1.6410357058701075</v>
      </c>
      <c r="OK93">
        <v>0</v>
      </c>
      <c r="OL93">
        <v>0</v>
      </c>
      <c r="OM93">
        <v>0</v>
      </c>
      <c r="ON93">
        <v>0</v>
      </c>
      <c r="OO93">
        <v>0.62435514167777728</v>
      </c>
      <c r="OP93">
        <v>0.64609993555051637</v>
      </c>
      <c r="OQ93">
        <v>0.80729659144645716</v>
      </c>
      <c r="OR93">
        <v>1.0013116955461723</v>
      </c>
      <c r="OS93">
        <v>1.065187975285715</v>
      </c>
      <c r="OT93">
        <v>1.1135774644961582</v>
      </c>
      <c r="OU93">
        <v>1.1594867100274917</v>
      </c>
      <c r="OV93">
        <v>1.2203675296666754</v>
      </c>
      <c r="OW93">
        <v>1.2710872422635249</v>
      </c>
      <c r="OX93">
        <v>1.325195970432826</v>
      </c>
      <c r="OY93">
        <v>1.3572073042907846</v>
      </c>
      <c r="OZ93">
        <v>1.3999260799420907</v>
      </c>
      <c r="PA93">
        <v>1.4651111213170516</v>
      </c>
      <c r="PB93">
        <v>1.512194679964574</v>
      </c>
      <c r="PC93">
        <v>1.5544322739885945</v>
      </c>
      <c r="PD93">
        <v>1.6073349039062603</v>
      </c>
      <c r="PE93">
        <v>0</v>
      </c>
      <c r="PF93">
        <v>0</v>
      </c>
      <c r="PG93">
        <v>0</v>
      </c>
      <c r="PH93">
        <v>0</v>
      </c>
      <c r="PI93">
        <v>0.57005483063737983</v>
      </c>
      <c r="PJ93">
        <v>0.61953486315802553</v>
      </c>
      <c r="PK93">
        <v>0.75471898443275298</v>
      </c>
      <c r="PL93">
        <v>0.96567188585011476</v>
      </c>
      <c r="PM93">
        <v>1.0520717262512445</v>
      </c>
      <c r="PN93">
        <v>1.0975915350934109</v>
      </c>
      <c r="PO93">
        <v>1.1447549175003162</v>
      </c>
      <c r="PP93">
        <v>1.2059170329850739</v>
      </c>
      <c r="PQ93">
        <v>1.2414107292566914</v>
      </c>
      <c r="PR93">
        <v>1.2908142023791391</v>
      </c>
      <c r="PS93">
        <v>1.3267607905848025</v>
      </c>
      <c r="PT93">
        <v>1.3867981772147164</v>
      </c>
      <c r="PU93">
        <v>1.4307452391878299</v>
      </c>
      <c r="PV93">
        <v>1.4841264373700491</v>
      </c>
      <c r="PW93">
        <v>1.5562356667833404</v>
      </c>
      <c r="PX93">
        <v>1.5833712937715843</v>
      </c>
      <c r="PY93">
        <v>0</v>
      </c>
      <c r="PZ93">
        <v>0</v>
      </c>
      <c r="QA93">
        <v>0</v>
      </c>
      <c r="QB93">
        <v>0</v>
      </c>
      <c r="QC93">
        <v>0.54003653216210123</v>
      </c>
      <c r="QD93">
        <v>0.66026254508596049</v>
      </c>
      <c r="QE93">
        <v>0.67139434635405781</v>
      </c>
      <c r="QF93">
        <v>0.93688143724675621</v>
      </c>
      <c r="QG93">
        <v>1.0263831901742697</v>
      </c>
      <c r="QH93">
        <v>1.075258143614148</v>
      </c>
      <c r="QI93">
        <v>1.1276856543852636</v>
      </c>
      <c r="QJ93">
        <v>1.1658158111201613</v>
      </c>
      <c r="QK93">
        <v>1.228250888714747</v>
      </c>
      <c r="QL93">
        <v>1.2587316088026952</v>
      </c>
      <c r="QM93">
        <v>1.3002957586711203</v>
      </c>
      <c r="QN93">
        <v>1.3502561334947221</v>
      </c>
      <c r="QO93">
        <v>1.4043026041945224</v>
      </c>
      <c r="QP93">
        <v>1.4394356572456524</v>
      </c>
      <c r="QQ93">
        <v>1.5067378759626797</v>
      </c>
      <c r="QR93">
        <v>1.5364436137701196</v>
      </c>
      <c r="QS93" s="41" t="s">
        <v>3</v>
      </c>
      <c r="QU93">
        <v>16</v>
      </c>
      <c r="QV93" s="7">
        <v>0.66600000000000004</v>
      </c>
      <c r="QW93">
        <f>KO$67</f>
        <v>0</v>
      </c>
      <c r="QX93">
        <f t="shared" ref="QX93:RP93" si="113">KP$67</f>
        <v>0</v>
      </c>
      <c r="QY93">
        <f t="shared" si="113"/>
        <v>0</v>
      </c>
      <c r="QZ93">
        <f t="shared" si="113"/>
        <v>3.0512727893277827</v>
      </c>
      <c r="RA93">
        <f t="shared" si="113"/>
        <v>3.070266847186657</v>
      </c>
      <c r="RB93">
        <f t="shared" si="113"/>
        <v>3.070361577154598</v>
      </c>
      <c r="RC93">
        <f t="shared" si="113"/>
        <v>3.0871379033725916</v>
      </c>
      <c r="RD93">
        <f t="shared" si="113"/>
        <v>3.063600035200988</v>
      </c>
      <c r="RE93">
        <f t="shared" si="113"/>
        <v>3.0779004535992662</v>
      </c>
      <c r="RF93">
        <f t="shared" si="113"/>
        <v>3.0508604479235202</v>
      </c>
      <c r="RG93">
        <f t="shared" si="113"/>
        <v>3.0756468096472873</v>
      </c>
      <c r="RH93">
        <f t="shared" si="113"/>
        <v>3.068290290707028</v>
      </c>
      <c r="RI93">
        <f t="shared" si="113"/>
        <v>3.0601554626960437</v>
      </c>
      <c r="RJ93">
        <f t="shared" si="113"/>
        <v>3.0622262201305714</v>
      </c>
      <c r="RK93">
        <f t="shared" si="113"/>
        <v>3.064581995229132</v>
      </c>
      <c r="RL93">
        <f t="shared" si="113"/>
        <v>3.040069530058322</v>
      </c>
      <c r="RM93">
        <f t="shared" si="113"/>
        <v>3.0487686595902823</v>
      </c>
      <c r="RN93">
        <f t="shared" si="113"/>
        <v>3.0441225062489106</v>
      </c>
      <c r="RO93">
        <f t="shared" si="113"/>
        <v>3.0517224575432182</v>
      </c>
      <c r="RP93">
        <f t="shared" si="113"/>
        <v>3.0511662210377568</v>
      </c>
    </row>
    <row r="94" spans="1:484" x14ac:dyDescent="0.25">
      <c r="A94">
        <v>316.04046925573124</v>
      </c>
      <c r="B94">
        <v>403.57248363575053</v>
      </c>
      <c r="C94">
        <v>493.79896172669112</v>
      </c>
      <c r="D94">
        <v>564.1452095411762</v>
      </c>
      <c r="E94">
        <v>576.46910284537853</v>
      </c>
      <c r="F94">
        <v>570.70978380774943</v>
      </c>
      <c r="G94">
        <v>578.08306417082179</v>
      </c>
      <c r="H94">
        <v>566.94445559084193</v>
      </c>
      <c r="I94">
        <v>574.3643549359864</v>
      </c>
      <c r="J94">
        <v>569.10708421030529</v>
      </c>
      <c r="K94">
        <v>575.13725713043323</v>
      </c>
      <c r="L94">
        <v>565.55536763654663</v>
      </c>
      <c r="M94">
        <v>568.0604240734466</v>
      </c>
      <c r="N94">
        <v>571.11832726549483</v>
      </c>
      <c r="O94">
        <v>563.67574521592667</v>
      </c>
      <c r="P94">
        <v>563.51086755890583</v>
      </c>
      <c r="Q94">
        <v>564.87511647925669</v>
      </c>
      <c r="R94">
        <v>565.38503935298024</v>
      </c>
      <c r="S94">
        <v>559.60531819292578</v>
      </c>
      <c r="T94">
        <v>565.81396907963574</v>
      </c>
      <c r="U94">
        <v>252.76248270949037</v>
      </c>
      <c r="V94">
        <v>458.40519256242266</v>
      </c>
      <c r="W94">
        <v>542.16295094157636</v>
      </c>
      <c r="X94">
        <v>627.93254669621422</v>
      </c>
      <c r="Y94">
        <v>706.53783182422728</v>
      </c>
      <c r="Z94">
        <v>730.86807241876068</v>
      </c>
      <c r="AA94">
        <v>744.33428166912404</v>
      </c>
      <c r="AB94">
        <v>744.83635620623204</v>
      </c>
      <c r="AC94">
        <v>746.14535049722474</v>
      </c>
      <c r="AD94">
        <v>746.31803476373432</v>
      </c>
      <c r="AE94">
        <v>751.5323495118198</v>
      </c>
      <c r="AF94">
        <v>741.66763484976991</v>
      </c>
      <c r="AG94">
        <v>737.15447430827669</v>
      </c>
      <c r="AH94">
        <v>742.56822034317952</v>
      </c>
      <c r="AI94">
        <v>747.32593435269723</v>
      </c>
      <c r="AJ94">
        <v>738.14362769841591</v>
      </c>
      <c r="AK94">
        <v>730.99620402639255</v>
      </c>
      <c r="AL94">
        <v>738.66041371091478</v>
      </c>
      <c r="AM94">
        <v>738.41669262797211</v>
      </c>
      <c r="AN94">
        <v>732.96454172310496</v>
      </c>
      <c r="AO94">
        <v>0</v>
      </c>
      <c r="AP94">
        <v>505.19924177272287</v>
      </c>
      <c r="AQ94">
        <v>586.40678447070923</v>
      </c>
      <c r="AR94">
        <v>658.87864051131658</v>
      </c>
      <c r="AS94">
        <v>743.36607895219811</v>
      </c>
      <c r="AT94">
        <v>781.4377088746046</v>
      </c>
      <c r="AU94">
        <v>823.58524001336855</v>
      </c>
      <c r="AV94">
        <v>901.46819111048671</v>
      </c>
      <c r="AW94">
        <v>905.68599741334253</v>
      </c>
      <c r="AX94">
        <v>912.49894801059747</v>
      </c>
      <c r="AY94">
        <v>915.5296955309791</v>
      </c>
      <c r="AZ94">
        <v>908.49056994422858</v>
      </c>
      <c r="BA94">
        <v>913.49410382970473</v>
      </c>
      <c r="BB94">
        <v>893.24104099623673</v>
      </c>
      <c r="BC94">
        <v>911.92430159487617</v>
      </c>
      <c r="BD94">
        <v>903.43040587364555</v>
      </c>
      <c r="BE94">
        <v>900.39559637894683</v>
      </c>
      <c r="BF94">
        <v>901.67432854878825</v>
      </c>
      <c r="BG94">
        <v>885.73570686637834</v>
      </c>
      <c r="BH94">
        <v>897.57887408848217</v>
      </c>
      <c r="BI94">
        <v>0</v>
      </c>
      <c r="BJ94">
        <v>475.66331622757173</v>
      </c>
      <c r="BK94">
        <v>618.14209961398251</v>
      </c>
      <c r="BL94">
        <v>696.90233971247642</v>
      </c>
      <c r="BM94">
        <v>769.48483139093969</v>
      </c>
      <c r="BN94">
        <v>806.85637559535189</v>
      </c>
      <c r="BO94">
        <v>847.02661935925892</v>
      </c>
      <c r="BP94">
        <v>924.45359851554167</v>
      </c>
      <c r="BQ94">
        <v>998.59576495011856</v>
      </c>
      <c r="BR94">
        <v>1039.5510725336317</v>
      </c>
      <c r="BS94">
        <v>1057.0409898555513</v>
      </c>
      <c r="BT94">
        <v>1055.8435117218694</v>
      </c>
      <c r="BU94">
        <v>1053.7398588270275</v>
      </c>
      <c r="BV94">
        <v>1048.2887472619145</v>
      </c>
      <c r="BW94">
        <v>1047.3580762529321</v>
      </c>
      <c r="BX94">
        <v>1043.7081881808981</v>
      </c>
      <c r="BY94">
        <v>1045.4631181067773</v>
      </c>
      <c r="BZ94">
        <v>1041.824178490456</v>
      </c>
      <c r="CA94">
        <v>1044.1518673447445</v>
      </c>
      <c r="CB94">
        <v>1051.7981636565421</v>
      </c>
      <c r="CC94">
        <v>0</v>
      </c>
      <c r="CD94">
        <v>341.45438535983016</v>
      </c>
      <c r="CE94">
        <v>652.52714164033841</v>
      </c>
      <c r="CF94">
        <v>725.34199896613336</v>
      </c>
      <c r="CG94">
        <v>795.04652668739527</v>
      </c>
      <c r="CH94">
        <v>837.79923059304963</v>
      </c>
      <c r="CI94">
        <v>866.84758337182166</v>
      </c>
      <c r="CJ94">
        <v>940.46491154079752</v>
      </c>
      <c r="CK94">
        <v>1010.3866557560167</v>
      </c>
      <c r="CL94">
        <v>1082.6948927715184</v>
      </c>
      <c r="CM94">
        <v>1147.6211996920722</v>
      </c>
      <c r="CN94">
        <v>1189.5812360317518</v>
      </c>
      <c r="CO94">
        <v>1192.7002481064801</v>
      </c>
      <c r="CP94">
        <v>1188.8425741240883</v>
      </c>
      <c r="CQ94">
        <v>1182.9346079115974</v>
      </c>
      <c r="CR94">
        <v>1176.7676183240387</v>
      </c>
      <c r="CS94">
        <v>1177.4196372750496</v>
      </c>
      <c r="CT94">
        <v>1187.6400977924113</v>
      </c>
      <c r="CU94">
        <v>1167.561695688205</v>
      </c>
      <c r="CV94">
        <v>1199.1807058497045</v>
      </c>
      <c r="CW94">
        <v>0</v>
      </c>
      <c r="CX94">
        <v>306.63156373920111</v>
      </c>
      <c r="CY94">
        <v>656.67518859380334</v>
      </c>
      <c r="CZ94">
        <v>744.01427267632403</v>
      </c>
      <c r="DA94">
        <v>809.89656404883453</v>
      </c>
      <c r="DB94">
        <v>847.53400398560905</v>
      </c>
      <c r="DC94">
        <v>887.73243412344686</v>
      </c>
      <c r="DD94">
        <v>957.63058141534862</v>
      </c>
      <c r="DE94">
        <v>1019.9843363923305</v>
      </c>
      <c r="DF94">
        <v>1091.6193089543854</v>
      </c>
      <c r="DG94">
        <v>1170.2321260985766</v>
      </c>
      <c r="DH94">
        <v>1223.5185411161508</v>
      </c>
      <c r="DI94">
        <v>1265.9126214870912</v>
      </c>
      <c r="DJ94">
        <v>1287.5720088860287</v>
      </c>
      <c r="DK94">
        <v>1251.2055311552292</v>
      </c>
      <c r="DL94">
        <v>1259.6727382702136</v>
      </c>
      <c r="DM94">
        <v>1252.7931500898883</v>
      </c>
      <c r="DN94">
        <v>1258.0891258880749</v>
      </c>
      <c r="DO94">
        <v>1256.0958298137637</v>
      </c>
      <c r="DP94">
        <v>1250.8046070512319</v>
      </c>
      <c r="DQ94">
        <v>0</v>
      </c>
      <c r="DR94">
        <v>0</v>
      </c>
      <c r="DS94">
        <v>603.16937347472299</v>
      </c>
      <c r="DT94">
        <v>744.15209581747376</v>
      </c>
      <c r="DU94">
        <v>808.80805738944821</v>
      </c>
      <c r="DV94">
        <v>844.41207869912421</v>
      </c>
      <c r="DW94">
        <v>882.37034620479642</v>
      </c>
      <c r="DX94">
        <v>945.61399627115634</v>
      </c>
      <c r="DY94">
        <v>1016.9077892566919</v>
      </c>
      <c r="DZ94">
        <v>1078.9423342530497</v>
      </c>
      <c r="EA94">
        <v>1157.6712448990468</v>
      </c>
      <c r="EB94">
        <v>1219.863482930878</v>
      </c>
      <c r="EC94">
        <v>1273.8752284396594</v>
      </c>
      <c r="ED94">
        <v>1315.7132857516654</v>
      </c>
      <c r="EE94">
        <v>1303.2564139532847</v>
      </c>
      <c r="EF94">
        <v>1320.5573549266178</v>
      </c>
      <c r="EG94">
        <v>1313.1102530510207</v>
      </c>
      <c r="EH94">
        <v>1308.4426926333101</v>
      </c>
      <c r="EI94">
        <v>1298.2225360698758</v>
      </c>
      <c r="EJ94">
        <v>1312.3708555066642</v>
      </c>
      <c r="EK94">
        <v>0</v>
      </c>
      <c r="EL94">
        <v>0</v>
      </c>
      <c r="EM94">
        <v>532.15914802166776</v>
      </c>
      <c r="EN94">
        <v>730.15777108519524</v>
      </c>
      <c r="EO94">
        <v>786.52137818694598</v>
      </c>
      <c r="EP94">
        <v>833.01102122239308</v>
      </c>
      <c r="EQ94">
        <v>864.78466477032498</v>
      </c>
      <c r="ER94">
        <v>932.98943422357706</v>
      </c>
      <c r="ES94">
        <v>993.8140844664714</v>
      </c>
      <c r="ET94">
        <v>1055.9201596799542</v>
      </c>
      <c r="EU94">
        <v>1119.415218786256</v>
      </c>
      <c r="EV94">
        <v>1191.0476784907937</v>
      </c>
      <c r="EW94">
        <v>1254.7352813079776</v>
      </c>
      <c r="EX94">
        <v>1315.5139622262841</v>
      </c>
      <c r="EY94">
        <v>1339.9097802386352</v>
      </c>
      <c r="EZ94">
        <v>1329.185961570669</v>
      </c>
      <c r="FA94">
        <v>1332.2734546985894</v>
      </c>
      <c r="FB94">
        <v>1332.2607946652454</v>
      </c>
      <c r="FC94">
        <v>1335.7297260237647</v>
      </c>
      <c r="FD94">
        <v>1333.4590896344919</v>
      </c>
      <c r="FE94">
        <v>0</v>
      </c>
      <c r="FF94">
        <v>0</v>
      </c>
      <c r="FG94">
        <v>463.3601070215131</v>
      </c>
      <c r="FH94">
        <v>723.78605212608295</v>
      </c>
      <c r="FI94">
        <v>788.88891980685014</v>
      </c>
      <c r="FJ94">
        <v>824.72178113955874</v>
      </c>
      <c r="FK94">
        <v>843.54088730075784</v>
      </c>
      <c r="FL94">
        <v>913.7190599556094</v>
      </c>
      <c r="FM94">
        <v>971.64024498318645</v>
      </c>
      <c r="FN94">
        <v>1037.593025243897</v>
      </c>
      <c r="FO94">
        <v>1095.6574213152521</v>
      </c>
      <c r="FP94">
        <v>1173.6916878156671</v>
      </c>
      <c r="FQ94">
        <v>1222.6318286638559</v>
      </c>
      <c r="FR94">
        <v>1277.1025497454239</v>
      </c>
      <c r="FS94">
        <v>1320.4038696280195</v>
      </c>
      <c r="FT94">
        <v>1349.8015523407912</v>
      </c>
      <c r="FU94">
        <v>1356.9386607751881</v>
      </c>
      <c r="FV94">
        <v>1361.5954715273958</v>
      </c>
      <c r="FW94">
        <v>1342.1826551023016</v>
      </c>
      <c r="FX94">
        <v>1348.3171233420971</v>
      </c>
      <c r="FY94">
        <v>0</v>
      </c>
      <c r="FZ94">
        <v>0</v>
      </c>
      <c r="GA94">
        <v>399.99070539545926</v>
      </c>
      <c r="GB94">
        <v>706.53405053435881</v>
      </c>
      <c r="GC94">
        <v>777.21174572188397</v>
      </c>
      <c r="GD94">
        <v>806.59626794954806</v>
      </c>
      <c r="GE94">
        <v>839.051142953149</v>
      </c>
      <c r="GF94">
        <v>897.38951953325261</v>
      </c>
      <c r="GG94">
        <v>954.62865783733082</v>
      </c>
      <c r="GH94">
        <v>1020.2030588974532</v>
      </c>
      <c r="GI94">
        <v>1075.8372912867992</v>
      </c>
      <c r="GJ94">
        <v>1140.9403284028672</v>
      </c>
      <c r="GK94">
        <v>1209.4017287769902</v>
      </c>
      <c r="GL94">
        <v>1262.8429230330223</v>
      </c>
      <c r="GM94">
        <v>1306.9656327736336</v>
      </c>
      <c r="GN94">
        <v>1352.8794807200593</v>
      </c>
      <c r="GO94">
        <v>1382.8472085714263</v>
      </c>
      <c r="GP94">
        <v>1395.532378930053</v>
      </c>
      <c r="GQ94">
        <v>1375.3466713106361</v>
      </c>
      <c r="GR94">
        <v>1370.3047410952224</v>
      </c>
      <c r="GS94">
        <v>0</v>
      </c>
      <c r="GT94">
        <v>0</v>
      </c>
      <c r="GU94">
        <v>381.19219404371898</v>
      </c>
      <c r="GV94">
        <v>687.42371911451437</v>
      </c>
      <c r="GW94">
        <v>766.79601000241962</v>
      </c>
      <c r="GX94">
        <v>795.85868912213675</v>
      </c>
      <c r="GY94">
        <v>825.3150145349905</v>
      </c>
      <c r="GZ94">
        <v>877.48476261408587</v>
      </c>
      <c r="HA94">
        <v>942.5106411726498</v>
      </c>
      <c r="HB94">
        <v>998.41400923856565</v>
      </c>
      <c r="HC94">
        <v>1059.8796627616896</v>
      </c>
      <c r="HD94">
        <v>1119.8940233718949</v>
      </c>
      <c r="HE94">
        <v>1176.0219512444744</v>
      </c>
      <c r="HF94">
        <v>1227.0338054100157</v>
      </c>
      <c r="HG94">
        <v>1288.820121760117</v>
      </c>
      <c r="HH94">
        <v>1313.2738957731378</v>
      </c>
      <c r="HI94">
        <v>1378.2520718791475</v>
      </c>
      <c r="HJ94">
        <v>1371.6283102361485</v>
      </c>
      <c r="HK94">
        <v>1404.4403930817468</v>
      </c>
      <c r="HL94">
        <v>1404.4036125681782</v>
      </c>
      <c r="HM94">
        <v>0</v>
      </c>
      <c r="HN94">
        <v>0</v>
      </c>
      <c r="HO94">
        <v>356.95793237600327</v>
      </c>
      <c r="HP94">
        <v>636.68334430979439</v>
      </c>
      <c r="HQ94">
        <v>753.98209089822149</v>
      </c>
      <c r="HR94">
        <v>781.28471145050628</v>
      </c>
      <c r="HS94">
        <v>819.28837943169128</v>
      </c>
      <c r="HT94">
        <v>866.87241691208601</v>
      </c>
      <c r="HU94">
        <v>934.07263471029034</v>
      </c>
      <c r="HV94">
        <v>981.48434775543831</v>
      </c>
      <c r="HW94">
        <v>1031.7168342788491</v>
      </c>
      <c r="HX94">
        <v>1095.4107992548179</v>
      </c>
      <c r="HY94">
        <v>1160.7837547868587</v>
      </c>
      <c r="HZ94">
        <v>1213.7500179728522</v>
      </c>
      <c r="IA94">
        <v>1254.2186670951683</v>
      </c>
      <c r="IB94">
        <v>1320.4461001654788</v>
      </c>
      <c r="IC94">
        <v>1368.5330368779955</v>
      </c>
      <c r="ID94">
        <v>1390.4459531997225</v>
      </c>
      <c r="IE94">
        <v>1418.4637759906923</v>
      </c>
      <c r="IF94">
        <v>1404.8257324170993</v>
      </c>
      <c r="IG94">
        <v>0</v>
      </c>
      <c r="IH94">
        <v>0</v>
      </c>
      <c r="II94">
        <v>309.14679306065108</v>
      </c>
      <c r="IJ94">
        <v>575.31873598321238</v>
      </c>
      <c r="IK94">
        <v>749.88584974912055</v>
      </c>
      <c r="IL94">
        <v>778.82370106513497</v>
      </c>
      <c r="IM94">
        <v>791.77814439455335</v>
      </c>
      <c r="IN94">
        <v>864.49840014529627</v>
      </c>
      <c r="IO94">
        <v>912.40547715314767</v>
      </c>
      <c r="IP94">
        <v>970.51533039970047</v>
      </c>
      <c r="IQ94">
        <v>1018.0918786953251</v>
      </c>
      <c r="IR94">
        <v>1079.7764102997126</v>
      </c>
      <c r="IS94">
        <v>1129.7295256464322</v>
      </c>
      <c r="IT94">
        <v>1187.3483715818234</v>
      </c>
      <c r="IU94">
        <v>1220.1666709164108</v>
      </c>
      <c r="IV94">
        <v>1284.6532723554053</v>
      </c>
      <c r="IW94">
        <v>1329.6961869448292</v>
      </c>
      <c r="IX94">
        <v>1385.0863513465465</v>
      </c>
      <c r="IY94">
        <v>1415.4045021649392</v>
      </c>
      <c r="IZ94">
        <v>1413.3216620280975</v>
      </c>
      <c r="JA94">
        <v>0</v>
      </c>
      <c r="JB94">
        <v>0</v>
      </c>
      <c r="JC94">
        <v>0</v>
      </c>
      <c r="JD94">
        <v>519.49078853796743</v>
      </c>
      <c r="JE94">
        <v>731.86196408960154</v>
      </c>
      <c r="JF94">
        <v>766.70740721318248</v>
      </c>
      <c r="JG94">
        <v>795.77252463965272</v>
      </c>
      <c r="JH94">
        <v>843.32080368881145</v>
      </c>
      <c r="JI94">
        <v>896.45948092618914</v>
      </c>
      <c r="JJ94">
        <v>945.45202933635915</v>
      </c>
      <c r="JK94">
        <v>994.5458211067629</v>
      </c>
      <c r="JL94">
        <v>1042.9238755560657</v>
      </c>
      <c r="JM94">
        <v>1107.3395870108363</v>
      </c>
      <c r="JN94">
        <v>1164.9573788136086</v>
      </c>
      <c r="JO94">
        <v>1201.528698614952</v>
      </c>
      <c r="JP94">
        <v>1250.6744635199045</v>
      </c>
      <c r="JQ94">
        <v>1311.0757600276393</v>
      </c>
      <c r="JR94">
        <v>1361.8654640579243</v>
      </c>
      <c r="JS94">
        <v>1404.1565246652392</v>
      </c>
      <c r="JT94">
        <v>1424.2611469954475</v>
      </c>
      <c r="JU94">
        <v>0</v>
      </c>
      <c r="JV94">
        <v>0</v>
      </c>
      <c r="JW94">
        <v>0</v>
      </c>
      <c r="JX94">
        <v>448.21613342819967</v>
      </c>
      <c r="JY94">
        <v>716.79510887040681</v>
      </c>
      <c r="JZ94">
        <v>757.78280646433268</v>
      </c>
      <c r="KA94">
        <v>777.55494578490425</v>
      </c>
      <c r="KB94">
        <v>836.52735127433891</v>
      </c>
      <c r="KC94">
        <v>883.41679064990103</v>
      </c>
      <c r="KD94">
        <v>930.80844375157005</v>
      </c>
      <c r="KE94">
        <v>987.20840385086558</v>
      </c>
      <c r="KF94">
        <v>1026.2403326835042</v>
      </c>
      <c r="KG94">
        <v>1084.0514705176338</v>
      </c>
      <c r="KH94">
        <v>1143.5660200460059</v>
      </c>
      <c r="KI94">
        <v>1176.6088156820522</v>
      </c>
      <c r="KJ94">
        <v>1223.5422407812805</v>
      </c>
      <c r="KK94">
        <v>1274.9767513045206</v>
      </c>
      <c r="KL94">
        <v>1318.1233310130185</v>
      </c>
      <c r="KM94">
        <v>1362.7912688228469</v>
      </c>
      <c r="KN94">
        <v>1410.6556469885961</v>
      </c>
      <c r="KO94">
        <v>0</v>
      </c>
      <c r="KP94">
        <v>0</v>
      </c>
      <c r="KQ94">
        <v>0</v>
      </c>
      <c r="KR94">
        <v>401.51655057061367</v>
      </c>
      <c r="KS94">
        <v>676.09570011119069</v>
      </c>
      <c r="KT94">
        <v>740.11275639599535</v>
      </c>
      <c r="KU94">
        <v>770.3259578165837</v>
      </c>
      <c r="KV94">
        <v>816.11590162846664</v>
      </c>
      <c r="KW94">
        <v>865.21543775520502</v>
      </c>
      <c r="KX94">
        <v>913.05583017515335</v>
      </c>
      <c r="KY94">
        <v>963.7582691618976</v>
      </c>
      <c r="KZ94">
        <v>1013.3777998180699</v>
      </c>
      <c r="LA94">
        <v>1061.3789680181362</v>
      </c>
      <c r="LB94">
        <v>1114.5050348697398</v>
      </c>
      <c r="LC94">
        <v>1149.5086809523291</v>
      </c>
      <c r="LD94">
        <v>1196.0734354279039</v>
      </c>
      <c r="LE94">
        <v>1246.7367164649625</v>
      </c>
      <c r="LF94">
        <v>1313.4028153854294</v>
      </c>
      <c r="LG94">
        <v>1349.4242364342736</v>
      </c>
      <c r="LH94">
        <v>1390.6542177460401</v>
      </c>
      <c r="LI94">
        <v>0</v>
      </c>
      <c r="LJ94">
        <v>0</v>
      </c>
      <c r="LK94">
        <v>0</v>
      </c>
      <c r="LL94">
        <v>396.10138595120821</v>
      </c>
      <c r="LM94">
        <v>631.49864939499946</v>
      </c>
      <c r="LN94">
        <v>718.53133840229202</v>
      </c>
      <c r="LO94">
        <v>757.83863414104405</v>
      </c>
      <c r="LP94">
        <v>795.35018297038459</v>
      </c>
      <c r="LQ94">
        <v>851.48512625040541</v>
      </c>
      <c r="LR94">
        <v>901.07461409821076</v>
      </c>
      <c r="LS94">
        <v>928.33900489889061</v>
      </c>
      <c r="LT94">
        <v>991.64236167643071</v>
      </c>
      <c r="LU94">
        <v>1042.1181997698448</v>
      </c>
      <c r="LV94">
        <v>1080.515009912624</v>
      </c>
      <c r="LW94">
        <v>1125.6036118860768</v>
      </c>
      <c r="LX94">
        <v>1169.0664412141218</v>
      </c>
      <c r="LY94">
        <v>1208.9533568404265</v>
      </c>
      <c r="LZ94">
        <v>1272.756036595224</v>
      </c>
      <c r="MA94">
        <v>1314.980979338513</v>
      </c>
      <c r="MB94">
        <v>1362.9079109509912</v>
      </c>
      <c r="MC94">
        <v>0</v>
      </c>
      <c r="MD94">
        <v>0</v>
      </c>
      <c r="ME94">
        <v>0</v>
      </c>
      <c r="MF94">
        <v>339.41038970417821</v>
      </c>
      <c r="MG94">
        <v>555.61979107241496</v>
      </c>
      <c r="MH94">
        <v>664.87283752673295</v>
      </c>
      <c r="MI94">
        <v>742.04324058403859</v>
      </c>
      <c r="MJ94">
        <v>784.83801457849256</v>
      </c>
      <c r="MK94">
        <v>824.73315899361126</v>
      </c>
      <c r="ML94">
        <v>878.66388329215295</v>
      </c>
      <c r="MM94">
        <v>916.96138846782878</v>
      </c>
      <c r="MN94">
        <v>961.83709756757412</v>
      </c>
      <c r="MO94">
        <v>1016.080364754528</v>
      </c>
      <c r="MP94">
        <v>1065.2408268454096</v>
      </c>
      <c r="MQ94">
        <v>1098.6477234330971</v>
      </c>
      <c r="MR94">
        <v>1139.7020713870158</v>
      </c>
      <c r="MS94">
        <v>1180.598178061166</v>
      </c>
      <c r="MT94">
        <v>1226.2083950349599</v>
      </c>
      <c r="MU94">
        <v>1280.7923404732801</v>
      </c>
      <c r="MV94">
        <v>1325.0560729494018</v>
      </c>
      <c r="MW94">
        <v>0</v>
      </c>
      <c r="MX94">
        <v>0</v>
      </c>
      <c r="MY94">
        <v>0</v>
      </c>
      <c r="MZ94">
        <v>308.3236960665501</v>
      </c>
      <c r="NA94">
        <v>493.98092174562333</v>
      </c>
      <c r="NB94">
        <v>610.78991728349433</v>
      </c>
      <c r="NC94">
        <v>714.14037177787327</v>
      </c>
      <c r="ND94">
        <v>763.06263762175377</v>
      </c>
      <c r="NE94">
        <v>816.48866872447468</v>
      </c>
      <c r="NF94">
        <v>856.77066548476967</v>
      </c>
      <c r="NG94">
        <v>899.34346685105209</v>
      </c>
      <c r="NH94">
        <v>945.82920092189568</v>
      </c>
      <c r="NI94">
        <v>989.50380689345241</v>
      </c>
      <c r="NJ94">
        <v>1040.5982419529544</v>
      </c>
      <c r="NK94">
        <v>1072.7596772358838</v>
      </c>
      <c r="NL94">
        <v>1125.7694995234408</v>
      </c>
      <c r="NM94">
        <v>1158.0312076936173</v>
      </c>
      <c r="NN94">
        <v>1197.7063828832936</v>
      </c>
      <c r="NO94">
        <v>1254.9251876692126</v>
      </c>
      <c r="NP94">
        <v>1290.2363874198998</v>
      </c>
      <c r="NQ94">
        <v>0</v>
      </c>
      <c r="NR94">
        <v>0</v>
      </c>
      <c r="NS94">
        <v>0</v>
      </c>
      <c r="NT94">
        <v>0</v>
      </c>
      <c r="NU94">
        <v>422.73387757604229</v>
      </c>
      <c r="NV94">
        <v>543.00953913263265</v>
      </c>
      <c r="NW94">
        <v>668.65637238801526</v>
      </c>
      <c r="NX94">
        <v>757.03827309003532</v>
      </c>
      <c r="NY94">
        <v>788.40552560308754</v>
      </c>
      <c r="NZ94">
        <v>841.28271324546631</v>
      </c>
      <c r="OA94">
        <v>877.05250171213538</v>
      </c>
      <c r="OB94">
        <v>924.9993941594746</v>
      </c>
      <c r="OC94">
        <v>957.74478771868246</v>
      </c>
      <c r="OD94">
        <v>1013.2726768123009</v>
      </c>
      <c r="OE94">
        <v>1051.0150142718633</v>
      </c>
      <c r="OF94">
        <v>1083.157314829534</v>
      </c>
      <c r="OG94">
        <v>1121.7719042056574</v>
      </c>
      <c r="OH94">
        <v>1173.2752903226408</v>
      </c>
      <c r="OI94">
        <v>1214.3830666084598</v>
      </c>
      <c r="OJ94">
        <v>1265.5796587821369</v>
      </c>
      <c r="OK94">
        <v>0</v>
      </c>
      <c r="OL94">
        <v>0</v>
      </c>
      <c r="OM94">
        <v>0</v>
      </c>
      <c r="ON94">
        <v>0</v>
      </c>
      <c r="OO94">
        <v>412.44851589940635</v>
      </c>
      <c r="OP94">
        <v>475.48648238679544</v>
      </c>
      <c r="OQ94">
        <v>596.29842092836952</v>
      </c>
      <c r="OR94">
        <v>740.4663040120987</v>
      </c>
      <c r="OS94">
        <v>778.52156212390469</v>
      </c>
      <c r="OT94">
        <v>823.69085686966673</v>
      </c>
      <c r="OU94">
        <v>874.32472811026366</v>
      </c>
      <c r="OV94">
        <v>902.2023208981891</v>
      </c>
      <c r="OW94">
        <v>948.37297041102909</v>
      </c>
      <c r="OX94">
        <v>981.12994033328334</v>
      </c>
      <c r="OY94">
        <v>1022.1171716529627</v>
      </c>
      <c r="OZ94">
        <v>1071.9112168019929</v>
      </c>
      <c r="PA94">
        <v>1100.5073650438128</v>
      </c>
      <c r="PB94">
        <v>1144.3532007062925</v>
      </c>
      <c r="PC94">
        <v>1194.992055696229</v>
      </c>
      <c r="PD94">
        <v>1233.2958093000334</v>
      </c>
      <c r="PE94">
        <v>0</v>
      </c>
      <c r="PF94">
        <v>0</v>
      </c>
      <c r="PG94">
        <v>0</v>
      </c>
      <c r="PH94">
        <v>0</v>
      </c>
      <c r="PI94">
        <v>364.61899603039268</v>
      </c>
      <c r="PJ94">
        <v>434.33525755904134</v>
      </c>
      <c r="PK94">
        <v>551.73761035521431</v>
      </c>
      <c r="PL94">
        <v>721.31422820752925</v>
      </c>
      <c r="PM94">
        <v>757.83071502576195</v>
      </c>
      <c r="PN94">
        <v>799.21978748346112</v>
      </c>
      <c r="PO94">
        <v>845.86028194656285</v>
      </c>
      <c r="PP94">
        <v>872.79931820958552</v>
      </c>
      <c r="PQ94">
        <v>931.50131774885926</v>
      </c>
      <c r="PR94">
        <v>970.51271381591766</v>
      </c>
      <c r="PS94">
        <v>1004.0384194373792</v>
      </c>
      <c r="PT94">
        <v>1032.0745759968881</v>
      </c>
      <c r="PU94">
        <v>1079.4107695393807</v>
      </c>
      <c r="PV94">
        <v>1110.2238154818886</v>
      </c>
      <c r="PW94">
        <v>1136.0570666283018</v>
      </c>
      <c r="PX94">
        <v>1190.1178667386218</v>
      </c>
      <c r="PY94">
        <v>0</v>
      </c>
      <c r="PZ94">
        <v>0</v>
      </c>
      <c r="QA94">
        <v>0</v>
      </c>
      <c r="QB94">
        <v>0</v>
      </c>
      <c r="QC94">
        <v>324.40545521839192</v>
      </c>
      <c r="QD94">
        <v>428.59314984297379</v>
      </c>
      <c r="QE94">
        <v>482.69953289670428</v>
      </c>
      <c r="QF94">
        <v>692.06660565951779</v>
      </c>
      <c r="QG94">
        <v>758.98409482002944</v>
      </c>
      <c r="QH94">
        <v>791.43669118138541</v>
      </c>
      <c r="QI94">
        <v>823.94342784575986</v>
      </c>
      <c r="QJ94">
        <v>876.60133275466239</v>
      </c>
      <c r="QK94">
        <v>894.27010918045005</v>
      </c>
      <c r="QL94">
        <v>955.46518859548439</v>
      </c>
      <c r="QM94">
        <v>979.12404082855562</v>
      </c>
      <c r="QN94">
        <v>1014.3454201649868</v>
      </c>
      <c r="QO94">
        <v>1045.5970005898359</v>
      </c>
      <c r="QP94">
        <v>1097.9376710859121</v>
      </c>
      <c r="QQ94">
        <v>1119.5795215732987</v>
      </c>
      <c r="QR94">
        <v>1175.4523806737329</v>
      </c>
      <c r="QS94" s="41" t="s">
        <v>178</v>
      </c>
      <c r="QU94">
        <v>17</v>
      </c>
      <c r="QV94" s="7">
        <v>0.7</v>
      </c>
      <c r="QW94">
        <f>LI$67</f>
        <v>0</v>
      </c>
      <c r="QX94">
        <f t="shared" ref="QX94:RP94" si="114">LJ$67</f>
        <v>0</v>
      </c>
      <c r="QY94">
        <f t="shared" si="114"/>
        <v>0</v>
      </c>
      <c r="QZ94">
        <f t="shared" si="114"/>
        <v>3.4138463374844319</v>
      </c>
      <c r="RA94">
        <f t="shared" si="114"/>
        <v>3.3769548427004543</v>
      </c>
      <c r="RB94">
        <f t="shared" si="114"/>
        <v>3.4169735349520205</v>
      </c>
      <c r="RC94">
        <f t="shared" si="114"/>
        <v>3.4006868068232108</v>
      </c>
      <c r="RD94">
        <f t="shared" si="114"/>
        <v>3.3881345688887405</v>
      </c>
      <c r="RE94">
        <f t="shared" si="114"/>
        <v>3.4034447984487652</v>
      </c>
      <c r="RF94">
        <f t="shared" si="114"/>
        <v>3.4003735223813476</v>
      </c>
      <c r="RG94">
        <f t="shared" si="114"/>
        <v>3.3790922470588316</v>
      </c>
      <c r="RH94">
        <f t="shared" si="114"/>
        <v>3.3920423059397744</v>
      </c>
      <c r="RI94">
        <f t="shared" si="114"/>
        <v>3.4139995233862424</v>
      </c>
      <c r="RJ94">
        <f t="shared" si="114"/>
        <v>3.388437323645082</v>
      </c>
      <c r="RK94">
        <f t="shared" si="114"/>
        <v>3.3528876876855009</v>
      </c>
      <c r="RL94">
        <f t="shared" si="114"/>
        <v>3.3638008884094832</v>
      </c>
      <c r="RM94">
        <f t="shared" si="114"/>
        <v>3.3616049330682536</v>
      </c>
      <c r="RN94">
        <f t="shared" si="114"/>
        <v>3.3632267263976989</v>
      </c>
      <c r="RO94">
        <f t="shared" si="114"/>
        <v>3.3654467112471322</v>
      </c>
      <c r="RP94">
        <f t="shared" si="114"/>
        <v>3.369359481502801</v>
      </c>
    </row>
    <row r="95" spans="1:484" x14ac:dyDescent="0.25">
      <c r="A95">
        <v>0.99970022339852749</v>
      </c>
      <c r="B95">
        <v>1</v>
      </c>
      <c r="C95">
        <v>1</v>
      </c>
      <c r="D95">
        <v>0.90687932126784321</v>
      </c>
      <c r="E95">
        <v>0.91656299674544006</v>
      </c>
      <c r="F95">
        <v>0.8984187760774206</v>
      </c>
      <c r="G95">
        <v>0.91145598912756465</v>
      </c>
      <c r="H95">
        <v>0.9001499403620834</v>
      </c>
      <c r="I95">
        <v>0.90563502513755878</v>
      </c>
      <c r="J95">
        <v>0.9000964247087857</v>
      </c>
      <c r="K95">
        <v>0.91396917917293108</v>
      </c>
      <c r="L95">
        <v>0.89478348184102086</v>
      </c>
      <c r="M95">
        <v>0.90016185121662862</v>
      </c>
      <c r="N95">
        <v>0.90922372744869351</v>
      </c>
      <c r="O95">
        <v>0.89675078073070702</v>
      </c>
      <c r="P95">
        <v>0.89353363452552748</v>
      </c>
      <c r="Q95">
        <v>0.89716815322686982</v>
      </c>
      <c r="R95">
        <v>0.89741494422216428</v>
      </c>
      <c r="S95">
        <v>0.88821322485112575</v>
      </c>
      <c r="T95">
        <v>0.9005290694360375</v>
      </c>
      <c r="U95">
        <v>0.74805482686885039</v>
      </c>
      <c r="V95">
        <v>1</v>
      </c>
      <c r="W95">
        <v>1</v>
      </c>
      <c r="X95">
        <v>1</v>
      </c>
      <c r="Y95">
        <v>0.94216069694210147</v>
      </c>
      <c r="Z95">
        <v>0.85753315783293571</v>
      </c>
      <c r="AA95">
        <v>0.83438363485403544</v>
      </c>
      <c r="AB95">
        <v>0.83540645131505298</v>
      </c>
      <c r="AC95">
        <v>0.82961133217258021</v>
      </c>
      <c r="AD95">
        <v>0.83042434995941772</v>
      </c>
      <c r="AE95">
        <v>0.84192782159267099</v>
      </c>
      <c r="AF95">
        <v>0.82921116316191057</v>
      </c>
      <c r="AG95">
        <v>0.81999410797132599</v>
      </c>
      <c r="AH95">
        <v>0.83178338217867587</v>
      </c>
      <c r="AI95">
        <v>0.83729192590703427</v>
      </c>
      <c r="AJ95">
        <v>0.82634277804049161</v>
      </c>
      <c r="AK95">
        <v>0.81350176900456483</v>
      </c>
      <c r="AL95">
        <v>0.82530802560737582</v>
      </c>
      <c r="AM95">
        <v>0.82432572952797789</v>
      </c>
      <c r="AN95">
        <v>0.81570565434084652</v>
      </c>
      <c r="AO95">
        <v>0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0.99845921522158421</v>
      </c>
      <c r="AV95">
        <v>0.87712601628632225</v>
      </c>
      <c r="AW95">
        <v>0.79379019882682955</v>
      </c>
      <c r="AX95">
        <v>0.79983494007603995</v>
      </c>
      <c r="AY95">
        <v>0.80354590034665874</v>
      </c>
      <c r="AZ95">
        <v>0.79517267613837461</v>
      </c>
      <c r="BA95">
        <v>0.79932665417696269</v>
      </c>
      <c r="BB95">
        <v>0.77911714810380572</v>
      </c>
      <c r="BC95">
        <v>0.79869231893908821</v>
      </c>
      <c r="BD95">
        <v>0.79320946561506378</v>
      </c>
      <c r="BE95">
        <v>0.78678621473225574</v>
      </c>
      <c r="BF95">
        <v>0.79058288963714829</v>
      </c>
      <c r="BG95">
        <v>0.77293374498384504</v>
      </c>
      <c r="BH95">
        <v>0.78498461336573622</v>
      </c>
      <c r="BI95">
        <v>0</v>
      </c>
      <c r="BJ95">
        <v>0.8213633380440396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0.95151129714060578</v>
      </c>
      <c r="BR95">
        <v>0.78937918341670654</v>
      </c>
      <c r="BS95">
        <v>0.77025997443469985</v>
      </c>
      <c r="BT95">
        <v>0.77053460815486896</v>
      </c>
      <c r="BU95">
        <v>0.76634537461666286</v>
      </c>
      <c r="BV95">
        <v>0.76362303839982748</v>
      </c>
      <c r="BW95">
        <v>0.76361932313243785</v>
      </c>
      <c r="BX95">
        <v>0.76155419033490168</v>
      </c>
      <c r="BY95">
        <v>0.76168808516877784</v>
      </c>
      <c r="BZ95">
        <v>0.75947368572596186</v>
      </c>
      <c r="CA95">
        <v>0.76199334212931435</v>
      </c>
      <c r="CB95">
        <v>0.76546899699837145</v>
      </c>
      <c r="CC95">
        <v>0</v>
      </c>
      <c r="CD95">
        <v>0.32656229633698525</v>
      </c>
      <c r="CE95">
        <v>0.99908209783911561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0.98455236228076204</v>
      </c>
      <c r="CM95">
        <v>0.88443777380618427</v>
      </c>
      <c r="CN95">
        <v>0.79015040058992569</v>
      </c>
      <c r="CO95">
        <v>0.75394272618466485</v>
      </c>
      <c r="CP95">
        <v>0.75217606542513948</v>
      </c>
      <c r="CQ95">
        <v>0.74736754193261412</v>
      </c>
      <c r="CR95">
        <v>0.74548608689101681</v>
      </c>
      <c r="CS95">
        <v>0.74525720519772898</v>
      </c>
      <c r="CT95">
        <v>0.75011438265142694</v>
      </c>
      <c r="CU95">
        <v>0.73779392017484291</v>
      </c>
      <c r="CV95">
        <v>0.76220271937462836</v>
      </c>
      <c r="CW95">
        <v>0</v>
      </c>
      <c r="CX95">
        <v>0.1077047124446804</v>
      </c>
      <c r="CY95">
        <v>0.93968144125124353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0.98995180643039749</v>
      </c>
      <c r="DH95">
        <v>0.90956338991867236</v>
      </c>
      <c r="DI95">
        <v>0.78063303431389397</v>
      </c>
      <c r="DJ95">
        <v>0.75801872374018087</v>
      </c>
      <c r="DK95">
        <v>0.72949246644194798</v>
      </c>
      <c r="DL95">
        <v>0.73495558652914628</v>
      </c>
      <c r="DM95">
        <v>0.73219470981257573</v>
      </c>
      <c r="DN95">
        <v>0.73347387218831983</v>
      </c>
      <c r="DO95">
        <v>0.73294987282353963</v>
      </c>
      <c r="DP95">
        <v>0.72813940480381456</v>
      </c>
      <c r="DQ95">
        <v>0</v>
      </c>
      <c r="DR95">
        <v>0</v>
      </c>
      <c r="DS95">
        <v>0.78851358890440704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0.96946362185387314</v>
      </c>
      <c r="EC95">
        <v>0.87744117340995909</v>
      </c>
      <c r="ED95">
        <v>0.76306866892449488</v>
      </c>
      <c r="EE95">
        <v>0.70410102293159382</v>
      </c>
      <c r="EF95">
        <v>0.71277540389459748</v>
      </c>
      <c r="EG95">
        <v>0.70912342693327268</v>
      </c>
      <c r="EH95">
        <v>0.70869107343942084</v>
      </c>
      <c r="EI95">
        <v>0.70010841294469828</v>
      </c>
      <c r="EJ95">
        <v>0.71144135494694571</v>
      </c>
      <c r="EK95">
        <v>0</v>
      </c>
      <c r="EL95">
        <v>0</v>
      </c>
      <c r="EM95">
        <v>0.69025767830556495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0.99854498879497466</v>
      </c>
      <c r="EW95">
        <v>0.93501971218162838</v>
      </c>
      <c r="EX95">
        <v>0.82668340495958914</v>
      </c>
      <c r="EY95">
        <v>0.71503437291326344</v>
      </c>
      <c r="EZ95">
        <v>0.66459080034243478</v>
      </c>
      <c r="FA95">
        <v>0.66675361602257965</v>
      </c>
      <c r="FB95">
        <v>0.6687283676146808</v>
      </c>
      <c r="FC95">
        <v>0.66937028045037683</v>
      </c>
      <c r="FD95">
        <v>0.66758227139212867</v>
      </c>
      <c r="FE95">
        <v>0</v>
      </c>
      <c r="FF95">
        <v>0</v>
      </c>
      <c r="FG95">
        <v>0.51763273156474721</v>
      </c>
      <c r="FH95">
        <v>0.98289457606565478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0.96769295364457408</v>
      </c>
      <c r="FR95">
        <v>0.85862712777965622</v>
      </c>
      <c r="FS95">
        <v>0.7213216414194441</v>
      </c>
      <c r="FT95">
        <v>0.66820610402005509</v>
      </c>
      <c r="FU95">
        <v>0.63443050029489823</v>
      </c>
      <c r="FV95">
        <v>0.63828042157235765</v>
      </c>
      <c r="FW95">
        <v>0.62691686191214768</v>
      </c>
      <c r="FX95">
        <v>0.62884185431563644</v>
      </c>
      <c r="FY95">
        <v>0</v>
      </c>
      <c r="FZ95">
        <v>0</v>
      </c>
      <c r="GA95">
        <v>0.46543251707324601</v>
      </c>
      <c r="GB95">
        <v>0.94843648174407458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0.99735906784353745</v>
      </c>
      <c r="GL95">
        <v>0.94106512758524885</v>
      </c>
      <c r="GM95">
        <v>0.85443186683426176</v>
      </c>
      <c r="GN95">
        <v>0.6872471023698743</v>
      </c>
      <c r="GO95">
        <v>0.63995565792988063</v>
      </c>
      <c r="GP95">
        <v>0.61779204271063337</v>
      </c>
      <c r="GQ95">
        <v>0.60729623972847213</v>
      </c>
      <c r="GR95">
        <v>0.60456629229086356</v>
      </c>
      <c r="GS95">
        <v>0</v>
      </c>
      <c r="GT95">
        <v>0</v>
      </c>
      <c r="GU95">
        <v>0.23121959782997817</v>
      </c>
      <c r="GV95">
        <v>0.78453299639296314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1</v>
      </c>
      <c r="HC95">
        <v>1</v>
      </c>
      <c r="HD95">
        <v>1</v>
      </c>
      <c r="HE95">
        <v>1</v>
      </c>
      <c r="HF95">
        <v>0.98866701778064292</v>
      </c>
      <c r="HG95">
        <v>0.9246452235539655</v>
      </c>
      <c r="HH95">
        <v>0.74827553218937659</v>
      </c>
      <c r="HI95">
        <v>0.6570563840993715</v>
      </c>
      <c r="HJ95">
        <v>0.59398212498251435</v>
      </c>
      <c r="HK95">
        <v>0.58681961155568207</v>
      </c>
      <c r="HL95">
        <v>0.58685585011946184</v>
      </c>
      <c r="HM95">
        <v>0</v>
      </c>
      <c r="HN95">
        <v>0</v>
      </c>
      <c r="HO95">
        <v>0.38359321074168262</v>
      </c>
      <c r="HP95">
        <v>0.68735703749133292</v>
      </c>
      <c r="HQ95">
        <v>1</v>
      </c>
      <c r="HR95">
        <v>1</v>
      </c>
      <c r="HS95">
        <v>1</v>
      </c>
      <c r="HT95">
        <v>1</v>
      </c>
      <c r="HU95">
        <v>1</v>
      </c>
      <c r="HV95">
        <v>1</v>
      </c>
      <c r="HW95">
        <v>1</v>
      </c>
      <c r="HX95">
        <v>1</v>
      </c>
      <c r="HY95">
        <v>1</v>
      </c>
      <c r="HZ95">
        <v>1</v>
      </c>
      <c r="IA95">
        <v>0.93803344323961824</v>
      </c>
      <c r="IB95">
        <v>0.89209992572311658</v>
      </c>
      <c r="IC95">
        <v>0.74937787044713156</v>
      </c>
      <c r="ID95">
        <v>0.62913645547694552</v>
      </c>
      <c r="IE95">
        <v>0.58286232152108841</v>
      </c>
      <c r="IF95">
        <v>0.55748592853637824</v>
      </c>
      <c r="IG95">
        <v>0</v>
      </c>
      <c r="IH95">
        <v>0</v>
      </c>
      <c r="II95">
        <v>0.15896581509481961</v>
      </c>
      <c r="IJ95">
        <v>0.57771158510793219</v>
      </c>
      <c r="IK95">
        <v>0.96889326713192214</v>
      </c>
      <c r="IL95">
        <v>1</v>
      </c>
      <c r="IM95">
        <v>1</v>
      </c>
      <c r="IN95">
        <v>1</v>
      </c>
      <c r="IO95">
        <v>1</v>
      </c>
      <c r="IP95">
        <v>1</v>
      </c>
      <c r="IQ95">
        <v>1</v>
      </c>
      <c r="IR95">
        <v>1</v>
      </c>
      <c r="IS95">
        <v>1</v>
      </c>
      <c r="IT95">
        <v>1</v>
      </c>
      <c r="IU95">
        <v>0.97845742427822724</v>
      </c>
      <c r="IV95">
        <v>0.94230509002884755</v>
      </c>
      <c r="IW95">
        <v>0.8240422298918969</v>
      </c>
      <c r="IX95">
        <v>0.63230113261415244</v>
      </c>
      <c r="IY95">
        <v>0.6160572652218993</v>
      </c>
      <c r="IZ95">
        <v>0.56111447915222468</v>
      </c>
      <c r="JA95">
        <v>0</v>
      </c>
      <c r="JB95">
        <v>0</v>
      </c>
      <c r="JC95">
        <v>0</v>
      </c>
      <c r="JD95">
        <v>0.44735964333141359</v>
      </c>
      <c r="JE95">
        <v>0.91645256361794214</v>
      </c>
      <c r="JF95">
        <v>0.99680905320619229</v>
      </c>
      <c r="JG95">
        <v>1</v>
      </c>
      <c r="JH95">
        <v>1</v>
      </c>
      <c r="JI95">
        <v>1</v>
      </c>
      <c r="JJ95">
        <v>1</v>
      </c>
      <c r="JK95">
        <v>1</v>
      </c>
      <c r="JL95">
        <v>1</v>
      </c>
      <c r="JM95">
        <v>1</v>
      </c>
      <c r="JN95">
        <v>1</v>
      </c>
      <c r="JO95">
        <v>0.99019607843137258</v>
      </c>
      <c r="JP95">
        <v>0.97602612693715318</v>
      </c>
      <c r="JQ95">
        <v>0.94260256297867295</v>
      </c>
      <c r="JR95">
        <v>0.85544152490928194</v>
      </c>
      <c r="JS95">
        <v>0.64024050243535524</v>
      </c>
      <c r="JT95">
        <v>0.59784327881443489</v>
      </c>
      <c r="JU95">
        <v>0</v>
      </c>
      <c r="JV95">
        <v>0</v>
      </c>
      <c r="JW95">
        <v>0</v>
      </c>
      <c r="JX95">
        <v>0.41134989190264259</v>
      </c>
      <c r="JY95">
        <v>0.80782460243309984</v>
      </c>
      <c r="JZ95">
        <v>0.9435272967608781</v>
      </c>
      <c r="KA95">
        <v>1</v>
      </c>
      <c r="KB95">
        <v>1</v>
      </c>
      <c r="KC95">
        <v>1</v>
      </c>
      <c r="KD95">
        <v>1</v>
      </c>
      <c r="KE95">
        <v>1</v>
      </c>
      <c r="KF95">
        <v>1</v>
      </c>
      <c r="KG95">
        <v>1</v>
      </c>
      <c r="KH95">
        <v>1</v>
      </c>
      <c r="KI95">
        <v>0.99019607843137258</v>
      </c>
      <c r="KJ95">
        <v>0.98499435110452427</v>
      </c>
      <c r="KK95">
        <v>0.94880482681639167</v>
      </c>
      <c r="KL95">
        <v>0.86653787880187938</v>
      </c>
      <c r="KM95">
        <v>0.7809038379847657</v>
      </c>
      <c r="KN95">
        <v>0.5831078244549921</v>
      </c>
      <c r="KO95">
        <v>0</v>
      </c>
      <c r="KP95">
        <v>0</v>
      </c>
      <c r="KQ95">
        <v>0</v>
      </c>
      <c r="KR95">
        <v>0.11071510834168111</v>
      </c>
      <c r="KS95">
        <v>0.69222164708297285</v>
      </c>
      <c r="KT95">
        <v>0.9203728310776127</v>
      </c>
      <c r="KU95">
        <v>0.99892899898990561</v>
      </c>
      <c r="KV95">
        <v>1</v>
      </c>
      <c r="KW95">
        <v>1</v>
      </c>
      <c r="KX95">
        <v>1</v>
      </c>
      <c r="KY95">
        <v>1</v>
      </c>
      <c r="KZ95">
        <v>1</v>
      </c>
      <c r="LA95">
        <v>1</v>
      </c>
      <c r="LB95">
        <v>1</v>
      </c>
      <c r="LC95">
        <v>0.99019607843137258</v>
      </c>
      <c r="LD95">
        <v>0.99019607843137258</v>
      </c>
      <c r="LE95">
        <v>0.98393573350552632</v>
      </c>
      <c r="LF95">
        <v>0.94901517315256489</v>
      </c>
      <c r="LG95">
        <v>0.86617845340082156</v>
      </c>
      <c r="LH95">
        <v>0.76212065834056086</v>
      </c>
      <c r="LI95">
        <v>0</v>
      </c>
      <c r="LJ95">
        <v>0</v>
      </c>
      <c r="LK95">
        <v>0</v>
      </c>
      <c r="LL95">
        <v>0.35405091838852193</v>
      </c>
      <c r="LM95">
        <v>0.56770080632548314</v>
      </c>
      <c r="LN95">
        <v>0.78198649855895397</v>
      </c>
      <c r="LO95">
        <v>0.93962004610162353</v>
      </c>
      <c r="LP95">
        <v>1</v>
      </c>
      <c r="LQ95">
        <v>1</v>
      </c>
      <c r="LR95">
        <v>1</v>
      </c>
      <c r="LS95">
        <v>1</v>
      </c>
      <c r="LT95">
        <v>1</v>
      </c>
      <c r="LU95">
        <v>1</v>
      </c>
      <c r="LV95">
        <v>1</v>
      </c>
      <c r="LW95">
        <v>0.99019607843137258</v>
      </c>
      <c r="LX95">
        <v>0.99019607843137258</v>
      </c>
      <c r="LY95">
        <v>0.99019607843137258</v>
      </c>
      <c r="LZ95">
        <v>0.98342600414954362</v>
      </c>
      <c r="MA95">
        <v>0.95137665922038595</v>
      </c>
      <c r="MB95">
        <v>0.84500166402374699</v>
      </c>
      <c r="MC95">
        <v>0</v>
      </c>
      <c r="MD95">
        <v>0</v>
      </c>
      <c r="ME95">
        <v>0</v>
      </c>
      <c r="MF95">
        <v>0.2542346294739844</v>
      </c>
      <c r="MG95">
        <v>0.4536516752214147</v>
      </c>
      <c r="MH95">
        <v>0.6270304786314671</v>
      </c>
      <c r="MI95">
        <v>0.84186373466032705</v>
      </c>
      <c r="MJ95">
        <v>1</v>
      </c>
      <c r="MK95">
        <v>1</v>
      </c>
      <c r="ML95">
        <v>1</v>
      </c>
      <c r="MM95">
        <v>1</v>
      </c>
      <c r="MN95">
        <v>1</v>
      </c>
      <c r="MO95">
        <v>1</v>
      </c>
      <c r="MP95">
        <v>1</v>
      </c>
      <c r="MQ95">
        <v>0.99019607843137258</v>
      </c>
      <c r="MR95">
        <v>0.99019607843137258</v>
      </c>
      <c r="MS95">
        <v>0.99019607843137258</v>
      </c>
      <c r="MT95">
        <v>0.9812495318260076</v>
      </c>
      <c r="MU95">
        <v>0.97244585462198085</v>
      </c>
      <c r="MV95">
        <v>0.89721665598337863</v>
      </c>
      <c r="MW95">
        <v>0</v>
      </c>
      <c r="MX95">
        <v>0</v>
      </c>
      <c r="MY95">
        <v>0</v>
      </c>
      <c r="MZ95">
        <v>0.19302799760324443</v>
      </c>
      <c r="NA95">
        <v>0.40155839256497949</v>
      </c>
      <c r="NB95">
        <v>0.54064056930560278</v>
      </c>
      <c r="NC95">
        <v>0.69404608788973177</v>
      </c>
      <c r="ND95">
        <v>0.99096967668149216</v>
      </c>
      <c r="NE95">
        <v>1</v>
      </c>
      <c r="NF95">
        <v>1</v>
      </c>
      <c r="NG95">
        <v>1</v>
      </c>
      <c r="NH95">
        <v>1</v>
      </c>
      <c r="NI95">
        <v>1</v>
      </c>
      <c r="NJ95">
        <v>1</v>
      </c>
      <c r="NK95">
        <v>0.99019607843137258</v>
      </c>
      <c r="NL95">
        <v>0.99019607843137258</v>
      </c>
      <c r="NM95">
        <v>0.99019607843137258</v>
      </c>
      <c r="NN95">
        <v>0.99019607843137258</v>
      </c>
      <c r="NO95">
        <v>0.98582488644816257</v>
      </c>
      <c r="NP95">
        <v>0.93881345717767772</v>
      </c>
      <c r="NQ95">
        <v>0</v>
      </c>
      <c r="NR95">
        <v>0</v>
      </c>
      <c r="NS95">
        <v>0</v>
      </c>
      <c r="NT95">
        <v>0</v>
      </c>
      <c r="NU95">
        <v>0.26786988427007941</v>
      </c>
      <c r="NV95">
        <v>0.40226137646731835</v>
      </c>
      <c r="NW95">
        <v>0.57563222906949552</v>
      </c>
      <c r="NX95">
        <v>0.96589065263880414</v>
      </c>
      <c r="NY95">
        <v>1</v>
      </c>
      <c r="NZ95">
        <v>1</v>
      </c>
      <c r="OA95">
        <v>1</v>
      </c>
      <c r="OB95">
        <v>1</v>
      </c>
      <c r="OC95">
        <v>1</v>
      </c>
      <c r="OD95">
        <v>1</v>
      </c>
      <c r="OE95">
        <v>0.99019607843137258</v>
      </c>
      <c r="OF95">
        <v>0.99019607843137258</v>
      </c>
      <c r="OG95">
        <v>0.99019607843137258</v>
      </c>
      <c r="OH95">
        <v>0.99019607843137258</v>
      </c>
      <c r="OI95">
        <v>0.99019607843137258</v>
      </c>
      <c r="OJ95">
        <v>0.98183995728259799</v>
      </c>
      <c r="OK95">
        <v>0</v>
      </c>
      <c r="OL95">
        <v>0</v>
      </c>
      <c r="OM95">
        <v>0</v>
      </c>
      <c r="ON95">
        <v>0</v>
      </c>
      <c r="OO95">
        <v>0.30067124801032802</v>
      </c>
      <c r="OP95">
        <v>0.32135182265441992</v>
      </c>
      <c r="OQ95">
        <v>0.5418817058133728</v>
      </c>
      <c r="OR95">
        <v>0.87939832739228818</v>
      </c>
      <c r="OS95">
        <v>1</v>
      </c>
      <c r="OT95">
        <v>1</v>
      </c>
      <c r="OU95">
        <v>1</v>
      </c>
      <c r="OV95">
        <v>1</v>
      </c>
      <c r="OW95">
        <v>1</v>
      </c>
      <c r="OX95">
        <v>1</v>
      </c>
      <c r="OY95">
        <v>0.99019607843137258</v>
      </c>
      <c r="OZ95">
        <v>0.99019607843137258</v>
      </c>
      <c r="PA95">
        <v>0.99019607843137258</v>
      </c>
      <c r="PB95">
        <v>0.99019607843137258</v>
      </c>
      <c r="PC95">
        <v>0.99019607843137258</v>
      </c>
      <c r="PD95">
        <v>0.98815621535312648</v>
      </c>
      <c r="PE95">
        <v>0</v>
      </c>
      <c r="PF95">
        <v>0</v>
      </c>
      <c r="PG95">
        <v>0</v>
      </c>
      <c r="PH95">
        <v>0</v>
      </c>
      <c r="PI95">
        <v>0.30083601697898721</v>
      </c>
      <c r="PJ95">
        <v>0.35671136772683337</v>
      </c>
      <c r="PK95">
        <v>0.45094993825245139</v>
      </c>
      <c r="PL95">
        <v>0.77289113082592553</v>
      </c>
      <c r="PM95">
        <v>0.99831681723556331</v>
      </c>
      <c r="PN95">
        <v>1</v>
      </c>
      <c r="PO95">
        <v>1</v>
      </c>
      <c r="PP95">
        <v>1</v>
      </c>
      <c r="PQ95">
        <v>1</v>
      </c>
      <c r="PR95">
        <v>1</v>
      </c>
      <c r="PS95">
        <v>0.99019607843137258</v>
      </c>
      <c r="PT95">
        <v>0.99019607843137258</v>
      </c>
      <c r="PU95">
        <v>0.99019607843137258</v>
      </c>
      <c r="PV95">
        <v>0.99019607843137258</v>
      </c>
      <c r="PW95">
        <v>0.99019607843137258</v>
      </c>
      <c r="PX95">
        <v>0.99019607843137258</v>
      </c>
      <c r="PY95">
        <v>0</v>
      </c>
      <c r="PZ95">
        <v>0</v>
      </c>
      <c r="QA95">
        <v>0</v>
      </c>
      <c r="QB95">
        <v>0</v>
      </c>
      <c r="QC95">
        <v>0.24955473062836164</v>
      </c>
      <c r="QD95">
        <v>0.28451703795934902</v>
      </c>
      <c r="QE95">
        <v>0.38997330047524759</v>
      </c>
      <c r="QF95">
        <v>0.62508183722942467</v>
      </c>
      <c r="QG95">
        <v>0.94841885120769664</v>
      </c>
      <c r="QH95">
        <v>1</v>
      </c>
      <c r="QI95">
        <v>1</v>
      </c>
      <c r="QJ95">
        <v>1</v>
      </c>
      <c r="QK95">
        <v>1</v>
      </c>
      <c r="QL95">
        <v>1</v>
      </c>
      <c r="QM95">
        <v>0.99019607843137258</v>
      </c>
      <c r="QN95">
        <v>0.99019607843137258</v>
      </c>
      <c r="QO95">
        <v>0.99019607843137258</v>
      </c>
      <c r="QP95">
        <v>0.99019607843137258</v>
      </c>
      <c r="QQ95">
        <v>0.99019607843137258</v>
      </c>
      <c r="QR95">
        <v>0.99019607843137258</v>
      </c>
      <c r="QS95" s="41" t="s">
        <v>179</v>
      </c>
      <c r="QU95">
        <v>18</v>
      </c>
      <c r="QV95" s="7">
        <v>0.73299999999999998</v>
      </c>
      <c r="QW95">
        <f>MC$67</f>
        <v>0</v>
      </c>
      <c r="QX95">
        <f t="shared" ref="QX95:RP95" si="115">MD$67</f>
        <v>0</v>
      </c>
      <c r="QY95">
        <f t="shared" si="115"/>
        <v>0</v>
      </c>
      <c r="QZ95">
        <f t="shared" si="115"/>
        <v>3.7214703917332494</v>
      </c>
      <c r="RA95">
        <f t="shared" si="115"/>
        <v>3.69500671504484</v>
      </c>
      <c r="RB95">
        <f t="shared" si="115"/>
        <v>3.6940796822086424</v>
      </c>
      <c r="RC95">
        <f t="shared" si="115"/>
        <v>3.7140912774666774</v>
      </c>
      <c r="RD95">
        <f t="shared" si="115"/>
        <v>3.7141699171930713</v>
      </c>
      <c r="RE95">
        <f t="shared" si="115"/>
        <v>3.7244738493661522</v>
      </c>
      <c r="RF95">
        <f t="shared" si="115"/>
        <v>3.7155148243620211</v>
      </c>
      <c r="RG95">
        <f t="shared" si="115"/>
        <v>3.7080021359494837</v>
      </c>
      <c r="RH95">
        <f t="shared" si="115"/>
        <v>3.7059670324052583</v>
      </c>
      <c r="RI95">
        <f t="shared" si="115"/>
        <v>3.7147432443651729</v>
      </c>
      <c r="RJ95">
        <f t="shared" si="115"/>
        <v>3.7183290224435748</v>
      </c>
      <c r="RK95">
        <f t="shared" si="115"/>
        <v>3.7099761227368337</v>
      </c>
      <c r="RL95">
        <f t="shared" si="115"/>
        <v>3.6723270965571699</v>
      </c>
      <c r="RM95">
        <f t="shared" si="115"/>
        <v>3.6652732392399185</v>
      </c>
      <c r="RN95">
        <f t="shared" si="115"/>
        <v>3.6718285170172815</v>
      </c>
      <c r="RO95">
        <f t="shared" si="115"/>
        <v>3.6558865972670906</v>
      </c>
      <c r="RP95">
        <f t="shared" si="115"/>
        <v>3.6668133044792519</v>
      </c>
    </row>
    <row r="96" spans="1:484" x14ac:dyDescent="0.25">
      <c r="A96">
        <v>2.2146244809229213E-4</v>
      </c>
      <c r="B96">
        <v>-6.5990069947194894E-29</v>
      </c>
      <c r="C96">
        <v>-3.6323728912269409E-29</v>
      </c>
      <c r="D96">
        <v>6.7862193818514521E-2</v>
      </c>
      <c r="E96">
        <v>6.0977567031028121E-2</v>
      </c>
      <c r="F96">
        <v>7.4136180065659488E-2</v>
      </c>
      <c r="G96">
        <v>6.4625877923146266E-2</v>
      </c>
      <c r="H96">
        <v>7.2880568002149759E-2</v>
      </c>
      <c r="I96">
        <v>6.8868742643358724E-2</v>
      </c>
      <c r="J96">
        <v>7.2896807060008492E-2</v>
      </c>
      <c r="K96">
        <v>6.2853582227790764E-2</v>
      </c>
      <c r="L96">
        <v>7.6722760934530038E-2</v>
      </c>
      <c r="M96">
        <v>7.2871447498356626E-2</v>
      </c>
      <c r="N96">
        <v>6.6252681157796672E-2</v>
      </c>
      <c r="O96">
        <v>6.9188819993519002E-2</v>
      </c>
      <c r="P96">
        <v>7.154597311194219E-2</v>
      </c>
      <c r="Q96">
        <v>6.8844181065598739E-2</v>
      </c>
      <c r="R96">
        <v>6.8714215256575811E-2</v>
      </c>
      <c r="S96">
        <v>7.5396422366875701E-2</v>
      </c>
      <c r="T96">
        <v>6.6422215480003807E-2</v>
      </c>
      <c r="U96">
        <v>0.16087462710268433</v>
      </c>
      <c r="V96">
        <v>-3.5851544781026625E-29</v>
      </c>
      <c r="W96">
        <v>-1.0047957590093462E-28</v>
      </c>
      <c r="X96">
        <v>-1.4971992945831144E-28</v>
      </c>
      <c r="Y96">
        <v>4.1704469041063438E-2</v>
      </c>
      <c r="Z96">
        <v>0.10326657268245786</v>
      </c>
      <c r="AA96">
        <v>0.1202843183861015</v>
      </c>
      <c r="AB96">
        <v>0.11968364671199612</v>
      </c>
      <c r="AC96">
        <v>0.12381957211894326</v>
      </c>
      <c r="AD96">
        <v>0.12320049758538212</v>
      </c>
      <c r="AE96">
        <v>0.11489056090439562</v>
      </c>
      <c r="AF96">
        <v>0.12409944452658966</v>
      </c>
      <c r="AG96">
        <v>0.13068547855050786</v>
      </c>
      <c r="AH96">
        <v>0.12224849003348154</v>
      </c>
      <c r="AI96">
        <v>0.1121390967530496</v>
      </c>
      <c r="AJ96">
        <v>0.11997118960590426</v>
      </c>
      <c r="AK96">
        <v>0.12918470831960574</v>
      </c>
      <c r="AL96">
        <v>0.12078001915303836</v>
      </c>
      <c r="AM96">
        <v>0.1214437021975765</v>
      </c>
      <c r="AN96">
        <v>0.12764355292535162</v>
      </c>
      <c r="AO96">
        <v>0</v>
      </c>
      <c r="AP96">
        <v>-4.3086392577410211E-29</v>
      </c>
      <c r="AQ96">
        <v>-1.6036273116055894E-28</v>
      </c>
      <c r="AR96">
        <v>-1.9073021068955196E-28</v>
      </c>
      <c r="AS96">
        <v>-1.9606952208849846E-28</v>
      </c>
      <c r="AT96">
        <v>-3.1073456279384404E-28</v>
      </c>
      <c r="AU96">
        <v>9.7718902246128484E-4</v>
      </c>
      <c r="AV96">
        <v>8.8850667341644221E-2</v>
      </c>
      <c r="AW96">
        <v>0.14947986321484505</v>
      </c>
      <c r="AX96">
        <v>0.14514266582570953</v>
      </c>
      <c r="AY96">
        <v>0.14250554964843146</v>
      </c>
      <c r="AZ96">
        <v>0.14850714358130707</v>
      </c>
      <c r="BA96">
        <v>0.1454988047737894</v>
      </c>
      <c r="BB96">
        <v>0.15989841626341705</v>
      </c>
      <c r="BC96">
        <v>0.13975218691509814</v>
      </c>
      <c r="BD96">
        <v>0.14360737169588586</v>
      </c>
      <c r="BE96">
        <v>0.14819409292784178</v>
      </c>
      <c r="BF96">
        <v>0.14553267319133037</v>
      </c>
      <c r="BG96">
        <v>0.15812034510547843</v>
      </c>
      <c r="BH96">
        <v>0.14949148723581657</v>
      </c>
      <c r="BI96">
        <v>0</v>
      </c>
      <c r="BJ96">
        <v>0.12922501560711167</v>
      </c>
      <c r="BK96">
        <v>-1.0629943753018013E-28</v>
      </c>
      <c r="BL96">
        <v>-2.6974615084585033E-28</v>
      </c>
      <c r="BM96">
        <v>-3.2372364567196934E-28</v>
      </c>
      <c r="BN96">
        <v>-3.6507839315003782E-28</v>
      </c>
      <c r="BO96">
        <v>-3.2027472858950181E-28</v>
      </c>
      <c r="BP96">
        <v>-4.6530743759860455E-28</v>
      </c>
      <c r="BQ96">
        <v>3.4809424634431346E-2</v>
      </c>
      <c r="BR96">
        <v>0.1521031892730651</v>
      </c>
      <c r="BS96">
        <v>0.16626056548996349</v>
      </c>
      <c r="BT96">
        <v>0.16600626492765738</v>
      </c>
      <c r="BU96">
        <v>0.168984969763675</v>
      </c>
      <c r="BV96">
        <v>0.17088584625942921</v>
      </c>
      <c r="BW96">
        <v>0.16468051017868415</v>
      </c>
      <c r="BX96">
        <v>0.16615953875634334</v>
      </c>
      <c r="BY96">
        <v>0.16606412660645856</v>
      </c>
      <c r="BZ96">
        <v>0.16756148311127225</v>
      </c>
      <c r="CA96">
        <v>0.1658055036238652</v>
      </c>
      <c r="CB96">
        <v>0.16335876806786792</v>
      </c>
      <c r="CC96">
        <v>0</v>
      </c>
      <c r="CD96">
        <v>0.33060354287812493</v>
      </c>
      <c r="CE96">
        <v>6.7327815932891749E-4</v>
      </c>
      <c r="CF96">
        <v>-1.0084477919495905E-28</v>
      </c>
      <c r="CG96">
        <v>-1.9133891669268173E-28</v>
      </c>
      <c r="CH96">
        <v>-1.9966704665874289E-28</v>
      </c>
      <c r="CI96">
        <v>-2.3966222960156619E-28</v>
      </c>
      <c r="CJ96">
        <v>-2.7587431163465386E-28</v>
      </c>
      <c r="CK96">
        <v>-3.9420540606326695E-28</v>
      </c>
      <c r="CL96">
        <v>1.1026336657736491E-2</v>
      </c>
      <c r="CM96">
        <v>8.2823195504664562E-2</v>
      </c>
      <c r="CN96">
        <v>0.15131706306581369</v>
      </c>
      <c r="CO96">
        <v>0.17769523756899341</v>
      </c>
      <c r="CP96">
        <v>0.17895615402997173</v>
      </c>
      <c r="CQ96">
        <v>0.17620346132978601</v>
      </c>
      <c r="CR96">
        <v>0.17756103426640418</v>
      </c>
      <c r="CS96">
        <v>0.17770847616807456</v>
      </c>
      <c r="CT96">
        <v>0.17434897102568214</v>
      </c>
      <c r="CU96">
        <v>0.18302295345495007</v>
      </c>
      <c r="CV96">
        <v>0.16572435762705309</v>
      </c>
      <c r="CW96">
        <v>0</v>
      </c>
      <c r="CX96">
        <v>0.42204256375434129</v>
      </c>
      <c r="CY96">
        <v>4.341546891016905E-2</v>
      </c>
      <c r="CZ96">
        <v>-9.9109553694815646E-29</v>
      </c>
      <c r="DA96">
        <v>-1.6093956857962643E-28</v>
      </c>
      <c r="DB96">
        <v>-1.60251300509797E-28</v>
      </c>
      <c r="DC96">
        <v>-1.9398681340954421E-28</v>
      </c>
      <c r="DD96">
        <v>-2.5624487460671845E-28</v>
      </c>
      <c r="DE96">
        <v>-2.4370147362842154E-28</v>
      </c>
      <c r="DF96">
        <v>-3.6865786079519501E-28</v>
      </c>
      <c r="DG96">
        <v>7.0456972532444186E-3</v>
      </c>
      <c r="DH96">
        <v>6.4548611373963741E-2</v>
      </c>
      <c r="DI96">
        <v>0.15802564633797078</v>
      </c>
      <c r="DJ96">
        <v>0.17471785393664355</v>
      </c>
      <c r="DK96">
        <v>0.18884462744090541</v>
      </c>
      <c r="DL96">
        <v>0.18498825162904531</v>
      </c>
      <c r="DM96">
        <v>0.18694340973854176</v>
      </c>
      <c r="DN96">
        <v>0.18603138076402836</v>
      </c>
      <c r="DO96">
        <v>0.1864387487001776</v>
      </c>
      <c r="DP96">
        <v>0.1898074965043689</v>
      </c>
      <c r="DQ96">
        <v>0</v>
      </c>
      <c r="DR96">
        <v>0</v>
      </c>
      <c r="DS96">
        <v>0.15541882877523</v>
      </c>
      <c r="DT96">
        <v>2.6479225983368518E-31</v>
      </c>
      <c r="DU96">
        <v>3.0816437845200641E-31</v>
      </c>
      <c r="DV96">
        <v>1.8102841739822676E-31</v>
      </c>
      <c r="DW96">
        <v>3.0265860235141331E-31</v>
      </c>
      <c r="DX96">
        <v>4.9304610057274105E-32</v>
      </c>
      <c r="DY96">
        <v>4.0491652734780341E-31</v>
      </c>
      <c r="DZ96">
        <v>3.4106982693622173E-32</v>
      </c>
      <c r="EA96">
        <v>3.074268540373782E-31</v>
      </c>
      <c r="EB96">
        <v>2.2192327092400571E-2</v>
      </c>
      <c r="EC96">
        <v>8.9438635661822391E-2</v>
      </c>
      <c r="ED96">
        <v>0.17360289813946145</v>
      </c>
      <c r="EE96">
        <v>0.21084989186889874</v>
      </c>
      <c r="EF96">
        <v>0.20458051568147026</v>
      </c>
      <c r="EG96">
        <v>0.20725152168900002</v>
      </c>
      <c r="EH96">
        <v>0.20754778358138654</v>
      </c>
      <c r="EI96">
        <v>0.21367518594107351</v>
      </c>
      <c r="EJ96">
        <v>0.20553113320868677</v>
      </c>
      <c r="EK96">
        <v>0</v>
      </c>
      <c r="EL96">
        <v>0</v>
      </c>
      <c r="EM96">
        <v>0.23299155372306227</v>
      </c>
      <c r="EN96">
        <v>8.9558549425372101E-31</v>
      </c>
      <c r="EO96">
        <v>1.221232417234279E-31</v>
      </c>
      <c r="EP96">
        <v>1.6348057446701006E-31</v>
      </c>
      <c r="EQ96">
        <v>1.4620187338449231E-31</v>
      </c>
      <c r="ER96">
        <v>1.6597997547373262E-31</v>
      </c>
      <c r="ES96">
        <v>4.2637186222392526E-31</v>
      </c>
      <c r="ET96">
        <v>4.5770816901381869E-31</v>
      </c>
      <c r="EU96">
        <v>1.2783161294838074E-31</v>
      </c>
      <c r="EV96">
        <v>8.7021610662667737E-4</v>
      </c>
      <c r="EW96">
        <v>4.841373659710109E-2</v>
      </c>
      <c r="EX96">
        <v>0.12843777958386959</v>
      </c>
      <c r="EY96">
        <v>0.20883412524163869</v>
      </c>
      <c r="EZ96">
        <v>0.24577393767186709</v>
      </c>
      <c r="FA96">
        <v>0.24418423053320465</v>
      </c>
      <c r="FB96">
        <v>0.24278447765094993</v>
      </c>
      <c r="FC96">
        <v>0.24233877345010027</v>
      </c>
      <c r="FD96">
        <v>0.24363037194553216</v>
      </c>
      <c r="FE96">
        <v>0</v>
      </c>
      <c r="FF96">
        <v>0</v>
      </c>
      <c r="FG96">
        <v>0.32062478581690829</v>
      </c>
      <c r="FH96">
        <v>1.2882276051061984E-2</v>
      </c>
      <c r="FI96">
        <v>1.3704993418714554E-31</v>
      </c>
      <c r="FJ96">
        <v>3.0341436749895353E-32</v>
      </c>
      <c r="FK96">
        <v>3.2780705179615225E-31</v>
      </c>
      <c r="FL96">
        <v>1.6211278764382228E-31</v>
      </c>
      <c r="FM96">
        <v>4.7155847199002679E-31</v>
      </c>
      <c r="FN96">
        <v>9.4785297582249726E-32</v>
      </c>
      <c r="FO96">
        <v>2.7627930226597147E-31</v>
      </c>
      <c r="FP96">
        <v>1.1885969867595178E-31</v>
      </c>
      <c r="FQ96">
        <v>2.4408679717900516E-2</v>
      </c>
      <c r="FR96">
        <v>0.10776839551842356</v>
      </c>
      <c r="FS96">
        <v>0.2083840083858606</v>
      </c>
      <c r="FT96">
        <v>0.24912942772806745</v>
      </c>
      <c r="FU96">
        <v>0.27422867894179415</v>
      </c>
      <c r="FV96">
        <v>0.27125290107475303</v>
      </c>
      <c r="FW96">
        <v>0.27994744731744314</v>
      </c>
      <c r="FX96">
        <v>0.27843260569384382</v>
      </c>
      <c r="FY96">
        <v>0</v>
      </c>
      <c r="FZ96">
        <v>0</v>
      </c>
      <c r="GA96">
        <v>0.35838108976566013</v>
      </c>
      <c r="GB96">
        <v>3.992148070653026E-2</v>
      </c>
      <c r="GC96">
        <v>5.3033619592963899E-31</v>
      </c>
      <c r="GD96">
        <v>2.7289300085105322E-31</v>
      </c>
      <c r="GE96">
        <v>2.9318272166401834E-31</v>
      </c>
      <c r="GF96">
        <v>2.1456466393788204E-31</v>
      </c>
      <c r="GG96">
        <v>5.8401383537652896E-31</v>
      </c>
      <c r="GH96">
        <v>6.2571863030681984E-31</v>
      </c>
      <c r="GI96">
        <v>3.9754924393720183E-31</v>
      </c>
      <c r="GJ96">
        <v>3.6157928943003904E-31</v>
      </c>
      <c r="GK96">
        <v>1.6901938022091945E-3</v>
      </c>
      <c r="GL96">
        <v>4.5963587262623201E-2</v>
      </c>
      <c r="GM96">
        <v>0.10818449243647917</v>
      </c>
      <c r="GN96">
        <v>0.23926984290643566</v>
      </c>
      <c r="GO96">
        <v>0.27593754594651004</v>
      </c>
      <c r="GP96">
        <v>0.29242743209553002</v>
      </c>
      <c r="GQ96">
        <v>0.30056952537424053</v>
      </c>
      <c r="GR96">
        <v>0.30261970504341335</v>
      </c>
      <c r="GS96">
        <v>0</v>
      </c>
      <c r="GT96">
        <v>0</v>
      </c>
      <c r="GU96">
        <v>0.4897935243870335</v>
      </c>
      <c r="GV96">
        <v>0.16541666305196892</v>
      </c>
      <c r="GW96">
        <v>7.1265529884672826E-32</v>
      </c>
      <c r="GX96">
        <v>-3.8777802737875091E-32</v>
      </c>
      <c r="GY96">
        <v>1.1390977574364398E-31</v>
      </c>
      <c r="GZ96">
        <v>-7.2088156691270392E-34</v>
      </c>
      <c r="HA96">
        <v>6.4148450901129101E-32</v>
      </c>
      <c r="HB96">
        <v>1.9812980529644426E-32</v>
      </c>
      <c r="HC96">
        <v>7.1105589976256636E-32</v>
      </c>
      <c r="HD96">
        <v>3.3162718515300903E-32</v>
      </c>
      <c r="HE96">
        <v>2.5094836651491478E-31</v>
      </c>
      <c r="HF96">
        <v>8.0408306920394506E-3</v>
      </c>
      <c r="HG96">
        <v>5.4739567617966646E-2</v>
      </c>
      <c r="HH96">
        <v>0.19452526885276486</v>
      </c>
      <c r="HI96">
        <v>0.26724876418251997</v>
      </c>
      <c r="HJ96">
        <v>0.31700600904768306</v>
      </c>
      <c r="HK96">
        <v>0.32197663061540005</v>
      </c>
      <c r="HL96">
        <v>0.32170854076866101</v>
      </c>
      <c r="HM96">
        <v>0</v>
      </c>
      <c r="HN96">
        <v>0</v>
      </c>
      <c r="HO96">
        <v>0.46652503171106185</v>
      </c>
      <c r="HP96">
        <v>0.25025730083478931</v>
      </c>
      <c r="HQ96">
        <v>-1.4897178320249384E-33</v>
      </c>
      <c r="HR96">
        <v>-2.3090406765226498E-33</v>
      </c>
      <c r="HS96">
        <v>-3.2818142703342754E-33</v>
      </c>
      <c r="HT96">
        <v>-1.5191786003939183E-33</v>
      </c>
      <c r="HU96">
        <v>2.7099341797737043E-34</v>
      </c>
      <c r="HV96">
        <v>-4.9437239215712533E-33</v>
      </c>
      <c r="HW96">
        <v>1.9320677380446339E-33</v>
      </c>
      <c r="HX96">
        <v>1.3518163968524818E-33</v>
      </c>
      <c r="HY96">
        <v>-8.6441921711719547E-35</v>
      </c>
      <c r="HZ96">
        <v>2.0249593111412191E-33</v>
      </c>
      <c r="IA96">
        <v>4.2963355391586626E-2</v>
      </c>
      <c r="IB96">
        <v>8.184938822373547E-2</v>
      </c>
      <c r="IC96">
        <v>0.19346801275734962</v>
      </c>
      <c r="ID96">
        <v>0.29443550451250372</v>
      </c>
      <c r="IE96">
        <v>0.3304508494570349</v>
      </c>
      <c r="IF96">
        <v>0.35024577043600891</v>
      </c>
      <c r="IG96">
        <v>0</v>
      </c>
      <c r="IH96">
        <v>0</v>
      </c>
      <c r="II96">
        <v>0.60260965220310558</v>
      </c>
      <c r="IJ96">
        <v>0.34169486543621586</v>
      </c>
      <c r="IK96">
        <v>2.4773321896526378E-2</v>
      </c>
      <c r="IL96">
        <v>1.5128203553862628E-33</v>
      </c>
      <c r="IM96">
        <v>-1.7932818180227197E-34</v>
      </c>
      <c r="IN96">
        <v>-1.4570983002627478E-34</v>
      </c>
      <c r="IO96">
        <v>-1.3755741961497028E-33</v>
      </c>
      <c r="IP96">
        <v>-1.1614692834846246E-33</v>
      </c>
      <c r="IQ96">
        <v>6.6409442787628081E-34</v>
      </c>
      <c r="IR96">
        <v>-1.1396213121992882E-33</v>
      </c>
      <c r="IS96">
        <v>-1.6700176494643624E-33</v>
      </c>
      <c r="IT96">
        <v>2.3523525415474079E-33</v>
      </c>
      <c r="IU96">
        <v>9.9159215458938261E-3</v>
      </c>
      <c r="IV96">
        <v>4.1262398557200049E-2</v>
      </c>
      <c r="IW96">
        <v>0.1386876116235588</v>
      </c>
      <c r="IX96">
        <v>0.29452429142535796</v>
      </c>
      <c r="IY96">
        <v>0.30766063411679234</v>
      </c>
      <c r="IZ96">
        <v>0.35306153846824989</v>
      </c>
      <c r="JA96">
        <v>0</v>
      </c>
      <c r="JB96">
        <v>0</v>
      </c>
      <c r="JC96">
        <v>0</v>
      </c>
      <c r="JD96">
        <v>0.41976816258900584</v>
      </c>
      <c r="JE96">
        <v>6.7375957433636502E-2</v>
      </c>
      <c r="JF96">
        <v>2.6278929196275136E-3</v>
      </c>
      <c r="JG96">
        <v>-6.02929418644111E-35</v>
      </c>
      <c r="JH96">
        <v>-4.737186359252872E-34</v>
      </c>
      <c r="JI96">
        <v>1.1215181065652636E-34</v>
      </c>
      <c r="JJ96">
        <v>-3.3197561138173368E-33</v>
      </c>
      <c r="JK96">
        <v>-3.8438703194177607E-34</v>
      </c>
      <c r="JL96">
        <v>-9.4877758366581339E-34</v>
      </c>
      <c r="JM96">
        <v>-1.1993036635440181E-33</v>
      </c>
      <c r="JN96">
        <v>-1.1295079871763892E-33</v>
      </c>
      <c r="JO96">
        <v>-4.7846679389722902E-34</v>
      </c>
      <c r="JP96">
        <v>1.2437756266674682E-2</v>
      </c>
      <c r="JQ96">
        <v>4.0809881221725297E-2</v>
      </c>
      <c r="JR96">
        <v>0.11424205879861038</v>
      </c>
      <c r="JS96">
        <v>0.29213079250208396</v>
      </c>
      <c r="JT96">
        <v>0.3264884510439911</v>
      </c>
      <c r="JU96">
        <v>0</v>
      </c>
      <c r="JV96">
        <v>0</v>
      </c>
      <c r="JW96">
        <v>0</v>
      </c>
      <c r="JX96">
        <v>0.46615101954181992</v>
      </c>
      <c r="JY96">
        <v>0.14966108762315047</v>
      </c>
      <c r="JZ96">
        <v>4.5813119580348526E-2</v>
      </c>
      <c r="KA96">
        <v>1.7839179568456285E-33</v>
      </c>
      <c r="KB96">
        <v>5.3165307671428797E-34</v>
      </c>
      <c r="KC96">
        <v>1.0809943064815829E-33</v>
      </c>
      <c r="KD96">
        <v>-2.2544022469158207E-33</v>
      </c>
      <c r="KE96">
        <v>3.1743702518329725E-34</v>
      </c>
      <c r="KF96">
        <v>1.4771345246616904E-33</v>
      </c>
      <c r="KG96">
        <v>-1.8641925326386336E-34</v>
      </c>
      <c r="KH96">
        <v>7.3912161525803063E-35</v>
      </c>
      <c r="KI96">
        <v>6.0120292087506926E-34</v>
      </c>
      <c r="KJ96">
        <v>5.0505721277885277E-3</v>
      </c>
      <c r="KK96">
        <v>3.4785624844025566E-2</v>
      </c>
      <c r="KL96">
        <v>0.10685431996853076</v>
      </c>
      <c r="KM96">
        <v>0.17642500397798808</v>
      </c>
      <c r="KN96">
        <v>0.34300843181894553</v>
      </c>
      <c r="KO96">
        <v>0</v>
      </c>
      <c r="KP96">
        <v>0</v>
      </c>
      <c r="KQ96">
        <v>0</v>
      </c>
      <c r="KR96">
        <v>0.61315358003878262</v>
      </c>
      <c r="KS96">
        <v>0.25595838103463531</v>
      </c>
      <c r="KT96">
        <v>6.4370380927244786E-2</v>
      </c>
      <c r="KU96">
        <v>7.0035789220100229E-4</v>
      </c>
      <c r="KV96">
        <v>1.9979049266870239E-33</v>
      </c>
      <c r="KW96">
        <v>1.7661674815732636E-33</v>
      </c>
      <c r="KX96">
        <v>-1.9617268298324574E-34</v>
      </c>
      <c r="KY96">
        <v>-4.5278868934910995E-34</v>
      </c>
      <c r="KZ96">
        <v>-4.3153531487295981E-34</v>
      </c>
      <c r="LA96">
        <v>4.5705196475708176E-34</v>
      </c>
      <c r="LB96">
        <v>-9.9322504130843025E-34</v>
      </c>
      <c r="LC96">
        <v>-2.1040859628717978E-34</v>
      </c>
      <c r="LD96">
        <v>1.0356035780478912E-33</v>
      </c>
      <c r="LE96">
        <v>4.8352848650859729E-3</v>
      </c>
      <c r="LF96">
        <v>3.7515655760986512E-2</v>
      </c>
      <c r="LG96">
        <v>0.10721510824645328</v>
      </c>
      <c r="LH96">
        <v>0.19460819462641538</v>
      </c>
      <c r="LI96">
        <v>0</v>
      </c>
      <c r="LJ96">
        <v>0</v>
      </c>
      <c r="LK96">
        <v>0</v>
      </c>
      <c r="LL96">
        <v>0.53944139280592451</v>
      </c>
      <c r="LM96">
        <v>0.36413491298536366</v>
      </c>
      <c r="LN96">
        <v>0.17292405622613105</v>
      </c>
      <c r="LO96">
        <v>4.9158835925255266E-2</v>
      </c>
      <c r="LP96">
        <v>5.499145848423621E-35</v>
      </c>
      <c r="LQ96">
        <v>-1.1306066091550744E-33</v>
      </c>
      <c r="LR96">
        <v>1.8499112154287676E-33</v>
      </c>
      <c r="LS96">
        <v>-5.9829869674673787E-34</v>
      </c>
      <c r="LT96">
        <v>2.770903596426971E-34</v>
      </c>
      <c r="LU96">
        <v>-3.4104743506832861E-34</v>
      </c>
      <c r="LV96">
        <v>2.5171256863955818E-35</v>
      </c>
      <c r="LW96">
        <v>-6.0933782882631726E-34</v>
      </c>
      <c r="LX96">
        <v>-4.1758004407454765E-34</v>
      </c>
      <c r="LY96">
        <v>-3.598699831678831E-34</v>
      </c>
      <c r="LZ96">
        <v>6.6498103318694242E-3</v>
      </c>
      <c r="MA96">
        <v>3.5233869320632862E-2</v>
      </c>
      <c r="MB96">
        <v>0.1269147195362185</v>
      </c>
      <c r="MC96">
        <v>0</v>
      </c>
      <c r="MD96">
        <v>0</v>
      </c>
      <c r="ME96">
        <v>0</v>
      </c>
      <c r="MF96">
        <v>0.58369634362221667</v>
      </c>
      <c r="MG96">
        <v>0.45121450601269997</v>
      </c>
      <c r="MH96">
        <v>0.31617489447289238</v>
      </c>
      <c r="MI96">
        <v>0.13349258200966715</v>
      </c>
      <c r="MJ96">
        <v>-2.5965045309735011E-34</v>
      </c>
      <c r="MK96">
        <v>1.0570158263389137E-34</v>
      </c>
      <c r="ML96">
        <v>5.1876933203347908E-34</v>
      </c>
      <c r="MM96">
        <v>1.0386018123894008E-34</v>
      </c>
      <c r="MN96">
        <v>-3.6121303635763118E-34</v>
      </c>
      <c r="MO96">
        <v>5.5829710355066283E-34</v>
      </c>
      <c r="MP96">
        <v>-5.2212494392026976E-34</v>
      </c>
      <c r="MQ96">
        <v>2.5211724812579434E-34</v>
      </c>
      <c r="MR96">
        <v>-4.5852506465282441E-34</v>
      </c>
      <c r="MS96">
        <v>0</v>
      </c>
      <c r="MT96">
        <v>7.7471817117845511E-3</v>
      </c>
      <c r="MU96">
        <v>1.4524974924440782E-2</v>
      </c>
      <c r="MV96">
        <v>8.1302201252076212E-2</v>
      </c>
      <c r="MW96">
        <v>0</v>
      </c>
      <c r="MX96">
        <v>0</v>
      </c>
      <c r="MY96">
        <v>0</v>
      </c>
      <c r="MZ96">
        <v>0.63368801197122016</v>
      </c>
      <c r="NA96">
        <v>0.49982571319277241</v>
      </c>
      <c r="NB96">
        <v>0.39297019456551835</v>
      </c>
      <c r="NC96">
        <v>0.25075147038860757</v>
      </c>
      <c r="ND96">
        <v>6.8224989439108971E-3</v>
      </c>
      <c r="NE96">
        <v>-5.0389763022013129E-35</v>
      </c>
      <c r="NF96">
        <v>0</v>
      </c>
      <c r="NG96">
        <v>8.0176834668091704E-34</v>
      </c>
      <c r="NH96">
        <v>-1.3665545713602706E-34</v>
      </c>
      <c r="NI96">
        <v>0</v>
      </c>
      <c r="NJ96">
        <v>-4.5283746937456724E-34</v>
      </c>
      <c r="NK96">
        <v>0</v>
      </c>
      <c r="NL96">
        <v>1.9211582137223536E-34</v>
      </c>
      <c r="NM96">
        <v>0</v>
      </c>
      <c r="NN96">
        <v>0</v>
      </c>
      <c r="NO96">
        <v>4.0264367223934779E-3</v>
      </c>
      <c r="NP96">
        <v>4.6799595911407019E-2</v>
      </c>
      <c r="NQ96">
        <v>0</v>
      </c>
      <c r="NR96">
        <v>0</v>
      </c>
      <c r="NS96">
        <v>0</v>
      </c>
      <c r="NT96">
        <v>0</v>
      </c>
      <c r="NU96">
        <v>0.563189383738397</v>
      </c>
      <c r="NV96">
        <v>0.48049033451311091</v>
      </c>
      <c r="NW96">
        <v>0.36829564172087609</v>
      </c>
      <c r="NX96">
        <v>2.7944510458019985E-2</v>
      </c>
      <c r="NY96">
        <v>-3.8613074929096151E-34</v>
      </c>
      <c r="NZ96">
        <v>4.55722578457543E-36</v>
      </c>
      <c r="OA96">
        <v>-4.2974892415309955E-34</v>
      </c>
      <c r="OB96">
        <v>-3.8901082449646783E-34</v>
      </c>
      <c r="OC96">
        <v>3.9763871410401997E-36</v>
      </c>
      <c r="OD96">
        <v>3.4796303796511105E-34</v>
      </c>
      <c r="OE96">
        <v>1.0507366785638914E-34</v>
      </c>
      <c r="OF96">
        <v>-5.213386163883901E-34</v>
      </c>
      <c r="OG96">
        <v>-9.0817925721712882E-34</v>
      </c>
      <c r="OH96">
        <v>-6.4286142231821346E-35</v>
      </c>
      <c r="OI96">
        <v>-3.7647468802868714E-34</v>
      </c>
      <c r="OJ96">
        <v>7.5493278068902211E-3</v>
      </c>
      <c r="OK96">
        <v>0</v>
      </c>
      <c r="OL96">
        <v>0</v>
      </c>
      <c r="OM96">
        <v>0</v>
      </c>
      <c r="ON96">
        <v>0</v>
      </c>
      <c r="OO96">
        <v>0.58186993422850997</v>
      </c>
      <c r="OP96">
        <v>0.5341247560607727</v>
      </c>
      <c r="OQ96">
        <v>0.39473639066744415</v>
      </c>
      <c r="OR96">
        <v>0.10242219545125986</v>
      </c>
      <c r="OS96">
        <v>7.8109179283135808E-34</v>
      </c>
      <c r="OT96">
        <v>9.0646983578496634E-34</v>
      </c>
      <c r="OU96">
        <v>-1.5634385997583362E-34</v>
      </c>
      <c r="OV96">
        <v>1.2877696727921216E-33</v>
      </c>
      <c r="OW96">
        <v>3.0176973618792315E-34</v>
      </c>
      <c r="OX96">
        <v>-2.7215687942659305E-34</v>
      </c>
      <c r="OY96">
        <v>1.1600265903278118E-33</v>
      </c>
      <c r="OZ96">
        <v>-2.9133793884396081E-34</v>
      </c>
      <c r="PA96">
        <v>-1.6953658162334454E-34</v>
      </c>
      <c r="PB96">
        <v>7.6168497642611884E-34</v>
      </c>
      <c r="PC96">
        <v>-9.1249105285726823E-34</v>
      </c>
      <c r="PD96">
        <v>1.5388223094771655E-3</v>
      </c>
      <c r="PE96">
        <v>0</v>
      </c>
      <c r="PF96">
        <v>0</v>
      </c>
      <c r="PG96">
        <v>0</v>
      </c>
      <c r="PH96">
        <v>0</v>
      </c>
      <c r="PI96">
        <v>0.59640562373299633</v>
      </c>
      <c r="PJ96">
        <v>0.54780007790339469</v>
      </c>
      <c r="PK96">
        <v>0.47828950386513003</v>
      </c>
      <c r="PL96">
        <v>0.18583479280933843</v>
      </c>
      <c r="PM96">
        <v>1.1427262852939755E-3</v>
      </c>
      <c r="PN96">
        <v>2.2126845802165162E-33</v>
      </c>
      <c r="PO96">
        <v>1.4017440321073885E-33</v>
      </c>
      <c r="PP96">
        <v>8.6291309960235169E-34</v>
      </c>
      <c r="PQ96">
        <v>6.1948306520404371E-34</v>
      </c>
      <c r="PR96">
        <v>1.4333044994011528E-33</v>
      </c>
      <c r="PS96">
        <v>1.2959255335499369E-33</v>
      </c>
      <c r="PT96">
        <v>-1.7221532288252097E-36</v>
      </c>
      <c r="PU96">
        <v>-1.9437622313284755E-34</v>
      </c>
      <c r="PV96">
        <v>4.7122163503089288E-33</v>
      </c>
      <c r="PW96">
        <v>1.0463735819123037E-33</v>
      </c>
      <c r="PX96">
        <v>2.2471979921373576E-34</v>
      </c>
      <c r="PY96">
        <v>0</v>
      </c>
      <c r="PZ96">
        <v>0</v>
      </c>
      <c r="QA96">
        <v>0</v>
      </c>
      <c r="QB96">
        <v>0</v>
      </c>
      <c r="QC96">
        <v>0.64165926959261899</v>
      </c>
      <c r="QD96">
        <v>0.60675255060543842</v>
      </c>
      <c r="QE96">
        <v>0.52403370195942856</v>
      </c>
      <c r="QF96">
        <v>0.32305170744199496</v>
      </c>
      <c r="QG96">
        <v>4.2270243877035936E-2</v>
      </c>
      <c r="QH96">
        <v>1.3707246251664776E-33</v>
      </c>
      <c r="QI96">
        <v>1.5882466875502573E-33</v>
      </c>
      <c r="QJ96">
        <v>-3.2474702261430918E-34</v>
      </c>
      <c r="QK96">
        <v>2.9015434278748884E-33</v>
      </c>
      <c r="QL96">
        <v>1.8942723105165593E-33</v>
      </c>
      <c r="QM96">
        <v>5.017354380292215E-34</v>
      </c>
      <c r="QN96">
        <v>2.0390866243483546E-33</v>
      </c>
      <c r="QO96">
        <v>1.8115422742918595E-34</v>
      </c>
      <c r="QP96">
        <v>5.4639035726649409E-34</v>
      </c>
      <c r="QQ96">
        <v>1.3335585283539878E-33</v>
      </c>
      <c r="QR96">
        <v>-1.9430349609434151E-34</v>
      </c>
      <c r="QS96" s="41" t="s">
        <v>180</v>
      </c>
      <c r="QU96">
        <v>19</v>
      </c>
      <c r="QV96" s="7">
        <v>0.76600000000000001</v>
      </c>
      <c r="QW96">
        <f>MW$67</f>
        <v>0</v>
      </c>
      <c r="QX96">
        <f t="shared" ref="QX96:RP96" si="116">MX$67</f>
        <v>0</v>
      </c>
      <c r="QY96">
        <f t="shared" si="116"/>
        <v>0</v>
      </c>
      <c r="QZ96">
        <f t="shared" si="116"/>
        <v>4.0838138566785869</v>
      </c>
      <c r="RA96">
        <f t="shared" si="116"/>
        <v>4.0266773456306746</v>
      </c>
      <c r="RB96">
        <f t="shared" si="116"/>
        <v>4.0306642364527656</v>
      </c>
      <c r="RC96">
        <f t="shared" si="116"/>
        <v>4.0276612426308613</v>
      </c>
      <c r="RD96">
        <f t="shared" si="116"/>
        <v>4.0192237426501842</v>
      </c>
      <c r="RE96">
        <f t="shared" si="116"/>
        <v>4.0434281602035806</v>
      </c>
      <c r="RF96">
        <f t="shared" si="116"/>
        <v>4.039419526975033</v>
      </c>
      <c r="RG96">
        <f t="shared" si="116"/>
        <v>4.0332502354957258</v>
      </c>
      <c r="RH96">
        <f t="shared" si="116"/>
        <v>4.0282026270129059</v>
      </c>
      <c r="RI96">
        <f t="shared" si="116"/>
        <v>4.0419997211757952</v>
      </c>
      <c r="RJ96">
        <f t="shared" si="116"/>
        <v>4.0278889700806602</v>
      </c>
      <c r="RK96">
        <f t="shared" si="116"/>
        <v>4.0072898184520502</v>
      </c>
      <c r="RL96">
        <f t="shared" si="116"/>
        <v>3.9839865517336297</v>
      </c>
      <c r="RM96">
        <f t="shared" si="116"/>
        <v>3.9951181362961328</v>
      </c>
      <c r="RN96">
        <f t="shared" si="116"/>
        <v>3.9886244790002472</v>
      </c>
      <c r="RO96">
        <f t="shared" si="116"/>
        <v>3.9918170214317135</v>
      </c>
      <c r="RP96">
        <f t="shared" si="116"/>
        <v>3.9716330740659509</v>
      </c>
    </row>
    <row r="97" spans="1:484" x14ac:dyDescent="0.25">
      <c r="A97">
        <v>0.11585817469770975</v>
      </c>
      <c r="B97">
        <v>0.11790510034534982</v>
      </c>
      <c r="C97">
        <v>0.10766453085612321</v>
      </c>
      <c r="D97">
        <v>7.3016940336774871E-3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2.8902145020956466E-3</v>
      </c>
      <c r="V97">
        <v>0.17786054875018653</v>
      </c>
      <c r="W97">
        <v>0.17718258968896047</v>
      </c>
      <c r="X97">
        <v>0.16925780828016393</v>
      </c>
      <c r="Y97">
        <v>0.11886802990040803</v>
      </c>
      <c r="Z97">
        <v>3.6676411120414969E-2</v>
      </c>
      <c r="AA97">
        <v>3.9278052662529914E-3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0.21294004610324216</v>
      </c>
      <c r="AQ97">
        <v>0.20944744679570643</v>
      </c>
      <c r="AR97">
        <v>0.22241678766707629</v>
      </c>
      <c r="AS97">
        <v>0.21299194871904195</v>
      </c>
      <c r="AT97">
        <v>0.21630112816565694</v>
      </c>
      <c r="AU97">
        <v>0.21035856135827241</v>
      </c>
      <c r="AV97">
        <v>7.9084540216607171E-2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4.5911763633781827E-2</v>
      </c>
      <c r="BK97">
        <v>0.2411032912371027</v>
      </c>
      <c r="BL97">
        <v>0.23621101797330549</v>
      </c>
      <c r="BM97">
        <v>0.24020617897869961</v>
      </c>
      <c r="BN97">
        <v>0.24166091689052263</v>
      </c>
      <c r="BO97">
        <v>0.2372630400933943</v>
      </c>
      <c r="BP97">
        <v>0.23410509703047161</v>
      </c>
      <c r="BQ97">
        <v>0.18802852496439704</v>
      </c>
      <c r="BR97">
        <v>3.0781669161541191E-2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0.25307426018127394</v>
      </c>
      <c r="CF97">
        <v>0.25170242463151182</v>
      </c>
      <c r="CG97">
        <v>0.25547568887192401</v>
      </c>
      <c r="CH97">
        <v>0.24467420107094673</v>
      </c>
      <c r="CI97">
        <v>0.25500572413538963</v>
      </c>
      <c r="CJ97">
        <v>0.25130993191547396</v>
      </c>
      <c r="CK97">
        <v>0.25447339606401892</v>
      </c>
      <c r="CL97">
        <v>0.23949724706830883</v>
      </c>
      <c r="CM97">
        <v>0.14145605649648965</v>
      </c>
      <c r="CN97">
        <v>3.6465456783905253E-2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0.19644969644418642</v>
      </c>
      <c r="CZ97">
        <v>0.25733830238244154</v>
      </c>
      <c r="DA97">
        <v>0.26170901198953034</v>
      </c>
      <c r="DB97">
        <v>0.25811602864281508</v>
      </c>
      <c r="DC97">
        <v>0.2512513244929267</v>
      </c>
      <c r="DD97">
        <v>0.25041359662264173</v>
      </c>
      <c r="DE97">
        <v>0.25924145828171141</v>
      </c>
      <c r="DF97">
        <v>0.25649367482394281</v>
      </c>
      <c r="DG97">
        <v>0.23602183132965454</v>
      </c>
      <c r="DH97">
        <v>0.1736986070209976</v>
      </c>
      <c r="DI97">
        <v>4.0284671788452853E-2</v>
      </c>
      <c r="DJ97">
        <v>2.5387487410905509E-3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6.2418946463946717E-2</v>
      </c>
      <c r="DT97">
        <v>0.28781542023130319</v>
      </c>
      <c r="DU97">
        <v>0.29133484412037602</v>
      </c>
      <c r="DV97">
        <v>0.2888815339766142</v>
      </c>
      <c r="DW97">
        <v>0.28398493494845034</v>
      </c>
      <c r="DX97">
        <v>0.28859223650689286</v>
      </c>
      <c r="DY97">
        <v>0.28383259593804694</v>
      </c>
      <c r="DZ97">
        <v>0.28918544884375963</v>
      </c>
      <c r="EA97">
        <v>0.27609277755317901</v>
      </c>
      <c r="EB97">
        <v>0.2541148212612403</v>
      </c>
      <c r="EC97">
        <v>0.17173690445785106</v>
      </c>
      <c r="ED97">
        <v>4.8437424981030514E-2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1.6112573827894761E-2</v>
      </c>
      <c r="EN97">
        <v>0.33425125893690655</v>
      </c>
      <c r="EO97">
        <v>0.34336894118764627</v>
      </c>
      <c r="EP97">
        <v>0.3277896325471451</v>
      </c>
      <c r="EQ97">
        <v>0.32834179042620693</v>
      </c>
      <c r="ER97">
        <v>0.32467670132577076</v>
      </c>
      <c r="ES97">
        <v>0.32867233320216521</v>
      </c>
      <c r="ET97">
        <v>0.33175699383501267</v>
      </c>
      <c r="EU97">
        <v>0.3331765866063448</v>
      </c>
      <c r="EV97">
        <v>0.3249746189284663</v>
      </c>
      <c r="EW97">
        <v>0.26708146269247385</v>
      </c>
      <c r="EX97">
        <v>0.15709096638120512</v>
      </c>
      <c r="EY97">
        <v>4.1899737287866404E-2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2.015568772084698E-3</v>
      </c>
      <c r="FH97">
        <v>0.3465187076773884</v>
      </c>
      <c r="FI97">
        <v>0.36137887536403601</v>
      </c>
      <c r="FJ97">
        <v>0.35617577322458915</v>
      </c>
      <c r="FK97">
        <v>0.36902122827933953</v>
      </c>
      <c r="FL97">
        <v>0.36151985560110211</v>
      </c>
      <c r="FM97">
        <v>0.36640916509233512</v>
      </c>
      <c r="FN97">
        <v>0.36300498250574637</v>
      </c>
      <c r="FO97">
        <v>0.36741591398803086</v>
      </c>
      <c r="FP97">
        <v>0.3519381839187522</v>
      </c>
      <c r="FQ97">
        <v>0.33764104353036911</v>
      </c>
      <c r="FR97">
        <v>0.23627146380350894</v>
      </c>
      <c r="FS97">
        <v>9.8215752247322402E-2</v>
      </c>
      <c r="FT97">
        <v>3.5097611833489591E-2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0.33798647994079473</v>
      </c>
      <c r="GC97">
        <v>0.38961618846574303</v>
      </c>
      <c r="GD97">
        <v>0.39054667312910823</v>
      </c>
      <c r="GE97">
        <v>0.38848504781229531</v>
      </c>
      <c r="GF97">
        <v>0.39054299011806104</v>
      </c>
      <c r="GG97">
        <v>0.39375124086162411</v>
      </c>
      <c r="GH97">
        <v>0.38907214667536749</v>
      </c>
      <c r="GI97">
        <v>0.393782643240775</v>
      </c>
      <c r="GJ97">
        <v>0.38946448724358568</v>
      </c>
      <c r="GK97">
        <v>0.38039712478484461</v>
      </c>
      <c r="GL97">
        <v>0.33522819991001795</v>
      </c>
      <c r="GM97">
        <v>0.25647005224045732</v>
      </c>
      <c r="GN97">
        <v>8.7726787759149258E-2</v>
      </c>
      <c r="GO97">
        <v>2.9364741262716623E-2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0.20364967699992392</v>
      </c>
      <c r="GW97">
        <v>0.41407030245139159</v>
      </c>
      <c r="GX97">
        <v>0.41390594588278928</v>
      </c>
      <c r="GY97">
        <v>0.41362930175774665</v>
      </c>
      <c r="GZ97">
        <v>0.41966957214779976</v>
      </c>
      <c r="HA97">
        <v>0.41372253220079869</v>
      </c>
      <c r="HB97">
        <v>0.4158066900988962</v>
      </c>
      <c r="HC97">
        <v>0.41345561878081033</v>
      </c>
      <c r="HD97">
        <v>0.41151063111890046</v>
      </c>
      <c r="HE97">
        <v>0.41338399473218884</v>
      </c>
      <c r="HF97">
        <v>0.41217008426985097</v>
      </c>
      <c r="HG97">
        <v>0.3423518787205273</v>
      </c>
      <c r="HH97">
        <v>0.19459514841339312</v>
      </c>
      <c r="HI97">
        <v>7.9333841743490938E-2</v>
      </c>
      <c r="HJ97">
        <v>2.328213641104343E-2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0.12444261647546098</v>
      </c>
      <c r="HQ97">
        <v>0.43666664622237539</v>
      </c>
      <c r="HR97">
        <v>0.43724361108295789</v>
      </c>
      <c r="HS97">
        <v>0.42908392089071845</v>
      </c>
      <c r="HT97">
        <v>0.43674701711155728</v>
      </c>
      <c r="HU97">
        <v>0.42744330848813555</v>
      </c>
      <c r="HV97">
        <v>0.43561988823300901</v>
      </c>
      <c r="HW97">
        <v>0.44066197293773679</v>
      </c>
      <c r="HX97">
        <v>0.43442462041717766</v>
      </c>
      <c r="HY97">
        <v>0.42723615908620954</v>
      </c>
      <c r="HZ97">
        <v>0.43076272548309091</v>
      </c>
      <c r="IA97">
        <v>0.38542484341147926</v>
      </c>
      <c r="IB97">
        <v>0.32998846956560646</v>
      </c>
      <c r="IC97">
        <v>0.19818144079585051</v>
      </c>
      <c r="ID97">
        <v>7.4592950519553378E-2</v>
      </c>
      <c r="IE97">
        <v>1.8854969871488787E-2</v>
      </c>
      <c r="IF97">
        <v>0</v>
      </c>
      <c r="IG97">
        <v>0</v>
      </c>
      <c r="IH97">
        <v>0</v>
      </c>
      <c r="II97">
        <v>0</v>
      </c>
      <c r="IJ97">
        <v>4.240953523039033E-2</v>
      </c>
      <c r="IK97">
        <v>0.41698986638269026</v>
      </c>
      <c r="IL97">
        <v>0.44779062054333596</v>
      </c>
      <c r="IM97">
        <v>0.4601384620196099</v>
      </c>
      <c r="IN97">
        <v>0.44489867598347282</v>
      </c>
      <c r="IO97">
        <v>0.45033209266413982</v>
      </c>
      <c r="IP97">
        <v>0.44809437507268896</v>
      </c>
      <c r="IQ97">
        <v>0.4536655496842173</v>
      </c>
      <c r="IR97">
        <v>0.44786684021755357</v>
      </c>
      <c r="IS97">
        <v>0.45148499096455702</v>
      </c>
      <c r="IT97">
        <v>0.44893477922500757</v>
      </c>
      <c r="IU97">
        <v>0.44446277921219191</v>
      </c>
      <c r="IV97">
        <v>0.40225038786165701</v>
      </c>
      <c r="IW97">
        <v>0.29598823533984714</v>
      </c>
      <c r="IX97">
        <v>0.10348727440147973</v>
      </c>
      <c r="IY97">
        <v>7.7324115845361918E-2</v>
      </c>
      <c r="IZ97">
        <v>2.6339723103949379E-2</v>
      </c>
      <c r="JA97">
        <v>0</v>
      </c>
      <c r="JB97">
        <v>0</v>
      </c>
      <c r="JC97">
        <v>0</v>
      </c>
      <c r="JD97">
        <v>1.7045619038164969E-2</v>
      </c>
      <c r="JE97">
        <v>0.38427753253452129</v>
      </c>
      <c r="JF97">
        <v>0.46224364585928435</v>
      </c>
      <c r="JG97">
        <v>0.46288048979615759</v>
      </c>
      <c r="JH97">
        <v>0.46775513967512461</v>
      </c>
      <c r="JI97">
        <v>0.46692400929992689</v>
      </c>
      <c r="JJ97">
        <v>0.47006215650985872</v>
      </c>
      <c r="JK97">
        <v>0.47321750737509388</v>
      </c>
      <c r="JL97">
        <v>0.47671807194793531</v>
      </c>
      <c r="JM97">
        <v>0.46752530307730383</v>
      </c>
      <c r="JN97">
        <v>0.46415026399652864</v>
      </c>
      <c r="JO97">
        <v>0.4635010917597332</v>
      </c>
      <c r="JP97">
        <v>0.45340741783268212</v>
      </c>
      <c r="JQ97">
        <v>0.41685297167265639</v>
      </c>
      <c r="JR97">
        <v>0.33366174230400164</v>
      </c>
      <c r="JS97">
        <v>0.1243581858020608</v>
      </c>
      <c r="JT97">
        <v>7.964637255326408E-2</v>
      </c>
      <c r="JU97">
        <v>0</v>
      </c>
      <c r="JV97">
        <v>0</v>
      </c>
      <c r="JW97">
        <v>0</v>
      </c>
      <c r="JX97">
        <v>0</v>
      </c>
      <c r="JY97">
        <v>0.30427506384706626</v>
      </c>
      <c r="JZ97">
        <v>0.42123518884838013</v>
      </c>
      <c r="KA97">
        <v>0.48273010423968221</v>
      </c>
      <c r="KB97">
        <v>0.47633852219112655</v>
      </c>
      <c r="KC97">
        <v>0.47969323435621825</v>
      </c>
      <c r="KD97">
        <v>0.48246111246488455</v>
      </c>
      <c r="KE97">
        <v>0.47850695446123376</v>
      </c>
      <c r="KF97">
        <v>0.48716145034015595</v>
      </c>
      <c r="KG97">
        <v>0.48240638018715259</v>
      </c>
      <c r="KH97">
        <v>0.47557405281527099</v>
      </c>
      <c r="KI97">
        <v>0.47714782859463684</v>
      </c>
      <c r="KJ97">
        <v>0.47551398694396074</v>
      </c>
      <c r="KK97">
        <v>0.44479182784035676</v>
      </c>
      <c r="KL97">
        <v>0.37093641314292147</v>
      </c>
      <c r="KM97">
        <v>0.29093734676216992</v>
      </c>
      <c r="KN97">
        <v>8.8277635882043071E-2</v>
      </c>
      <c r="KO97">
        <v>0</v>
      </c>
      <c r="KP97">
        <v>0</v>
      </c>
      <c r="KQ97">
        <v>0</v>
      </c>
      <c r="KR97">
        <v>0</v>
      </c>
      <c r="KS97">
        <v>0.1962774137068812</v>
      </c>
      <c r="KT97">
        <v>0.41751796822954168</v>
      </c>
      <c r="KU97">
        <v>0.49159194519302296</v>
      </c>
      <c r="KV97">
        <v>0.49441456974965392</v>
      </c>
      <c r="KW97">
        <v>0.4949761955828591</v>
      </c>
      <c r="KX97">
        <v>0.49632194562921034</v>
      </c>
      <c r="KY97">
        <v>0.4949712500209717</v>
      </c>
      <c r="KZ97">
        <v>0.49487509978699862</v>
      </c>
      <c r="LA97">
        <v>0.49545506228340896</v>
      </c>
      <c r="LB97">
        <v>0.49312188814545721</v>
      </c>
      <c r="LC97">
        <v>0.49180503250979452</v>
      </c>
      <c r="LD97">
        <v>0.49284755548117914</v>
      </c>
      <c r="LE97">
        <v>0.48807510425168049</v>
      </c>
      <c r="LF97">
        <v>0.4412092824236048</v>
      </c>
      <c r="LG97">
        <v>0.37437103879721717</v>
      </c>
      <c r="LH97">
        <v>0.27728063583877777</v>
      </c>
      <c r="LI97">
        <v>0</v>
      </c>
      <c r="LJ97">
        <v>0</v>
      </c>
      <c r="LK97">
        <v>0</v>
      </c>
      <c r="LL97">
        <v>0</v>
      </c>
      <c r="LM97">
        <v>9.5804364664581906E-2</v>
      </c>
      <c r="LN97">
        <v>0.3025583637299506</v>
      </c>
      <c r="LO97">
        <v>0.44407558241634176</v>
      </c>
      <c r="LP97">
        <v>0.51069302828796193</v>
      </c>
      <c r="LQ97">
        <v>0.50451338016607417</v>
      </c>
      <c r="LR97">
        <v>0.5029360667622006</v>
      </c>
      <c r="LS97">
        <v>0.51791700919194439</v>
      </c>
      <c r="LT97">
        <v>0.50652034166657334</v>
      </c>
      <c r="LU97">
        <v>0.50500656672516298</v>
      </c>
      <c r="LV97">
        <v>0.51146930456540385</v>
      </c>
      <c r="LW97">
        <v>0.50085274529059798</v>
      </c>
      <c r="LX97">
        <v>0.50311326720609284</v>
      </c>
      <c r="LY97">
        <v>0.50890483495457117</v>
      </c>
      <c r="LZ97">
        <v>0.49059221549925552</v>
      </c>
      <c r="MA97">
        <v>0.46447911191301955</v>
      </c>
      <c r="MB97">
        <v>0.36599145998117127</v>
      </c>
      <c r="MC97">
        <v>0</v>
      </c>
      <c r="MD97">
        <v>0</v>
      </c>
      <c r="ME97">
        <v>0</v>
      </c>
      <c r="MF97">
        <v>0</v>
      </c>
      <c r="MG97">
        <v>2.8286623920176512E-2</v>
      </c>
      <c r="MH97">
        <v>0.14752287031515254</v>
      </c>
      <c r="MI97">
        <v>0.34826815841882786</v>
      </c>
      <c r="MJ97">
        <v>0.5180886144896758</v>
      </c>
      <c r="MK97">
        <v>0.52330974255900353</v>
      </c>
      <c r="ML97">
        <v>0.51690313792321929</v>
      </c>
      <c r="MM97">
        <v>0.5228975217499775</v>
      </c>
      <c r="MN97">
        <v>0.52369018272673917</v>
      </c>
      <c r="MO97">
        <v>0.51780827357685022</v>
      </c>
      <c r="MP97">
        <v>0.51543408616342912</v>
      </c>
      <c r="MQ97">
        <v>0.51299516710146142</v>
      </c>
      <c r="MR97">
        <v>0.51578318055430605</v>
      </c>
      <c r="MS97">
        <v>0.51917492235594453</v>
      </c>
      <c r="MT97">
        <v>0.51285478894144376</v>
      </c>
      <c r="MU97">
        <v>0.4987075107322268</v>
      </c>
      <c r="MV97">
        <v>0.43219160571674597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8.1572707426557048E-2</v>
      </c>
      <c r="NC97">
        <v>0.23138450038130795</v>
      </c>
      <c r="ND97">
        <v>0.52554155956503756</v>
      </c>
      <c r="NE97">
        <v>0.527037290991758</v>
      </c>
      <c r="NF97">
        <v>0.53029578430877455</v>
      </c>
      <c r="NG97">
        <v>0.53154616780890196</v>
      </c>
      <c r="NH97">
        <v>0.52997426690884464</v>
      </c>
      <c r="NI97">
        <v>0.53119451451085054</v>
      </c>
      <c r="NJ97">
        <v>0.52591674707084413</v>
      </c>
      <c r="NK97">
        <v>0.52272115490824489</v>
      </c>
      <c r="NL97">
        <v>0.51682481462148255</v>
      </c>
      <c r="NM97">
        <v>0.52445394118085842</v>
      </c>
      <c r="NN97">
        <v>0.52748943499528156</v>
      </c>
      <c r="NO97">
        <v>0.51498680042953837</v>
      </c>
      <c r="NP97">
        <v>0.47838543366423308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2.6563393985903652E-2</v>
      </c>
      <c r="NW97">
        <v>0.11709192539020123</v>
      </c>
      <c r="NX97">
        <v>0.50374557467143266</v>
      </c>
      <c r="NY97">
        <v>0.54446097000051485</v>
      </c>
      <c r="NZ97">
        <v>0.53690469740407731</v>
      </c>
      <c r="OA97">
        <v>0.54267534299665032</v>
      </c>
      <c r="OB97">
        <v>0.53934869347407843</v>
      </c>
      <c r="OC97">
        <v>0.54543859090410007</v>
      </c>
      <c r="OD97">
        <v>0.53698924706368911</v>
      </c>
      <c r="OE97">
        <v>0.52936133981418976</v>
      </c>
      <c r="OF97">
        <v>0.53655346239000645</v>
      </c>
      <c r="OG97">
        <v>0.53924163961590388</v>
      </c>
      <c r="OH97">
        <v>0.53292548940678308</v>
      </c>
      <c r="OI97">
        <v>0.53446863775570075</v>
      </c>
      <c r="OJ97">
        <v>0.52077912976362994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2.3291131237720961E-3</v>
      </c>
      <c r="OQ97">
        <v>0.10478690026357419</v>
      </c>
      <c r="OR97">
        <v>0.42561532689829207</v>
      </c>
      <c r="OS97">
        <v>0.54829813418172046</v>
      </c>
      <c r="OT97">
        <v>0.54547662829169108</v>
      </c>
      <c r="OU97">
        <v>0.53933305314148161</v>
      </c>
      <c r="OV97">
        <v>0.54904742258234629</v>
      </c>
      <c r="OW97">
        <v>0.54622130848928652</v>
      </c>
      <c r="OX97">
        <v>0.55120996102456443</v>
      </c>
      <c r="OY97">
        <v>0.54037879434516933</v>
      </c>
      <c r="OZ97">
        <v>0.53440510195668367</v>
      </c>
      <c r="PA97">
        <v>0.54307680379739121</v>
      </c>
      <c r="PB97">
        <v>0.54118562204085063</v>
      </c>
      <c r="PC97">
        <v>0.53471511252608117</v>
      </c>
      <c r="PD97">
        <v>0.53552605797603903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3.3239216305617797E-2</v>
      </c>
      <c r="PL97">
        <v>0.33687803714434289</v>
      </c>
      <c r="PM97">
        <v>0.5585978204226173</v>
      </c>
      <c r="PN97">
        <v>0.55833139893837369</v>
      </c>
      <c r="PO97">
        <v>0.55400229151702685</v>
      </c>
      <c r="PP97">
        <v>0.56404948471767413</v>
      </c>
      <c r="PQ97">
        <v>0.55038805810199243</v>
      </c>
      <c r="PR97">
        <v>0.55116303459974569</v>
      </c>
      <c r="PS97">
        <v>0.54486780593840556</v>
      </c>
      <c r="PT97">
        <v>0.55255394715004902</v>
      </c>
      <c r="PU97">
        <v>0.54809819489279898</v>
      </c>
      <c r="PV97">
        <v>0.55278740161728301</v>
      </c>
      <c r="PW97">
        <v>0.56280010060669861</v>
      </c>
      <c r="PX97">
        <v>0.55227416846438226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1.3422892344571679E-2</v>
      </c>
      <c r="QF97">
        <v>0.20442696985744374</v>
      </c>
      <c r="QG97">
        <v>0.50884268108080433</v>
      </c>
      <c r="QH97">
        <v>0.55991023866442136</v>
      </c>
      <c r="QI97">
        <v>0.56369224787554617</v>
      </c>
      <c r="QJ97">
        <v>0.55384972499574114</v>
      </c>
      <c r="QK97">
        <v>0.56842870326946882</v>
      </c>
      <c r="QL97">
        <v>0.5531912620937578</v>
      </c>
      <c r="QM97">
        <v>0.55224172980500574</v>
      </c>
      <c r="QN97">
        <v>0.55473366794157086</v>
      </c>
      <c r="QO97">
        <v>0.55975976755832424</v>
      </c>
      <c r="QP97">
        <v>0.54993830889004136</v>
      </c>
      <c r="QQ97">
        <v>0.56165568371137287</v>
      </c>
      <c r="QR97">
        <v>0.55059883759223338</v>
      </c>
      <c r="QS97" s="41" t="s">
        <v>181</v>
      </c>
      <c r="QU97">
        <v>20</v>
      </c>
      <c r="QV97" s="7">
        <v>0.8</v>
      </c>
      <c r="QW97">
        <f>NQ$67</f>
        <v>0</v>
      </c>
      <c r="QX97">
        <f t="shared" ref="QX97:RP97" si="117">NR$67</f>
        <v>0</v>
      </c>
      <c r="QY97">
        <f t="shared" si="117"/>
        <v>0</v>
      </c>
      <c r="QZ97">
        <f t="shared" si="117"/>
        <v>0</v>
      </c>
      <c r="RA97">
        <f t="shared" si="117"/>
        <v>4.3347564802597205</v>
      </c>
      <c r="RB97">
        <f t="shared" si="117"/>
        <v>4.3672967017304751</v>
      </c>
      <c r="RC97">
        <f t="shared" si="117"/>
        <v>4.3416277371367116</v>
      </c>
      <c r="RD97">
        <f t="shared" si="117"/>
        <v>4.3412811557957545</v>
      </c>
      <c r="RE97">
        <f t="shared" si="117"/>
        <v>4.3642258624220949</v>
      </c>
      <c r="RF97">
        <f t="shared" si="117"/>
        <v>4.3401158369542268</v>
      </c>
      <c r="RG97">
        <f t="shared" si="117"/>
        <v>4.3654931404367163</v>
      </c>
      <c r="RH97">
        <f t="shared" si="117"/>
        <v>4.3913530564357783</v>
      </c>
      <c r="RI97">
        <f t="shared" si="117"/>
        <v>4.3450137211090549</v>
      </c>
      <c r="RJ97">
        <f t="shared" si="117"/>
        <v>4.3418716049026518</v>
      </c>
      <c r="RK97">
        <f t="shared" si="117"/>
        <v>4.323842485462551</v>
      </c>
      <c r="RL97">
        <f t="shared" si="117"/>
        <v>4.3087425808552444</v>
      </c>
      <c r="RM97">
        <f t="shared" si="117"/>
        <v>4.3146609267145735</v>
      </c>
      <c r="RN97">
        <f t="shared" si="117"/>
        <v>4.3208319270520947</v>
      </c>
      <c r="RO97">
        <f t="shared" si="117"/>
        <v>4.3182380874363862</v>
      </c>
      <c r="RP97">
        <f t="shared" si="117"/>
        <v>4.3229224808435118</v>
      </c>
    </row>
    <row r="98" spans="1:484" x14ac:dyDescent="0.25">
      <c r="A98">
        <v>0.88392036285419773</v>
      </c>
      <c r="B98">
        <v>0.88209489965465038</v>
      </c>
      <c r="C98">
        <v>0.89233546914387629</v>
      </c>
      <c r="D98">
        <v>0.92483611214780748</v>
      </c>
      <c r="E98">
        <v>0.93902243296897225</v>
      </c>
      <c r="F98">
        <v>0.92586381993434075</v>
      </c>
      <c r="G98">
        <v>0.93537412207685422</v>
      </c>
      <c r="H98">
        <v>0.9271194319978503</v>
      </c>
      <c r="I98">
        <v>0.93113125735664115</v>
      </c>
      <c r="J98">
        <v>0.92710319293999144</v>
      </c>
      <c r="K98">
        <v>0.93714641777220953</v>
      </c>
      <c r="L98">
        <v>0.92327723906546977</v>
      </c>
      <c r="M98">
        <v>0.92712855250164328</v>
      </c>
      <c r="N98">
        <v>0.93374731884220341</v>
      </c>
      <c r="O98">
        <v>0.9219739762154272</v>
      </c>
      <c r="P98">
        <v>0.91967173340001052</v>
      </c>
      <c r="Q98">
        <v>0.92221702827617624</v>
      </c>
      <c r="R98">
        <v>0.92247128627040642</v>
      </c>
      <c r="S98">
        <v>0.91578593919599349</v>
      </c>
      <c r="T98">
        <v>0.92469109339353017</v>
      </c>
      <c r="U98">
        <v>0.83623515839521978</v>
      </c>
      <c r="V98">
        <v>0.82213945124981347</v>
      </c>
      <c r="W98">
        <v>0.8228174103110395</v>
      </c>
      <c r="X98">
        <v>0.83074219171983588</v>
      </c>
      <c r="Y98">
        <v>0.83942750105852826</v>
      </c>
      <c r="Z98">
        <v>0.86005701619712682</v>
      </c>
      <c r="AA98">
        <v>0.87578787634764566</v>
      </c>
      <c r="AB98">
        <v>0.88031635328800362</v>
      </c>
      <c r="AC98">
        <v>0.87618042788105666</v>
      </c>
      <c r="AD98">
        <v>0.87679950241461713</v>
      </c>
      <c r="AE98">
        <v>0.88510943909560436</v>
      </c>
      <c r="AF98">
        <v>0.87590055547341006</v>
      </c>
      <c r="AG98">
        <v>0.86931452144949195</v>
      </c>
      <c r="AH98">
        <v>0.87775150996651874</v>
      </c>
      <c r="AI98">
        <v>0.87894972846821962</v>
      </c>
      <c r="AJ98">
        <v>0.8710477939928396</v>
      </c>
      <c r="AK98">
        <v>0.86186286195559381</v>
      </c>
      <c r="AL98">
        <v>0.87040214301874763</v>
      </c>
      <c r="AM98">
        <v>0.86963252837208715</v>
      </c>
      <c r="AN98">
        <v>0.86349018058794502</v>
      </c>
      <c r="AO98">
        <v>0</v>
      </c>
      <c r="AP98">
        <v>0.78705995389675731</v>
      </c>
      <c r="AQ98">
        <v>0.79055255320429352</v>
      </c>
      <c r="AR98">
        <v>0.77758321233292338</v>
      </c>
      <c r="AS98">
        <v>0.78700805128095785</v>
      </c>
      <c r="AT98">
        <v>0.78369887183434339</v>
      </c>
      <c r="AU98">
        <v>0.78866424961926629</v>
      </c>
      <c r="AV98">
        <v>0.83206479244174869</v>
      </c>
      <c r="AW98">
        <v>0.85052013678515481</v>
      </c>
      <c r="AX98">
        <v>0.85485733417429044</v>
      </c>
      <c r="AY98">
        <v>0.8574944503515689</v>
      </c>
      <c r="AZ98">
        <v>0.85149285641869354</v>
      </c>
      <c r="BA98">
        <v>0.85450119522621037</v>
      </c>
      <c r="BB98">
        <v>0.84010158373658295</v>
      </c>
      <c r="BC98">
        <v>0.85125614836577712</v>
      </c>
      <c r="BD98">
        <v>0.84729022680730648</v>
      </c>
      <c r="BE98">
        <v>0.84272135979549134</v>
      </c>
      <c r="BF98">
        <v>0.84547019169312476</v>
      </c>
      <c r="BG98">
        <v>0.83295065373035615</v>
      </c>
      <c r="BH98">
        <v>0.84145234617634501</v>
      </c>
      <c r="BI98">
        <v>0</v>
      </c>
      <c r="BJ98">
        <v>0.82486322075910645</v>
      </c>
      <c r="BK98">
        <v>0.75889670876289717</v>
      </c>
      <c r="BL98">
        <v>0.76378898202669465</v>
      </c>
      <c r="BM98">
        <v>0.75979382102130077</v>
      </c>
      <c r="BN98">
        <v>0.75833908310947717</v>
      </c>
      <c r="BO98">
        <v>0.76273695990660573</v>
      </c>
      <c r="BP98">
        <v>0.76589490296952834</v>
      </c>
      <c r="BQ98">
        <v>0.77716205040117137</v>
      </c>
      <c r="BR98">
        <v>0.81711514156539355</v>
      </c>
      <c r="BS98">
        <v>0.8337394345100364</v>
      </c>
      <c r="BT98">
        <v>0.83399373507234276</v>
      </c>
      <c r="BU98">
        <v>0.83101503023632528</v>
      </c>
      <c r="BV98">
        <v>0.82911415374057074</v>
      </c>
      <c r="BW98">
        <v>0.82628120395990068</v>
      </c>
      <c r="BX98">
        <v>0.82483275456037675</v>
      </c>
      <c r="BY98">
        <v>0.82492760656718966</v>
      </c>
      <c r="BZ98">
        <v>0.82329194493342273</v>
      </c>
      <c r="CA98">
        <v>0.82510186506124872</v>
      </c>
      <c r="CB98">
        <v>0.82758340024240196</v>
      </c>
      <c r="CC98">
        <v>0</v>
      </c>
      <c r="CD98">
        <v>0.66939645712187501</v>
      </c>
      <c r="CE98">
        <v>0.74625246165939729</v>
      </c>
      <c r="CF98">
        <v>0.7482975753684884</v>
      </c>
      <c r="CG98">
        <v>0.74452431112807593</v>
      </c>
      <c r="CH98">
        <v>0.75532579892905327</v>
      </c>
      <c r="CI98">
        <v>0.74499427586461087</v>
      </c>
      <c r="CJ98">
        <v>0.74869006808452565</v>
      </c>
      <c r="CK98">
        <v>0.74552660393598102</v>
      </c>
      <c r="CL98">
        <v>0.74947641627395412</v>
      </c>
      <c r="CM98">
        <v>0.77572074799884549</v>
      </c>
      <c r="CN98">
        <v>0.81221748015028084</v>
      </c>
      <c r="CO98">
        <v>0.82230476243100659</v>
      </c>
      <c r="CP98">
        <v>0.82104384597002822</v>
      </c>
      <c r="CQ98">
        <v>0.81479140286216512</v>
      </c>
      <c r="CR98">
        <v>0.81349469819962428</v>
      </c>
      <c r="CS98">
        <v>0.81331524406492017</v>
      </c>
      <c r="CT98">
        <v>0.81686564652649285</v>
      </c>
      <c r="CU98">
        <v>0.80810638155072123</v>
      </c>
      <c r="CV98">
        <v>0.82532235656371722</v>
      </c>
      <c r="CW98">
        <v>0</v>
      </c>
      <c r="CX98">
        <v>0.57795743624565865</v>
      </c>
      <c r="CY98">
        <v>0.76013483464564446</v>
      </c>
      <c r="CZ98">
        <v>0.74266169761755796</v>
      </c>
      <c r="DA98">
        <v>0.73829098801046966</v>
      </c>
      <c r="DB98">
        <v>0.74188397135718431</v>
      </c>
      <c r="DC98">
        <v>0.74874867550707302</v>
      </c>
      <c r="DD98">
        <v>0.74958640337735816</v>
      </c>
      <c r="DE98">
        <v>0.74075854171828837</v>
      </c>
      <c r="DF98">
        <v>0.74350632517605708</v>
      </c>
      <c r="DG98">
        <v>0.75693247141710085</v>
      </c>
      <c r="DH98">
        <v>0.76175278160503845</v>
      </c>
      <c r="DI98">
        <v>0.80168968187357637</v>
      </c>
      <c r="DJ98">
        <v>0.82274339732226598</v>
      </c>
      <c r="DK98">
        <v>0.80220470628070162</v>
      </c>
      <c r="DL98">
        <v>0.80605066543489468</v>
      </c>
      <c r="DM98">
        <v>0.80411393067192449</v>
      </c>
      <c r="DN98">
        <v>0.80500306212976735</v>
      </c>
      <c r="DO98">
        <v>0.80468744238722423</v>
      </c>
      <c r="DP98">
        <v>0.80126442201396586</v>
      </c>
      <c r="DQ98">
        <v>0</v>
      </c>
      <c r="DR98">
        <v>0</v>
      </c>
      <c r="DS98">
        <v>0.78216222476082309</v>
      </c>
      <c r="DT98">
        <v>0.71218457976869642</v>
      </c>
      <c r="DU98">
        <v>0.70866515587962409</v>
      </c>
      <c r="DV98">
        <v>0.71111846602338513</v>
      </c>
      <c r="DW98">
        <v>0.71601506505154955</v>
      </c>
      <c r="DX98">
        <v>0.71140776349310697</v>
      </c>
      <c r="DY98">
        <v>0.71616740406195323</v>
      </c>
      <c r="DZ98">
        <v>0.7108145511562407</v>
      </c>
      <c r="EA98">
        <v>0.72390722244682126</v>
      </c>
      <c r="EB98">
        <v>0.72369285164635899</v>
      </c>
      <c r="EC98">
        <v>0.7388244598803263</v>
      </c>
      <c r="ED98">
        <v>0.77795967687950796</v>
      </c>
      <c r="EE98">
        <v>0.78026011819209995</v>
      </c>
      <c r="EF98">
        <v>0.78646643764372526</v>
      </c>
      <c r="EG98">
        <v>0.78387169834976478</v>
      </c>
      <c r="EH98">
        <v>0.78350875352406646</v>
      </c>
      <c r="EI98">
        <v>0.77737013796159604</v>
      </c>
      <c r="EJ98">
        <v>0.78544587974618063</v>
      </c>
      <c r="EK98">
        <v>0</v>
      </c>
      <c r="EL98">
        <v>0</v>
      </c>
      <c r="EM98">
        <v>0.75089587244904277</v>
      </c>
      <c r="EN98">
        <v>0.66574874106309379</v>
      </c>
      <c r="EO98">
        <v>0.65663105881235351</v>
      </c>
      <c r="EP98">
        <v>0.67221036745285512</v>
      </c>
      <c r="EQ98">
        <v>0.67165820957379341</v>
      </c>
      <c r="ER98">
        <v>0.67532329867422913</v>
      </c>
      <c r="ES98">
        <v>0.67132766679783495</v>
      </c>
      <c r="ET98">
        <v>0.66824300616498777</v>
      </c>
      <c r="EU98">
        <v>0.66682341339365481</v>
      </c>
      <c r="EV98">
        <v>0.67415516496490779</v>
      </c>
      <c r="EW98">
        <v>0.68450480071042519</v>
      </c>
      <c r="EX98">
        <v>0.71447125403492495</v>
      </c>
      <c r="EY98">
        <v>0.74172844536314064</v>
      </c>
      <c r="EZ98">
        <v>0.74525789992616431</v>
      </c>
      <c r="FA98">
        <v>0.74684724559107385</v>
      </c>
      <c r="FB98">
        <v>0.74825541071926149</v>
      </c>
      <c r="FC98">
        <v>0.74880362475828222</v>
      </c>
      <c r="FD98">
        <v>0.74747641986007196</v>
      </c>
      <c r="FE98">
        <v>0</v>
      </c>
      <c r="FF98">
        <v>0</v>
      </c>
      <c r="FG98">
        <v>0.67735964541100702</v>
      </c>
      <c r="FH98">
        <v>0.64059901627154914</v>
      </c>
      <c r="FI98">
        <v>0.63862112463596388</v>
      </c>
      <c r="FJ98">
        <v>0.64382422677541096</v>
      </c>
      <c r="FK98">
        <v>0.63097877172066041</v>
      </c>
      <c r="FL98">
        <v>0.63848014439889789</v>
      </c>
      <c r="FM98">
        <v>0.6335908349076651</v>
      </c>
      <c r="FN98">
        <v>0.63699501749425347</v>
      </c>
      <c r="FO98">
        <v>0.63258408601196914</v>
      </c>
      <c r="FP98">
        <v>0.64806181608124769</v>
      </c>
      <c r="FQ98">
        <v>0.63795027675173022</v>
      </c>
      <c r="FR98">
        <v>0.65596014067806729</v>
      </c>
      <c r="FS98">
        <v>0.686699922890463</v>
      </c>
      <c r="FT98">
        <v>0.70822739955397684</v>
      </c>
      <c r="FU98">
        <v>0.71693595746211569</v>
      </c>
      <c r="FV98">
        <v>0.71980968063023243</v>
      </c>
      <c r="FW98">
        <v>0.71118186315466081</v>
      </c>
      <c r="FX98">
        <v>0.71270061579219846</v>
      </c>
      <c r="FY98">
        <v>0</v>
      </c>
      <c r="FZ98">
        <v>0</v>
      </c>
      <c r="GA98">
        <v>0.64161891023433981</v>
      </c>
      <c r="GB98">
        <v>0.62209203935267499</v>
      </c>
      <c r="GC98">
        <v>0.61038381153425691</v>
      </c>
      <c r="GD98">
        <v>0.60945332687089138</v>
      </c>
      <c r="GE98">
        <v>0.61151495218770469</v>
      </c>
      <c r="GF98">
        <v>0.60945700988193918</v>
      </c>
      <c r="GG98">
        <v>0.60624875913837595</v>
      </c>
      <c r="GH98">
        <v>0.61092785332463218</v>
      </c>
      <c r="GI98">
        <v>0.60621735675922517</v>
      </c>
      <c r="GJ98">
        <v>0.61053551275641427</v>
      </c>
      <c r="GK98">
        <v>0.6179126814129462</v>
      </c>
      <c r="GL98">
        <v>0.61880821282735898</v>
      </c>
      <c r="GM98">
        <v>0.62906963913584391</v>
      </c>
      <c r="GN98">
        <v>0.66641751112518344</v>
      </c>
      <c r="GO98">
        <v>0.68712052207138963</v>
      </c>
      <c r="GP98">
        <v>0.69863640174313801</v>
      </c>
      <c r="GQ98">
        <v>0.69050195716444152</v>
      </c>
      <c r="GR98">
        <v>0.68846017890435152</v>
      </c>
      <c r="GS98">
        <v>0</v>
      </c>
      <c r="GT98">
        <v>0</v>
      </c>
      <c r="GU98">
        <v>0.51020647561296661</v>
      </c>
      <c r="GV98">
        <v>0.63093365994810746</v>
      </c>
      <c r="GW98">
        <v>0.58592969754860824</v>
      </c>
      <c r="GX98">
        <v>0.58609405411721083</v>
      </c>
      <c r="GY98">
        <v>0.58637069824225319</v>
      </c>
      <c r="GZ98">
        <v>0.58033042785220035</v>
      </c>
      <c r="HA98">
        <v>0.58627746779920142</v>
      </c>
      <c r="HB98">
        <v>0.58419330990110385</v>
      </c>
      <c r="HC98">
        <v>0.58654438121918961</v>
      </c>
      <c r="HD98">
        <v>0.58848936888109971</v>
      </c>
      <c r="HE98">
        <v>0.58661600526781132</v>
      </c>
      <c r="HF98">
        <v>0.57978908503810933</v>
      </c>
      <c r="HG98">
        <v>0.59618857737301967</v>
      </c>
      <c r="HH98">
        <v>0.60512041915707737</v>
      </c>
      <c r="HI98">
        <v>0.64677257313290082</v>
      </c>
      <c r="HJ98">
        <v>0.65209478081516614</v>
      </c>
      <c r="HK98">
        <v>0.66915135312673046</v>
      </c>
      <c r="HL98">
        <v>0.66945622920433701</v>
      </c>
      <c r="HM98">
        <v>0</v>
      </c>
      <c r="HN98">
        <v>0</v>
      </c>
      <c r="HO98">
        <v>0.53347496828893815</v>
      </c>
      <c r="HP98">
        <v>0.62530008268974957</v>
      </c>
      <c r="HQ98">
        <v>0.56333335377762461</v>
      </c>
      <c r="HR98">
        <v>0.56275638891704227</v>
      </c>
      <c r="HS98">
        <v>0.57091607910928144</v>
      </c>
      <c r="HT98">
        <v>0.56325298288844283</v>
      </c>
      <c r="HU98">
        <v>0.5725566915118645</v>
      </c>
      <c r="HV98">
        <v>0.56438011176699132</v>
      </c>
      <c r="HW98">
        <v>0.55933802706226343</v>
      </c>
      <c r="HX98">
        <v>0.56557537958282222</v>
      </c>
      <c r="HY98">
        <v>0.57276384091379062</v>
      </c>
      <c r="HZ98">
        <v>0.56923727451690909</v>
      </c>
      <c r="IA98">
        <v>0.56454446481284459</v>
      </c>
      <c r="IB98">
        <v>0.5818864435650376</v>
      </c>
      <c r="IC98">
        <v>0.6023502429478218</v>
      </c>
      <c r="ID98">
        <v>0.62447719128314394</v>
      </c>
      <c r="IE98">
        <v>0.64291216303076648</v>
      </c>
      <c r="IF98">
        <v>0.6408913434387612</v>
      </c>
      <c r="IG98">
        <v>0</v>
      </c>
      <c r="IH98">
        <v>0</v>
      </c>
      <c r="II98">
        <v>0.39739034779689447</v>
      </c>
      <c r="IJ98">
        <v>0.61589559933339388</v>
      </c>
      <c r="IK98">
        <v>0.55823681172078343</v>
      </c>
      <c r="IL98">
        <v>0.55220937945666415</v>
      </c>
      <c r="IM98">
        <v>0.53986153798039016</v>
      </c>
      <c r="IN98">
        <v>0.55510132401652745</v>
      </c>
      <c r="IO98">
        <v>0.54966790733586002</v>
      </c>
      <c r="IP98">
        <v>0.55190562492731121</v>
      </c>
      <c r="IQ98">
        <v>0.54633445031578265</v>
      </c>
      <c r="IR98">
        <v>0.55213315978244637</v>
      </c>
      <c r="IS98">
        <v>0.54851500903544304</v>
      </c>
      <c r="IT98">
        <v>0.55106522077499254</v>
      </c>
      <c r="IU98">
        <v>0.53745214340259106</v>
      </c>
      <c r="IV98">
        <v>0.54955382096344751</v>
      </c>
      <c r="IW98">
        <v>0.55974883887342686</v>
      </c>
      <c r="IX98">
        <v>0.59582660453065694</v>
      </c>
      <c r="IY98">
        <v>0.60855692017091201</v>
      </c>
      <c r="IZ98">
        <v>0.61323518274470334</v>
      </c>
      <c r="JA98">
        <v>0</v>
      </c>
      <c r="JB98">
        <v>0</v>
      </c>
      <c r="JC98">
        <v>0</v>
      </c>
      <c r="JD98">
        <v>0.56318621837282912</v>
      </c>
      <c r="JE98">
        <v>0.54834651003184209</v>
      </c>
      <c r="JF98">
        <v>0.53512846122108815</v>
      </c>
      <c r="JG98">
        <v>0.5371195102038423</v>
      </c>
      <c r="JH98">
        <v>0.53224486032487528</v>
      </c>
      <c r="JI98">
        <v>0.53307599070007305</v>
      </c>
      <c r="JJ98">
        <v>0.52993784349014128</v>
      </c>
      <c r="JK98">
        <v>0.52678249262490606</v>
      </c>
      <c r="JL98">
        <v>0.52328192805206475</v>
      </c>
      <c r="JM98">
        <v>0.532474696922696</v>
      </c>
      <c r="JN98">
        <v>0.5358497360034713</v>
      </c>
      <c r="JO98">
        <v>0.52756511496672742</v>
      </c>
      <c r="JP98">
        <v>0.52618714040356285</v>
      </c>
      <c r="JQ98">
        <v>0.53532660955351608</v>
      </c>
      <c r="JR98">
        <v>0.54634005202247082</v>
      </c>
      <c r="JS98">
        <v>0.57764559430776041</v>
      </c>
      <c r="JT98">
        <v>0.58747859386135681</v>
      </c>
      <c r="JU98">
        <v>0</v>
      </c>
      <c r="JV98">
        <v>0</v>
      </c>
      <c r="JW98">
        <v>0</v>
      </c>
      <c r="JX98">
        <v>0.53384898045818008</v>
      </c>
      <c r="JY98">
        <v>0.54606384852978307</v>
      </c>
      <c r="JZ98">
        <v>0.53295169157127087</v>
      </c>
      <c r="KA98">
        <v>0.51726989576031768</v>
      </c>
      <c r="KB98">
        <v>0.52366147780887351</v>
      </c>
      <c r="KC98">
        <v>0.52030676564378164</v>
      </c>
      <c r="KD98">
        <v>0.51753888753511534</v>
      </c>
      <c r="KE98">
        <v>0.5214930455387663</v>
      </c>
      <c r="KF98">
        <v>0.51283854965984399</v>
      </c>
      <c r="KG98">
        <v>0.51759361981284746</v>
      </c>
      <c r="KH98">
        <v>0.52442594718472912</v>
      </c>
      <c r="KI98">
        <v>0.51390632975481021</v>
      </c>
      <c r="KJ98">
        <v>0.51103069491402631</v>
      </c>
      <c r="KK98">
        <v>0.5132459366272123</v>
      </c>
      <c r="KL98">
        <v>0.51661203396708466</v>
      </c>
      <c r="KM98">
        <v>0.52739270767998125</v>
      </c>
      <c r="KN98">
        <v>0.56263461164138684</v>
      </c>
      <c r="KO98">
        <v>0</v>
      </c>
      <c r="KP98">
        <v>0</v>
      </c>
      <c r="KQ98">
        <v>0</v>
      </c>
      <c r="KR98">
        <v>0.38684641996121732</v>
      </c>
      <c r="KS98">
        <v>0.54776420525848313</v>
      </c>
      <c r="KT98">
        <v>0.51811165084321342</v>
      </c>
      <c r="KU98">
        <v>0.50770769691477602</v>
      </c>
      <c r="KV98">
        <v>0.50558543025034619</v>
      </c>
      <c r="KW98">
        <v>0.5050238044171409</v>
      </c>
      <c r="KX98">
        <v>0.5036780543707895</v>
      </c>
      <c r="KY98">
        <v>0.50502874997902825</v>
      </c>
      <c r="KZ98">
        <v>0.50512490021300127</v>
      </c>
      <c r="LA98">
        <v>0.50454493771659104</v>
      </c>
      <c r="LB98">
        <v>0.50687811185454279</v>
      </c>
      <c r="LC98">
        <v>0.49918895359529614</v>
      </c>
      <c r="LD98">
        <v>0.49815387923424265</v>
      </c>
      <c r="LE98">
        <v>0.49856089462302833</v>
      </c>
      <c r="LF98">
        <v>0.51441648552025487</v>
      </c>
      <c r="LG98">
        <v>0.5127928758274054</v>
      </c>
      <c r="LH98">
        <v>0.5230019618653009</v>
      </c>
      <c r="LI98">
        <v>0</v>
      </c>
      <c r="LJ98">
        <v>0</v>
      </c>
      <c r="LK98">
        <v>0</v>
      </c>
      <c r="LL98">
        <v>0.46055860719407549</v>
      </c>
      <c r="LM98">
        <v>0.54006072235005453</v>
      </c>
      <c r="LN98">
        <v>0.5245175800439188</v>
      </c>
      <c r="LO98">
        <v>0.50676558165840302</v>
      </c>
      <c r="LP98">
        <v>0.48930697171203813</v>
      </c>
      <c r="LQ98">
        <v>0.49548661983392583</v>
      </c>
      <c r="LR98">
        <v>0.4970639332377994</v>
      </c>
      <c r="LS98">
        <v>0.48208299080805572</v>
      </c>
      <c r="LT98">
        <v>0.49347965833342672</v>
      </c>
      <c r="LU98">
        <v>0.49499343327483708</v>
      </c>
      <c r="LV98">
        <v>0.48853069543459621</v>
      </c>
      <c r="LW98">
        <v>0.49015993992601886</v>
      </c>
      <c r="LX98">
        <v>0.48787860697546448</v>
      </c>
      <c r="LY98">
        <v>0.48208059276283022</v>
      </c>
      <c r="LZ98">
        <v>0.49443921894400716</v>
      </c>
      <c r="MA98">
        <v>0.49331507819832349</v>
      </c>
      <c r="MB98">
        <v>0.50177750225995155</v>
      </c>
      <c r="MC98">
        <v>0</v>
      </c>
      <c r="MD98">
        <v>0</v>
      </c>
      <c r="ME98">
        <v>0</v>
      </c>
      <c r="MF98">
        <v>0.41630365637778333</v>
      </c>
      <c r="MG98">
        <v>0.5204988700671237</v>
      </c>
      <c r="MH98">
        <v>0.53630223521195519</v>
      </c>
      <c r="MI98">
        <v>0.51823925957150518</v>
      </c>
      <c r="MJ98">
        <v>0.48191138551032409</v>
      </c>
      <c r="MK98">
        <v>0.47669025744099647</v>
      </c>
      <c r="ML98">
        <v>0.48309686207678054</v>
      </c>
      <c r="MM98">
        <v>0.47710247825002239</v>
      </c>
      <c r="MN98">
        <v>0.47630981727326083</v>
      </c>
      <c r="MO98">
        <v>0.48219172642314972</v>
      </c>
      <c r="MP98">
        <v>0.48456591383657099</v>
      </c>
      <c r="MQ98">
        <v>0.47796901219314869</v>
      </c>
      <c r="MR98">
        <v>0.47526891168243102</v>
      </c>
      <c r="MS98">
        <v>0.47176825299553254</v>
      </c>
      <c r="MT98">
        <v>0.47109521071393462</v>
      </c>
      <c r="MU98">
        <v>0.47874057120965491</v>
      </c>
      <c r="MV98">
        <v>0.48054821436129069</v>
      </c>
      <c r="MW98">
        <v>0</v>
      </c>
      <c r="MX98">
        <v>0</v>
      </c>
      <c r="MY98">
        <v>0</v>
      </c>
      <c r="MZ98">
        <v>0.36631198802877984</v>
      </c>
      <c r="NA98">
        <v>0.50017428680722764</v>
      </c>
      <c r="NB98">
        <v>0.52545709800792439</v>
      </c>
      <c r="NC98">
        <v>0.51786402923008434</v>
      </c>
      <c r="ND98">
        <v>0.46763594149105137</v>
      </c>
      <c r="NE98">
        <v>0.472962709008242</v>
      </c>
      <c r="NF98">
        <v>0.46970421569122556</v>
      </c>
      <c r="NG98">
        <v>0.46845383219109793</v>
      </c>
      <c r="NH98">
        <v>0.47002573309115531</v>
      </c>
      <c r="NI98">
        <v>0.46880548548914969</v>
      </c>
      <c r="NJ98">
        <v>0.47408325292915576</v>
      </c>
      <c r="NK98">
        <v>0.46833640100735685</v>
      </c>
      <c r="NL98">
        <v>0.47423333527049227</v>
      </c>
      <c r="NM98">
        <v>0.46647442948215073</v>
      </c>
      <c r="NN98">
        <v>0.46355000761462073</v>
      </c>
      <c r="NO98">
        <v>0.47239912094240616</v>
      </c>
      <c r="NP98">
        <v>0.46828444443970751</v>
      </c>
      <c r="NQ98">
        <v>0</v>
      </c>
      <c r="NR98">
        <v>0</v>
      </c>
      <c r="NS98">
        <v>0</v>
      </c>
      <c r="NT98">
        <v>0</v>
      </c>
      <c r="NU98">
        <v>0.43681061626160306</v>
      </c>
      <c r="NV98">
        <v>0.4929462715009853</v>
      </c>
      <c r="NW98">
        <v>0.51461243288892267</v>
      </c>
      <c r="NX98">
        <v>0.46830991487054741</v>
      </c>
      <c r="NY98">
        <v>0.4555390299994852</v>
      </c>
      <c r="NZ98">
        <v>0.46309530259592263</v>
      </c>
      <c r="OA98">
        <v>0.45732465700334984</v>
      </c>
      <c r="OB98">
        <v>0.46065130652592151</v>
      </c>
      <c r="OC98">
        <v>0.45456140909589998</v>
      </c>
      <c r="OD98">
        <v>0.46301075293631094</v>
      </c>
      <c r="OE98">
        <v>0.46161433216014719</v>
      </c>
      <c r="OF98">
        <v>0.45436254078453608</v>
      </c>
      <c r="OG98">
        <v>0.45178517552124475</v>
      </c>
      <c r="OH98">
        <v>0.4581036031964511</v>
      </c>
      <c r="OI98">
        <v>0.45669612788172881</v>
      </c>
      <c r="OJ98">
        <v>0.46337314351563774</v>
      </c>
      <c r="OK98">
        <v>0</v>
      </c>
      <c r="OL98">
        <v>0</v>
      </c>
      <c r="OM98">
        <v>0</v>
      </c>
      <c r="ON98">
        <v>0</v>
      </c>
      <c r="OO98">
        <v>0.41813006577149003</v>
      </c>
      <c r="OP98">
        <v>0.46354613081545515</v>
      </c>
      <c r="OQ98">
        <v>0.50047670906898156</v>
      </c>
      <c r="OR98">
        <v>0.47196247765044796</v>
      </c>
      <c r="OS98">
        <v>0.45170186581827948</v>
      </c>
      <c r="OT98">
        <v>0.45452337170830903</v>
      </c>
      <c r="OU98">
        <v>0.46066694685851833</v>
      </c>
      <c r="OV98">
        <v>0.45095257741765343</v>
      </c>
      <c r="OW98">
        <v>0.45377869151071359</v>
      </c>
      <c r="OX98">
        <v>0.44879003897543579</v>
      </c>
      <c r="OY98">
        <v>0.45058987796110017</v>
      </c>
      <c r="OZ98">
        <v>0.45660395523747627</v>
      </c>
      <c r="PA98">
        <v>0.44792070386804578</v>
      </c>
      <c r="PB98">
        <v>0.44980098231198495</v>
      </c>
      <c r="PC98">
        <v>0.45639065522556893</v>
      </c>
      <c r="PD98">
        <v>0.45402977302825692</v>
      </c>
      <c r="PE98">
        <v>0</v>
      </c>
      <c r="PF98">
        <v>0</v>
      </c>
      <c r="PG98">
        <v>0</v>
      </c>
      <c r="PH98">
        <v>0</v>
      </c>
      <c r="PI98">
        <v>0.40359437626700351</v>
      </c>
      <c r="PJ98">
        <v>0.45219992209660548</v>
      </c>
      <c r="PK98">
        <v>0.48847127982925226</v>
      </c>
      <c r="PL98">
        <v>0.47728717004631876</v>
      </c>
      <c r="PM98">
        <v>0.44025945329208827</v>
      </c>
      <c r="PN98">
        <v>0.44166860106162614</v>
      </c>
      <c r="PO98">
        <v>0.44599770848297304</v>
      </c>
      <c r="PP98">
        <v>0.43595051528232603</v>
      </c>
      <c r="PQ98">
        <v>0.44961194189800752</v>
      </c>
      <c r="PR98">
        <v>0.44883696540025425</v>
      </c>
      <c r="PS98">
        <v>0.44612367393257835</v>
      </c>
      <c r="PT98">
        <v>0.43838180431278728</v>
      </c>
      <c r="PU98">
        <v>0.44295433201351159</v>
      </c>
      <c r="PV98">
        <v>0.43812258717163216</v>
      </c>
      <c r="PW98">
        <v>0.42818763372628282</v>
      </c>
      <c r="PX98">
        <v>0.43868727533913815</v>
      </c>
      <c r="PY98">
        <v>0</v>
      </c>
      <c r="PZ98">
        <v>0</v>
      </c>
      <c r="QA98">
        <v>0</v>
      </c>
      <c r="QB98">
        <v>0</v>
      </c>
      <c r="QC98">
        <v>0.35834073040738113</v>
      </c>
      <c r="QD98">
        <v>0.3932474493945618</v>
      </c>
      <c r="QE98">
        <v>0.46254340569599983</v>
      </c>
      <c r="QF98">
        <v>0.47252132270056107</v>
      </c>
      <c r="QG98">
        <v>0.44888707504215963</v>
      </c>
      <c r="QH98">
        <v>0.44008976133557864</v>
      </c>
      <c r="QI98">
        <v>0.43630775212445377</v>
      </c>
      <c r="QJ98">
        <v>0.44615027500425897</v>
      </c>
      <c r="QK98">
        <v>0.43157129673053107</v>
      </c>
      <c r="QL98">
        <v>0.4468087379062422</v>
      </c>
      <c r="QM98">
        <v>0.43879345852339491</v>
      </c>
      <c r="QN98">
        <v>0.43625530068266077</v>
      </c>
      <c r="QO98">
        <v>0.4311890741965046</v>
      </c>
      <c r="QP98">
        <v>0.44108882604241695</v>
      </c>
      <c r="QQ98">
        <v>0.4293853661562842</v>
      </c>
      <c r="QR98">
        <v>0.44045279885993283</v>
      </c>
      <c r="QS98" s="41" t="s">
        <v>182</v>
      </c>
      <c r="QU98">
        <v>21</v>
      </c>
      <c r="QV98" s="7">
        <v>0.83300000000000007</v>
      </c>
      <c r="QW98">
        <f>OK$67</f>
        <v>0</v>
      </c>
      <c r="QX98">
        <f t="shared" ref="QX98:RP98" si="118">OL$67</f>
        <v>0</v>
      </c>
      <c r="QY98">
        <f t="shared" si="118"/>
        <v>0</v>
      </c>
      <c r="QZ98">
        <f t="shared" si="118"/>
        <v>0</v>
      </c>
      <c r="RA98">
        <f t="shared" si="118"/>
        <v>4.6430734089551757</v>
      </c>
      <c r="RB98">
        <f t="shared" si="118"/>
        <v>4.6610436404054179</v>
      </c>
      <c r="RC98">
        <f t="shared" si="118"/>
        <v>4.6760975230122872</v>
      </c>
      <c r="RD98">
        <f t="shared" si="118"/>
        <v>4.6711115454490644</v>
      </c>
      <c r="RE98">
        <f t="shared" si="118"/>
        <v>4.6546241124683663</v>
      </c>
      <c r="RF98">
        <f t="shared" si="118"/>
        <v>4.6702033725181078</v>
      </c>
      <c r="RG98">
        <f t="shared" si="118"/>
        <v>4.6743300899023419</v>
      </c>
      <c r="RH98">
        <f t="shared" si="118"/>
        <v>4.6766354933571925</v>
      </c>
      <c r="RI98">
        <f t="shared" si="118"/>
        <v>4.6639450635123918</v>
      </c>
      <c r="RJ98">
        <f t="shared" si="118"/>
        <v>4.6713093679671616</v>
      </c>
      <c r="RK98">
        <f t="shared" si="118"/>
        <v>4.6353150030666974</v>
      </c>
      <c r="RL98">
        <f t="shared" si="118"/>
        <v>4.6299029163621137</v>
      </c>
      <c r="RM98">
        <f t="shared" si="118"/>
        <v>4.6206120695343023</v>
      </c>
      <c r="RN98">
        <f t="shared" si="118"/>
        <v>4.6320767150385587</v>
      </c>
      <c r="RO98">
        <f t="shared" si="118"/>
        <v>4.6185824001984717</v>
      </c>
      <c r="RP98">
        <f t="shared" si="118"/>
        <v>4.6182460484386221</v>
      </c>
    </row>
    <row r="99" spans="1:484" x14ac:dyDescent="0.25">
      <c r="QU99">
        <v>22</v>
      </c>
      <c r="QV99" s="7">
        <v>0.8660000000000001</v>
      </c>
      <c r="QW99">
        <f>PE$67</f>
        <v>0</v>
      </c>
      <c r="QX99">
        <f t="shared" ref="QX99:RP99" si="119">PF$67</f>
        <v>0</v>
      </c>
      <c r="QY99">
        <f t="shared" si="119"/>
        <v>0</v>
      </c>
      <c r="QZ99">
        <f t="shared" si="119"/>
        <v>0</v>
      </c>
      <c r="RA99">
        <f t="shared" si="119"/>
        <v>4.9683479713372751</v>
      </c>
      <c r="RB99">
        <f t="shared" si="119"/>
        <v>4.99702808419074</v>
      </c>
      <c r="RC99">
        <f t="shared" si="119"/>
        <v>4.9848904458448962</v>
      </c>
      <c r="RD99">
        <f t="shared" si="119"/>
        <v>4.975064224831323</v>
      </c>
      <c r="RE99">
        <f t="shared" si="119"/>
        <v>4.9600433859168929</v>
      </c>
      <c r="RF99">
        <f t="shared" si="119"/>
        <v>4.9919570219173384</v>
      </c>
      <c r="RG99">
        <f t="shared" si="119"/>
        <v>4.9814292725634965</v>
      </c>
      <c r="RH99">
        <f t="shared" si="119"/>
        <v>5.0144181452703576</v>
      </c>
      <c r="RI99">
        <f t="shared" si="119"/>
        <v>4.979335177640599</v>
      </c>
      <c r="RJ99">
        <f t="shared" si="119"/>
        <v>4.9893635124140232</v>
      </c>
      <c r="RK99">
        <f t="shared" si="119"/>
        <v>4.9541510742304355</v>
      </c>
      <c r="RL99">
        <f t="shared" si="119"/>
        <v>4.9401088108202762</v>
      </c>
      <c r="RM99">
        <f t="shared" si="119"/>
        <v>4.9673406160477702</v>
      </c>
      <c r="RN99">
        <f t="shared" si="119"/>
        <v>4.9548914208710997</v>
      </c>
      <c r="RO99">
        <f t="shared" si="119"/>
        <v>4.9404831365624462</v>
      </c>
      <c r="RP99">
        <f t="shared" si="119"/>
        <v>4.9419776862801488</v>
      </c>
    </row>
    <row r="100" spans="1:484" x14ac:dyDescent="0.25">
      <c r="QU100">
        <v>23</v>
      </c>
      <c r="QV100" s="7">
        <v>0.9</v>
      </c>
      <c r="QW100">
        <f>PY$67</f>
        <v>0</v>
      </c>
      <c r="QX100">
        <f t="shared" ref="QX100:RP100" si="120">PZ$67</f>
        <v>0</v>
      </c>
      <c r="QY100">
        <f t="shared" si="120"/>
        <v>0</v>
      </c>
      <c r="QZ100">
        <f t="shared" si="120"/>
        <v>0</v>
      </c>
      <c r="RA100">
        <f t="shared" si="120"/>
        <v>5.413189368728653</v>
      </c>
      <c r="RB100">
        <f t="shared" si="120"/>
        <v>5.3324755695210744</v>
      </c>
      <c r="RC100">
        <f t="shared" si="120"/>
        <v>5.3250726009911293</v>
      </c>
      <c r="RD100">
        <f t="shared" si="120"/>
        <v>5.3248684300968101</v>
      </c>
      <c r="RE100">
        <f t="shared" si="120"/>
        <v>5.3244686164291908</v>
      </c>
      <c r="RF100">
        <f t="shared" si="120"/>
        <v>5.3312992791558793</v>
      </c>
      <c r="RG100">
        <f t="shared" si="120"/>
        <v>5.3085167402915712</v>
      </c>
      <c r="RH100">
        <f t="shared" si="120"/>
        <v>5.3039343863577235</v>
      </c>
      <c r="RI100">
        <f t="shared" si="120"/>
        <v>5.3371879734698906</v>
      </c>
      <c r="RJ100">
        <f t="shared" si="120"/>
        <v>5.2976386836581426</v>
      </c>
      <c r="RK100">
        <f t="shared" si="120"/>
        <v>5.2581221974413568</v>
      </c>
      <c r="RL100">
        <f t="shared" si="120"/>
        <v>5.2778008644695555</v>
      </c>
      <c r="RM100">
        <f t="shared" si="120"/>
        <v>5.3032044894523258</v>
      </c>
      <c r="RN100">
        <f t="shared" si="120"/>
        <v>5.2499311302611273</v>
      </c>
      <c r="RO100">
        <f t="shared" si="120"/>
        <v>5.2807931461626545</v>
      </c>
      <c r="RP100">
        <f t="shared" si="120"/>
        <v>5.2688456591882078</v>
      </c>
    </row>
    <row r="102" spans="1:484" x14ac:dyDescent="0.25">
      <c r="QU102" t="s">
        <v>2</v>
      </c>
      <c r="QV102" t="s">
        <v>184</v>
      </c>
      <c r="QW102" t="s">
        <v>15</v>
      </c>
      <c r="QX102" t="s">
        <v>16</v>
      </c>
      <c r="QY102" t="s">
        <v>17</v>
      </c>
      <c r="QZ102" t="s">
        <v>18</v>
      </c>
      <c r="RA102" t="s">
        <v>19</v>
      </c>
      <c r="RB102" t="s">
        <v>20</v>
      </c>
      <c r="RC102" t="s">
        <v>21</v>
      </c>
      <c r="RD102" t="s">
        <v>22</v>
      </c>
      <c r="RE102" t="s">
        <v>23</v>
      </c>
      <c r="RF102" t="s">
        <v>24</v>
      </c>
      <c r="RG102" t="s">
        <v>25</v>
      </c>
      <c r="RH102" t="s">
        <v>26</v>
      </c>
      <c r="RI102" t="s">
        <v>27</v>
      </c>
      <c r="RJ102" t="s">
        <v>28</v>
      </c>
      <c r="RK102" t="s">
        <v>29</v>
      </c>
      <c r="RL102" t="s">
        <v>30</v>
      </c>
      <c r="RM102" t="s">
        <v>31</v>
      </c>
      <c r="RN102" t="s">
        <v>32</v>
      </c>
      <c r="RO102" t="s">
        <v>33</v>
      </c>
      <c r="RP102" t="s">
        <v>34</v>
      </c>
    </row>
    <row r="103" spans="1:484" x14ac:dyDescent="0.25">
      <c r="QU103">
        <v>1</v>
      </c>
      <c r="QV103" s="7">
        <v>0.1</v>
      </c>
      <c r="QW103">
        <f>A$2</f>
        <v>1.5651280582464921</v>
      </c>
      <c r="QX103">
        <f t="shared" ref="QX103:RP103" si="121">B$2</f>
        <v>1.5604861585044829</v>
      </c>
      <c r="QY103">
        <f t="shared" si="121"/>
        <v>1.5663272613269654</v>
      </c>
      <c r="QZ103">
        <f t="shared" si="121"/>
        <v>1.5631947399920021</v>
      </c>
      <c r="RA103">
        <f t="shared" si="121"/>
        <v>1.5707291362071965</v>
      </c>
      <c r="RB103">
        <f t="shared" si="121"/>
        <v>1.5744586363460888</v>
      </c>
      <c r="RC103">
        <f t="shared" si="121"/>
        <v>1.5790684121393546</v>
      </c>
      <c r="RD103">
        <f t="shared" si="121"/>
        <v>1.5612168744418158</v>
      </c>
      <c r="RE103">
        <f t="shared" si="121"/>
        <v>1.5746406032176004</v>
      </c>
      <c r="RF103">
        <f t="shared" si="121"/>
        <v>1.5686167389025862</v>
      </c>
      <c r="RG103">
        <f t="shared" si="121"/>
        <v>1.5684717186441863</v>
      </c>
      <c r="RH103">
        <f t="shared" si="121"/>
        <v>1.5622467265495021</v>
      </c>
      <c r="RI103">
        <f t="shared" si="121"/>
        <v>1.5632456605758298</v>
      </c>
      <c r="RJ103">
        <f t="shared" si="121"/>
        <v>1.5641963552786675</v>
      </c>
      <c r="RK103">
        <f t="shared" si="121"/>
        <v>1.5467994286578097</v>
      </c>
      <c r="RL103">
        <f t="shared" si="121"/>
        <v>1.5475582707279634</v>
      </c>
      <c r="RM103">
        <f t="shared" si="121"/>
        <v>1.5519066848866392</v>
      </c>
      <c r="RN103">
        <f t="shared" si="121"/>
        <v>1.5521726800515905</v>
      </c>
      <c r="RO103">
        <f t="shared" si="121"/>
        <v>1.5455466292951556</v>
      </c>
      <c r="RP103">
        <f t="shared" si="121"/>
        <v>1.550014866375508</v>
      </c>
    </row>
    <row r="104" spans="1:484" x14ac:dyDescent="0.25">
      <c r="QU104">
        <v>2</v>
      </c>
      <c r="QV104" s="7">
        <v>0.15000000000000002</v>
      </c>
      <c r="QW104">
        <f>U$2</f>
        <v>2.1987764779359487</v>
      </c>
      <c r="QX104">
        <f t="shared" ref="QX104:RP104" si="122">V$2</f>
        <v>2.224628949751156</v>
      </c>
      <c r="QY104">
        <f t="shared" si="122"/>
        <v>2.2252140462363825</v>
      </c>
      <c r="QZ104">
        <f t="shared" si="122"/>
        <v>2.2247762621582878</v>
      </c>
      <c r="RA104">
        <f t="shared" si="122"/>
        <v>2.2177675480731849</v>
      </c>
      <c r="RB104">
        <f t="shared" si="122"/>
        <v>2.2112492489630116</v>
      </c>
      <c r="RC104">
        <f t="shared" si="122"/>
        <v>2.2247763134284813</v>
      </c>
      <c r="RD104">
        <f t="shared" si="122"/>
        <v>2.2165265849108438</v>
      </c>
      <c r="RE104">
        <f t="shared" si="122"/>
        <v>2.2299824143924418</v>
      </c>
      <c r="RF104">
        <f t="shared" si="122"/>
        <v>2.2295099593629373</v>
      </c>
      <c r="RG104">
        <f t="shared" si="122"/>
        <v>2.2271743881413175</v>
      </c>
      <c r="RH104">
        <f t="shared" si="122"/>
        <v>2.2161529767724897</v>
      </c>
      <c r="RI104">
        <f t="shared" si="122"/>
        <v>2.2158338289249313</v>
      </c>
      <c r="RJ104">
        <f t="shared" si="122"/>
        <v>2.2147025058879475</v>
      </c>
      <c r="RK104">
        <f t="shared" si="122"/>
        <v>2.2109484457384969</v>
      </c>
      <c r="RL104">
        <f t="shared" si="122"/>
        <v>2.1984344927105703</v>
      </c>
      <c r="RM104">
        <f t="shared" si="122"/>
        <v>2.1954815940911252</v>
      </c>
      <c r="RN104">
        <f t="shared" si="122"/>
        <v>2.2008194938399668</v>
      </c>
      <c r="RO104">
        <f t="shared" si="122"/>
        <v>2.2026435675573572</v>
      </c>
      <c r="RP104">
        <f t="shared" si="122"/>
        <v>2.1977191834574645</v>
      </c>
    </row>
    <row r="105" spans="1:484" x14ac:dyDescent="0.25">
      <c r="QU105">
        <v>3</v>
      </c>
      <c r="QV105" s="7">
        <v>0.2</v>
      </c>
      <c r="QW105">
        <f>AO$2</f>
        <v>0</v>
      </c>
      <c r="QX105">
        <f t="shared" ref="QX105:RP105" si="123">AP$2</f>
        <v>2.8814512058668567</v>
      </c>
      <c r="QY105">
        <f t="shared" si="123"/>
        <v>2.8901098884921708</v>
      </c>
      <c r="QZ105">
        <f t="shared" si="123"/>
        <v>2.8587349282898979</v>
      </c>
      <c r="RA105">
        <f t="shared" si="123"/>
        <v>2.8845473950319245</v>
      </c>
      <c r="RB105">
        <f t="shared" si="123"/>
        <v>2.878548555017765</v>
      </c>
      <c r="RC105">
        <f t="shared" si="123"/>
        <v>2.8898959447448318</v>
      </c>
      <c r="RD105">
        <f t="shared" si="123"/>
        <v>2.8984314569229839</v>
      </c>
      <c r="RE105">
        <f t="shared" si="123"/>
        <v>2.8740542023828719</v>
      </c>
      <c r="RF105">
        <f t="shared" si="123"/>
        <v>2.8846049933699702</v>
      </c>
      <c r="RG105">
        <f t="shared" si="123"/>
        <v>2.8868756517382796</v>
      </c>
      <c r="RH105">
        <f t="shared" si="123"/>
        <v>2.8816050746414805</v>
      </c>
      <c r="RI105">
        <f t="shared" si="123"/>
        <v>2.8898431230971733</v>
      </c>
      <c r="RJ105">
        <f t="shared" si="123"/>
        <v>2.8618965786952297</v>
      </c>
      <c r="RK105">
        <f t="shared" si="123"/>
        <v>2.8716753910175132</v>
      </c>
      <c r="RL105">
        <f t="shared" si="123"/>
        <v>2.8539953781492566</v>
      </c>
      <c r="RM105">
        <f t="shared" si="123"/>
        <v>2.8578629355083076</v>
      </c>
      <c r="RN105">
        <f t="shared" si="123"/>
        <v>2.8523162156847897</v>
      </c>
      <c r="RO105">
        <f t="shared" si="123"/>
        <v>2.8337151253086894</v>
      </c>
      <c r="RP105">
        <f t="shared" si="123"/>
        <v>2.8513127719598343</v>
      </c>
    </row>
    <row r="106" spans="1:484" x14ac:dyDescent="0.25">
      <c r="QU106">
        <v>4</v>
      </c>
      <c r="QV106" s="7">
        <v>0.25</v>
      </c>
      <c r="QW106">
        <f>BI$2</f>
        <v>0</v>
      </c>
      <c r="QX106">
        <f t="shared" ref="QX106:RP106" si="124">BJ$2</f>
        <v>3.5418243099360285</v>
      </c>
      <c r="QY106">
        <f t="shared" si="124"/>
        <v>3.5206266356634548</v>
      </c>
      <c r="QZ106">
        <f t="shared" si="124"/>
        <v>3.5382571304057135</v>
      </c>
      <c r="RA106">
        <f t="shared" si="124"/>
        <v>3.5204613995279255</v>
      </c>
      <c r="RB106">
        <f t="shared" si="124"/>
        <v>3.5301686876692755</v>
      </c>
      <c r="RC106">
        <f t="shared" si="124"/>
        <v>3.5356526008177775</v>
      </c>
      <c r="RD106">
        <f t="shared" si="124"/>
        <v>3.5410896113055186</v>
      </c>
      <c r="RE106">
        <f t="shared" si="124"/>
        <v>3.5440947698070575</v>
      </c>
      <c r="RF106">
        <f t="shared" si="124"/>
        <v>3.5239906819677485</v>
      </c>
      <c r="RG106">
        <f t="shared" si="124"/>
        <v>3.5416955124930216</v>
      </c>
      <c r="RH106">
        <f t="shared" si="124"/>
        <v>3.5344397587634875</v>
      </c>
      <c r="RI106">
        <f t="shared" si="124"/>
        <v>3.53929799327071</v>
      </c>
      <c r="RJ106">
        <f t="shared" si="124"/>
        <v>3.5242318349099286</v>
      </c>
      <c r="RK106">
        <f t="shared" si="124"/>
        <v>3.505118782288291</v>
      </c>
      <c r="RL106">
        <f t="shared" si="124"/>
        <v>3.4959997431059553</v>
      </c>
      <c r="RM106">
        <f t="shared" si="124"/>
        <v>3.5030332339561512</v>
      </c>
      <c r="RN106">
        <f t="shared" si="124"/>
        <v>3.4966614104715008</v>
      </c>
      <c r="RO106">
        <f t="shared" si="124"/>
        <v>3.497507443149829</v>
      </c>
      <c r="RP106">
        <f t="shared" si="124"/>
        <v>3.5178975013278504</v>
      </c>
    </row>
    <row r="107" spans="1:484" x14ac:dyDescent="0.25">
      <c r="QU107">
        <v>5</v>
      </c>
      <c r="QV107" s="7">
        <v>0.3</v>
      </c>
      <c r="QW107">
        <f>CC$2</f>
        <v>0</v>
      </c>
      <c r="QX107">
        <f t="shared" ref="QX107:RP107" si="125">CD$2</f>
        <v>4.1271314440898106</v>
      </c>
      <c r="QY107">
        <f t="shared" si="125"/>
        <v>4.2040210911521543</v>
      </c>
      <c r="QZ107">
        <f t="shared" si="125"/>
        <v>4.1986811331000169</v>
      </c>
      <c r="RA107">
        <f t="shared" si="125"/>
        <v>4.2043728294433205</v>
      </c>
      <c r="RB107">
        <f t="shared" si="125"/>
        <v>4.2089454968545716</v>
      </c>
      <c r="RC107">
        <f t="shared" si="125"/>
        <v>4.2016352922539459</v>
      </c>
      <c r="RD107">
        <f t="shared" si="125"/>
        <v>4.1846803954248033</v>
      </c>
      <c r="RE107">
        <f t="shared" si="125"/>
        <v>4.2006814117623374</v>
      </c>
      <c r="RF107">
        <f t="shared" si="125"/>
        <v>4.1789837534628482</v>
      </c>
      <c r="RG107">
        <f t="shared" si="125"/>
        <v>4.1941542168097579</v>
      </c>
      <c r="RH107">
        <f t="shared" si="125"/>
        <v>4.2017057567977902</v>
      </c>
      <c r="RI107">
        <f t="shared" si="125"/>
        <v>4.1966606737756829</v>
      </c>
      <c r="RJ107">
        <f t="shared" si="125"/>
        <v>4.1865391960188001</v>
      </c>
      <c r="RK107">
        <f t="shared" si="125"/>
        <v>4.1618847660108136</v>
      </c>
      <c r="RL107">
        <f t="shared" si="125"/>
        <v>4.1399244493230087</v>
      </c>
      <c r="RM107">
        <f t="shared" si="125"/>
        <v>4.1449714985675783</v>
      </c>
      <c r="RN107">
        <f t="shared" si="125"/>
        <v>4.1675135002598553</v>
      </c>
      <c r="RO107">
        <f t="shared" si="125"/>
        <v>4.1283831506231925</v>
      </c>
      <c r="RP107">
        <f t="shared" si="125"/>
        <v>4.172464456872409</v>
      </c>
    </row>
    <row r="108" spans="1:484" x14ac:dyDescent="0.25">
      <c r="QU108">
        <v>6</v>
      </c>
      <c r="QV108" s="7">
        <v>0.35</v>
      </c>
      <c r="QW108">
        <f>CW$2</f>
        <v>0</v>
      </c>
      <c r="QX108">
        <f t="shared" ref="QX108:RP108" si="126">CX$2</f>
        <v>4.3646613529871745</v>
      </c>
      <c r="QY108">
        <f t="shared" si="126"/>
        <v>4.6295452957893364</v>
      </c>
      <c r="QZ108">
        <f t="shared" si="126"/>
        <v>4.6282982063622038</v>
      </c>
      <c r="RA108">
        <f t="shared" si="126"/>
        <v>4.6130305501206292</v>
      </c>
      <c r="RB108">
        <f t="shared" si="126"/>
        <v>4.6268591757582822</v>
      </c>
      <c r="RC108">
        <f t="shared" si="126"/>
        <v>4.65277431087517</v>
      </c>
      <c r="RD108">
        <f t="shared" si="126"/>
        <v>4.6490818773805103</v>
      </c>
      <c r="RE108">
        <f t="shared" si="126"/>
        <v>4.6241339161330215</v>
      </c>
      <c r="RF108">
        <f t="shared" si="126"/>
        <v>4.6449720136913655</v>
      </c>
      <c r="RG108">
        <f t="shared" si="126"/>
        <v>4.6615318617626453</v>
      </c>
      <c r="RH108">
        <f t="shared" si="126"/>
        <v>4.6321177444910191</v>
      </c>
      <c r="RI108">
        <f t="shared" si="126"/>
        <v>4.6392813129940365</v>
      </c>
      <c r="RJ108">
        <f t="shared" si="126"/>
        <v>4.6393532981275509</v>
      </c>
      <c r="RK108">
        <f t="shared" si="126"/>
        <v>4.5695571650387734</v>
      </c>
      <c r="RL108">
        <f t="shared" si="126"/>
        <v>4.5832002182683276</v>
      </c>
      <c r="RM108">
        <f t="shared" si="126"/>
        <v>4.5635447253058974</v>
      </c>
      <c r="RN108">
        <f t="shared" si="126"/>
        <v>4.5835485897308272</v>
      </c>
      <c r="RO108">
        <f t="shared" si="126"/>
        <v>4.574883141572494</v>
      </c>
      <c r="RP108">
        <f t="shared" si="126"/>
        <v>4.5737061560112853</v>
      </c>
    </row>
    <row r="109" spans="1:484" x14ac:dyDescent="0.25">
      <c r="QU109">
        <v>7</v>
      </c>
      <c r="QV109" s="7">
        <v>0.39999999999999997</v>
      </c>
      <c r="QW109">
        <f>DQ$2</f>
        <v>0</v>
      </c>
      <c r="QX109">
        <f t="shared" ref="QX109:RP109" si="127">DR$2</f>
        <v>0</v>
      </c>
      <c r="QY109">
        <f t="shared" si="127"/>
        <v>5.0760323909844161</v>
      </c>
      <c r="QZ109">
        <f t="shared" si="127"/>
        <v>5.0418927034895038</v>
      </c>
      <c r="RA109">
        <f t="shared" si="127"/>
        <v>5.0466616313906334</v>
      </c>
      <c r="RB109">
        <f t="shared" si="127"/>
        <v>5.0498659706293143</v>
      </c>
      <c r="RC109">
        <f t="shared" si="127"/>
        <v>5.0760859210483229</v>
      </c>
      <c r="RD109">
        <f t="shared" si="127"/>
        <v>5.0654318674376277</v>
      </c>
      <c r="RE109">
        <f t="shared" si="127"/>
        <v>5.0869747239677006</v>
      </c>
      <c r="RF109">
        <f t="shared" si="127"/>
        <v>5.0434461244776712</v>
      </c>
      <c r="RG109">
        <f t="shared" si="127"/>
        <v>5.0979406399872813</v>
      </c>
      <c r="RH109">
        <f t="shared" si="127"/>
        <v>5.0644534282331213</v>
      </c>
      <c r="RI109">
        <f t="shared" si="127"/>
        <v>5.055149378571568</v>
      </c>
      <c r="RJ109">
        <f t="shared" si="127"/>
        <v>5.0755039623692149</v>
      </c>
      <c r="RK109">
        <f t="shared" si="127"/>
        <v>5.0065056829362646</v>
      </c>
      <c r="RL109">
        <f t="shared" si="127"/>
        <v>5.0495177228825554</v>
      </c>
      <c r="RM109">
        <f t="shared" si="127"/>
        <v>5.0280325177511944</v>
      </c>
      <c r="RN109">
        <f t="shared" si="127"/>
        <v>5.007212402446056</v>
      </c>
      <c r="RO109">
        <f t="shared" si="127"/>
        <v>5.0039015750912332</v>
      </c>
      <c r="RP109">
        <f t="shared" si="127"/>
        <v>5.0143340826122076</v>
      </c>
    </row>
    <row r="110" spans="1:484" x14ac:dyDescent="0.25">
      <c r="QU110">
        <v>8</v>
      </c>
      <c r="QV110" s="7">
        <v>0.44999999999999996</v>
      </c>
      <c r="QW110">
        <f>EK$2</f>
        <v>0</v>
      </c>
      <c r="QX110">
        <f t="shared" ref="QX110:RP110" si="128">EL$2</f>
        <v>0</v>
      </c>
      <c r="QY110">
        <f t="shared" si="128"/>
        <v>5.5199146331527098</v>
      </c>
      <c r="QZ110">
        <f t="shared" si="128"/>
        <v>5.4967645657565276</v>
      </c>
      <c r="RA110">
        <f t="shared" si="128"/>
        <v>5.4716281498232409</v>
      </c>
      <c r="RB110">
        <f t="shared" si="128"/>
        <v>5.5167395865422062</v>
      </c>
      <c r="RC110">
        <f t="shared" si="128"/>
        <v>5.5111502435408326</v>
      </c>
      <c r="RD110">
        <f t="shared" si="128"/>
        <v>5.510828820116382</v>
      </c>
      <c r="RE110">
        <f t="shared" si="128"/>
        <v>5.500954410818081</v>
      </c>
      <c r="RF110">
        <f t="shared" si="128"/>
        <v>5.4986011517567315</v>
      </c>
      <c r="RG110">
        <f t="shared" si="128"/>
        <v>5.4923859243295592</v>
      </c>
      <c r="RH110">
        <f t="shared" si="128"/>
        <v>5.5130220197237518</v>
      </c>
      <c r="RI110">
        <f t="shared" si="128"/>
        <v>5.4877717582263674</v>
      </c>
      <c r="RJ110">
        <f t="shared" si="128"/>
        <v>5.5058468563194083</v>
      </c>
      <c r="RK110">
        <f t="shared" si="128"/>
        <v>5.4908170458342029</v>
      </c>
      <c r="RL110">
        <f t="shared" si="128"/>
        <v>5.4570979189255251</v>
      </c>
      <c r="RM110">
        <f t="shared" si="128"/>
        <v>5.4610192304439726</v>
      </c>
      <c r="RN110">
        <f t="shared" si="128"/>
        <v>5.4465921446149057</v>
      </c>
      <c r="RO110">
        <f t="shared" si="128"/>
        <v>5.4597875244603502</v>
      </c>
      <c r="RP110">
        <f t="shared" si="128"/>
        <v>5.4596341275019515</v>
      </c>
    </row>
    <row r="111" spans="1:484" x14ac:dyDescent="0.25">
      <c r="QU111">
        <v>9</v>
      </c>
      <c r="QV111" s="7">
        <v>0.49999999999999994</v>
      </c>
      <c r="QW111">
        <f>FE$2</f>
        <v>0</v>
      </c>
      <c r="QX111">
        <f t="shared" ref="QX111:RP111" si="129">FF$2</f>
        <v>0</v>
      </c>
      <c r="QY111">
        <f t="shared" si="129"/>
        <v>5.9293347663814719</v>
      </c>
      <c r="QZ111">
        <f t="shared" si="129"/>
        <v>5.9400635384289417</v>
      </c>
      <c r="RA111">
        <f t="shared" si="129"/>
        <v>5.9513973889034721</v>
      </c>
      <c r="RB111">
        <f t="shared" si="129"/>
        <v>5.9473690896988387</v>
      </c>
      <c r="RC111">
        <f t="shared" si="129"/>
        <v>5.8958957972368058</v>
      </c>
      <c r="RD111">
        <f t="shared" si="129"/>
        <v>5.9436564614659524</v>
      </c>
      <c r="RE111">
        <f t="shared" si="129"/>
        <v>5.944870688319595</v>
      </c>
      <c r="RF111">
        <f t="shared" si="129"/>
        <v>5.934693777588266</v>
      </c>
      <c r="RG111">
        <f t="shared" si="129"/>
        <v>5.9068326620884957</v>
      </c>
      <c r="RH111">
        <f t="shared" si="129"/>
        <v>5.9765765593030151</v>
      </c>
      <c r="RI111">
        <f t="shared" si="129"/>
        <v>5.9217685129364579</v>
      </c>
      <c r="RJ111">
        <f t="shared" si="129"/>
        <v>5.9193377880348672</v>
      </c>
      <c r="RK111">
        <f t="shared" si="129"/>
        <v>5.8598013687071351</v>
      </c>
      <c r="RL111">
        <f t="shared" si="129"/>
        <v>5.8857943508053445</v>
      </c>
      <c r="RM111">
        <f t="shared" si="129"/>
        <v>5.9013739599590949</v>
      </c>
      <c r="RN111">
        <f t="shared" si="129"/>
        <v>5.9050207205595218</v>
      </c>
      <c r="RO111">
        <f t="shared" si="129"/>
        <v>5.8670670666516651</v>
      </c>
      <c r="RP111">
        <f t="shared" si="129"/>
        <v>5.8915015029207893</v>
      </c>
    </row>
    <row r="112" spans="1:484" x14ac:dyDescent="0.25">
      <c r="QU112">
        <v>10</v>
      </c>
      <c r="QV112" s="7">
        <v>0.54999999999999993</v>
      </c>
      <c r="QW112">
        <f>FY$2</f>
        <v>0</v>
      </c>
      <c r="QX112">
        <f t="shared" ref="QX112:RP112" si="130">FZ$2</f>
        <v>0</v>
      </c>
      <c r="QY112">
        <f t="shared" si="130"/>
        <v>6.3184994324677257</v>
      </c>
      <c r="QZ112">
        <f t="shared" si="130"/>
        <v>6.3424429216646185</v>
      </c>
      <c r="RA112">
        <f t="shared" si="130"/>
        <v>6.3746397520358729</v>
      </c>
      <c r="RB112">
        <f t="shared" si="130"/>
        <v>6.3434174621666681</v>
      </c>
      <c r="RC112">
        <f t="shared" si="130"/>
        <v>6.3828005614410124</v>
      </c>
      <c r="RD112">
        <f t="shared" si="130"/>
        <v>6.3688266145975989</v>
      </c>
      <c r="RE112">
        <f t="shared" si="130"/>
        <v>6.3566895003060777</v>
      </c>
      <c r="RF112">
        <f t="shared" si="130"/>
        <v>6.3727140328402143</v>
      </c>
      <c r="RG112">
        <f t="shared" si="130"/>
        <v>6.3358726723539984</v>
      </c>
      <c r="RH112">
        <f t="shared" si="130"/>
        <v>6.3586711161685363</v>
      </c>
      <c r="RI112">
        <f t="shared" si="130"/>
        <v>6.3880637413268548</v>
      </c>
      <c r="RJ112">
        <f t="shared" si="130"/>
        <v>6.3563916847984459</v>
      </c>
      <c r="RK112">
        <f t="shared" si="130"/>
        <v>6.3197742662174052</v>
      </c>
      <c r="RL112">
        <f t="shared" si="130"/>
        <v>6.345408415640879</v>
      </c>
      <c r="RM112">
        <f t="shared" si="130"/>
        <v>6.3479324020502936</v>
      </c>
      <c r="RN112">
        <f t="shared" si="130"/>
        <v>6.3607037807555296</v>
      </c>
      <c r="RO112">
        <f t="shared" si="130"/>
        <v>6.315131054121446</v>
      </c>
      <c r="RP112">
        <f t="shared" si="130"/>
        <v>6.3029081659431432</v>
      </c>
    </row>
    <row r="113" spans="463:484" x14ac:dyDescent="0.25">
      <c r="QU113">
        <v>11</v>
      </c>
      <c r="QV113" s="7">
        <v>0.6</v>
      </c>
      <c r="QW113">
        <f>GS$2</f>
        <v>0</v>
      </c>
      <c r="QX113">
        <f t="shared" ref="QX113:RP113" si="131">GT$2</f>
        <v>0</v>
      </c>
      <c r="QY113">
        <f t="shared" si="131"/>
        <v>6.5957138290082282</v>
      </c>
      <c r="QZ113">
        <f t="shared" si="131"/>
        <v>6.8098896648572067</v>
      </c>
      <c r="RA113">
        <f t="shared" si="131"/>
        <v>6.8131732726973055</v>
      </c>
      <c r="RB113">
        <f t="shared" si="131"/>
        <v>6.8078838155564734</v>
      </c>
      <c r="RC113">
        <f t="shared" si="131"/>
        <v>6.7976623872974082</v>
      </c>
      <c r="RD113">
        <f t="shared" si="131"/>
        <v>6.7934415662106709</v>
      </c>
      <c r="RE113">
        <f t="shared" si="131"/>
        <v>6.8139919665611322</v>
      </c>
      <c r="RF113">
        <f t="shared" si="131"/>
        <v>6.8274057119683267</v>
      </c>
      <c r="RG113">
        <f t="shared" si="131"/>
        <v>6.8136789760465568</v>
      </c>
      <c r="RH113">
        <f t="shared" si="131"/>
        <v>6.8420527755910072</v>
      </c>
      <c r="RI113">
        <f t="shared" si="131"/>
        <v>6.8382538303704186</v>
      </c>
      <c r="RJ113">
        <f t="shared" si="131"/>
        <v>6.7871327809251953</v>
      </c>
      <c r="RK113">
        <f t="shared" si="131"/>
        <v>6.7745263774227338</v>
      </c>
      <c r="RL113">
        <f t="shared" si="131"/>
        <v>6.673982533743902</v>
      </c>
      <c r="RM113">
        <f t="shared" si="131"/>
        <v>6.7715957826224207</v>
      </c>
      <c r="RN113">
        <f t="shared" si="131"/>
        <v>6.7083984949388116</v>
      </c>
      <c r="RO113">
        <f t="shared" si="131"/>
        <v>6.7854066674325297</v>
      </c>
      <c r="RP113">
        <f t="shared" si="131"/>
        <v>6.7814835377882421</v>
      </c>
    </row>
    <row r="114" spans="463:484" x14ac:dyDescent="0.25">
      <c r="QU114">
        <v>12</v>
      </c>
      <c r="QV114" s="7">
        <v>0.65</v>
      </c>
      <c r="QW114">
        <f>HM$2</f>
        <v>0</v>
      </c>
      <c r="QX114">
        <f t="shared" ref="QX114:RP114" si="132">HN$2</f>
        <v>0</v>
      </c>
      <c r="QY114">
        <f t="shared" si="132"/>
        <v>6.8589800586692338</v>
      </c>
      <c r="QZ114">
        <f t="shared" si="132"/>
        <v>7.2253756737552637</v>
      </c>
      <c r="RA114">
        <f t="shared" si="132"/>
        <v>7.2366030803438637</v>
      </c>
      <c r="RB114">
        <f t="shared" si="132"/>
        <v>7.2372078951089316</v>
      </c>
      <c r="RC114">
        <f t="shared" si="132"/>
        <v>7.2699757423808293</v>
      </c>
      <c r="RD114">
        <f t="shared" si="132"/>
        <v>7.2380792371173825</v>
      </c>
      <c r="RE114">
        <f t="shared" si="132"/>
        <v>7.2911186808913389</v>
      </c>
      <c r="RF114">
        <f t="shared" si="132"/>
        <v>7.2433165295301363</v>
      </c>
      <c r="RG114">
        <f t="shared" si="132"/>
        <v>7.2233368278665253</v>
      </c>
      <c r="RH114">
        <f t="shared" si="132"/>
        <v>7.2615337633079093</v>
      </c>
      <c r="RI114">
        <f t="shared" si="132"/>
        <v>7.2877049743414837</v>
      </c>
      <c r="RJ114">
        <f t="shared" si="132"/>
        <v>7.2660977341874391</v>
      </c>
      <c r="RK114">
        <f t="shared" si="132"/>
        <v>7.173930175750586</v>
      </c>
      <c r="RL114">
        <f t="shared" si="132"/>
        <v>7.2177764967914397</v>
      </c>
      <c r="RM114">
        <f t="shared" si="132"/>
        <v>7.1792935383141501</v>
      </c>
      <c r="RN114">
        <f t="shared" si="132"/>
        <v>7.1832012111293873</v>
      </c>
      <c r="RO114">
        <f t="shared" si="132"/>
        <v>7.2173156820947071</v>
      </c>
      <c r="RP114">
        <f t="shared" si="132"/>
        <v>7.1760657547024396</v>
      </c>
    </row>
    <row r="115" spans="463:484" x14ac:dyDescent="0.25">
      <c r="QU115">
        <v>13</v>
      </c>
      <c r="QV115" s="7">
        <v>0.70000000000000007</v>
      </c>
      <c r="QW115">
        <f>IG$2</f>
        <v>0</v>
      </c>
      <c r="QX115">
        <f t="shared" ref="QX115:RP115" si="133">IH$2</f>
        <v>0</v>
      </c>
      <c r="QY115">
        <f t="shared" si="133"/>
        <v>7.2196653440275504</v>
      </c>
      <c r="QZ115">
        <f t="shared" si="133"/>
        <v>7.6865619989795562</v>
      </c>
      <c r="RA115">
        <f t="shared" si="133"/>
        <v>7.6839561488822392</v>
      </c>
      <c r="RB115">
        <f t="shared" si="133"/>
        <v>7.6978273535279955</v>
      </c>
      <c r="RC115">
        <f t="shared" si="133"/>
        <v>7.6495986641097398</v>
      </c>
      <c r="RD115">
        <f t="shared" si="133"/>
        <v>7.7187350864248412</v>
      </c>
      <c r="RE115">
        <f t="shared" si="133"/>
        <v>7.6916583390140012</v>
      </c>
      <c r="RF115">
        <f t="shared" si="133"/>
        <v>7.71159220586018</v>
      </c>
      <c r="RG115">
        <f t="shared" si="133"/>
        <v>7.6849447019736905</v>
      </c>
      <c r="RH115">
        <f t="shared" si="133"/>
        <v>7.7036450548523216</v>
      </c>
      <c r="RI115">
        <f t="shared" si="133"/>
        <v>7.7096407048071613</v>
      </c>
      <c r="RJ115">
        <f t="shared" si="133"/>
        <v>7.7070395874465918</v>
      </c>
      <c r="RK115">
        <f t="shared" si="133"/>
        <v>7.5728562473892582</v>
      </c>
      <c r="RL115">
        <f t="shared" si="133"/>
        <v>7.6129368482854378</v>
      </c>
      <c r="RM115">
        <f t="shared" si="133"/>
        <v>7.5802615229644976</v>
      </c>
      <c r="RN115">
        <f t="shared" si="133"/>
        <v>7.5836688197877873</v>
      </c>
      <c r="RO115">
        <f t="shared" si="133"/>
        <v>7.6415218004158385</v>
      </c>
      <c r="RP115">
        <f t="shared" si="133"/>
        <v>7.6021344081962736</v>
      </c>
    </row>
    <row r="116" spans="463:484" x14ac:dyDescent="0.25">
      <c r="QU116">
        <v>14</v>
      </c>
      <c r="QV116" s="7">
        <v>0.75000000000000011</v>
      </c>
      <c r="QW116">
        <f>JA$2</f>
        <v>0</v>
      </c>
      <c r="QX116">
        <f t="shared" ref="QX116:RP116" si="134">JB$2</f>
        <v>0</v>
      </c>
      <c r="QY116">
        <f t="shared" si="134"/>
        <v>0</v>
      </c>
      <c r="QZ116">
        <f t="shared" si="134"/>
        <v>8.0727784983202984</v>
      </c>
      <c r="RA116">
        <f t="shared" si="134"/>
        <v>8.1413907261011804</v>
      </c>
      <c r="RB116">
        <f t="shared" si="134"/>
        <v>8.148042402766448</v>
      </c>
      <c r="RC116">
        <f t="shared" si="134"/>
        <v>8.1759888991931557</v>
      </c>
      <c r="RD116">
        <f t="shared" si="134"/>
        <v>8.1284724248215134</v>
      </c>
      <c r="RE116">
        <f t="shared" si="134"/>
        <v>8.1432368508390027</v>
      </c>
      <c r="RF116">
        <f t="shared" si="134"/>
        <v>8.1345453565592454</v>
      </c>
      <c r="RG116">
        <f t="shared" si="134"/>
        <v>8.1165500588239397</v>
      </c>
      <c r="RH116">
        <f t="shared" si="134"/>
        <v>8.0863782214226188</v>
      </c>
      <c r="RI116">
        <f t="shared" si="134"/>
        <v>8.1487748585707109</v>
      </c>
      <c r="RJ116">
        <f t="shared" si="134"/>
        <v>8.1436090797110179</v>
      </c>
      <c r="RK116">
        <f t="shared" si="134"/>
        <v>8.0688025325843977</v>
      </c>
      <c r="RL116">
        <f t="shared" si="134"/>
        <v>8.0688328473336881</v>
      </c>
      <c r="RM116">
        <f t="shared" si="134"/>
        <v>8.0743470261752428</v>
      </c>
      <c r="RN116">
        <f t="shared" si="134"/>
        <v>8.0726210334353699</v>
      </c>
      <c r="RO116">
        <f t="shared" si="134"/>
        <v>8.054319159615984</v>
      </c>
      <c r="RP116">
        <f t="shared" si="134"/>
        <v>8.0711022471570164</v>
      </c>
    </row>
    <row r="117" spans="463:484" x14ac:dyDescent="0.25">
      <c r="QU117">
        <v>15</v>
      </c>
      <c r="QV117" s="7">
        <v>0.80000000000000016</v>
      </c>
      <c r="QW117">
        <f>JU$2</f>
        <v>0</v>
      </c>
      <c r="QX117">
        <f t="shared" ref="QX117:RP117" si="135">JV$2</f>
        <v>0</v>
      </c>
      <c r="QY117">
        <f t="shared" si="135"/>
        <v>0</v>
      </c>
      <c r="QZ117">
        <f t="shared" si="135"/>
        <v>8.5046402963254675</v>
      </c>
      <c r="RA117">
        <f t="shared" si="135"/>
        <v>8.5613510999148055</v>
      </c>
      <c r="RB117">
        <f t="shared" si="135"/>
        <v>8.5963526711142091</v>
      </c>
      <c r="RC117">
        <f t="shared" si="135"/>
        <v>8.5738222580673114</v>
      </c>
      <c r="RD117">
        <f t="shared" si="135"/>
        <v>8.6201532422922362</v>
      </c>
      <c r="RE117">
        <f t="shared" si="135"/>
        <v>8.5760151805037061</v>
      </c>
      <c r="RF117">
        <f t="shared" si="135"/>
        <v>8.5781638814343975</v>
      </c>
      <c r="RG117">
        <f t="shared" si="135"/>
        <v>8.6084264650142543</v>
      </c>
      <c r="RH117">
        <f t="shared" si="135"/>
        <v>8.562545064386315</v>
      </c>
      <c r="RI117">
        <f t="shared" si="135"/>
        <v>8.5727592140003175</v>
      </c>
      <c r="RJ117">
        <f t="shared" si="135"/>
        <v>8.6204328446206215</v>
      </c>
      <c r="RK117">
        <f t="shared" si="135"/>
        <v>8.4821090372029246</v>
      </c>
      <c r="RL117">
        <f t="shared" si="135"/>
        <v>8.4867434223942517</v>
      </c>
      <c r="RM117">
        <f t="shared" si="135"/>
        <v>8.478305178467938</v>
      </c>
      <c r="RN117">
        <f t="shared" si="135"/>
        <v>8.4499649445569851</v>
      </c>
      <c r="RO117">
        <f t="shared" si="135"/>
        <v>8.460818294540843</v>
      </c>
      <c r="RP117">
        <f t="shared" si="135"/>
        <v>8.438239927225899</v>
      </c>
    </row>
    <row r="118" spans="463:484" x14ac:dyDescent="0.25">
      <c r="QU118">
        <v>16</v>
      </c>
      <c r="QV118" s="7">
        <v>0.8500000000000002</v>
      </c>
      <c r="QW118">
        <f>KO$2</f>
        <v>0</v>
      </c>
      <c r="QX118">
        <f t="shared" ref="QX118:RP118" si="136">KP$2</f>
        <v>0</v>
      </c>
      <c r="QY118">
        <f t="shared" si="136"/>
        <v>0</v>
      </c>
      <c r="QZ118">
        <f t="shared" si="136"/>
        <v>8.8538138480390565</v>
      </c>
      <c r="RA118">
        <f t="shared" si="136"/>
        <v>8.9783827751120953</v>
      </c>
      <c r="RB118">
        <f t="shared" si="136"/>
        <v>8.9975267507774834</v>
      </c>
      <c r="RC118">
        <f t="shared" si="136"/>
        <v>9.0319539982587056</v>
      </c>
      <c r="RD118">
        <f t="shared" si="136"/>
        <v>9.0211144828658902</v>
      </c>
      <c r="RE118">
        <f t="shared" si="136"/>
        <v>9.0202419362098905</v>
      </c>
      <c r="RF118">
        <f t="shared" si="136"/>
        <v>8.9643726157109729</v>
      </c>
      <c r="RG118">
        <f t="shared" si="136"/>
        <v>9.0195128984770232</v>
      </c>
      <c r="RH118">
        <f t="shared" si="136"/>
        <v>9.0058716318697662</v>
      </c>
      <c r="RI118">
        <f t="shared" si="136"/>
        <v>9.0084646711985599</v>
      </c>
      <c r="RJ118">
        <f t="shared" si="136"/>
        <v>9.0105297064599714</v>
      </c>
      <c r="RK118">
        <f t="shared" si="136"/>
        <v>8.9234414928930033</v>
      </c>
      <c r="RL118">
        <f t="shared" si="136"/>
        <v>8.9090061368252709</v>
      </c>
      <c r="RM118">
        <f t="shared" si="136"/>
        <v>8.8970720637313505</v>
      </c>
      <c r="RN118">
        <f t="shared" si="136"/>
        <v>8.9929072482121626</v>
      </c>
      <c r="RO118">
        <f t="shared" si="136"/>
        <v>8.9345099864165523</v>
      </c>
      <c r="RP118">
        <f t="shared" si="136"/>
        <v>8.903300003679167</v>
      </c>
    </row>
    <row r="119" spans="463:484" x14ac:dyDescent="0.25">
      <c r="QU119">
        <v>17</v>
      </c>
      <c r="QV119" s="7">
        <v>0.90000000000000024</v>
      </c>
      <c r="QW119">
        <f>LI$2</f>
        <v>0</v>
      </c>
      <c r="QX119">
        <f t="shared" ref="QX119:RP119" si="137">LJ$2</f>
        <v>0</v>
      </c>
      <c r="QY119">
        <f t="shared" si="137"/>
        <v>0</v>
      </c>
      <c r="QZ119">
        <f t="shared" si="137"/>
        <v>9.0032058039476546</v>
      </c>
      <c r="RA119">
        <f t="shared" si="137"/>
        <v>9.3776732194854731</v>
      </c>
      <c r="RB119">
        <f t="shared" si="137"/>
        <v>9.450736784850637</v>
      </c>
      <c r="RC119">
        <f t="shared" si="137"/>
        <v>9.4721844852721517</v>
      </c>
      <c r="RD119">
        <f t="shared" si="137"/>
        <v>9.4368394976008965</v>
      </c>
      <c r="RE119">
        <f t="shared" si="137"/>
        <v>9.4898708944674812</v>
      </c>
      <c r="RF119">
        <f t="shared" si="137"/>
        <v>9.5018745193014453</v>
      </c>
      <c r="RG119">
        <f t="shared" si="137"/>
        <v>9.3753142301013472</v>
      </c>
      <c r="RH119">
        <f t="shared" si="137"/>
        <v>9.4615587658681637</v>
      </c>
      <c r="RI119">
        <f t="shared" si="137"/>
        <v>9.4757005764806657</v>
      </c>
      <c r="RJ119">
        <f t="shared" si="137"/>
        <v>9.4154358105540066</v>
      </c>
      <c r="RK119">
        <f t="shared" si="137"/>
        <v>9.3695616412943128</v>
      </c>
      <c r="RL119">
        <f t="shared" si="137"/>
        <v>9.3758411425839032</v>
      </c>
      <c r="RM119">
        <f t="shared" si="137"/>
        <v>9.321837434492581</v>
      </c>
      <c r="RN119">
        <f t="shared" si="137"/>
        <v>9.410982493124072</v>
      </c>
      <c r="RO119">
        <f t="shared" si="137"/>
        <v>9.4075853248834029</v>
      </c>
      <c r="RP119">
        <f t="shared" si="137"/>
        <v>9.3749131014176008</v>
      </c>
    </row>
    <row r="120" spans="463:484" x14ac:dyDescent="0.25">
      <c r="QU120">
        <v>18</v>
      </c>
      <c r="QV120" s="7">
        <v>0.95000000000000029</v>
      </c>
      <c r="QW120">
        <f>MC$2</f>
        <v>0</v>
      </c>
      <c r="QX120">
        <f t="shared" ref="QX120:RP120" si="138">MD$2</f>
        <v>0</v>
      </c>
      <c r="QY120">
        <f t="shared" si="138"/>
        <v>0</v>
      </c>
      <c r="QZ120">
        <f t="shared" si="138"/>
        <v>9.3497676276995261</v>
      </c>
      <c r="RA120">
        <f t="shared" si="138"/>
        <v>9.8394708955214547</v>
      </c>
      <c r="RB120">
        <f t="shared" si="138"/>
        <v>9.915241260630939</v>
      </c>
      <c r="RC120">
        <f t="shared" si="138"/>
        <v>9.9592631894385892</v>
      </c>
      <c r="RD120">
        <f t="shared" si="138"/>
        <v>9.9094052272051041</v>
      </c>
      <c r="RE120">
        <f t="shared" si="138"/>
        <v>9.8456388677438849</v>
      </c>
      <c r="RF120">
        <f t="shared" si="138"/>
        <v>9.9106658286389742</v>
      </c>
      <c r="RG120">
        <f t="shared" si="138"/>
        <v>9.8452320327440752</v>
      </c>
      <c r="RH120">
        <f t="shared" si="138"/>
        <v>9.8382920276322015</v>
      </c>
      <c r="RI120">
        <f t="shared" si="138"/>
        <v>9.8882603243462359</v>
      </c>
      <c r="RJ120">
        <f t="shared" si="138"/>
        <v>9.9139037365381508</v>
      </c>
      <c r="RK120">
        <f t="shared" si="138"/>
        <v>9.813323716192011</v>
      </c>
      <c r="RL120">
        <f t="shared" si="138"/>
        <v>9.7693979061282104</v>
      </c>
      <c r="RM120">
        <f t="shared" si="138"/>
        <v>9.7387356044798725</v>
      </c>
      <c r="RN120">
        <f t="shared" si="138"/>
        <v>9.7276031020884997</v>
      </c>
      <c r="RO120">
        <f t="shared" si="138"/>
        <v>9.7885384731663549</v>
      </c>
      <c r="RP120">
        <f t="shared" si="138"/>
        <v>9.7622201566291693</v>
      </c>
    </row>
    <row r="121" spans="463:484" x14ac:dyDescent="0.25">
      <c r="QU121">
        <v>19</v>
      </c>
      <c r="QV121" s="7">
        <v>1.0000000000000002</v>
      </c>
      <c r="QW121">
        <f>MW$2</f>
        <v>0</v>
      </c>
      <c r="QX121">
        <f t="shared" ref="QX121:RP121" si="139">MX$2</f>
        <v>0</v>
      </c>
      <c r="QY121">
        <f t="shared" si="139"/>
        <v>0</v>
      </c>
      <c r="QZ121">
        <f t="shared" si="139"/>
        <v>9.6195964684904993</v>
      </c>
      <c r="RA121">
        <f t="shared" si="139"/>
        <v>10.209291677812955</v>
      </c>
      <c r="RB121">
        <f t="shared" si="139"/>
        <v>10.328185192660577</v>
      </c>
      <c r="RC121">
        <f t="shared" si="139"/>
        <v>10.364005358595312</v>
      </c>
      <c r="RD121">
        <f t="shared" si="139"/>
        <v>10.26876655020701</v>
      </c>
      <c r="RE121">
        <f t="shared" si="139"/>
        <v>10.339021332281643</v>
      </c>
      <c r="RF121">
        <f t="shared" si="139"/>
        <v>10.299067269503933</v>
      </c>
      <c r="RG121">
        <f t="shared" si="139"/>
        <v>10.287242308063236</v>
      </c>
      <c r="RH121">
        <f t="shared" si="139"/>
        <v>10.301871844158498</v>
      </c>
      <c r="RI121">
        <f t="shared" si="139"/>
        <v>10.288846002929596</v>
      </c>
      <c r="RJ121">
        <f t="shared" si="139"/>
        <v>10.331632301153002</v>
      </c>
      <c r="RK121">
        <f t="shared" si="139"/>
        <v>10.240909728524148</v>
      </c>
      <c r="RL121">
        <f t="shared" si="139"/>
        <v>10.253784635339699</v>
      </c>
      <c r="RM121">
        <f t="shared" si="139"/>
        <v>10.219728302068361</v>
      </c>
      <c r="RN121">
        <f t="shared" si="139"/>
        <v>10.19510714043339</v>
      </c>
      <c r="RO121">
        <f t="shared" si="139"/>
        <v>10.258274156079157</v>
      </c>
      <c r="RP121">
        <f t="shared" si="139"/>
        <v>10.220655180657943</v>
      </c>
    </row>
    <row r="122" spans="463:484" x14ac:dyDescent="0.25">
      <c r="QU122">
        <v>20</v>
      </c>
      <c r="QV122" s="7">
        <v>1.0500000000000003</v>
      </c>
      <c r="QW122">
        <f>NQ$2</f>
        <v>0</v>
      </c>
      <c r="QX122">
        <f t="shared" ref="QX122:RP122" si="140">NR$2</f>
        <v>0</v>
      </c>
      <c r="QY122">
        <f t="shared" si="140"/>
        <v>0</v>
      </c>
      <c r="QZ122">
        <f t="shared" si="140"/>
        <v>0</v>
      </c>
      <c r="RA122">
        <f t="shared" si="140"/>
        <v>10.606488810737734</v>
      </c>
      <c r="RB122">
        <f t="shared" si="140"/>
        <v>10.767308555529219</v>
      </c>
      <c r="RC122">
        <f t="shared" si="140"/>
        <v>10.770827146264418</v>
      </c>
      <c r="RD122">
        <f t="shared" si="140"/>
        <v>10.765922699887364</v>
      </c>
      <c r="RE122">
        <f t="shared" si="140"/>
        <v>10.719695125468402</v>
      </c>
      <c r="RF122">
        <f t="shared" si="140"/>
        <v>10.77493898485384</v>
      </c>
      <c r="RG122">
        <f t="shared" si="140"/>
        <v>10.728043321558953</v>
      </c>
      <c r="RH122">
        <f t="shared" si="140"/>
        <v>10.774999096168813</v>
      </c>
      <c r="RI122">
        <f t="shared" si="140"/>
        <v>10.709404676654117</v>
      </c>
      <c r="RJ122">
        <f t="shared" si="140"/>
        <v>10.765468853405189</v>
      </c>
      <c r="RK122">
        <f t="shared" si="140"/>
        <v>10.696132347743971</v>
      </c>
      <c r="RL122">
        <f t="shared" si="140"/>
        <v>10.624909574836401</v>
      </c>
      <c r="RM122">
        <f t="shared" si="140"/>
        <v>10.610878054555622</v>
      </c>
      <c r="RN122">
        <f t="shared" si="140"/>
        <v>10.669187429415054</v>
      </c>
      <c r="RO122">
        <f t="shared" si="140"/>
        <v>10.645524934449822</v>
      </c>
      <c r="RP122">
        <f t="shared" si="140"/>
        <v>10.722474095702005</v>
      </c>
    </row>
    <row r="123" spans="463:484" x14ac:dyDescent="0.25">
      <c r="QU123">
        <v>21</v>
      </c>
      <c r="QV123" s="7">
        <v>1.1000000000000003</v>
      </c>
      <c r="QW123">
        <f>OK$2</f>
        <v>0</v>
      </c>
      <c r="QX123">
        <f t="shared" ref="QX123:RP123" si="141">OL$2</f>
        <v>0</v>
      </c>
      <c r="QY123">
        <f t="shared" si="141"/>
        <v>0</v>
      </c>
      <c r="QZ123">
        <f t="shared" si="141"/>
        <v>0</v>
      </c>
      <c r="RA123">
        <f t="shared" si="141"/>
        <v>10.751924754967735</v>
      </c>
      <c r="RB123">
        <f t="shared" si="141"/>
        <v>11.157479494881912</v>
      </c>
      <c r="RC123">
        <f t="shared" si="141"/>
        <v>11.188782817264329</v>
      </c>
      <c r="RD123">
        <f t="shared" si="141"/>
        <v>11.206319399685819</v>
      </c>
      <c r="RE123">
        <f t="shared" si="141"/>
        <v>11.168186001942411</v>
      </c>
      <c r="RF123">
        <f t="shared" si="141"/>
        <v>11.221296906088842</v>
      </c>
      <c r="RG123">
        <f t="shared" si="141"/>
        <v>11.26715517856243</v>
      </c>
      <c r="RH123">
        <f t="shared" si="141"/>
        <v>11.17987416143807</v>
      </c>
      <c r="RI123">
        <f t="shared" si="141"/>
        <v>11.178862621905287</v>
      </c>
      <c r="RJ123">
        <f t="shared" si="141"/>
        <v>11.173997878807107</v>
      </c>
      <c r="RK123">
        <f t="shared" si="141"/>
        <v>11.113151040282505</v>
      </c>
      <c r="RL123">
        <f t="shared" si="141"/>
        <v>11.160893633763461</v>
      </c>
      <c r="RM123">
        <f t="shared" si="141"/>
        <v>11.076768059016636</v>
      </c>
      <c r="RN123">
        <f t="shared" si="141"/>
        <v>11.100289518780828</v>
      </c>
      <c r="RO123">
        <f t="shared" si="141"/>
        <v>11.147947130365552</v>
      </c>
      <c r="RP123">
        <f t="shared" si="141"/>
        <v>11.12104527857538</v>
      </c>
    </row>
    <row r="124" spans="463:484" x14ac:dyDescent="0.25">
      <c r="QU124">
        <v>22</v>
      </c>
      <c r="QV124" s="7">
        <v>1.1500000000000004</v>
      </c>
      <c r="QW124">
        <f>PE$2</f>
        <v>0</v>
      </c>
      <c r="QX124">
        <f t="shared" ref="QX124:RP124" si="142">PF$2</f>
        <v>0</v>
      </c>
      <c r="QY124">
        <f t="shared" si="142"/>
        <v>0</v>
      </c>
      <c r="QZ124">
        <f t="shared" si="142"/>
        <v>0</v>
      </c>
      <c r="RA124">
        <f t="shared" si="142"/>
        <v>11.064956077489654</v>
      </c>
      <c r="RB124">
        <f t="shared" si="142"/>
        <v>11.433288805657439</v>
      </c>
      <c r="RC124">
        <f t="shared" si="142"/>
        <v>11.550408703667967</v>
      </c>
      <c r="RD124">
        <f t="shared" si="142"/>
        <v>11.660302916866959</v>
      </c>
      <c r="RE124">
        <f t="shared" si="142"/>
        <v>11.543787206441932</v>
      </c>
      <c r="RF124">
        <f t="shared" si="142"/>
        <v>11.616275427718207</v>
      </c>
      <c r="RG124">
        <f t="shared" si="142"/>
        <v>11.636008369903902</v>
      </c>
      <c r="RH124">
        <f t="shared" si="142"/>
        <v>11.547033307487686</v>
      </c>
      <c r="RI124">
        <f t="shared" si="142"/>
        <v>11.661600642156889</v>
      </c>
      <c r="RJ124">
        <f t="shared" si="142"/>
        <v>11.663345988091505</v>
      </c>
      <c r="RK124">
        <f t="shared" si="142"/>
        <v>11.558323137110367</v>
      </c>
      <c r="RL124">
        <f t="shared" si="142"/>
        <v>11.483676845450042</v>
      </c>
      <c r="RM124">
        <f t="shared" si="142"/>
        <v>11.533774994457021</v>
      </c>
      <c r="RN124">
        <f t="shared" si="142"/>
        <v>11.506571174442236</v>
      </c>
      <c r="RO124">
        <f t="shared" si="142"/>
        <v>11.392346277027132</v>
      </c>
      <c r="RP124">
        <f t="shared" si="142"/>
        <v>11.503876732216668</v>
      </c>
    </row>
    <row r="125" spans="463:484" x14ac:dyDescent="0.25">
      <c r="QU125">
        <v>23</v>
      </c>
      <c r="QV125" s="7">
        <v>1.2000000000000004</v>
      </c>
      <c r="QW125">
        <f>PY$2</f>
        <v>0</v>
      </c>
      <c r="QX125">
        <f t="shared" ref="QX125:RP125" si="143">PZ$2</f>
        <v>0</v>
      </c>
      <c r="QY125">
        <f t="shared" si="143"/>
        <v>0</v>
      </c>
      <c r="QZ125">
        <f t="shared" si="143"/>
        <v>0</v>
      </c>
      <c r="RA125">
        <f t="shared" si="143"/>
        <v>11.400196501352939</v>
      </c>
      <c r="RB125">
        <f t="shared" si="143"/>
        <v>11.568760408105357</v>
      </c>
      <c r="RC125">
        <f t="shared" si="143"/>
        <v>11.96170795199763</v>
      </c>
      <c r="RD125">
        <f t="shared" si="143"/>
        <v>12.049498621643849</v>
      </c>
      <c r="RE125">
        <f t="shared" si="143"/>
        <v>12.111414118885053</v>
      </c>
      <c r="RF125">
        <f t="shared" si="143"/>
        <v>12.104762451849814</v>
      </c>
      <c r="RG125">
        <f t="shared" si="143"/>
        <v>12.060416536536989</v>
      </c>
      <c r="RH125">
        <f t="shared" si="143"/>
        <v>12.159314325990131</v>
      </c>
      <c r="RI125">
        <f t="shared" si="143"/>
        <v>12.044888034615068</v>
      </c>
      <c r="RJ125">
        <f t="shared" si="143"/>
        <v>12.151173855755767</v>
      </c>
      <c r="RK125">
        <f t="shared" si="143"/>
        <v>12.004370275264634</v>
      </c>
      <c r="RL125">
        <f t="shared" si="143"/>
        <v>11.986613961080717</v>
      </c>
      <c r="RM125">
        <f t="shared" si="143"/>
        <v>11.953614525714608</v>
      </c>
      <c r="RN125">
        <f t="shared" si="143"/>
        <v>12.013800385468116</v>
      </c>
      <c r="RO125">
        <f t="shared" si="143"/>
        <v>11.916854310082659</v>
      </c>
      <c r="RP125">
        <f t="shared" si="143"/>
        <v>11.998801598384256</v>
      </c>
    </row>
    <row r="126" spans="463:484" x14ac:dyDescent="0.25">
      <c r="QU126" s="7"/>
    </row>
    <row r="127" spans="463:484" x14ac:dyDescent="0.25">
      <c r="QU127" s="7"/>
    </row>
    <row r="128" spans="463:484" x14ac:dyDescent="0.25">
      <c r="QU128" s="7"/>
    </row>
    <row r="129" spans="463:463" x14ac:dyDescent="0.25">
      <c r="QU129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535B-C182-430A-BE80-58BE49C52F47}">
  <dimension ref="A1:RT193"/>
  <sheetViews>
    <sheetView topLeftCell="RA8" zoomScale="112" zoomScaleNormal="112" workbookViewId="0">
      <selection activeCell="RV92" sqref="RV92"/>
    </sheetView>
  </sheetViews>
  <sheetFormatPr defaultRowHeight="15" x14ac:dyDescent="0.25"/>
  <cols>
    <col min="461" max="462" width="9.140625" style="41"/>
  </cols>
  <sheetData>
    <row r="1" spans="1:488" x14ac:dyDescent="0.25">
      <c r="QV1" t="s">
        <v>85</v>
      </c>
      <c r="QW1" t="s">
        <v>15</v>
      </c>
      <c r="QX1" t="s">
        <v>16</v>
      </c>
      <c r="QY1" t="s">
        <v>17</v>
      </c>
      <c r="QZ1" t="s">
        <v>18</v>
      </c>
      <c r="RA1" t="s">
        <v>19</v>
      </c>
      <c r="RB1" t="s">
        <v>20</v>
      </c>
      <c r="RC1" t="s">
        <v>21</v>
      </c>
      <c r="RD1" t="s">
        <v>22</v>
      </c>
      <c r="RE1" t="s">
        <v>23</v>
      </c>
      <c r="RF1" t="s">
        <v>24</v>
      </c>
      <c r="RG1" t="s">
        <v>25</v>
      </c>
      <c r="RH1" t="s">
        <v>26</v>
      </c>
      <c r="RI1" t="s">
        <v>27</v>
      </c>
      <c r="RJ1" t="s">
        <v>28</v>
      </c>
      <c r="RK1" t="s">
        <v>29</v>
      </c>
      <c r="RL1" t="s">
        <v>30</v>
      </c>
      <c r="RM1" t="s">
        <v>31</v>
      </c>
      <c r="RN1" t="s">
        <v>32</v>
      </c>
      <c r="RO1" t="s">
        <v>33</v>
      </c>
      <c r="RP1" t="s">
        <v>34</v>
      </c>
      <c r="RR1" t="s">
        <v>35</v>
      </c>
      <c r="RT1" t="s">
        <v>86</v>
      </c>
    </row>
    <row r="2" spans="1:488" ht="15.75" x14ac:dyDescent="0.25">
      <c r="A2">
        <v>1.4954493285331225</v>
      </c>
      <c r="B2">
        <v>1.5099400119633888</v>
      </c>
      <c r="C2">
        <v>1.5028899287171991</v>
      </c>
      <c r="D2">
        <v>1.5001125834677438</v>
      </c>
      <c r="E2">
        <v>1.5012355585457158</v>
      </c>
      <c r="F2">
        <v>1.5025636589623192</v>
      </c>
      <c r="G2">
        <v>1.5053210689198577</v>
      </c>
      <c r="H2">
        <v>1.4978404793403828</v>
      </c>
      <c r="I2">
        <v>1.4968521272985482</v>
      </c>
      <c r="J2">
        <v>1.4992585789815189</v>
      </c>
      <c r="K2">
        <v>1.5017108870889451</v>
      </c>
      <c r="L2">
        <v>1.5010473780470754</v>
      </c>
      <c r="M2">
        <v>1.4972199143942821</v>
      </c>
      <c r="N2">
        <v>1.5023363404551311</v>
      </c>
      <c r="O2">
        <v>1.4810216687035742</v>
      </c>
      <c r="P2">
        <v>1.4829313935169417</v>
      </c>
      <c r="Q2">
        <v>1.483537171384665</v>
      </c>
      <c r="R2">
        <v>1.4918572527259335</v>
      </c>
      <c r="S2">
        <v>1.4870661762735604</v>
      </c>
      <c r="T2">
        <v>1.4986627589639161</v>
      </c>
      <c r="U2">
        <v>1.9862735339906725</v>
      </c>
      <c r="V2">
        <v>1.9995337890893228</v>
      </c>
      <c r="W2">
        <v>1.9982198198935941</v>
      </c>
      <c r="X2">
        <v>2.0079673719644489</v>
      </c>
      <c r="Y2">
        <v>1.9987485502312325</v>
      </c>
      <c r="Z2">
        <v>2.0110533092290495</v>
      </c>
      <c r="AA2">
        <v>1.9937799887728067</v>
      </c>
      <c r="AB2">
        <v>1.9876615880055102</v>
      </c>
      <c r="AC2">
        <v>1.9864504915561656</v>
      </c>
      <c r="AD2">
        <v>1.9957389020924301</v>
      </c>
      <c r="AE2">
        <v>2.0032488775242303</v>
      </c>
      <c r="AF2">
        <v>2.0000032136028278</v>
      </c>
      <c r="AG2">
        <v>2.002606122142212</v>
      </c>
      <c r="AH2">
        <v>1.9940793191677861</v>
      </c>
      <c r="AI2">
        <v>1.983899045930237</v>
      </c>
      <c r="AJ2">
        <v>1.975648254196404</v>
      </c>
      <c r="AK2">
        <v>1.9772991643658253</v>
      </c>
      <c r="AL2">
        <v>1.9752988240998952</v>
      </c>
      <c r="AM2">
        <v>1.9834372366756325</v>
      </c>
      <c r="AN2">
        <v>1.979031249792115</v>
      </c>
      <c r="AO2">
        <v>2.4985219387925883</v>
      </c>
      <c r="AP2">
        <v>2.4929393993600648</v>
      </c>
      <c r="AQ2">
        <v>2.4997429767500874</v>
      </c>
      <c r="AR2">
        <v>2.4953550667361437</v>
      </c>
      <c r="AS2">
        <v>2.4940638509303694</v>
      </c>
      <c r="AT2">
        <v>2.5036887183095335</v>
      </c>
      <c r="AU2">
        <v>2.498144461749698</v>
      </c>
      <c r="AV2">
        <v>2.5004799337234553</v>
      </c>
      <c r="AW2">
        <v>2.5125226879054439</v>
      </c>
      <c r="AX2">
        <v>2.4866151276047819</v>
      </c>
      <c r="AY2">
        <v>2.4939817374171587</v>
      </c>
      <c r="AZ2">
        <v>2.4871382684517074</v>
      </c>
      <c r="BA2">
        <v>2.5025243318766952</v>
      </c>
      <c r="BB2">
        <v>2.5001081701422989</v>
      </c>
      <c r="BC2">
        <v>2.461845207293389</v>
      </c>
      <c r="BD2">
        <v>2.4762873311949249</v>
      </c>
      <c r="BE2">
        <v>2.4713362502549381</v>
      </c>
      <c r="BF2">
        <v>2.4718217651582233</v>
      </c>
      <c r="BG2">
        <v>2.4687985941992023</v>
      </c>
      <c r="BH2">
        <v>2.4692587634567262</v>
      </c>
      <c r="BI2">
        <v>3.0124870084604565</v>
      </c>
      <c r="BJ2">
        <v>3.011371539921555</v>
      </c>
      <c r="BK2">
        <v>3.0241067668307573</v>
      </c>
      <c r="BL2">
        <v>3.0298007872646231</v>
      </c>
      <c r="BM2">
        <v>3.0335257293703801</v>
      </c>
      <c r="BN2">
        <v>3.0281033210496626</v>
      </c>
      <c r="BO2">
        <v>3.027322952255127</v>
      </c>
      <c r="BP2">
        <v>3.0131139632570143</v>
      </c>
      <c r="BQ2">
        <v>3.0050717226631427</v>
      </c>
      <c r="BR2">
        <v>3.0259598377456545</v>
      </c>
      <c r="BS2">
        <v>3.001956252577183</v>
      </c>
      <c r="BT2">
        <v>3.0313899426898625</v>
      </c>
      <c r="BU2">
        <v>3.0053123359103471</v>
      </c>
      <c r="BV2">
        <v>3.0156973528666686</v>
      </c>
      <c r="BW2">
        <v>2.9971719730703734</v>
      </c>
      <c r="BX2">
        <v>2.9894886556957521</v>
      </c>
      <c r="BY2">
        <v>2.9985805985936316</v>
      </c>
      <c r="BZ2">
        <v>2.9887292360052591</v>
      </c>
      <c r="CA2">
        <v>2.9948787127986431</v>
      </c>
      <c r="CB2">
        <v>2.9764098634612659</v>
      </c>
      <c r="CC2">
        <v>3.5547542249015596</v>
      </c>
      <c r="CD2">
        <v>3.5528780609396584</v>
      </c>
      <c r="CE2">
        <v>3.5524332386571431</v>
      </c>
      <c r="CF2">
        <v>3.5552722717712379</v>
      </c>
      <c r="CG2">
        <v>3.5569992605484573</v>
      </c>
      <c r="CH2">
        <v>3.5450588246636086</v>
      </c>
      <c r="CI2">
        <v>3.5567495458534251</v>
      </c>
      <c r="CJ2">
        <v>3.5595333167019576</v>
      </c>
      <c r="CK2">
        <v>3.562418752301205</v>
      </c>
      <c r="CL2">
        <v>3.5532986057126767</v>
      </c>
      <c r="CM2">
        <v>3.5506204151310796</v>
      </c>
      <c r="CN2">
        <v>3.5287648353095578</v>
      </c>
      <c r="CO2">
        <v>3.5541466800042851</v>
      </c>
      <c r="CP2">
        <v>3.5414563765528668</v>
      </c>
      <c r="CQ2">
        <v>3.507334480793415</v>
      </c>
      <c r="CR2">
        <v>3.5233587390054</v>
      </c>
      <c r="CS2">
        <v>3.5052232981761229</v>
      </c>
      <c r="CT2">
        <v>3.5209959121865118</v>
      </c>
      <c r="CU2">
        <v>3.5120549403399184</v>
      </c>
      <c r="CV2">
        <v>3.511311409192829</v>
      </c>
      <c r="CW2">
        <v>4.0916170094180924</v>
      </c>
      <c r="CX2">
        <v>4.081811783683821</v>
      </c>
      <c r="CY2">
        <v>4.0959668915710328</v>
      </c>
      <c r="CZ2">
        <v>4.1054273618632786</v>
      </c>
      <c r="DA2">
        <v>4.1122875679459128</v>
      </c>
      <c r="DB2">
        <v>4.0911879650849903</v>
      </c>
      <c r="DC2">
        <v>4.0848726291173048</v>
      </c>
      <c r="DD2">
        <v>4.0792016394957393</v>
      </c>
      <c r="DE2">
        <v>4.1195550241338941</v>
      </c>
      <c r="DF2">
        <v>4.0849212726839461</v>
      </c>
      <c r="DG2">
        <v>4.1006657152383026</v>
      </c>
      <c r="DH2">
        <v>4.0969112420543503</v>
      </c>
      <c r="DI2">
        <v>4.0598071398296574</v>
      </c>
      <c r="DJ2">
        <v>4.1035371935912321</v>
      </c>
      <c r="DK2">
        <v>4.0565189841950167</v>
      </c>
      <c r="DL2">
        <v>4.041991572624684</v>
      </c>
      <c r="DM2">
        <v>4.0747143525374359</v>
      </c>
      <c r="DN2">
        <v>4.0470172237257476</v>
      </c>
      <c r="DO2">
        <v>4.0442670298826728</v>
      </c>
      <c r="DP2">
        <v>4.0829573031481408</v>
      </c>
      <c r="DQ2">
        <v>4.56058822329741</v>
      </c>
      <c r="DR2">
        <v>4.6331954444871668</v>
      </c>
      <c r="DS2">
        <v>4.6239101640891995</v>
      </c>
      <c r="DT2">
        <v>4.6356683806533088</v>
      </c>
      <c r="DU2">
        <v>4.6324176643920305</v>
      </c>
      <c r="DV2">
        <v>4.6566873065739562</v>
      </c>
      <c r="DW2">
        <v>4.6236140407585129</v>
      </c>
      <c r="DX2">
        <v>4.6307934057065054</v>
      </c>
      <c r="DY2">
        <v>4.6390107094149196</v>
      </c>
      <c r="DZ2">
        <v>4.6404454499478378</v>
      </c>
      <c r="EA2">
        <v>4.6158278168074887</v>
      </c>
      <c r="EB2">
        <v>4.6168250913411866</v>
      </c>
      <c r="EC2">
        <v>4.5991130895767851</v>
      </c>
      <c r="ED2">
        <v>4.641907312911707</v>
      </c>
      <c r="EE2">
        <v>4.5713103100388954</v>
      </c>
      <c r="EF2">
        <v>4.584555336645602</v>
      </c>
      <c r="EG2">
        <v>4.589963223899475</v>
      </c>
      <c r="EH2">
        <v>4.5889621353910544</v>
      </c>
      <c r="EI2">
        <v>4.6040509278056065</v>
      </c>
      <c r="EJ2">
        <v>4.5919757821905662</v>
      </c>
      <c r="EK2">
        <v>0</v>
      </c>
      <c r="EL2">
        <v>5.192031659248876</v>
      </c>
      <c r="EM2">
        <v>5.1868963399632797</v>
      </c>
      <c r="EN2">
        <v>5.1484371434098355</v>
      </c>
      <c r="EO2">
        <v>5.188505896758131</v>
      </c>
      <c r="EP2">
        <v>5.1798407965084996</v>
      </c>
      <c r="EQ2">
        <v>5.1951539205440067</v>
      </c>
      <c r="ER2">
        <v>5.1807873926525074</v>
      </c>
      <c r="ES2">
        <v>5.1841915116242054</v>
      </c>
      <c r="ET2">
        <v>5.2136953689967473</v>
      </c>
      <c r="EU2">
        <v>5.1769335846573306</v>
      </c>
      <c r="EV2">
        <v>5.167860315036779</v>
      </c>
      <c r="EW2">
        <v>5.183501565449891</v>
      </c>
      <c r="EX2">
        <v>5.1736486353834232</v>
      </c>
      <c r="EY2">
        <v>5.1466215707843954</v>
      </c>
      <c r="EZ2">
        <v>5.1226163269695952</v>
      </c>
      <c r="FA2">
        <v>5.1244967411730071</v>
      </c>
      <c r="FB2">
        <v>5.1238571653322049</v>
      </c>
      <c r="FC2">
        <v>5.1092980059636632</v>
      </c>
      <c r="FD2">
        <v>5.1259510602088518</v>
      </c>
      <c r="FE2">
        <v>0</v>
      </c>
      <c r="FF2">
        <v>5.7553995154590964</v>
      </c>
      <c r="FG2">
        <v>5.732527439150612</v>
      </c>
      <c r="FH2">
        <v>5.7183454419728044</v>
      </c>
      <c r="FI2">
        <v>5.7489962428843056</v>
      </c>
      <c r="FJ2">
        <v>5.7357595311313103</v>
      </c>
      <c r="FK2">
        <v>5.7295880145731255</v>
      </c>
      <c r="FL2">
        <v>5.7116710211091917</v>
      </c>
      <c r="FM2">
        <v>5.746331898742695</v>
      </c>
      <c r="FN2">
        <v>5.7596710659350512</v>
      </c>
      <c r="FO2">
        <v>5.7227393279999719</v>
      </c>
      <c r="FP2">
        <v>5.7371347458321926</v>
      </c>
      <c r="FQ2">
        <v>5.7341381768411654</v>
      </c>
      <c r="FR2">
        <v>5.6989997915946802</v>
      </c>
      <c r="FS2">
        <v>5.6777336249443309</v>
      </c>
      <c r="FT2">
        <v>5.6920673527587908</v>
      </c>
      <c r="FU2">
        <v>5.6751436871034446</v>
      </c>
      <c r="FV2">
        <v>5.6764572067170329</v>
      </c>
      <c r="FW2">
        <v>5.6884975525250034</v>
      </c>
      <c r="FX2">
        <v>5.6202869046677062</v>
      </c>
      <c r="FY2">
        <v>0</v>
      </c>
      <c r="FZ2">
        <v>6.1967231951730986</v>
      </c>
      <c r="GA2">
        <v>6.2442966139884026</v>
      </c>
      <c r="GB2">
        <v>6.2777684404431566</v>
      </c>
      <c r="GC2">
        <v>6.23825186545759</v>
      </c>
      <c r="GD2">
        <v>6.2692486529781846</v>
      </c>
      <c r="GE2">
        <v>6.2424059015058946</v>
      </c>
      <c r="GF2">
        <v>6.2555752854470201</v>
      </c>
      <c r="GG2">
        <v>6.2810068607198231</v>
      </c>
      <c r="GH2">
        <v>6.245660394770729</v>
      </c>
      <c r="GI2">
        <v>6.2707112912787775</v>
      </c>
      <c r="GJ2">
        <v>6.2635409817231098</v>
      </c>
      <c r="GK2">
        <v>6.2399540792740256</v>
      </c>
      <c r="GL2">
        <v>6.2533008176360863</v>
      </c>
      <c r="GM2">
        <v>6.1844952159464572</v>
      </c>
      <c r="GN2">
        <v>6.1801286629966397</v>
      </c>
      <c r="GO2">
        <v>6.1991125723257072</v>
      </c>
      <c r="GP2">
        <v>6.2203936544075393</v>
      </c>
      <c r="GQ2">
        <v>6.2172595301308293</v>
      </c>
      <c r="GR2">
        <v>6.1800202994524831</v>
      </c>
      <c r="GS2">
        <v>0</v>
      </c>
      <c r="GT2">
        <v>6.5114212701187757</v>
      </c>
      <c r="GU2">
        <v>6.8324603741542864</v>
      </c>
      <c r="GV2">
        <v>6.7965872477341387</v>
      </c>
      <c r="GW2">
        <v>6.8545565841290523</v>
      </c>
      <c r="GX2">
        <v>6.7875841299886011</v>
      </c>
      <c r="GY2">
        <v>6.8083353218476921</v>
      </c>
      <c r="GZ2">
        <v>6.7784891938547673</v>
      </c>
      <c r="HA2">
        <v>6.824990373366953</v>
      </c>
      <c r="HB2">
        <v>6.8379904693584983</v>
      </c>
      <c r="HC2">
        <v>6.8161738073567815</v>
      </c>
      <c r="HD2">
        <v>6.7786729278712281</v>
      </c>
      <c r="HE2">
        <v>6.7814179657376359</v>
      </c>
      <c r="HF2">
        <v>6.8382434588042997</v>
      </c>
      <c r="HG2">
        <v>6.7422739960782456</v>
      </c>
      <c r="HH2">
        <v>6.7586470857784828</v>
      </c>
      <c r="HI2">
        <v>6.7052634673193561</v>
      </c>
      <c r="HJ2">
        <v>6.7309755043106065</v>
      </c>
      <c r="HK2">
        <v>6.7038546208194401</v>
      </c>
      <c r="HL2">
        <v>6.7366355563887064</v>
      </c>
      <c r="HM2">
        <v>0</v>
      </c>
      <c r="HN2">
        <v>0</v>
      </c>
      <c r="HO2">
        <v>7.4005766291360269</v>
      </c>
      <c r="HP2">
        <v>7.4253563221651238</v>
      </c>
      <c r="HQ2">
        <v>7.3934217723169819</v>
      </c>
      <c r="HR2">
        <v>7.3910328056021193</v>
      </c>
      <c r="HS2">
        <v>7.4195535561959813</v>
      </c>
      <c r="HT2">
        <v>7.3976469406346981</v>
      </c>
      <c r="HU2">
        <v>7.3832118334344328</v>
      </c>
      <c r="HV2">
        <v>7.4167474294599502</v>
      </c>
      <c r="HW2">
        <v>7.3890567121566137</v>
      </c>
      <c r="HX2">
        <v>7.4227522125189118</v>
      </c>
      <c r="HY2">
        <v>7.4238397404128991</v>
      </c>
      <c r="HZ2">
        <v>7.4173665957090229</v>
      </c>
      <c r="IA2">
        <v>7.3000362113203732</v>
      </c>
      <c r="IB2">
        <v>7.302500180972622</v>
      </c>
      <c r="IC2">
        <v>7.356054857431082</v>
      </c>
      <c r="ID2">
        <v>7.353713740999118</v>
      </c>
      <c r="IE2">
        <v>7.3376899025916762</v>
      </c>
      <c r="IF2">
        <v>7.3397735208227806</v>
      </c>
      <c r="IG2">
        <v>0</v>
      </c>
      <c r="IH2">
        <v>0</v>
      </c>
      <c r="II2">
        <v>7.9348155470504711</v>
      </c>
      <c r="IJ2">
        <v>8.0078782712232801</v>
      </c>
      <c r="IK2">
        <v>8.0207785486990506</v>
      </c>
      <c r="IL2">
        <v>8.0133853199744642</v>
      </c>
      <c r="IM2">
        <v>7.9987340321970786</v>
      </c>
      <c r="IN2">
        <v>7.9613491172842075</v>
      </c>
      <c r="IO2">
        <v>7.9873259172075084</v>
      </c>
      <c r="IP2">
        <v>8.019728366669197</v>
      </c>
      <c r="IQ2">
        <v>8.0243458912907855</v>
      </c>
      <c r="IR2">
        <v>7.9897400584323215</v>
      </c>
      <c r="IS2">
        <v>7.9836216453075997</v>
      </c>
      <c r="IT2">
        <v>7.9853627090857255</v>
      </c>
      <c r="IU2">
        <v>7.9288157231287348</v>
      </c>
      <c r="IV2">
        <v>7.9168289008883415</v>
      </c>
      <c r="IW2">
        <v>7.9109286015517455</v>
      </c>
      <c r="IX2">
        <v>7.9099084733535436</v>
      </c>
      <c r="IY2">
        <v>7.9306142736527008</v>
      </c>
      <c r="IZ2">
        <v>7.9621519878983449</v>
      </c>
      <c r="JA2">
        <v>0</v>
      </c>
      <c r="JB2">
        <v>0</v>
      </c>
      <c r="JC2">
        <v>8.470330450941951</v>
      </c>
      <c r="JD2">
        <v>8.8017084674944215</v>
      </c>
      <c r="JE2">
        <v>8.74765281967899</v>
      </c>
      <c r="JF2">
        <v>8.8163153601584181</v>
      </c>
      <c r="JG2">
        <v>8.7893676279397557</v>
      </c>
      <c r="JH2">
        <v>8.7658704048807117</v>
      </c>
      <c r="JI2">
        <v>8.7859712179324791</v>
      </c>
      <c r="JJ2">
        <v>8.7356176514572716</v>
      </c>
      <c r="JK2">
        <v>8.7384333204494187</v>
      </c>
      <c r="JL2">
        <v>8.7425221964599196</v>
      </c>
      <c r="JM2">
        <v>8.7654883550790519</v>
      </c>
      <c r="JN2">
        <v>8.7696968844473009</v>
      </c>
      <c r="JO2">
        <v>8.6626495782694715</v>
      </c>
      <c r="JP2">
        <v>8.6373242143835043</v>
      </c>
      <c r="JQ2">
        <v>8.6748988548965791</v>
      </c>
      <c r="JR2">
        <v>8.7616654397024014</v>
      </c>
      <c r="JS2">
        <v>8.6486298091667653</v>
      </c>
      <c r="JT2">
        <v>8.6855329954066942</v>
      </c>
      <c r="JU2">
        <v>0</v>
      </c>
      <c r="JV2">
        <v>0</v>
      </c>
      <c r="JW2">
        <v>8.8725155923307799</v>
      </c>
      <c r="JX2">
        <v>9.359859388532815</v>
      </c>
      <c r="JY2">
        <v>9.3382538440641341</v>
      </c>
      <c r="JZ2">
        <v>9.3719358542586306</v>
      </c>
      <c r="KA2">
        <v>9.3508678171213901</v>
      </c>
      <c r="KB2">
        <v>9.2830871559409918</v>
      </c>
      <c r="KC2">
        <v>9.3399197142318933</v>
      </c>
      <c r="KD2">
        <v>9.3124333189796307</v>
      </c>
      <c r="KE2">
        <v>9.3218683578297803</v>
      </c>
      <c r="KF2">
        <v>9.3484275847753331</v>
      </c>
      <c r="KG2">
        <v>9.3092960173016746</v>
      </c>
      <c r="KH2">
        <v>9.3376705838188006</v>
      </c>
      <c r="KI2">
        <v>9.2517636155124983</v>
      </c>
      <c r="KJ2">
        <v>9.2631950511468233</v>
      </c>
      <c r="KK2">
        <v>9.2825811338414717</v>
      </c>
      <c r="KL2">
        <v>9.225614633564426</v>
      </c>
      <c r="KM2">
        <v>9.2602927779045316</v>
      </c>
      <c r="KN2">
        <v>9.2593511824922903</v>
      </c>
      <c r="KO2">
        <v>0</v>
      </c>
      <c r="KP2">
        <v>0</v>
      </c>
      <c r="KQ2">
        <v>0</v>
      </c>
      <c r="KR2">
        <v>10.246492562594923</v>
      </c>
      <c r="KS2">
        <v>10.389534784915</v>
      </c>
      <c r="KT2">
        <v>10.448086070150996</v>
      </c>
      <c r="KU2">
        <v>10.39586097395453</v>
      </c>
      <c r="KV2">
        <v>10.403235788193099</v>
      </c>
      <c r="KW2">
        <v>10.389638052723145</v>
      </c>
      <c r="KX2">
        <v>10.395577369262153</v>
      </c>
      <c r="KY2">
        <v>10.359920142610655</v>
      </c>
      <c r="KZ2">
        <v>10.327775423490575</v>
      </c>
      <c r="LA2">
        <v>10.383447116457717</v>
      </c>
      <c r="LB2">
        <v>10.369511460896796</v>
      </c>
      <c r="LC2">
        <v>10.28388070283224</v>
      </c>
      <c r="LD2">
        <v>10.230853030278382</v>
      </c>
      <c r="LE2">
        <v>10.394781111734607</v>
      </c>
      <c r="LF2">
        <v>10.334564662125858</v>
      </c>
      <c r="LG2">
        <v>10.273155415406071</v>
      </c>
      <c r="LH2">
        <v>10.306744061082876</v>
      </c>
      <c r="LI2">
        <v>0</v>
      </c>
      <c r="LJ2">
        <v>0</v>
      </c>
      <c r="LK2">
        <v>0</v>
      </c>
      <c r="LL2">
        <v>11.18702541369173</v>
      </c>
      <c r="LM2">
        <v>11.503723186528306</v>
      </c>
      <c r="LN2">
        <v>11.438108993383535</v>
      </c>
      <c r="LO2">
        <v>11.394420417011526</v>
      </c>
      <c r="LP2">
        <v>11.327822620582248</v>
      </c>
      <c r="LQ2">
        <v>11.396007885744948</v>
      </c>
      <c r="LR2">
        <v>11.331098187656131</v>
      </c>
      <c r="LS2">
        <v>11.400026840365818</v>
      </c>
      <c r="LT2">
        <v>11.364101007960253</v>
      </c>
      <c r="LU2">
        <v>11.425011285542576</v>
      </c>
      <c r="LV2">
        <v>11.471336628065028</v>
      </c>
      <c r="LW2">
        <v>11.300387668311396</v>
      </c>
      <c r="LX2">
        <v>11.342044197493209</v>
      </c>
      <c r="LY2">
        <v>11.292624358960378</v>
      </c>
      <c r="LZ2">
        <v>11.335739772012916</v>
      </c>
      <c r="MA2">
        <v>11.294100043740078</v>
      </c>
      <c r="MB2">
        <v>11.318532203189237</v>
      </c>
      <c r="MC2">
        <v>0</v>
      </c>
      <c r="MD2">
        <v>0</v>
      </c>
      <c r="ME2">
        <v>0</v>
      </c>
      <c r="MF2">
        <v>12.097509358562668</v>
      </c>
      <c r="MG2">
        <v>12.674900565705586</v>
      </c>
      <c r="MH2">
        <v>12.715226147957173</v>
      </c>
      <c r="MI2">
        <v>12.841781498301861</v>
      </c>
      <c r="MJ2">
        <v>12.647320203601105</v>
      </c>
      <c r="MK2">
        <v>12.70350422236436</v>
      </c>
      <c r="ML2">
        <v>12.675840205816666</v>
      </c>
      <c r="MM2">
        <v>12.68576052427975</v>
      </c>
      <c r="MN2">
        <v>12.67903071042587</v>
      </c>
      <c r="MO2">
        <v>12.662803448211013</v>
      </c>
      <c r="MP2">
        <v>12.738455079182938</v>
      </c>
      <c r="MQ2">
        <v>12.629234349293345</v>
      </c>
      <c r="MR2">
        <v>12.592756184495427</v>
      </c>
      <c r="MS2">
        <v>12.532429922864454</v>
      </c>
      <c r="MT2">
        <v>12.607957332407826</v>
      </c>
      <c r="MU2">
        <v>12.59903481148231</v>
      </c>
      <c r="MV2">
        <v>12.4901819128628</v>
      </c>
      <c r="MW2">
        <v>0</v>
      </c>
      <c r="MX2">
        <v>0</v>
      </c>
      <c r="MY2">
        <v>0</v>
      </c>
      <c r="MZ2">
        <v>13.082625186838527</v>
      </c>
      <c r="NA2">
        <v>13.867314829592205</v>
      </c>
      <c r="NB2">
        <v>13.917786654763093</v>
      </c>
      <c r="NC2">
        <v>14.024215356928542</v>
      </c>
      <c r="ND2">
        <v>14.014696510515567</v>
      </c>
      <c r="NE2">
        <v>13.977507836127556</v>
      </c>
      <c r="NF2">
        <v>14.022980918658924</v>
      </c>
      <c r="NG2">
        <v>14.010858470956718</v>
      </c>
      <c r="NH2">
        <v>14.062423136522517</v>
      </c>
      <c r="NI2">
        <v>13.969131353020286</v>
      </c>
      <c r="NJ2">
        <v>13.9060213636361</v>
      </c>
      <c r="NK2">
        <v>13.93313990221252</v>
      </c>
      <c r="NL2">
        <v>13.849609004081273</v>
      </c>
      <c r="NM2">
        <v>13.865048490082261</v>
      </c>
      <c r="NN2">
        <v>13.800908325113278</v>
      </c>
      <c r="NO2">
        <v>13.880460832810918</v>
      </c>
      <c r="NP2">
        <v>13.870740316395549</v>
      </c>
      <c r="NQ2">
        <v>0</v>
      </c>
      <c r="NR2">
        <v>0</v>
      </c>
      <c r="NS2">
        <v>0</v>
      </c>
      <c r="NT2">
        <v>0</v>
      </c>
      <c r="NU2">
        <v>14.783754460509394</v>
      </c>
      <c r="NV2">
        <v>15.205358480120886</v>
      </c>
      <c r="NW2">
        <v>15.41189055269494</v>
      </c>
      <c r="NX2">
        <v>15.36955192334484</v>
      </c>
      <c r="NY2">
        <v>15.381446684232358</v>
      </c>
      <c r="NZ2">
        <v>15.429091402848185</v>
      </c>
      <c r="OA2">
        <v>15.380149698230515</v>
      </c>
      <c r="OB2">
        <v>15.42187678586361</v>
      </c>
      <c r="OC2">
        <v>15.438438642211166</v>
      </c>
      <c r="OD2">
        <v>15.32335330493318</v>
      </c>
      <c r="OE2">
        <v>15.269523916565678</v>
      </c>
      <c r="OF2">
        <v>15.327629830275679</v>
      </c>
      <c r="OG2">
        <v>15.328545597171427</v>
      </c>
      <c r="OH2">
        <v>15.251579593914521</v>
      </c>
      <c r="OI2">
        <v>15.2804511233933</v>
      </c>
      <c r="OJ2">
        <v>15.279338120259915</v>
      </c>
      <c r="OK2">
        <v>0</v>
      </c>
      <c r="OL2">
        <v>0</v>
      </c>
      <c r="OM2">
        <v>0</v>
      </c>
      <c r="ON2">
        <v>0</v>
      </c>
      <c r="OO2">
        <v>16.018459502714865</v>
      </c>
      <c r="OP2">
        <v>16.174802929327349</v>
      </c>
      <c r="OQ2">
        <v>16.673245109293646</v>
      </c>
      <c r="OR2">
        <v>17.036480189288298</v>
      </c>
      <c r="OS2">
        <v>16.990250199477622</v>
      </c>
      <c r="OT2">
        <v>17.085144920712541</v>
      </c>
      <c r="OU2">
        <v>17.022118202035259</v>
      </c>
      <c r="OV2">
        <v>17.118369155608608</v>
      </c>
      <c r="OW2">
        <v>17.085150497525809</v>
      </c>
      <c r="OX2">
        <v>17.016490914396279</v>
      </c>
      <c r="OY2">
        <v>16.933457486084194</v>
      </c>
      <c r="OZ2">
        <v>16.840561840943298</v>
      </c>
      <c r="PA2">
        <v>16.963563043680818</v>
      </c>
      <c r="PB2">
        <v>16.852923901594622</v>
      </c>
      <c r="PC2">
        <v>16.878816919398382</v>
      </c>
      <c r="PD2">
        <v>16.999373654535447</v>
      </c>
      <c r="PE2">
        <v>0</v>
      </c>
      <c r="PF2">
        <v>0</v>
      </c>
      <c r="PG2">
        <v>0</v>
      </c>
      <c r="PH2">
        <v>0</v>
      </c>
      <c r="PI2">
        <v>0</v>
      </c>
      <c r="PJ2">
        <v>17.638077200162112</v>
      </c>
      <c r="PK2">
        <v>17.787961405694407</v>
      </c>
      <c r="PL2">
        <v>18.608380311566375</v>
      </c>
      <c r="PM2">
        <v>18.881451155535132</v>
      </c>
      <c r="PN2">
        <v>18.835371971119283</v>
      </c>
      <c r="PO2">
        <v>18.77311878816246</v>
      </c>
      <c r="PP2">
        <v>18.955993029793341</v>
      </c>
      <c r="PQ2">
        <v>18.869126406969148</v>
      </c>
      <c r="PR2">
        <v>18.810881058910049</v>
      </c>
      <c r="PS2">
        <v>18.66649709481894</v>
      </c>
      <c r="PT2">
        <v>18.681696354797459</v>
      </c>
      <c r="PU2">
        <v>18.803372978259251</v>
      </c>
      <c r="PV2">
        <v>18.87785619029043</v>
      </c>
      <c r="PW2">
        <v>18.750832874339544</v>
      </c>
      <c r="PX2">
        <v>18.693286880180846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19.776515992466507</v>
      </c>
      <c r="QG2">
        <v>20.513118986378945</v>
      </c>
      <c r="QH2">
        <v>20.801178296196159</v>
      </c>
      <c r="QI2">
        <v>20.866318402266792</v>
      </c>
      <c r="QJ2">
        <v>20.801924217461078</v>
      </c>
      <c r="QK2">
        <v>20.846489247563753</v>
      </c>
      <c r="QL2">
        <v>20.823239680983708</v>
      </c>
      <c r="QM2">
        <v>20.706964035844937</v>
      </c>
      <c r="QN2">
        <v>20.63406552274277</v>
      </c>
      <c r="QO2">
        <v>20.639692306944568</v>
      </c>
      <c r="QP2">
        <v>20.626907092536783</v>
      </c>
      <c r="QQ2">
        <v>20.694562917601054</v>
      </c>
      <c r="QR2">
        <v>20.724729799390616</v>
      </c>
      <c r="QS2" s="42" t="s">
        <v>87</v>
      </c>
      <c r="QV2" s="7">
        <v>0.1</v>
      </c>
      <c r="QW2">
        <f>A$94</f>
        <v>420.34757480576098</v>
      </c>
      <c r="QX2">
        <f t="shared" ref="QX2:RP2" si="0">B$94</f>
        <v>531.73132887882548</v>
      </c>
      <c r="QY2">
        <f t="shared" si="0"/>
        <v>531.52370532424652</v>
      </c>
      <c r="QZ2">
        <f t="shared" si="0"/>
        <v>530.81425909115819</v>
      </c>
      <c r="RA2">
        <f t="shared" si="0"/>
        <v>531.4797042502297</v>
      </c>
      <c r="RB2">
        <f t="shared" si="0"/>
        <v>529.41234675612134</v>
      </c>
      <c r="RC2">
        <f t="shared" si="0"/>
        <v>530.50082339220057</v>
      </c>
      <c r="RD2">
        <f t="shared" si="0"/>
        <v>528.77486373505451</v>
      </c>
      <c r="RE2">
        <f t="shared" si="0"/>
        <v>526.2417197289044</v>
      </c>
      <c r="RF2">
        <f t="shared" si="0"/>
        <v>527.79786249478366</v>
      </c>
      <c r="RG2">
        <f t="shared" si="0"/>
        <v>529.29491984672723</v>
      </c>
      <c r="RH2">
        <f t="shared" si="0"/>
        <v>530.64697882482585</v>
      </c>
      <c r="RI2">
        <f t="shared" si="0"/>
        <v>526.66570072079162</v>
      </c>
      <c r="RJ2">
        <f t="shared" si="0"/>
        <v>531.08841348505473</v>
      </c>
      <c r="RK2">
        <f t="shared" si="0"/>
        <v>519.78801976579018</v>
      </c>
      <c r="RL2">
        <f t="shared" si="0"/>
        <v>522.41607942557641</v>
      </c>
      <c r="RM2">
        <f t="shared" si="0"/>
        <v>519.39544448118977</v>
      </c>
      <c r="RN2">
        <f t="shared" si="0"/>
        <v>525.97997945006512</v>
      </c>
      <c r="RO2">
        <f t="shared" si="0"/>
        <v>522.12911003874774</v>
      </c>
      <c r="RP2">
        <f t="shared" si="0"/>
        <v>531.61397635076787</v>
      </c>
    </row>
    <row r="3" spans="1:48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 s="41" t="s">
        <v>88</v>
      </c>
      <c r="QV3" s="7">
        <v>0.15000000000000002</v>
      </c>
      <c r="QW3">
        <f>U$94</f>
        <v>421.67677494989999</v>
      </c>
      <c r="QX3">
        <f t="shared" ref="QX3:RP3" si="1">V$94</f>
        <v>535.82161981511786</v>
      </c>
      <c r="QY3">
        <f t="shared" si="1"/>
        <v>608.7697266382487</v>
      </c>
      <c r="QZ3">
        <f t="shared" si="1"/>
        <v>614.13182797917773</v>
      </c>
      <c r="RA3">
        <f t="shared" si="1"/>
        <v>613.23540726032024</v>
      </c>
      <c r="RB3">
        <f t="shared" si="1"/>
        <v>626.21683896280524</v>
      </c>
      <c r="RC3">
        <f t="shared" si="1"/>
        <v>607.63150399139658</v>
      </c>
      <c r="RD3">
        <f t="shared" si="1"/>
        <v>606.23160286235975</v>
      </c>
      <c r="RE3">
        <f t="shared" si="1"/>
        <v>600.54246797604321</v>
      </c>
      <c r="RF3">
        <f t="shared" si="1"/>
        <v>612.52564397134597</v>
      </c>
      <c r="RG3">
        <f t="shared" si="1"/>
        <v>611.39064413165806</v>
      </c>
      <c r="RH3">
        <f t="shared" si="1"/>
        <v>610.01707124010318</v>
      </c>
      <c r="RI3">
        <f t="shared" si="1"/>
        <v>614.77636365788192</v>
      </c>
      <c r="RJ3">
        <f t="shared" si="1"/>
        <v>604.21769844522339</v>
      </c>
      <c r="RK3">
        <f t="shared" si="1"/>
        <v>605.0229165594219</v>
      </c>
      <c r="RL3">
        <f t="shared" si="1"/>
        <v>601.11393420819093</v>
      </c>
      <c r="RM3">
        <f t="shared" si="1"/>
        <v>606.03143498928569</v>
      </c>
      <c r="RN3">
        <f t="shared" si="1"/>
        <v>602.36237766358363</v>
      </c>
      <c r="RO3">
        <f t="shared" si="1"/>
        <v>608.91153923461036</v>
      </c>
      <c r="RP3">
        <f t="shared" si="1"/>
        <v>603.89219521340237</v>
      </c>
      <c r="RR3">
        <f t="shared" ref="RR3:RR17" si="2">0.07 - 0.0603*(0.95-QV3)</f>
        <v>2.1760000000000009E-2</v>
      </c>
      <c r="RT3">
        <f>0.82*QX3+0.18*QW3</f>
        <v>515.27554773937857</v>
      </c>
    </row>
    <row r="4" spans="1:48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 s="41" t="s">
        <v>89</v>
      </c>
      <c r="QV4" s="7">
        <v>0.2</v>
      </c>
      <c r="QW4">
        <f>AO$94</f>
        <v>424.54695101696313</v>
      </c>
      <c r="QX4">
        <f t="shared" ref="QX4:RP4" si="3">AP$94</f>
        <v>533.52184289116531</v>
      </c>
      <c r="QY4">
        <f t="shared" si="3"/>
        <v>640.59544843969331</v>
      </c>
      <c r="QZ4">
        <f t="shared" si="3"/>
        <v>687.00455848238209</v>
      </c>
      <c r="RA4">
        <f t="shared" si="3"/>
        <v>687.40071793145171</v>
      </c>
      <c r="RB4">
        <f t="shared" si="3"/>
        <v>690.79570838783548</v>
      </c>
      <c r="RC4">
        <f t="shared" si="3"/>
        <v>683.21298832658204</v>
      </c>
      <c r="RD4">
        <f t="shared" si="3"/>
        <v>686.53956006724354</v>
      </c>
      <c r="RE4">
        <f t="shared" si="3"/>
        <v>694.70935272901056</v>
      </c>
      <c r="RF4">
        <f t="shared" si="3"/>
        <v>677.41518351561285</v>
      </c>
      <c r="RG4">
        <f t="shared" si="3"/>
        <v>683.21532290553728</v>
      </c>
      <c r="RH4">
        <f t="shared" si="3"/>
        <v>682.63125886562761</v>
      </c>
      <c r="RI4">
        <f t="shared" si="3"/>
        <v>693.95114923482481</v>
      </c>
      <c r="RJ4">
        <f t="shared" si="3"/>
        <v>687.65408818839205</v>
      </c>
      <c r="RK4">
        <f t="shared" si="3"/>
        <v>674.15603709151048</v>
      </c>
      <c r="RL4">
        <f t="shared" si="3"/>
        <v>681.61678269659956</v>
      </c>
      <c r="RM4">
        <f t="shared" si="3"/>
        <v>677.1846198959679</v>
      </c>
      <c r="RN4">
        <f t="shared" si="3"/>
        <v>682.2277132212007</v>
      </c>
      <c r="RO4">
        <f t="shared" si="3"/>
        <v>676.85045807111806</v>
      </c>
      <c r="RP4">
        <f t="shared" si="3"/>
        <v>678.61278674932078</v>
      </c>
      <c r="RR4">
        <f t="shared" si="2"/>
        <v>2.4775000000000005E-2</v>
      </c>
      <c r="RT4">
        <f>0.53*QX4+0.47*QW4</f>
        <v>482.30364371029032</v>
      </c>
    </row>
    <row r="5" spans="1:488" x14ac:dyDescent="0.25">
      <c r="A5">
        <v>1.4904725553799489</v>
      </c>
      <c r="B5">
        <v>1.3292845973282386</v>
      </c>
      <c r="C5">
        <v>1.2815702243657825</v>
      </c>
      <c r="D5">
        <v>1.2808176847414878</v>
      </c>
      <c r="E5">
        <v>1.2847914135115714</v>
      </c>
      <c r="F5">
        <v>1.2737450468935823</v>
      </c>
      <c r="G5">
        <v>1.2768136345240049</v>
      </c>
      <c r="H5">
        <v>1.2741266070786272</v>
      </c>
      <c r="I5">
        <v>1.2637060334562311</v>
      </c>
      <c r="J5">
        <v>1.2683233617887864</v>
      </c>
      <c r="K5">
        <v>1.2730551105977761</v>
      </c>
      <c r="L5">
        <v>1.2811877783194228</v>
      </c>
      <c r="M5">
        <v>1.265061210552517</v>
      </c>
      <c r="N5">
        <v>1.2825036274096593</v>
      </c>
      <c r="O5">
        <v>1.2463214898171875</v>
      </c>
      <c r="P5">
        <v>1.256339534373782</v>
      </c>
      <c r="Q5">
        <v>1.2430644646872391</v>
      </c>
      <c r="R5">
        <v>1.2664294180446922</v>
      </c>
      <c r="S5">
        <v>1.2526395992564034</v>
      </c>
      <c r="T5">
        <v>1.2890657996498476</v>
      </c>
      <c r="U5">
        <v>1.9787966124511058</v>
      </c>
      <c r="V5">
        <v>1.9920078354561903</v>
      </c>
      <c r="W5">
        <v>1.3613220751070454</v>
      </c>
      <c r="X5">
        <v>1.3648348524918297</v>
      </c>
      <c r="Y5">
        <v>1.3657616226907243</v>
      </c>
      <c r="Z5">
        <v>1.4185714606913788</v>
      </c>
      <c r="AA5">
        <v>1.3428845634107396</v>
      </c>
      <c r="AB5">
        <v>1.339760271831703</v>
      </c>
      <c r="AC5">
        <v>1.3142254386094741</v>
      </c>
      <c r="AD5">
        <v>1.3641306436740117</v>
      </c>
      <c r="AE5">
        <v>1.3548494921499792</v>
      </c>
      <c r="AF5">
        <v>1.3503174951290224</v>
      </c>
      <c r="AG5">
        <v>1.3707628532070943</v>
      </c>
      <c r="AH5">
        <v>1.3269410994166244</v>
      </c>
      <c r="AI5">
        <v>1.3397523534859641</v>
      </c>
      <c r="AJ5">
        <v>1.3262300949274977</v>
      </c>
      <c r="AK5">
        <v>1.348040156224791</v>
      </c>
      <c r="AL5">
        <v>1.3323802629440269</v>
      </c>
      <c r="AM5">
        <v>1.3579162946444945</v>
      </c>
      <c r="AN5">
        <v>1.3373340524218249</v>
      </c>
      <c r="AO5">
        <v>2.4884840332268836</v>
      </c>
      <c r="AP5">
        <v>2.4829643022613754</v>
      </c>
      <c r="AQ5">
        <v>2.234153655488754</v>
      </c>
      <c r="AR5">
        <v>1.4436166322959811</v>
      </c>
      <c r="AS5">
        <v>1.4460175113963192</v>
      </c>
      <c r="AT5">
        <v>1.4571758531424785</v>
      </c>
      <c r="AU5">
        <v>1.424178762467855</v>
      </c>
      <c r="AV5">
        <v>1.4387847679404455</v>
      </c>
      <c r="AW5">
        <v>1.4707657768957796</v>
      </c>
      <c r="AX5">
        <v>1.4029620454131508</v>
      </c>
      <c r="AY5">
        <v>1.4263919611256488</v>
      </c>
      <c r="AZ5">
        <v>1.4272089470091229</v>
      </c>
      <c r="BA5">
        <v>1.4724502368073797</v>
      </c>
      <c r="BB5">
        <v>1.443999630600473</v>
      </c>
      <c r="BC5">
        <v>1.4053604058533953</v>
      </c>
      <c r="BD5">
        <v>1.4330435711268004</v>
      </c>
      <c r="BE5">
        <v>1.4146422459617256</v>
      </c>
      <c r="BF5">
        <v>1.4379566471675116</v>
      </c>
      <c r="BG5">
        <v>1.4144026751300522</v>
      </c>
      <c r="BH5">
        <v>1.4223726462294735</v>
      </c>
      <c r="BI5">
        <v>2.9999808494590785</v>
      </c>
      <c r="BJ5">
        <v>2.9988601172173448</v>
      </c>
      <c r="BK5">
        <v>3.011632208865612</v>
      </c>
      <c r="BL5">
        <v>2.5083708890321077</v>
      </c>
      <c r="BM5">
        <v>1.6063115594787933</v>
      </c>
      <c r="BN5">
        <v>1.5960254237486347</v>
      </c>
      <c r="BO5">
        <v>1.5937960476491895</v>
      </c>
      <c r="BP5">
        <v>1.5739468841243325</v>
      </c>
      <c r="BQ5">
        <v>1.5418363844379015</v>
      </c>
      <c r="BR5">
        <v>1.5988675116368258</v>
      </c>
      <c r="BS5">
        <v>1.5321904503991703</v>
      </c>
      <c r="BT5">
        <v>1.6041947967265329</v>
      </c>
      <c r="BU5">
        <v>1.5537686052496706</v>
      </c>
      <c r="BV5">
        <v>1.5603599483684556</v>
      </c>
      <c r="BW5">
        <v>1.5763707114965342</v>
      </c>
      <c r="BX5">
        <v>1.5663614844467884</v>
      </c>
      <c r="BY5">
        <v>1.5890163046979706</v>
      </c>
      <c r="BZ5">
        <v>1.5723602234153127</v>
      </c>
      <c r="CA5">
        <v>1.5652180150710802</v>
      </c>
      <c r="CB5">
        <v>1.5438054683870863</v>
      </c>
      <c r="CC5">
        <v>3.3869329731241846</v>
      </c>
      <c r="CD5">
        <v>3.5379011189308356</v>
      </c>
      <c r="CE5">
        <v>3.5374669048765397</v>
      </c>
      <c r="CF5">
        <v>3.5300023558025568</v>
      </c>
      <c r="CG5">
        <v>2.3442666186644199</v>
      </c>
      <c r="CH5">
        <v>1.8905656436893963</v>
      </c>
      <c r="CI5">
        <v>1.7324258691879078</v>
      </c>
      <c r="CJ5">
        <v>1.7763252047060587</v>
      </c>
      <c r="CK5">
        <v>1.7610628206751926</v>
      </c>
      <c r="CL5">
        <v>1.7324216551894642</v>
      </c>
      <c r="CM5">
        <v>1.7448826156079957</v>
      </c>
      <c r="CN5">
        <v>1.6897301655789265</v>
      </c>
      <c r="CO5">
        <v>1.7430555845555162</v>
      </c>
      <c r="CP5">
        <v>1.7105682025360389</v>
      </c>
      <c r="CQ5">
        <v>1.7064217412992431</v>
      </c>
      <c r="CR5">
        <v>1.7231666672776935</v>
      </c>
      <c r="CS5">
        <v>1.6903205350094874</v>
      </c>
      <c r="CT5">
        <v>1.7250726322328882</v>
      </c>
      <c r="CU5">
        <v>1.7184579921825969</v>
      </c>
      <c r="CV5">
        <v>1.6971567504381133</v>
      </c>
      <c r="CW5">
        <v>2.3075090917814505</v>
      </c>
      <c r="CX5">
        <v>4.0642872988841869</v>
      </c>
      <c r="CY5">
        <v>4.0784787775274873</v>
      </c>
      <c r="CZ5">
        <v>4.0879116608232247</v>
      </c>
      <c r="DA5">
        <v>4.0438657635636357</v>
      </c>
      <c r="DB5">
        <v>3.5736455722910092</v>
      </c>
      <c r="DC5">
        <v>2.4054866527727463</v>
      </c>
      <c r="DD5">
        <v>1.9046509280363912</v>
      </c>
      <c r="DE5">
        <v>1.9776709231021083</v>
      </c>
      <c r="DF5">
        <v>1.9032627207889559</v>
      </c>
      <c r="DG5">
        <v>1.9442922629040635</v>
      </c>
      <c r="DH5">
        <v>1.9199511746253128</v>
      </c>
      <c r="DI5">
        <v>1.8340025829122242</v>
      </c>
      <c r="DJ5">
        <v>1.9464757625975018</v>
      </c>
      <c r="DK5">
        <v>1.9017536226460781</v>
      </c>
      <c r="DL5">
        <v>1.8742652781102085</v>
      </c>
      <c r="DM5">
        <v>1.948993522040293</v>
      </c>
      <c r="DN5">
        <v>1.8894238242276469</v>
      </c>
      <c r="DO5">
        <v>1.8595076616623141</v>
      </c>
      <c r="DP5">
        <v>1.967970727043326</v>
      </c>
      <c r="DQ5">
        <v>1.5312233135841629</v>
      </c>
      <c r="DR5">
        <v>4.6131894290871518</v>
      </c>
      <c r="DS5">
        <v>4.6038992288077942</v>
      </c>
      <c r="DT5">
        <v>4.6156373752847415</v>
      </c>
      <c r="DU5">
        <v>4.6123885953943642</v>
      </c>
      <c r="DV5">
        <v>4.6367035787708071</v>
      </c>
      <c r="DW5">
        <v>4.249747473757342</v>
      </c>
      <c r="DX5">
        <v>2.7193377783969437</v>
      </c>
      <c r="DY5">
        <v>2.1008152816399939</v>
      </c>
      <c r="DZ5">
        <v>2.1211224412889429</v>
      </c>
      <c r="EA5">
        <v>2.0492449960635444</v>
      </c>
      <c r="EB5">
        <v>2.0606277967365383</v>
      </c>
      <c r="EC5">
        <v>2.0175905421179867</v>
      </c>
      <c r="ED5">
        <v>2.1070767310507481</v>
      </c>
      <c r="EE5">
        <v>2.0242109494948846</v>
      </c>
      <c r="EF5">
        <v>2.0659468122411822</v>
      </c>
      <c r="EG5">
        <v>2.0668409134618102</v>
      </c>
      <c r="EH5">
        <v>2.0892274005614078</v>
      </c>
      <c r="EI5">
        <v>2.0982667328381139</v>
      </c>
      <c r="EJ5">
        <v>2.0813697434276079</v>
      </c>
      <c r="EK5">
        <v>0</v>
      </c>
      <c r="EL5">
        <v>4.8388303824377319</v>
      </c>
      <c r="EM5">
        <v>5.1643965263724327</v>
      </c>
      <c r="EN5">
        <v>5.1259025013347408</v>
      </c>
      <c r="EO5">
        <v>5.1660202178498045</v>
      </c>
      <c r="EP5">
        <v>5.1573455330984084</v>
      </c>
      <c r="EQ5">
        <v>5.1726770071655315</v>
      </c>
      <c r="ER5">
        <v>4.8832700577384394</v>
      </c>
      <c r="ES5">
        <v>3.1054199802467246</v>
      </c>
      <c r="ET5">
        <v>2.4331479394056994</v>
      </c>
      <c r="EU5">
        <v>2.2680220308945764</v>
      </c>
      <c r="EV5">
        <v>2.2613114628904247</v>
      </c>
      <c r="EW5">
        <v>2.284791759739595</v>
      </c>
      <c r="EX5">
        <v>2.2609719318061603</v>
      </c>
      <c r="EY5">
        <v>2.2827667422527864</v>
      </c>
      <c r="EZ5">
        <v>2.237435982682336</v>
      </c>
      <c r="FA5">
        <v>2.2361296252496832</v>
      </c>
      <c r="FB5">
        <v>2.2579408950845461</v>
      </c>
      <c r="FC5">
        <v>2.2073366476185239</v>
      </c>
      <c r="FD5">
        <v>2.2419215239313077</v>
      </c>
      <c r="FE5">
        <v>0</v>
      </c>
      <c r="FF5">
        <v>3.2868254985590748</v>
      </c>
      <c r="FG5">
        <v>5.7075093051751358</v>
      </c>
      <c r="FH5">
        <v>5.6933342651018135</v>
      </c>
      <c r="FI5">
        <v>5.7239986408115415</v>
      </c>
      <c r="FJ5">
        <v>5.7107740146134525</v>
      </c>
      <c r="FK5">
        <v>5.7045813672933514</v>
      </c>
      <c r="FL5">
        <v>5.6866658618887564</v>
      </c>
      <c r="FM5">
        <v>5.4088328696703716</v>
      </c>
      <c r="FN5">
        <v>3.6426880750458235</v>
      </c>
      <c r="FO5">
        <v>2.5731051284433715</v>
      </c>
      <c r="FP5">
        <v>2.472551762896563</v>
      </c>
      <c r="FQ5">
        <v>2.4823202828574029</v>
      </c>
      <c r="FR5">
        <v>2.4133348291658403</v>
      </c>
      <c r="FS5">
        <v>2.4764415266099618</v>
      </c>
      <c r="FT5">
        <v>2.5036938418927779</v>
      </c>
      <c r="FU5">
        <v>2.4698307047672703</v>
      </c>
      <c r="FV5">
        <v>2.4538184046107601</v>
      </c>
      <c r="FW5">
        <v>2.4783631979101286</v>
      </c>
      <c r="FX5">
        <v>2.3187362313980691</v>
      </c>
      <c r="FY5">
        <v>0</v>
      </c>
      <c r="FZ5">
        <v>2.5185308927844918</v>
      </c>
      <c r="GA5">
        <v>6.2168007004846597</v>
      </c>
      <c r="GB5">
        <v>6.2502266453848412</v>
      </c>
      <c r="GC5">
        <v>6.2107487109338502</v>
      </c>
      <c r="GD5">
        <v>6.241771304992219</v>
      </c>
      <c r="GE5">
        <v>6.2148720996654143</v>
      </c>
      <c r="GF5">
        <v>6.2280760445875725</v>
      </c>
      <c r="GG5">
        <v>6.253477001067254</v>
      </c>
      <c r="GH5">
        <v>5.5744140039046366</v>
      </c>
      <c r="GI5">
        <v>3.8604739828916284</v>
      </c>
      <c r="GJ5">
        <v>3.0138475235023749</v>
      </c>
      <c r="GK5">
        <v>2.5749564304246997</v>
      </c>
      <c r="GL5">
        <v>2.6225198139839647</v>
      </c>
      <c r="GM5">
        <v>2.5628142316117137</v>
      </c>
      <c r="GN5">
        <v>2.5646579400885781</v>
      </c>
      <c r="GO5">
        <v>2.5933365582991872</v>
      </c>
      <c r="GP5">
        <v>2.649476921018814</v>
      </c>
      <c r="GQ5">
        <v>2.6400040522740325</v>
      </c>
      <c r="GR5">
        <v>2.5749426751629789</v>
      </c>
      <c r="GS5">
        <v>0</v>
      </c>
      <c r="GT5">
        <v>2.101487324823144</v>
      </c>
      <c r="GU5">
        <v>5.6523549758028455</v>
      </c>
      <c r="GV5">
        <v>6.7665482393206329</v>
      </c>
      <c r="GW5">
        <v>6.8246143255236582</v>
      </c>
      <c r="GX5">
        <v>6.7575809223588283</v>
      </c>
      <c r="GY5">
        <v>6.7783638500075005</v>
      </c>
      <c r="GZ5">
        <v>6.748490959711968</v>
      </c>
      <c r="HA5">
        <v>6.794932342682106</v>
      </c>
      <c r="HB5">
        <v>6.8079688391495123</v>
      </c>
      <c r="HC5">
        <v>6.139853487316592</v>
      </c>
      <c r="HD5">
        <v>4.3810948483061916</v>
      </c>
      <c r="HE5">
        <v>3.3722789310508352</v>
      </c>
      <c r="HF5">
        <v>2.8932302095250475</v>
      </c>
      <c r="HG5">
        <v>2.7901958425366478</v>
      </c>
      <c r="HH5">
        <v>2.8325503475151832</v>
      </c>
      <c r="HI5">
        <v>2.7044404302323568</v>
      </c>
      <c r="HJ5">
        <v>2.7579515467075999</v>
      </c>
      <c r="HK5">
        <v>2.7196793596838553</v>
      </c>
      <c r="HL5">
        <v>2.7753527970116365</v>
      </c>
      <c r="HM5">
        <v>0</v>
      </c>
      <c r="HN5">
        <v>0</v>
      </c>
      <c r="HO5">
        <v>4.1137395967739305</v>
      </c>
      <c r="HP5">
        <v>7.3928170223592975</v>
      </c>
      <c r="HQ5">
        <v>7.3609287019696366</v>
      </c>
      <c r="HR5">
        <v>7.3584979139569304</v>
      </c>
      <c r="HS5">
        <v>7.3870369227033823</v>
      </c>
      <c r="HT5">
        <v>7.3651492960316354</v>
      </c>
      <c r="HU5">
        <v>7.3507111454379626</v>
      </c>
      <c r="HV5">
        <v>7.3842882088188819</v>
      </c>
      <c r="HW5">
        <v>7.356555676513918</v>
      </c>
      <c r="HX5">
        <v>6.7953243263900402</v>
      </c>
      <c r="HY5">
        <v>5.8061231416204899</v>
      </c>
      <c r="HZ5">
        <v>3.8254009157812008</v>
      </c>
      <c r="IA5">
        <v>3.0552965707775814</v>
      </c>
      <c r="IB5">
        <v>2.9559104318887846</v>
      </c>
      <c r="IC5">
        <v>3.0668593746616777</v>
      </c>
      <c r="ID5">
        <v>3.0713077480571589</v>
      </c>
      <c r="IE5">
        <v>3.028773370562881</v>
      </c>
      <c r="IF5">
        <v>3.0337103415392201</v>
      </c>
      <c r="IG5">
        <v>0</v>
      </c>
      <c r="IH5">
        <v>0</v>
      </c>
      <c r="II5">
        <v>3.160414757331766</v>
      </c>
      <c r="IJ5">
        <v>7.6556460867651053</v>
      </c>
      <c r="IK5">
        <v>7.9857856499323647</v>
      </c>
      <c r="IL5">
        <v>7.9783583475066875</v>
      </c>
      <c r="IM5">
        <v>7.9637168096662991</v>
      </c>
      <c r="IN5">
        <v>7.9263304098586351</v>
      </c>
      <c r="IO5">
        <v>7.9522906740005901</v>
      </c>
      <c r="IP5">
        <v>7.9846973248636024</v>
      </c>
      <c r="IQ5">
        <v>7.9893377086379553</v>
      </c>
      <c r="IR5">
        <v>7.9547424823989301</v>
      </c>
      <c r="IS5">
        <v>7.1209110469543626</v>
      </c>
      <c r="IT5">
        <v>6.2773557095931301</v>
      </c>
      <c r="IU5">
        <v>4.34455451004842</v>
      </c>
      <c r="IV5">
        <v>3.803843173917004</v>
      </c>
      <c r="IW5">
        <v>3.2102596708966753</v>
      </c>
      <c r="IX5">
        <v>3.208613323708231</v>
      </c>
      <c r="IY5">
        <v>3.2588982856304214</v>
      </c>
      <c r="IZ5">
        <v>3.3256810602459472</v>
      </c>
      <c r="JA5">
        <v>0</v>
      </c>
      <c r="JB5">
        <v>0</v>
      </c>
      <c r="JC5">
        <v>2.5542642424719104</v>
      </c>
      <c r="JD5">
        <v>5.929379621481889</v>
      </c>
      <c r="JE5">
        <v>8.7101428508960606</v>
      </c>
      <c r="JF5">
        <v>8.7788072456807562</v>
      </c>
      <c r="JG5">
        <v>8.7519120895204559</v>
      </c>
      <c r="JH5">
        <v>8.7283417303224375</v>
      </c>
      <c r="JI5">
        <v>8.7484867049218487</v>
      </c>
      <c r="JJ5">
        <v>8.6979855547093567</v>
      </c>
      <c r="JK5">
        <v>8.7008779073435623</v>
      </c>
      <c r="JL5">
        <v>8.7050707352572427</v>
      </c>
      <c r="JM5">
        <v>8.7279998534313208</v>
      </c>
      <c r="JN5">
        <v>8.4170647250665223</v>
      </c>
      <c r="JO5">
        <v>7.125139275116803</v>
      </c>
      <c r="JP5">
        <v>5.4384245434533476</v>
      </c>
      <c r="JQ5">
        <v>4.3932675906787004</v>
      </c>
      <c r="JR5">
        <v>3.9416180820646867</v>
      </c>
      <c r="JS5">
        <v>3.4996256549806866</v>
      </c>
      <c r="JT5">
        <v>3.5842287635107426</v>
      </c>
      <c r="JU5">
        <v>0</v>
      </c>
      <c r="JV5">
        <v>0</v>
      </c>
      <c r="JW5">
        <v>2.5211032479941933</v>
      </c>
      <c r="JX5">
        <v>4.6987081567227991</v>
      </c>
      <c r="JY5">
        <v>9.257975258227761</v>
      </c>
      <c r="JZ5">
        <v>9.3319499340670511</v>
      </c>
      <c r="KA5">
        <v>9.3108348928137552</v>
      </c>
      <c r="KB5">
        <v>9.2431780304461331</v>
      </c>
      <c r="KC5">
        <v>9.2999026834166347</v>
      </c>
      <c r="KD5">
        <v>9.2723693516838761</v>
      </c>
      <c r="KE5">
        <v>9.2818602491329258</v>
      </c>
      <c r="KF5">
        <v>9.3083953747677466</v>
      </c>
      <c r="KG5">
        <v>9.2692875151949572</v>
      </c>
      <c r="KH5">
        <v>9.1446792131574686</v>
      </c>
      <c r="KI5">
        <v>8.3000838941965522</v>
      </c>
      <c r="KJ5">
        <v>7.5366358879201005</v>
      </c>
      <c r="KK5">
        <v>5.2746894843881815</v>
      </c>
      <c r="KL5">
        <v>3.6875806603384866</v>
      </c>
      <c r="KM5">
        <v>3.6605328507791017</v>
      </c>
      <c r="KN5">
        <v>3.5279269257569585</v>
      </c>
      <c r="KO5">
        <v>0</v>
      </c>
      <c r="KP5">
        <v>0</v>
      </c>
      <c r="KQ5">
        <v>0</v>
      </c>
      <c r="KR5">
        <v>3.3759682186683322</v>
      </c>
      <c r="KS5">
        <v>9.3358253294782845</v>
      </c>
      <c r="KT5">
        <v>10.362813638973032</v>
      </c>
      <c r="KU5">
        <v>10.353349976043603</v>
      </c>
      <c r="KV5">
        <v>10.360730651448991</v>
      </c>
      <c r="KW5">
        <v>10.347169831963281</v>
      </c>
      <c r="KX5">
        <v>10.35312362846096</v>
      </c>
      <c r="KY5">
        <v>10.317431674810644</v>
      </c>
      <c r="KZ5">
        <v>10.285290923209883</v>
      </c>
      <c r="LA5">
        <v>10.340907560036431</v>
      </c>
      <c r="LB5">
        <v>10.326955384666421</v>
      </c>
      <c r="LC5">
        <v>10.215473024471235</v>
      </c>
      <c r="LD5">
        <v>9.1245437219747583</v>
      </c>
      <c r="LE5">
        <v>9.440936704500789</v>
      </c>
      <c r="LF5">
        <v>7.0890180455840666</v>
      </c>
      <c r="LG5">
        <v>4.7772101055478231</v>
      </c>
      <c r="LH5">
        <v>4.4328024885297834</v>
      </c>
      <c r="LI5">
        <v>0</v>
      </c>
      <c r="LJ5">
        <v>0</v>
      </c>
      <c r="LK5">
        <v>0</v>
      </c>
      <c r="LL5">
        <v>3.4496652758862343</v>
      </c>
      <c r="LM5">
        <v>7.904115226005537</v>
      </c>
      <c r="LN5">
        <v>10.418472008091767</v>
      </c>
      <c r="LO5">
        <v>11.345650127355812</v>
      </c>
      <c r="LP5">
        <v>11.282813896957506</v>
      </c>
      <c r="LQ5">
        <v>11.351016080835116</v>
      </c>
      <c r="LR5">
        <v>11.286179837437226</v>
      </c>
      <c r="LS5">
        <v>11.355079872191432</v>
      </c>
      <c r="LT5">
        <v>11.319104239586176</v>
      </c>
      <c r="LU5">
        <v>11.379861725281676</v>
      </c>
      <c r="LV5">
        <v>11.42629339999336</v>
      </c>
      <c r="LW5">
        <v>11.224909692779514</v>
      </c>
      <c r="LX5">
        <v>11.168975707246432</v>
      </c>
      <c r="LY5">
        <v>10.047075614292792</v>
      </c>
      <c r="LZ5">
        <v>9.7961254551535699</v>
      </c>
      <c r="MA5">
        <v>6.0899913462398167</v>
      </c>
      <c r="MB5">
        <v>5.4717423646086569</v>
      </c>
      <c r="MC5">
        <v>0</v>
      </c>
      <c r="MD5">
        <v>0</v>
      </c>
      <c r="ME5">
        <v>0</v>
      </c>
      <c r="MF5">
        <v>2.6712815533928747</v>
      </c>
      <c r="MG5">
        <v>5.8507136232442996</v>
      </c>
      <c r="MH5">
        <v>9.0144558025951547</v>
      </c>
      <c r="MI5">
        <v>10.852077529161354</v>
      </c>
      <c r="MJ5">
        <v>12.599823892925057</v>
      </c>
      <c r="MK5">
        <v>12.655958615859431</v>
      </c>
      <c r="ML5">
        <v>12.628386699584071</v>
      </c>
      <c r="MM5">
        <v>12.63825082502562</v>
      </c>
      <c r="MN5">
        <v>12.631471199781078</v>
      </c>
      <c r="MO5">
        <v>12.61534903761674</v>
      </c>
      <c r="MP5">
        <v>12.690996711755668</v>
      </c>
      <c r="MQ5">
        <v>12.582201550817162</v>
      </c>
      <c r="MR5">
        <v>12.545688497155496</v>
      </c>
      <c r="MS5">
        <v>11.949175411985999</v>
      </c>
      <c r="MT5">
        <v>11.273941195175635</v>
      </c>
      <c r="MU5">
        <v>11.037602501714064</v>
      </c>
      <c r="MV5">
        <v>8.8402310434937004</v>
      </c>
      <c r="MW5">
        <v>0</v>
      </c>
      <c r="MX5">
        <v>0</v>
      </c>
      <c r="MY5">
        <v>0</v>
      </c>
      <c r="MZ5">
        <v>2.8625077609596206</v>
      </c>
      <c r="NA5">
        <v>4.8645944403881503</v>
      </c>
      <c r="NB5">
        <v>6.7535574024397071</v>
      </c>
      <c r="NC5">
        <v>8.8825986980953342</v>
      </c>
      <c r="ND5">
        <v>13.57259058451152</v>
      </c>
      <c r="NE5">
        <v>13.927497154546634</v>
      </c>
      <c r="NF5">
        <v>13.973002365682039</v>
      </c>
      <c r="NG5">
        <v>13.960795787721224</v>
      </c>
      <c r="NH5">
        <v>14.012398519633448</v>
      </c>
      <c r="NI5">
        <v>13.919206705887406</v>
      </c>
      <c r="NJ5">
        <v>13.855998820007182</v>
      </c>
      <c r="NK5">
        <v>13.88359504128273</v>
      </c>
      <c r="NL5">
        <v>13.800132873085643</v>
      </c>
      <c r="NM5">
        <v>13.815534394110168</v>
      </c>
      <c r="NN5">
        <v>13.566330503485752</v>
      </c>
      <c r="NO5">
        <v>13.315839419107684</v>
      </c>
      <c r="NP5">
        <v>12.482449749823818</v>
      </c>
      <c r="NQ5">
        <v>0</v>
      </c>
      <c r="NR5">
        <v>0</v>
      </c>
      <c r="NS5">
        <v>0</v>
      </c>
      <c r="NT5">
        <v>0</v>
      </c>
      <c r="NU5">
        <v>3.9203147487988295</v>
      </c>
      <c r="NV5">
        <v>5.6233767715156873</v>
      </c>
      <c r="NW5">
        <v>6.9719415140571241</v>
      </c>
      <c r="NX5">
        <v>13.564774195507891</v>
      </c>
      <c r="NY5">
        <v>15.226032200530627</v>
      </c>
      <c r="NZ5">
        <v>15.376616385753266</v>
      </c>
      <c r="OA5">
        <v>15.32756110305141</v>
      </c>
      <c r="OB5">
        <v>15.369446035808359</v>
      </c>
      <c r="OC5">
        <v>15.385886480627194</v>
      </c>
      <c r="OD5">
        <v>15.270845779408734</v>
      </c>
      <c r="OE5">
        <v>15.217557635242901</v>
      </c>
      <c r="OF5">
        <v>15.275684927789284</v>
      </c>
      <c r="OG5">
        <v>15.276509699883288</v>
      </c>
      <c r="OH5">
        <v>15.199656004055319</v>
      </c>
      <c r="OI5">
        <v>15.218665782708197</v>
      </c>
      <c r="OJ5">
        <v>15.097738191645794</v>
      </c>
      <c r="OK5">
        <v>0</v>
      </c>
      <c r="OL5">
        <v>0</v>
      </c>
      <c r="OM5">
        <v>0</v>
      </c>
      <c r="ON5">
        <v>0</v>
      </c>
      <c r="OO5">
        <v>4.7155433453435602</v>
      </c>
      <c r="OP5">
        <v>4.9170754952613498</v>
      </c>
      <c r="OQ5">
        <v>5.9863271320434404</v>
      </c>
      <c r="OR5">
        <v>9.0946890911661331</v>
      </c>
      <c r="OS5">
        <v>15.274473687136089</v>
      </c>
      <c r="OT5">
        <v>17.006062460248241</v>
      </c>
      <c r="OU5">
        <v>16.967108542021069</v>
      </c>
      <c r="OV5">
        <v>17.063318570612715</v>
      </c>
      <c r="OW5">
        <v>17.03021721385538</v>
      </c>
      <c r="OX5">
        <v>16.961402941423536</v>
      </c>
      <c r="OY5">
        <v>16.879087299046052</v>
      </c>
      <c r="OZ5">
        <v>16.786127522035002</v>
      </c>
      <c r="PA5">
        <v>16.909136728932246</v>
      </c>
      <c r="PB5">
        <v>16.798385169978232</v>
      </c>
      <c r="PC5">
        <v>16.824426386002703</v>
      </c>
      <c r="PD5">
        <v>16.944890055623098</v>
      </c>
      <c r="PE5">
        <v>0</v>
      </c>
      <c r="PF5">
        <v>0</v>
      </c>
      <c r="PG5">
        <v>0</v>
      </c>
      <c r="PH5">
        <v>0</v>
      </c>
      <c r="PI5">
        <v>0</v>
      </c>
      <c r="PJ5">
        <v>5.782366425982854</v>
      </c>
      <c r="PK5">
        <v>6.0586698304314881</v>
      </c>
      <c r="PL5">
        <v>7.6021147159590345</v>
      </c>
      <c r="PM5">
        <v>10.387668592556848</v>
      </c>
      <c r="PN5">
        <v>16.874606007684715</v>
      </c>
      <c r="PO5">
        <v>18.188314408322029</v>
      </c>
      <c r="PP5">
        <v>18.89848973227884</v>
      </c>
      <c r="PQ5">
        <v>18.811659644484269</v>
      </c>
      <c r="PR5">
        <v>18.753381291817529</v>
      </c>
      <c r="PS5">
        <v>18.609628025324277</v>
      </c>
      <c r="PT5">
        <v>18.624789232794502</v>
      </c>
      <c r="PU5">
        <v>18.746379217204748</v>
      </c>
      <c r="PV5">
        <v>18.820936041139117</v>
      </c>
      <c r="PW5">
        <v>18.693856542839701</v>
      </c>
      <c r="PX5">
        <v>18.636366230465537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7.6021466871595864</v>
      </c>
      <c r="QG5">
        <v>8.755385347427957</v>
      </c>
      <c r="QH5">
        <v>12.005266635976861</v>
      </c>
      <c r="QI5">
        <v>16.86696171602016</v>
      </c>
      <c r="QJ5">
        <v>19.967112885217045</v>
      </c>
      <c r="QK5">
        <v>20.786522292564317</v>
      </c>
      <c r="QL5">
        <v>20.763303099157582</v>
      </c>
      <c r="QM5">
        <v>20.647585911801922</v>
      </c>
      <c r="QN5">
        <v>20.574686118779077</v>
      </c>
      <c r="QO5">
        <v>20.580313418027277</v>
      </c>
      <c r="QP5">
        <v>20.567481767017611</v>
      </c>
      <c r="QQ5">
        <v>20.63509255200859</v>
      </c>
      <c r="QR5">
        <v>20.665365751709981</v>
      </c>
      <c r="QS5" s="41" t="s">
        <v>90</v>
      </c>
      <c r="QV5" s="7">
        <v>0.25</v>
      </c>
      <c r="QW5">
        <f>BI$94</f>
        <v>431.26871578131568</v>
      </c>
      <c r="QX5">
        <f t="shared" ref="QX5:RP5" si="4">BJ$94</f>
        <v>532.23612620602876</v>
      </c>
      <c r="QY5">
        <f t="shared" si="4"/>
        <v>638.63577459075179</v>
      </c>
      <c r="QZ5">
        <f t="shared" si="4"/>
        <v>739.84400698437446</v>
      </c>
      <c r="RA5">
        <f t="shared" si="4"/>
        <v>775.80634264319804</v>
      </c>
      <c r="RB5">
        <f t="shared" si="4"/>
        <v>773.14745044605695</v>
      </c>
      <c r="RC5">
        <f t="shared" si="4"/>
        <v>772.60029262057787</v>
      </c>
      <c r="RD5">
        <f t="shared" si="4"/>
        <v>767.14423237148117</v>
      </c>
      <c r="RE5">
        <f t="shared" si="4"/>
        <v>759.63097749372866</v>
      </c>
      <c r="RF5">
        <f t="shared" si="4"/>
        <v>773.54201460934416</v>
      </c>
      <c r="RG5">
        <f t="shared" si="4"/>
        <v>757.33723824377751</v>
      </c>
      <c r="RH5">
        <f t="shared" si="4"/>
        <v>775.17924146679422</v>
      </c>
      <c r="RI5">
        <f t="shared" si="4"/>
        <v>762.15769934892842</v>
      </c>
      <c r="RJ5">
        <f t="shared" si="4"/>
        <v>764.57378148861926</v>
      </c>
      <c r="RK5">
        <f t="shared" si="4"/>
        <v>764.65105565656324</v>
      </c>
      <c r="RL5">
        <f t="shared" si="4"/>
        <v>761.79756653747734</v>
      </c>
      <c r="RM5">
        <f t="shared" si="4"/>
        <v>767.40365629120299</v>
      </c>
      <c r="RN5">
        <f t="shared" si="4"/>
        <v>762.95831821224306</v>
      </c>
      <c r="RO5">
        <f t="shared" si="4"/>
        <v>762.09013959225649</v>
      </c>
      <c r="RP5">
        <f t="shared" si="4"/>
        <v>755.8204174109693</v>
      </c>
      <c r="RR5">
        <f t="shared" si="2"/>
        <v>2.7790000000000009E-2</v>
      </c>
      <c r="RT5">
        <f>0.8*QX5+0.2*QW5</f>
        <v>512.04264412108614</v>
      </c>
    </row>
    <row r="6" spans="1:488" x14ac:dyDescent="0.25">
      <c r="A6">
        <v>1.4310830624187307</v>
      </c>
      <c r="B6">
        <v>1.3868449784162293</v>
      </c>
      <c r="C6">
        <v>1.3662326402683684</v>
      </c>
      <c r="D6">
        <v>1.3642736896946628</v>
      </c>
      <c r="E6">
        <v>1.3663455372719522</v>
      </c>
      <c r="F6">
        <v>1.3631415681693655</v>
      </c>
      <c r="G6">
        <v>1.3659145148228979</v>
      </c>
      <c r="H6">
        <v>1.3604451926934074</v>
      </c>
      <c r="I6">
        <v>1.3560448711509667</v>
      </c>
      <c r="J6">
        <v>1.3591922915057983</v>
      </c>
      <c r="K6">
        <v>1.3623992685685939</v>
      </c>
      <c r="L6">
        <v>1.3649209284751487</v>
      </c>
      <c r="M6">
        <v>1.3567688828493158</v>
      </c>
      <c r="N6">
        <v>1.3661711791854787</v>
      </c>
      <c r="O6">
        <v>1.3401959236685776</v>
      </c>
      <c r="P6">
        <v>1.3449878561887458</v>
      </c>
      <c r="Q6">
        <v>1.340507884669806</v>
      </c>
      <c r="R6">
        <v>1.3540325528487969</v>
      </c>
      <c r="S6">
        <v>1.3461330377219003</v>
      </c>
      <c r="T6">
        <v>1.3663088606408047</v>
      </c>
      <c r="U6">
        <v>1.8895720154122728</v>
      </c>
      <c r="V6">
        <v>1.90219812210081</v>
      </c>
      <c r="W6">
        <v>1.6911391642011651</v>
      </c>
      <c r="X6">
        <v>1.6986734297578077</v>
      </c>
      <c r="Y6">
        <v>1.693495891217615</v>
      </c>
      <c r="Z6">
        <v>1.7201026493050873</v>
      </c>
      <c r="AA6">
        <v>1.6821863902935972</v>
      </c>
      <c r="AB6">
        <v>1.6773874058339795</v>
      </c>
      <c r="AC6">
        <v>1.6673572943113313</v>
      </c>
      <c r="AD6">
        <v>1.6911009596314939</v>
      </c>
      <c r="AE6">
        <v>1.6922116051418497</v>
      </c>
      <c r="AF6">
        <v>1.6886182676599644</v>
      </c>
      <c r="AG6">
        <v>1.6976263113556944</v>
      </c>
      <c r="AH6">
        <v>1.6765552554063898</v>
      </c>
      <c r="AI6">
        <v>1.6750964354967957</v>
      </c>
      <c r="AJ6">
        <v>1.6652223085092281</v>
      </c>
      <c r="AK6">
        <v>1.6741693600037766</v>
      </c>
      <c r="AL6">
        <v>1.6672655230755979</v>
      </c>
      <c r="AM6">
        <v>1.6814392174561754</v>
      </c>
      <c r="AN6">
        <v>1.6712910100500888</v>
      </c>
      <c r="AO6">
        <v>2.3686983601428184</v>
      </c>
      <c r="AP6">
        <v>2.3639281435503285</v>
      </c>
      <c r="AQ6">
        <v>2.2847215307249278</v>
      </c>
      <c r="AR6">
        <v>2.0189694665802529</v>
      </c>
      <c r="AS6">
        <v>2.019071923064276</v>
      </c>
      <c r="AT6">
        <v>2.0288965128295442</v>
      </c>
      <c r="AU6">
        <v>2.0135545922116522</v>
      </c>
      <c r="AV6">
        <v>2.0202746265456502</v>
      </c>
      <c r="AW6">
        <v>2.0391340696569067</v>
      </c>
      <c r="AX6">
        <v>1.9989250972340287</v>
      </c>
      <c r="AY6">
        <v>2.0118707364486519</v>
      </c>
      <c r="AZ6">
        <v>2.0080742747451863</v>
      </c>
      <c r="BA6">
        <v>2.0337662866249624</v>
      </c>
      <c r="BB6">
        <v>2.0219526458799146</v>
      </c>
      <c r="BC6">
        <v>1.9849431467917016</v>
      </c>
      <c r="BD6">
        <v>2.0036783218573233</v>
      </c>
      <c r="BE6">
        <v>1.9939972238717423</v>
      </c>
      <c r="BF6">
        <v>2.0027859408128221</v>
      </c>
      <c r="BG6">
        <v>1.9924086945875412</v>
      </c>
      <c r="BH6">
        <v>1.995574734909576</v>
      </c>
      <c r="BI6">
        <v>2.8507406853759694</v>
      </c>
      <c r="BJ6">
        <v>2.8495571396138093</v>
      </c>
      <c r="BK6">
        <v>2.862769150481574</v>
      </c>
      <c r="BL6">
        <v>2.6986740660320088</v>
      </c>
      <c r="BM6">
        <v>2.4002271960625379</v>
      </c>
      <c r="BN6">
        <v>2.3932346356097081</v>
      </c>
      <c r="BO6">
        <v>2.391955327365427</v>
      </c>
      <c r="BP6">
        <v>2.3762210667740415</v>
      </c>
      <c r="BQ6">
        <v>2.3597077921632645</v>
      </c>
      <c r="BR6">
        <v>2.3929880001519668</v>
      </c>
      <c r="BS6">
        <v>2.3543286930948617</v>
      </c>
      <c r="BT6">
        <v>2.3981780310095369</v>
      </c>
      <c r="BU6">
        <v>2.3642001538381594</v>
      </c>
      <c r="BV6">
        <v>2.3728151796566208</v>
      </c>
      <c r="BW6">
        <v>2.3675342332172984</v>
      </c>
      <c r="BX6">
        <v>2.3592963937816314</v>
      </c>
      <c r="BY6">
        <v>2.3729844945205483</v>
      </c>
      <c r="BZ6">
        <v>2.3610176604800741</v>
      </c>
      <c r="CA6">
        <v>2.3620982436982474</v>
      </c>
      <c r="CB6">
        <v>2.3432526050658646</v>
      </c>
      <c r="CC6">
        <v>3.3098466470146626</v>
      </c>
      <c r="CD6">
        <v>3.3591762776255969</v>
      </c>
      <c r="CE6">
        <v>3.358868655094704</v>
      </c>
      <c r="CF6">
        <v>3.3581879821273906</v>
      </c>
      <c r="CG6">
        <v>2.9638307783492195</v>
      </c>
      <c r="CH6">
        <v>2.8050787415155463</v>
      </c>
      <c r="CI6">
        <v>2.7592118553409675</v>
      </c>
      <c r="CJ6">
        <v>2.7768753418522683</v>
      </c>
      <c r="CK6">
        <v>2.773039580656441</v>
      </c>
      <c r="CL6">
        <v>2.757145750684435</v>
      </c>
      <c r="CM6">
        <v>2.760084587201082</v>
      </c>
      <c r="CN6">
        <v>2.726910219931753</v>
      </c>
      <c r="CO6">
        <v>2.761528402495796</v>
      </c>
      <c r="CP6">
        <v>2.7420970192527854</v>
      </c>
      <c r="CQ6">
        <v>2.7201449486515861</v>
      </c>
      <c r="CR6">
        <v>2.7358378161123791</v>
      </c>
      <c r="CS6">
        <v>2.7130172122640568</v>
      </c>
      <c r="CT6">
        <v>2.7351189479461562</v>
      </c>
      <c r="CU6">
        <v>2.7273572236386374</v>
      </c>
      <c r="CV6">
        <v>2.7191488631618554</v>
      </c>
      <c r="CW6">
        <v>3.2767648881223495</v>
      </c>
      <c r="CX6">
        <v>3.8551617802752203</v>
      </c>
      <c r="CY6">
        <v>3.8697872832744964</v>
      </c>
      <c r="CZ6">
        <v>3.8788909617452272</v>
      </c>
      <c r="DA6">
        <v>3.868234105820378</v>
      </c>
      <c r="DB6">
        <v>3.6978839488428776</v>
      </c>
      <c r="DC6">
        <v>3.3047942806510209</v>
      </c>
      <c r="DD6">
        <v>3.1344102019213689</v>
      </c>
      <c r="DE6">
        <v>3.1852910916364174</v>
      </c>
      <c r="DF6">
        <v>3.1374547230174956</v>
      </c>
      <c r="DG6">
        <v>3.1618262693417427</v>
      </c>
      <c r="DH6">
        <v>3.1507095819571695</v>
      </c>
      <c r="DI6">
        <v>3.0971896763023894</v>
      </c>
      <c r="DJ6">
        <v>3.1643398920014274</v>
      </c>
      <c r="DK6">
        <v>3.1198903741855215</v>
      </c>
      <c r="DL6">
        <v>3.1011813585406811</v>
      </c>
      <c r="DM6">
        <v>3.1479943140009712</v>
      </c>
      <c r="DN6">
        <v>3.109714972872736</v>
      </c>
      <c r="DO6">
        <v>3.0971645373509662</v>
      </c>
      <c r="DP6">
        <v>3.1598402245327972</v>
      </c>
      <c r="DQ6">
        <v>3.2984886368744646</v>
      </c>
      <c r="DR6">
        <v>4.3744509786469497</v>
      </c>
      <c r="DS6">
        <v>4.3651020677830168</v>
      </c>
      <c r="DT6">
        <v>4.376600711219786</v>
      </c>
      <c r="DU6">
        <v>4.3733750386888834</v>
      </c>
      <c r="DV6">
        <v>4.3982310936531999</v>
      </c>
      <c r="DW6">
        <v>4.2471252257389347</v>
      </c>
      <c r="DX6">
        <v>3.7410609891122992</v>
      </c>
      <c r="DY6">
        <v>3.5408678410915049</v>
      </c>
      <c r="DZ6">
        <v>3.5491979000466505</v>
      </c>
      <c r="EA6">
        <v>3.5082760757217262</v>
      </c>
      <c r="EB6">
        <v>3.5130208966706391</v>
      </c>
      <c r="EC6">
        <v>3.4867405702718886</v>
      </c>
      <c r="ED6">
        <v>3.5449538559468197</v>
      </c>
      <c r="EE6">
        <v>3.4725018539889119</v>
      </c>
      <c r="EF6">
        <v>3.4956322654972123</v>
      </c>
      <c r="EG6">
        <v>3.4991944833215403</v>
      </c>
      <c r="EH6">
        <v>3.5067515888498786</v>
      </c>
      <c r="EI6">
        <v>3.5190793008842918</v>
      </c>
      <c r="EJ6">
        <v>3.5056901674697984</v>
      </c>
      <c r="EK6">
        <v>0</v>
      </c>
      <c r="EL6">
        <v>4.7908327205154881</v>
      </c>
      <c r="EM6">
        <v>4.8958987508550207</v>
      </c>
      <c r="EN6">
        <v>4.8569891059053205</v>
      </c>
      <c r="EO6">
        <v>4.8976911162104422</v>
      </c>
      <c r="EP6">
        <v>4.8889020564046612</v>
      </c>
      <c r="EQ6">
        <v>4.9044525075157663</v>
      </c>
      <c r="ER6">
        <v>4.7984796622643122</v>
      </c>
      <c r="ES6">
        <v>4.2075566956262724</v>
      </c>
      <c r="ET6">
        <v>4.0029189404628553</v>
      </c>
      <c r="EU6">
        <v>3.9236928037381138</v>
      </c>
      <c r="EV6">
        <v>3.915819098848027</v>
      </c>
      <c r="EW6">
        <v>3.9337335075659228</v>
      </c>
      <c r="EX6">
        <v>3.9191583013806395</v>
      </c>
      <c r="EY6">
        <v>3.9109120999273506</v>
      </c>
      <c r="EZ6">
        <v>3.8800314368158388</v>
      </c>
      <c r="FA6">
        <v>3.8806779407256391</v>
      </c>
      <c r="FB6">
        <v>3.8882436992972012</v>
      </c>
      <c r="FC6">
        <v>3.8610948965372316</v>
      </c>
      <c r="FD6">
        <v>3.8836651096742991</v>
      </c>
      <c r="FE6">
        <v>0</v>
      </c>
      <c r="FF6">
        <v>4.617422856934426</v>
      </c>
      <c r="FG6">
        <v>5.4089595730678095</v>
      </c>
      <c r="FH6">
        <v>5.3948675544413875</v>
      </c>
      <c r="FI6">
        <v>5.4256939227432337</v>
      </c>
      <c r="FJ6">
        <v>5.4126135175004482</v>
      </c>
      <c r="FK6">
        <v>5.4061687097547511</v>
      </c>
      <c r="FL6">
        <v>5.3882709618582876</v>
      </c>
      <c r="FM6">
        <v>5.3189843550303912</v>
      </c>
      <c r="FN6">
        <v>4.7388721047069247</v>
      </c>
      <c r="FO6">
        <v>4.3576702114583004</v>
      </c>
      <c r="FP6">
        <v>4.3333762514167411</v>
      </c>
      <c r="FQ6">
        <v>4.3351434186303246</v>
      </c>
      <c r="FR6">
        <v>4.2889813370975842</v>
      </c>
      <c r="FS6">
        <v>4.2992396597286513</v>
      </c>
      <c r="FT6">
        <v>4.3177485494318093</v>
      </c>
      <c r="FU6">
        <v>4.2952772402135988</v>
      </c>
      <c r="FV6">
        <v>4.2902325094818332</v>
      </c>
      <c r="FW6">
        <v>4.3063790422453581</v>
      </c>
      <c r="FX6">
        <v>4.2073988665046338</v>
      </c>
      <c r="FY6">
        <v>0</v>
      </c>
      <c r="FZ6">
        <v>4.624862270071362</v>
      </c>
      <c r="GA6">
        <v>5.8886827993400406</v>
      </c>
      <c r="GB6">
        <v>5.9215612243555871</v>
      </c>
      <c r="GC6">
        <v>5.8825444002838996</v>
      </c>
      <c r="GD6">
        <v>5.9138749523596958</v>
      </c>
      <c r="GE6">
        <v>5.8863020643690591</v>
      </c>
      <c r="GF6">
        <v>5.8999184369981297</v>
      </c>
      <c r="GG6">
        <v>5.9249540092132236</v>
      </c>
      <c r="GH6">
        <v>5.675768391757309</v>
      </c>
      <c r="GI6">
        <v>5.1207991977533913</v>
      </c>
      <c r="GJ6">
        <v>4.834185425761377</v>
      </c>
      <c r="GK6">
        <v>4.6715132578825278</v>
      </c>
      <c r="GL6">
        <v>4.6968314489113743</v>
      </c>
      <c r="GM6">
        <v>4.6338996118124545</v>
      </c>
      <c r="GN6">
        <v>4.6319548570838709</v>
      </c>
      <c r="GO6">
        <v>4.6537603702994224</v>
      </c>
      <c r="GP6">
        <v>4.6869550560702091</v>
      </c>
      <c r="GQ6">
        <v>4.6816259591138571</v>
      </c>
      <c r="GR6">
        <v>4.6356387953737279</v>
      </c>
      <c r="GS6">
        <v>0</v>
      </c>
      <c r="GT6">
        <v>4.6630699256773394</v>
      </c>
      <c r="GU6">
        <v>6.0609762261119284</v>
      </c>
      <c r="GV6">
        <v>6.4080827389194317</v>
      </c>
      <c r="GW6">
        <v>6.4673033728326468</v>
      </c>
      <c r="GX6">
        <v>6.3995426446434749</v>
      </c>
      <c r="GY6">
        <v>6.420704286047803</v>
      </c>
      <c r="GZ6">
        <v>6.3905120322745033</v>
      </c>
      <c r="HA6">
        <v>6.436239843176299</v>
      </c>
      <c r="HB6">
        <v>6.4497107186556351</v>
      </c>
      <c r="HC6">
        <v>6.2126960242194365</v>
      </c>
      <c r="HD6">
        <v>5.6019624431483193</v>
      </c>
      <c r="HE6">
        <v>5.2676690300194169</v>
      </c>
      <c r="HF6">
        <v>5.1454347584028595</v>
      </c>
      <c r="HG6">
        <v>5.0504559925804831</v>
      </c>
      <c r="HH6">
        <v>5.0756880695522124</v>
      </c>
      <c r="HI6">
        <v>4.9970640233265886</v>
      </c>
      <c r="HJ6">
        <v>5.0319490759985088</v>
      </c>
      <c r="HK6">
        <v>5.0017727861427996</v>
      </c>
      <c r="HL6">
        <v>5.0416733654835024</v>
      </c>
      <c r="HM6">
        <v>0</v>
      </c>
      <c r="HN6">
        <v>0</v>
      </c>
      <c r="HO6">
        <v>5.895963631553685</v>
      </c>
      <c r="HP6">
        <v>7.0045147113429787</v>
      </c>
      <c r="HQ6">
        <v>6.9731780624912743</v>
      </c>
      <c r="HR6">
        <v>6.9702482069910054</v>
      </c>
      <c r="HS6">
        <v>6.9990050963583288</v>
      </c>
      <c r="HT6">
        <v>6.9773440704350955</v>
      </c>
      <c r="HU6">
        <v>6.9628696020134235</v>
      </c>
      <c r="HV6">
        <v>6.9969415091687832</v>
      </c>
      <c r="HW6">
        <v>6.9687099845110394</v>
      </c>
      <c r="HX6">
        <v>6.8040963405984849</v>
      </c>
      <c r="HY6">
        <v>6.4749335036853104</v>
      </c>
      <c r="HZ6">
        <v>5.8105025420507932</v>
      </c>
      <c r="IA6">
        <v>5.4799897152394621</v>
      </c>
      <c r="IB6">
        <v>5.448414619520368</v>
      </c>
      <c r="IC6">
        <v>5.5208849898620613</v>
      </c>
      <c r="ID6">
        <v>5.5211087894871209</v>
      </c>
      <c r="IE6">
        <v>5.4960196227508469</v>
      </c>
      <c r="IF6">
        <v>5.4990660643852962</v>
      </c>
      <c r="IG6">
        <v>0</v>
      </c>
      <c r="IH6">
        <v>0</v>
      </c>
      <c r="II6">
        <v>5.9020790096432192</v>
      </c>
      <c r="IJ6">
        <v>7.4495833321757186</v>
      </c>
      <c r="IK6">
        <v>7.5682037246498775</v>
      </c>
      <c r="IL6">
        <v>7.5603698093912257</v>
      </c>
      <c r="IM6">
        <v>7.5458446207990004</v>
      </c>
      <c r="IN6">
        <v>7.508440501246838</v>
      </c>
      <c r="IO6">
        <v>7.5342034383980172</v>
      </c>
      <c r="IP6">
        <v>7.5666602259834868</v>
      </c>
      <c r="IQ6">
        <v>7.5715733956474516</v>
      </c>
      <c r="IR6">
        <v>7.5371047417337582</v>
      </c>
      <c r="IS6">
        <v>7.2551678728969016</v>
      </c>
      <c r="IT6">
        <v>6.9749165822259815</v>
      </c>
      <c r="IU6">
        <v>6.2972712753315587</v>
      </c>
      <c r="IV6">
        <v>6.1089605916103782</v>
      </c>
      <c r="IW6">
        <v>5.9073224822114847</v>
      </c>
      <c r="IX6">
        <v>5.9061084078919164</v>
      </c>
      <c r="IY6">
        <v>5.936822617149824</v>
      </c>
      <c r="IZ6">
        <v>5.9800293699770144</v>
      </c>
      <c r="JA6">
        <v>0</v>
      </c>
      <c r="JB6">
        <v>0</v>
      </c>
      <c r="JC6">
        <v>6.0239662554915432</v>
      </c>
      <c r="JD6">
        <v>7.3728159614885378</v>
      </c>
      <c r="JE6">
        <v>8.2625238900864044</v>
      </c>
      <c r="JF6">
        <v>8.3312104129138707</v>
      </c>
      <c r="JG6">
        <v>8.3049426643834359</v>
      </c>
      <c r="JH6">
        <v>8.2804995472603942</v>
      </c>
      <c r="JI6">
        <v>8.301171516328278</v>
      </c>
      <c r="JJ6">
        <v>8.2489092001841833</v>
      </c>
      <c r="JK6">
        <v>8.2527166442803601</v>
      </c>
      <c r="JL6">
        <v>8.2581499649053391</v>
      </c>
      <c r="JM6">
        <v>8.2806370671016811</v>
      </c>
      <c r="JN6">
        <v>8.1791773351100172</v>
      </c>
      <c r="JO6">
        <v>7.6818115925641495</v>
      </c>
      <c r="JP6">
        <v>7.1032791121385115</v>
      </c>
      <c r="JQ6">
        <v>6.7794138550435985</v>
      </c>
      <c r="JR6">
        <v>6.687061674667147</v>
      </c>
      <c r="JS6">
        <v>6.464234988668327</v>
      </c>
      <c r="JT6">
        <v>6.5171537364706777</v>
      </c>
      <c r="JU6">
        <v>0</v>
      </c>
      <c r="JV6">
        <v>0</v>
      </c>
      <c r="JW6">
        <v>6.253134906775526</v>
      </c>
      <c r="JX6">
        <v>7.3025072053851048</v>
      </c>
      <c r="JY6">
        <v>8.8078555321029821</v>
      </c>
      <c r="JZ6">
        <v>8.8547846197809505</v>
      </c>
      <c r="KA6">
        <v>8.833108662742724</v>
      </c>
      <c r="KB6">
        <v>8.7669291328743455</v>
      </c>
      <c r="KC6">
        <v>8.8223661156880731</v>
      </c>
      <c r="KD6">
        <v>8.7942726752879548</v>
      </c>
      <c r="KE6">
        <v>8.8044301520171242</v>
      </c>
      <c r="KF6">
        <v>8.830677668677346</v>
      </c>
      <c r="KG6">
        <v>8.7918527233881179</v>
      </c>
      <c r="KH6">
        <v>8.7698508033629512</v>
      </c>
      <c r="KI6">
        <v>8.4344956438280363</v>
      </c>
      <c r="KJ6">
        <v>8.1890759758707272</v>
      </c>
      <c r="KK6">
        <v>7.4469356455203153</v>
      </c>
      <c r="KL6">
        <v>6.8795415683239822</v>
      </c>
      <c r="KM6">
        <v>6.8942346050877177</v>
      </c>
      <c r="KN6">
        <v>6.8510422460461289</v>
      </c>
      <c r="KO6">
        <v>0</v>
      </c>
      <c r="KP6">
        <v>0</v>
      </c>
      <c r="KQ6">
        <v>0</v>
      </c>
      <c r="KR6">
        <v>7.4210454031207433</v>
      </c>
      <c r="KS6">
        <v>9.5026506168210361</v>
      </c>
      <c r="KT6">
        <v>9.8845593771935896</v>
      </c>
      <c r="KU6">
        <v>9.8460520676397945</v>
      </c>
      <c r="KV6">
        <v>9.8535026863026509</v>
      </c>
      <c r="KW6">
        <v>9.8403823975622924</v>
      </c>
      <c r="KX6">
        <v>9.8465089882333512</v>
      </c>
      <c r="KY6">
        <v>9.8104026257305339</v>
      </c>
      <c r="KZ6">
        <v>9.7783092198602279</v>
      </c>
      <c r="LA6">
        <v>9.8332688534090842</v>
      </c>
      <c r="LB6">
        <v>9.8191195416506378</v>
      </c>
      <c r="LC6">
        <v>9.731083569519507</v>
      </c>
      <c r="LD6">
        <v>9.3316027561403576</v>
      </c>
      <c r="LE6">
        <v>9.54599558727692</v>
      </c>
      <c r="LF6">
        <v>8.7233054396017309</v>
      </c>
      <c r="LG6">
        <v>7.910099134921512</v>
      </c>
      <c r="LH6">
        <v>7.8178190822457845</v>
      </c>
      <c r="LI6">
        <v>0</v>
      </c>
      <c r="LJ6">
        <v>0</v>
      </c>
      <c r="LK6">
        <v>0</v>
      </c>
      <c r="LL6">
        <v>8.0404297499689061</v>
      </c>
      <c r="LM6">
        <v>9.737417407537837</v>
      </c>
      <c r="LN6">
        <v>10.5309491663077</v>
      </c>
      <c r="LO6">
        <v>10.812377916076271</v>
      </c>
      <c r="LP6">
        <v>10.745709795035568</v>
      </c>
      <c r="LQ6">
        <v>10.814113875577741</v>
      </c>
      <c r="LR6">
        <v>10.750154191491511</v>
      </c>
      <c r="LS6">
        <v>10.818712718643715</v>
      </c>
      <c r="LT6">
        <v>10.782142803655542</v>
      </c>
      <c r="LU6">
        <v>10.841076972834919</v>
      </c>
      <c r="LV6">
        <v>10.888777545004658</v>
      </c>
      <c r="LW6">
        <v>10.71416883869964</v>
      </c>
      <c r="LX6">
        <v>10.72213203104706</v>
      </c>
      <c r="LY6">
        <v>10.316226598454714</v>
      </c>
      <c r="LZ6">
        <v>10.261024948446535</v>
      </c>
      <c r="MA6">
        <v>8.998215979306412</v>
      </c>
      <c r="MB6">
        <v>8.8072760925348188</v>
      </c>
      <c r="MC6">
        <v>0</v>
      </c>
      <c r="MD6">
        <v>0</v>
      </c>
      <c r="ME6">
        <v>0</v>
      </c>
      <c r="MF6">
        <v>8.3574229138609368</v>
      </c>
      <c r="MG6">
        <v>9.8008735648644887</v>
      </c>
      <c r="MH6">
        <v>10.883050470948142</v>
      </c>
      <c r="MI6">
        <v>11.581345187293113</v>
      </c>
      <c r="MJ6">
        <v>12.033034585524328</v>
      </c>
      <c r="MK6">
        <v>12.088581044900634</v>
      </c>
      <c r="ML6">
        <v>12.062108191875193</v>
      </c>
      <c r="MM6">
        <v>12.071301747259792</v>
      </c>
      <c r="MN6">
        <v>12.063927706086711</v>
      </c>
      <c r="MO6">
        <v>12.049059737858558</v>
      </c>
      <c r="MP6">
        <v>12.124660193790275</v>
      </c>
      <c r="MQ6">
        <v>12.020943951646869</v>
      </c>
      <c r="MR6">
        <v>11.984014511126027</v>
      </c>
      <c r="MS6">
        <v>11.744567118813221</v>
      </c>
      <c r="MT6">
        <v>11.569704172751701</v>
      </c>
      <c r="MU6">
        <v>11.485638676184863</v>
      </c>
      <c r="MV6">
        <v>10.680461447872123</v>
      </c>
      <c r="MW6">
        <v>0</v>
      </c>
      <c r="MX6">
        <v>0</v>
      </c>
      <c r="MY6">
        <v>0</v>
      </c>
      <c r="MZ6">
        <v>9.046489070169045</v>
      </c>
      <c r="NA6">
        <v>10.235351291556606</v>
      </c>
      <c r="NB6">
        <v>10.899264914551271</v>
      </c>
      <c r="NC6">
        <v>11.680388993096125</v>
      </c>
      <c r="ND6">
        <v>13.23784804635679</v>
      </c>
      <c r="NE6">
        <v>13.330703021014239</v>
      </c>
      <c r="NF6">
        <v>13.376591633491191</v>
      </c>
      <c r="NG6">
        <v>13.36338110111098</v>
      </c>
      <c r="NH6">
        <v>13.415438091423823</v>
      </c>
      <c r="NI6">
        <v>13.32343925010154</v>
      </c>
      <c r="NJ6">
        <v>13.259063132701996</v>
      </c>
      <c r="NK6">
        <v>13.292360090456278</v>
      </c>
      <c r="NL6">
        <v>13.209718015277153</v>
      </c>
      <c r="NM6">
        <v>13.224666537836793</v>
      </c>
      <c r="NN6">
        <v>13.098579856310398</v>
      </c>
      <c r="NO6">
        <v>13.068752679003776</v>
      </c>
      <c r="NP6">
        <v>12.783431361354307</v>
      </c>
      <c r="NQ6">
        <v>0</v>
      </c>
      <c r="NR6">
        <v>0</v>
      </c>
      <c r="NS6">
        <v>0</v>
      </c>
      <c r="NT6">
        <v>0</v>
      </c>
      <c r="NU6">
        <v>10.502735128338433</v>
      </c>
      <c r="NV6">
        <v>11.350196035512825</v>
      </c>
      <c r="NW6">
        <v>11.937172141705362</v>
      </c>
      <c r="NX6">
        <v>14.107156869479921</v>
      </c>
      <c r="NY6">
        <v>14.669021140441448</v>
      </c>
      <c r="NZ6">
        <v>14.750414515087284</v>
      </c>
      <c r="OA6">
        <v>14.700003867247492</v>
      </c>
      <c r="OB6">
        <v>14.743772418482374</v>
      </c>
      <c r="OC6">
        <v>14.758764019058392</v>
      </c>
      <c r="OD6">
        <v>14.644255974817142</v>
      </c>
      <c r="OE6">
        <v>14.597427104102509</v>
      </c>
      <c r="OF6">
        <v>14.655809491998028</v>
      </c>
      <c r="OG6">
        <v>14.655548279068109</v>
      </c>
      <c r="OH6">
        <v>14.580034903605908</v>
      </c>
      <c r="OI6">
        <v>14.603616445777249</v>
      </c>
      <c r="OJ6">
        <v>14.563573053901514</v>
      </c>
      <c r="OK6">
        <v>0</v>
      </c>
      <c r="OL6">
        <v>0</v>
      </c>
      <c r="OM6">
        <v>0</v>
      </c>
      <c r="ON6">
        <v>0</v>
      </c>
      <c r="OO6">
        <v>11.563578683444383</v>
      </c>
      <c r="OP6">
        <v>11.729330004187407</v>
      </c>
      <c r="OQ6">
        <v>12.416848126689887</v>
      </c>
      <c r="OR6">
        <v>13.696853520391846</v>
      </c>
      <c r="OS6">
        <v>15.725207027236138</v>
      </c>
      <c r="OT6">
        <v>16.366867436903807</v>
      </c>
      <c r="OU6">
        <v>16.31065993251833</v>
      </c>
      <c r="OV6">
        <v>16.406381589661461</v>
      </c>
      <c r="OW6">
        <v>16.374680028721546</v>
      </c>
      <c r="OX6">
        <v>16.304019797281939</v>
      </c>
      <c r="OY6">
        <v>16.230270026567261</v>
      </c>
      <c r="OZ6">
        <v>16.136544951803806</v>
      </c>
      <c r="PA6">
        <v>16.259649682660967</v>
      </c>
      <c r="PB6">
        <v>16.147556540115009</v>
      </c>
      <c r="PC6">
        <v>16.175366357467777</v>
      </c>
      <c r="PD6">
        <v>16.294719367167602</v>
      </c>
      <c r="PE6">
        <v>0</v>
      </c>
      <c r="PF6">
        <v>0</v>
      </c>
      <c r="PG6">
        <v>0</v>
      </c>
      <c r="PH6">
        <v>0</v>
      </c>
      <c r="PI6">
        <v>0</v>
      </c>
      <c r="PJ6">
        <v>12.966021571082734</v>
      </c>
      <c r="PK6">
        <v>13.154852599134303</v>
      </c>
      <c r="PL6">
        <v>14.215603138255586</v>
      </c>
      <c r="PM6">
        <v>15.325490724312571</v>
      </c>
      <c r="PN6">
        <v>17.455735662621869</v>
      </c>
      <c r="PO6">
        <v>17.853069946347226</v>
      </c>
      <c r="PP6">
        <v>18.212283715272157</v>
      </c>
      <c r="PQ6">
        <v>18.125889612164563</v>
      </c>
      <c r="PR6">
        <v>18.067217404513205</v>
      </c>
      <c r="PS6">
        <v>17.930990700721608</v>
      </c>
      <c r="PT6">
        <v>17.94569789826101</v>
      </c>
      <c r="PU6">
        <v>18.066253937749142</v>
      </c>
      <c r="PV6">
        <v>18.141689151030157</v>
      </c>
      <c r="PW6">
        <v>18.01393915430203</v>
      </c>
      <c r="PX6">
        <v>17.957113413896341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14.961966170536682</v>
      </c>
      <c r="QG6">
        <v>15.837942843449467</v>
      </c>
      <c r="QH6">
        <v>17.113718681858685</v>
      </c>
      <c r="QI6">
        <v>18.777724460031955</v>
      </c>
      <c r="QJ6">
        <v>19.768561422002801</v>
      </c>
      <c r="QK6">
        <v>20.070916629570853</v>
      </c>
      <c r="QL6">
        <v>20.048059889365707</v>
      </c>
      <c r="QM6">
        <v>19.939007208584261</v>
      </c>
      <c r="QN6">
        <v>19.866092116724779</v>
      </c>
      <c r="QO6">
        <v>19.871725537447098</v>
      </c>
      <c r="QP6">
        <v>19.858339756381557</v>
      </c>
      <c r="QQ6">
        <v>19.925413162811306</v>
      </c>
      <c r="QR6">
        <v>19.95695501383474</v>
      </c>
      <c r="QS6" s="41" t="s">
        <v>91</v>
      </c>
      <c r="QV6" s="7">
        <v>0.3</v>
      </c>
      <c r="QW6">
        <f>CC$94</f>
        <v>443.31985819731051</v>
      </c>
      <c r="QX6">
        <f t="shared" ref="QX6:RP6" si="5">CD$94</f>
        <v>538.79905096404775</v>
      </c>
      <c r="QY6">
        <f t="shared" si="5"/>
        <v>635.35429981428172</v>
      </c>
      <c r="QZ6">
        <f t="shared" si="5"/>
        <v>731.91030174879552</v>
      </c>
      <c r="RA6">
        <f t="shared" si="5"/>
        <v>829.30004875892428</v>
      </c>
      <c r="RB6">
        <f t="shared" si="5"/>
        <v>844.15146565143959</v>
      </c>
      <c r="RC6">
        <f t="shared" si="5"/>
        <v>847.89598772247734</v>
      </c>
      <c r="RD6">
        <f t="shared" si="5"/>
        <v>857.07978574008462</v>
      </c>
      <c r="RE6">
        <f t="shared" si="5"/>
        <v>854.17356262648832</v>
      </c>
      <c r="RF6">
        <f t="shared" si="5"/>
        <v>847.55233493146579</v>
      </c>
      <c r="RG6">
        <f t="shared" si="5"/>
        <v>849.90855208642267</v>
      </c>
      <c r="RH6">
        <f t="shared" si="5"/>
        <v>836.78845584964245</v>
      </c>
      <c r="RI6">
        <f t="shared" si="5"/>
        <v>849.82990200221536</v>
      </c>
      <c r="RJ6">
        <f t="shared" si="5"/>
        <v>842.10403456922836</v>
      </c>
      <c r="RK6">
        <f t="shared" si="5"/>
        <v>836.49592483545018</v>
      </c>
      <c r="RL6">
        <f t="shared" si="5"/>
        <v>841.22497531545196</v>
      </c>
      <c r="RM6">
        <f t="shared" si="5"/>
        <v>833.03334643040171</v>
      </c>
      <c r="RN6">
        <f t="shared" si="5"/>
        <v>841.44020897870291</v>
      </c>
      <c r="RO6">
        <f t="shared" si="5"/>
        <v>839.35704376670731</v>
      </c>
      <c r="RP6">
        <f t="shared" si="5"/>
        <v>834.91696444228626</v>
      </c>
      <c r="RR6">
        <f t="shared" si="2"/>
        <v>3.0805000000000013E-2</v>
      </c>
      <c r="RT6">
        <f>0.92*QX6 +0.08*QY6</f>
        <v>546.52347087206647</v>
      </c>
    </row>
    <row r="7" spans="1:48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 s="41" t="s">
        <v>92</v>
      </c>
      <c r="QV7" s="7">
        <v>0.35</v>
      </c>
      <c r="QW7">
        <f>CW$94</f>
        <v>394.98561833811584</v>
      </c>
      <c r="QX7">
        <f t="shared" ref="QX7:RP7" si="6">CX$94</f>
        <v>537.58726635783194</v>
      </c>
      <c r="QY7">
        <f t="shared" si="6"/>
        <v>633.23083390064141</v>
      </c>
      <c r="QZ7">
        <f t="shared" si="6"/>
        <v>724.80129482694542</v>
      </c>
      <c r="RA7">
        <f t="shared" si="6"/>
        <v>815.56917708275364</v>
      </c>
      <c r="RB7">
        <f t="shared" si="6"/>
        <v>859.45110404927982</v>
      </c>
      <c r="RC7">
        <f t="shared" si="6"/>
        <v>904.22634219345662</v>
      </c>
      <c r="RD7">
        <f t="shared" si="6"/>
        <v>921.34183384512028</v>
      </c>
      <c r="RE7">
        <f t="shared" si="6"/>
        <v>939.76157273430874</v>
      </c>
      <c r="RF7">
        <f t="shared" si="6"/>
        <v>922.35717309075005</v>
      </c>
      <c r="RG7">
        <f t="shared" si="6"/>
        <v>931.73159048382297</v>
      </c>
      <c r="RH7">
        <f t="shared" si="6"/>
        <v>926.55333838218746</v>
      </c>
      <c r="RI7">
        <f t="shared" si="6"/>
        <v>906.68220780232014</v>
      </c>
      <c r="RJ7">
        <f t="shared" si="6"/>
        <v>932.38847780895446</v>
      </c>
      <c r="RK7">
        <f t="shared" si="6"/>
        <v>917.56818410852168</v>
      </c>
      <c r="RL7">
        <f t="shared" si="6"/>
        <v>911.04003742045666</v>
      </c>
      <c r="RM7">
        <f t="shared" si="6"/>
        <v>928.33395474461736</v>
      </c>
      <c r="RN7">
        <f t="shared" si="6"/>
        <v>914.45644922507654</v>
      </c>
      <c r="RO7">
        <f t="shared" si="6"/>
        <v>908.19032477286294</v>
      </c>
      <c r="RP7">
        <f t="shared" si="6"/>
        <v>932.74777533464476</v>
      </c>
      <c r="RR7">
        <f t="shared" si="2"/>
        <v>3.382000000000001E-2</v>
      </c>
      <c r="RT7">
        <f>0.38*QY7+0.62*QX7</f>
        <v>573.93182202409957</v>
      </c>
    </row>
    <row r="8" spans="1:488" x14ac:dyDescent="0.25">
      <c r="A8">
        <v>1.4310830624187307</v>
      </c>
      <c r="B8">
        <v>1.3868449784162291</v>
      </c>
      <c r="C8">
        <v>1.3662326402683684</v>
      </c>
      <c r="D8">
        <v>1.3642736896946628</v>
      </c>
      <c r="E8">
        <v>1.3663455372719522</v>
      </c>
      <c r="F8">
        <v>1.3631415681693655</v>
      </c>
      <c r="G8">
        <v>1.3659145148228979</v>
      </c>
      <c r="H8">
        <v>1.3604451926934074</v>
      </c>
      <c r="I8">
        <v>1.3560448711509667</v>
      </c>
      <c r="J8">
        <v>1.3591922915057983</v>
      </c>
      <c r="K8">
        <v>1.3623992685685939</v>
      </c>
      <c r="L8">
        <v>1.3649209284751487</v>
      </c>
      <c r="M8">
        <v>1.3567688828493161</v>
      </c>
      <c r="N8">
        <v>1.3661711791854791</v>
      </c>
      <c r="O8">
        <v>1.3401959236685776</v>
      </c>
      <c r="P8">
        <v>1.3449878561887458</v>
      </c>
      <c r="Q8">
        <v>1.3405078846698057</v>
      </c>
      <c r="R8">
        <v>1.3540325528487969</v>
      </c>
      <c r="S8">
        <v>1.3461330377219003</v>
      </c>
      <c r="T8">
        <v>1.3663088606408047</v>
      </c>
      <c r="U8">
        <v>1.889572015412273</v>
      </c>
      <c r="V8">
        <v>1.90219812210081</v>
      </c>
      <c r="W8">
        <v>1.6911391642011653</v>
      </c>
      <c r="X8">
        <v>1.6986734297578077</v>
      </c>
      <c r="Y8">
        <v>1.693495891217615</v>
      </c>
      <c r="Z8">
        <v>1.7201026493050873</v>
      </c>
      <c r="AA8">
        <v>1.6821863902935974</v>
      </c>
      <c r="AB8">
        <v>1.6773874058339795</v>
      </c>
      <c r="AC8">
        <v>1.6673572943113313</v>
      </c>
      <c r="AD8">
        <v>1.6911009596314939</v>
      </c>
      <c r="AE8">
        <v>1.6922116051418497</v>
      </c>
      <c r="AF8">
        <v>1.6886182676599644</v>
      </c>
      <c r="AG8">
        <v>1.6976263113556949</v>
      </c>
      <c r="AH8">
        <v>1.6765552554063898</v>
      </c>
      <c r="AI8">
        <v>1.6750964354967957</v>
      </c>
      <c r="AJ8">
        <v>1.6652223085092286</v>
      </c>
      <c r="AK8">
        <v>1.6741693600037768</v>
      </c>
      <c r="AL8">
        <v>1.6672655230755979</v>
      </c>
      <c r="AM8">
        <v>1.6814392174561756</v>
      </c>
      <c r="AN8">
        <v>1.6712910100500891</v>
      </c>
      <c r="AO8">
        <v>2.3686983601428184</v>
      </c>
      <c r="AP8">
        <v>2.3639281435503285</v>
      </c>
      <c r="AQ8">
        <v>2.2847215307249278</v>
      </c>
      <c r="AR8">
        <v>2.0189694665802533</v>
      </c>
      <c r="AS8">
        <v>2.019071923064276</v>
      </c>
      <c r="AT8">
        <v>2.0288965128295442</v>
      </c>
      <c r="AU8">
        <v>2.0135545922116522</v>
      </c>
      <c r="AV8">
        <v>2.0202746265456506</v>
      </c>
      <c r="AW8">
        <v>2.0391340696569067</v>
      </c>
      <c r="AX8">
        <v>1.9989250972340284</v>
      </c>
      <c r="AY8">
        <v>2.0118707364486519</v>
      </c>
      <c r="AZ8">
        <v>2.0080742747451863</v>
      </c>
      <c r="BA8">
        <v>2.0337662866249624</v>
      </c>
      <c r="BB8">
        <v>2.0219526458799146</v>
      </c>
      <c r="BC8">
        <v>1.9849431467917014</v>
      </c>
      <c r="BD8">
        <v>2.0036783218573233</v>
      </c>
      <c r="BE8">
        <v>1.9939972238717423</v>
      </c>
      <c r="BF8">
        <v>2.0027859408128221</v>
      </c>
      <c r="BG8">
        <v>1.9924086945875412</v>
      </c>
      <c r="BH8">
        <v>1.995574734909576</v>
      </c>
      <c r="BI8">
        <v>2.8507406853759694</v>
      </c>
      <c r="BJ8">
        <v>2.8495571396138093</v>
      </c>
      <c r="BK8">
        <v>2.862769150481574</v>
      </c>
      <c r="BL8">
        <v>2.6986740660320097</v>
      </c>
      <c r="BM8">
        <v>2.4002271960625383</v>
      </c>
      <c r="BN8">
        <v>2.3932346356097089</v>
      </c>
      <c r="BO8">
        <v>2.391955327365427</v>
      </c>
      <c r="BP8">
        <v>2.3762210667740415</v>
      </c>
      <c r="BQ8">
        <v>2.3597077921632645</v>
      </c>
      <c r="BR8">
        <v>2.3929880001519668</v>
      </c>
      <c r="BS8">
        <v>2.3543286930948621</v>
      </c>
      <c r="BT8">
        <v>2.3981780310095373</v>
      </c>
      <c r="BU8">
        <v>2.3642001538381594</v>
      </c>
      <c r="BV8">
        <v>2.3728151796566208</v>
      </c>
      <c r="BW8">
        <v>2.3675342332172984</v>
      </c>
      <c r="BX8">
        <v>2.3592963937816314</v>
      </c>
      <c r="BY8">
        <v>2.3729844945205487</v>
      </c>
      <c r="BZ8">
        <v>2.3610176604800741</v>
      </c>
      <c r="CA8">
        <v>2.3620982436982474</v>
      </c>
      <c r="CB8">
        <v>2.3432526050658646</v>
      </c>
      <c r="CC8">
        <v>3.3098466470146626</v>
      </c>
      <c r="CD8">
        <v>3.3591762776255969</v>
      </c>
      <c r="CE8">
        <v>3.3588686550947044</v>
      </c>
      <c r="CF8">
        <v>3.3581879821273914</v>
      </c>
      <c r="CG8">
        <v>2.9638307783492195</v>
      </c>
      <c r="CH8">
        <v>2.8050787415155467</v>
      </c>
      <c r="CI8">
        <v>2.7592118553409684</v>
      </c>
      <c r="CJ8">
        <v>2.7768753418522683</v>
      </c>
      <c r="CK8">
        <v>2.773039580656441</v>
      </c>
      <c r="CL8">
        <v>2.757145750684435</v>
      </c>
      <c r="CM8">
        <v>2.760084587201082</v>
      </c>
      <c r="CN8">
        <v>2.726910219931753</v>
      </c>
      <c r="CO8">
        <v>2.7615284024957965</v>
      </c>
      <c r="CP8">
        <v>2.7420970192527858</v>
      </c>
      <c r="CQ8">
        <v>2.7201449486515861</v>
      </c>
      <c r="CR8">
        <v>2.7358378161123791</v>
      </c>
      <c r="CS8">
        <v>2.7130172122640568</v>
      </c>
      <c r="CT8">
        <v>2.7351189479461562</v>
      </c>
      <c r="CU8">
        <v>2.7273572236386379</v>
      </c>
      <c r="CV8">
        <v>2.7191488631618554</v>
      </c>
      <c r="CW8">
        <v>3.2767648881223495</v>
      </c>
      <c r="CX8">
        <v>3.8551617802752203</v>
      </c>
      <c r="CY8">
        <v>3.8697872832744968</v>
      </c>
      <c r="CZ8">
        <v>3.8788909617452272</v>
      </c>
      <c r="DA8">
        <v>3.868234105820378</v>
      </c>
      <c r="DB8">
        <v>3.6978839488428776</v>
      </c>
      <c r="DC8">
        <v>3.3047942806510213</v>
      </c>
      <c r="DD8">
        <v>3.1344102019213689</v>
      </c>
      <c r="DE8">
        <v>3.185291091636417</v>
      </c>
      <c r="DF8">
        <v>3.1374547230174956</v>
      </c>
      <c r="DG8">
        <v>3.1618262693417427</v>
      </c>
      <c r="DH8">
        <v>3.1507095819571704</v>
      </c>
      <c r="DI8">
        <v>3.0971896763023894</v>
      </c>
      <c r="DJ8">
        <v>3.1643398920014274</v>
      </c>
      <c r="DK8">
        <v>3.119890374185522</v>
      </c>
      <c r="DL8">
        <v>3.1011813585406816</v>
      </c>
      <c r="DM8">
        <v>3.1479943140009712</v>
      </c>
      <c r="DN8">
        <v>3.109714972872736</v>
      </c>
      <c r="DO8">
        <v>3.0971645373509662</v>
      </c>
      <c r="DP8">
        <v>3.1598402245327977</v>
      </c>
      <c r="DQ8">
        <v>3.2984886368744646</v>
      </c>
      <c r="DR8">
        <v>4.3744509786469488</v>
      </c>
      <c r="DS8">
        <v>4.3651020677830168</v>
      </c>
      <c r="DT8">
        <v>4.376600711219786</v>
      </c>
      <c r="DU8">
        <v>4.3733750386888834</v>
      </c>
      <c r="DV8">
        <v>4.3982310936531999</v>
      </c>
      <c r="DW8">
        <v>4.2471252257389356</v>
      </c>
      <c r="DX8">
        <v>3.7410609891123001</v>
      </c>
      <c r="DY8">
        <v>3.5408678410915058</v>
      </c>
      <c r="DZ8">
        <v>3.5491979000466514</v>
      </c>
      <c r="EA8">
        <v>3.5082760757217266</v>
      </c>
      <c r="EB8">
        <v>3.5130208966706391</v>
      </c>
      <c r="EC8">
        <v>3.4867405702718886</v>
      </c>
      <c r="ED8">
        <v>3.544953855946821</v>
      </c>
      <c r="EE8">
        <v>3.4725018539889119</v>
      </c>
      <c r="EF8">
        <v>3.4956322654972123</v>
      </c>
      <c r="EG8">
        <v>3.4991944833215403</v>
      </c>
      <c r="EH8">
        <v>3.5067515888498786</v>
      </c>
      <c r="EI8">
        <v>3.5190793008842931</v>
      </c>
      <c r="EJ8">
        <v>3.5056901674697984</v>
      </c>
      <c r="EK8">
        <v>0</v>
      </c>
      <c r="EL8">
        <v>4.7908327205154881</v>
      </c>
      <c r="EM8">
        <v>4.8958987508550216</v>
      </c>
      <c r="EN8">
        <v>4.8569891059053205</v>
      </c>
      <c r="EO8">
        <v>4.8976911162104422</v>
      </c>
      <c r="EP8">
        <v>4.8889020564046612</v>
      </c>
      <c r="EQ8">
        <v>4.9044525075157663</v>
      </c>
      <c r="ER8">
        <v>4.7984796622643122</v>
      </c>
      <c r="ES8">
        <v>4.2075566956262733</v>
      </c>
      <c r="ET8">
        <v>4.0029189404628553</v>
      </c>
      <c r="EU8">
        <v>3.9236928037381138</v>
      </c>
      <c r="EV8">
        <v>3.915819098848027</v>
      </c>
      <c r="EW8">
        <v>3.9337335075659228</v>
      </c>
      <c r="EX8">
        <v>3.9191583013806395</v>
      </c>
      <c r="EY8">
        <v>3.9109120999273506</v>
      </c>
      <c r="EZ8">
        <v>3.8800314368158388</v>
      </c>
      <c r="FA8">
        <v>3.8806779407256391</v>
      </c>
      <c r="FB8">
        <v>3.8882436992972007</v>
      </c>
      <c r="FC8">
        <v>3.8610948965372316</v>
      </c>
      <c r="FD8">
        <v>3.8836651096742996</v>
      </c>
      <c r="FE8">
        <v>0</v>
      </c>
      <c r="FF8">
        <v>4.617422856934426</v>
      </c>
      <c r="FG8">
        <v>5.4089595730678095</v>
      </c>
      <c r="FH8">
        <v>5.3948675544413875</v>
      </c>
      <c r="FI8">
        <v>5.4256939227432346</v>
      </c>
      <c r="FJ8">
        <v>5.4126135175004482</v>
      </c>
      <c r="FK8">
        <v>5.4061687097547511</v>
      </c>
      <c r="FL8">
        <v>5.3882709618582876</v>
      </c>
      <c r="FM8">
        <v>5.3189843550303912</v>
      </c>
      <c r="FN8">
        <v>4.7388721047069247</v>
      </c>
      <c r="FO8">
        <v>4.3576702114583004</v>
      </c>
      <c r="FP8">
        <v>4.3333762514167429</v>
      </c>
      <c r="FQ8">
        <v>4.3351434186303246</v>
      </c>
      <c r="FR8">
        <v>4.2889813370975842</v>
      </c>
      <c r="FS8">
        <v>4.2992396597286513</v>
      </c>
      <c r="FT8">
        <v>4.3177485494318093</v>
      </c>
      <c r="FU8">
        <v>4.2952772402135988</v>
      </c>
      <c r="FV8">
        <v>4.2902325094818332</v>
      </c>
      <c r="FW8">
        <v>4.3063790422453581</v>
      </c>
      <c r="FX8">
        <v>4.2073988665046347</v>
      </c>
      <c r="FY8">
        <v>0</v>
      </c>
      <c r="FZ8">
        <v>4.624862270071362</v>
      </c>
      <c r="GA8">
        <v>5.8886827993400406</v>
      </c>
      <c r="GB8">
        <v>5.921561224355588</v>
      </c>
      <c r="GC8">
        <v>5.8825444002838996</v>
      </c>
      <c r="GD8">
        <v>5.9138749523596967</v>
      </c>
      <c r="GE8">
        <v>5.8863020643690618</v>
      </c>
      <c r="GF8">
        <v>5.8999184369981315</v>
      </c>
      <c r="GG8">
        <v>5.9249540092132236</v>
      </c>
      <c r="GH8">
        <v>5.675768391757309</v>
      </c>
      <c r="GI8">
        <v>5.1207991977533913</v>
      </c>
      <c r="GJ8">
        <v>4.834185425761377</v>
      </c>
      <c r="GK8">
        <v>4.6715132578825296</v>
      </c>
      <c r="GL8">
        <v>4.6968314489113743</v>
      </c>
      <c r="GM8">
        <v>4.6338996118124545</v>
      </c>
      <c r="GN8">
        <v>4.6319548570838709</v>
      </c>
      <c r="GO8">
        <v>4.6537603702994224</v>
      </c>
      <c r="GP8">
        <v>4.68695505607021</v>
      </c>
      <c r="GQ8">
        <v>4.6816259591138571</v>
      </c>
      <c r="GR8">
        <v>4.6356387953737279</v>
      </c>
      <c r="GS8">
        <v>0</v>
      </c>
      <c r="GT8">
        <v>4.6630699256773394</v>
      </c>
      <c r="GU8">
        <v>6.0609762261119302</v>
      </c>
      <c r="GV8">
        <v>6.4080827389194335</v>
      </c>
      <c r="GW8">
        <v>6.4673033728326468</v>
      </c>
      <c r="GX8">
        <v>6.3995426446434749</v>
      </c>
      <c r="GY8">
        <v>6.420704286047803</v>
      </c>
      <c r="GZ8">
        <v>6.3905120322745033</v>
      </c>
      <c r="HA8">
        <v>6.436239843176299</v>
      </c>
      <c r="HB8">
        <v>6.4497107186556368</v>
      </c>
      <c r="HC8">
        <v>6.2126960242194365</v>
      </c>
      <c r="HD8">
        <v>5.6019624431483193</v>
      </c>
      <c r="HE8">
        <v>5.2676690300194187</v>
      </c>
      <c r="HF8">
        <v>5.1454347584028595</v>
      </c>
      <c r="HG8">
        <v>5.0504559925804831</v>
      </c>
      <c r="HH8">
        <v>5.0756880695522124</v>
      </c>
      <c r="HI8">
        <v>4.9970640233265886</v>
      </c>
      <c r="HJ8">
        <v>5.0319490759985088</v>
      </c>
      <c r="HK8">
        <v>5.0017727861427996</v>
      </c>
      <c r="HL8">
        <v>5.0416733654835024</v>
      </c>
      <c r="HM8">
        <v>0</v>
      </c>
      <c r="HN8">
        <v>0</v>
      </c>
      <c r="HO8">
        <v>5.895963631553685</v>
      </c>
      <c r="HP8">
        <v>7.0045147113429787</v>
      </c>
      <c r="HQ8">
        <v>6.9731780624912743</v>
      </c>
      <c r="HR8">
        <v>6.9702482069910072</v>
      </c>
      <c r="HS8">
        <v>6.9990050963583306</v>
      </c>
      <c r="HT8">
        <v>6.9773440704350946</v>
      </c>
      <c r="HU8">
        <v>6.9628696020134235</v>
      </c>
      <c r="HV8">
        <v>6.9969415091687832</v>
      </c>
      <c r="HW8">
        <v>6.9687099845110403</v>
      </c>
      <c r="HX8">
        <v>6.8040963405984849</v>
      </c>
      <c r="HY8">
        <v>6.4749335036853131</v>
      </c>
      <c r="HZ8">
        <v>5.8105025420507932</v>
      </c>
      <c r="IA8">
        <v>5.4799897152394621</v>
      </c>
      <c r="IB8">
        <v>5.448414619520368</v>
      </c>
      <c r="IC8">
        <v>5.5208849898620613</v>
      </c>
      <c r="ID8">
        <v>5.5211087894871209</v>
      </c>
      <c r="IE8">
        <v>5.4960196227508469</v>
      </c>
      <c r="IF8">
        <v>5.4990660643852962</v>
      </c>
      <c r="IG8">
        <v>0</v>
      </c>
      <c r="IH8">
        <v>0</v>
      </c>
      <c r="II8">
        <v>5.9020790096432192</v>
      </c>
      <c r="IJ8">
        <v>7.4495833321757186</v>
      </c>
      <c r="IK8">
        <v>7.5682037246498783</v>
      </c>
      <c r="IL8">
        <v>7.5603698093912275</v>
      </c>
      <c r="IM8">
        <v>7.5458446207990004</v>
      </c>
      <c r="IN8">
        <v>7.508440501246838</v>
      </c>
      <c r="IO8">
        <v>7.5342034383980181</v>
      </c>
      <c r="IP8">
        <v>7.5666602259834868</v>
      </c>
      <c r="IQ8">
        <v>7.5715733956474516</v>
      </c>
      <c r="IR8">
        <v>7.5371047417337591</v>
      </c>
      <c r="IS8">
        <v>7.2551678728969016</v>
      </c>
      <c r="IT8">
        <v>6.9749165822259815</v>
      </c>
      <c r="IU8">
        <v>6.2972712753315596</v>
      </c>
      <c r="IV8">
        <v>6.1089605916103782</v>
      </c>
      <c r="IW8">
        <v>5.9073224822114856</v>
      </c>
      <c r="IX8">
        <v>5.9061084078919182</v>
      </c>
      <c r="IY8">
        <v>5.936822617149824</v>
      </c>
      <c r="IZ8">
        <v>5.9800293699770153</v>
      </c>
      <c r="JA8">
        <v>0</v>
      </c>
      <c r="JB8">
        <v>0</v>
      </c>
      <c r="JC8">
        <v>6.0239662554915432</v>
      </c>
      <c r="JD8">
        <v>7.3728159614885378</v>
      </c>
      <c r="JE8">
        <v>8.2625238900864044</v>
      </c>
      <c r="JF8">
        <v>8.3312104129138707</v>
      </c>
      <c r="JG8">
        <v>8.3049426643834341</v>
      </c>
      <c r="JH8">
        <v>8.2804995472603924</v>
      </c>
      <c r="JI8">
        <v>8.301171516328278</v>
      </c>
      <c r="JJ8">
        <v>8.2489092001841833</v>
      </c>
      <c r="JK8">
        <v>8.2527166442803601</v>
      </c>
      <c r="JL8">
        <v>8.2581499649053391</v>
      </c>
      <c r="JM8">
        <v>8.2806370671016829</v>
      </c>
      <c r="JN8">
        <v>8.1791773351100172</v>
      </c>
      <c r="JO8">
        <v>7.6818115925641504</v>
      </c>
      <c r="JP8">
        <v>7.1032791121385115</v>
      </c>
      <c r="JQ8">
        <v>6.7794138550435994</v>
      </c>
      <c r="JR8">
        <v>6.687061674667147</v>
      </c>
      <c r="JS8">
        <v>6.4642349886683288</v>
      </c>
      <c r="JT8">
        <v>6.5171537364706786</v>
      </c>
      <c r="JU8">
        <v>0</v>
      </c>
      <c r="JV8">
        <v>0</v>
      </c>
      <c r="JW8">
        <v>6.253134906775526</v>
      </c>
      <c r="JX8">
        <v>7.3025072053851057</v>
      </c>
      <c r="JY8">
        <v>8.8078555321029821</v>
      </c>
      <c r="JZ8">
        <v>8.8547846197809505</v>
      </c>
      <c r="KA8">
        <v>8.8331086627427275</v>
      </c>
      <c r="KB8">
        <v>8.7669291328743455</v>
      </c>
      <c r="KC8">
        <v>8.8223661156880731</v>
      </c>
      <c r="KD8">
        <v>8.794272675287953</v>
      </c>
      <c r="KE8">
        <v>8.804430152017126</v>
      </c>
      <c r="KF8">
        <v>8.830677668677346</v>
      </c>
      <c r="KG8">
        <v>8.7918527233881179</v>
      </c>
      <c r="KH8">
        <v>8.7698508033629494</v>
      </c>
      <c r="KI8">
        <v>8.4344956438280381</v>
      </c>
      <c r="KJ8">
        <v>8.1890759758707254</v>
      </c>
      <c r="KK8">
        <v>7.4469356455203162</v>
      </c>
      <c r="KL8">
        <v>6.8795415683239831</v>
      </c>
      <c r="KM8">
        <v>6.8942346050877177</v>
      </c>
      <c r="KN8">
        <v>6.8510422460461298</v>
      </c>
      <c r="KO8">
        <v>0</v>
      </c>
      <c r="KP8">
        <v>0</v>
      </c>
      <c r="KQ8">
        <v>0</v>
      </c>
      <c r="KR8">
        <v>7.4210454031207433</v>
      </c>
      <c r="KS8">
        <v>9.5026506168210361</v>
      </c>
      <c r="KT8">
        <v>9.8845593771935896</v>
      </c>
      <c r="KU8">
        <v>9.8460520676397945</v>
      </c>
      <c r="KV8">
        <v>9.8535026863026509</v>
      </c>
      <c r="KW8">
        <v>9.8403823975622924</v>
      </c>
      <c r="KX8">
        <v>9.8465089882333512</v>
      </c>
      <c r="KY8">
        <v>9.8104026257305357</v>
      </c>
      <c r="KZ8">
        <v>9.7783092198602279</v>
      </c>
      <c r="LA8">
        <v>9.8332688534090877</v>
      </c>
      <c r="LB8">
        <v>9.8191195416506378</v>
      </c>
      <c r="LC8">
        <v>9.731083569519507</v>
      </c>
      <c r="LD8">
        <v>9.3316027561403576</v>
      </c>
      <c r="LE8">
        <v>9.54599558727692</v>
      </c>
      <c r="LF8">
        <v>8.7233054396017309</v>
      </c>
      <c r="LG8">
        <v>7.910099134921512</v>
      </c>
      <c r="LH8">
        <v>7.8178190822457871</v>
      </c>
      <c r="LI8">
        <v>0</v>
      </c>
      <c r="LJ8">
        <v>0</v>
      </c>
      <c r="LK8">
        <v>0</v>
      </c>
      <c r="LL8">
        <v>8.0404297499689079</v>
      </c>
      <c r="LM8">
        <v>9.737417407537837</v>
      </c>
      <c r="LN8">
        <v>10.5309491663077</v>
      </c>
      <c r="LO8">
        <v>10.812377916076272</v>
      </c>
      <c r="LP8">
        <v>10.745709795035568</v>
      </c>
      <c r="LQ8">
        <v>10.814113875577741</v>
      </c>
      <c r="LR8">
        <v>10.750154191491511</v>
      </c>
      <c r="LS8">
        <v>10.818712718643717</v>
      </c>
      <c r="LT8">
        <v>10.782142803655542</v>
      </c>
      <c r="LU8">
        <v>10.841076972834919</v>
      </c>
      <c r="LV8">
        <v>10.888777545004658</v>
      </c>
      <c r="LW8">
        <v>10.71416883869964</v>
      </c>
      <c r="LX8">
        <v>10.722132031047062</v>
      </c>
      <c r="LY8">
        <v>10.316226598454714</v>
      </c>
      <c r="LZ8">
        <v>10.261024948446535</v>
      </c>
      <c r="MA8">
        <v>8.9982159793064103</v>
      </c>
      <c r="MB8">
        <v>8.8072760925348188</v>
      </c>
      <c r="MC8">
        <v>0</v>
      </c>
      <c r="MD8">
        <v>0</v>
      </c>
      <c r="ME8">
        <v>0</v>
      </c>
      <c r="MF8">
        <v>8.3574229138609368</v>
      </c>
      <c r="MG8">
        <v>9.8008735648644887</v>
      </c>
      <c r="MH8">
        <v>10.883050470948142</v>
      </c>
      <c r="MI8">
        <v>11.581345187293113</v>
      </c>
      <c r="MJ8">
        <v>12.033034585524328</v>
      </c>
      <c r="MK8">
        <v>12.088581044900634</v>
      </c>
      <c r="ML8">
        <v>12.062108191875193</v>
      </c>
      <c r="MM8">
        <v>12.071301747259797</v>
      </c>
      <c r="MN8">
        <v>12.063927706086711</v>
      </c>
      <c r="MO8">
        <v>12.049059737858562</v>
      </c>
      <c r="MP8">
        <v>12.124660193790278</v>
      </c>
      <c r="MQ8">
        <v>12.020943951646872</v>
      </c>
      <c r="MR8">
        <v>11.984014511126027</v>
      </c>
      <c r="MS8">
        <v>11.744567118813224</v>
      </c>
      <c r="MT8">
        <v>11.569704172751701</v>
      </c>
      <c r="MU8">
        <v>11.485638676184863</v>
      </c>
      <c r="MV8">
        <v>10.680461447872123</v>
      </c>
      <c r="MW8">
        <v>0</v>
      </c>
      <c r="MX8">
        <v>0</v>
      </c>
      <c r="MY8">
        <v>0</v>
      </c>
      <c r="MZ8">
        <v>9.0464890701690486</v>
      </c>
      <c r="NA8">
        <v>10.235351291556606</v>
      </c>
      <c r="NB8">
        <v>10.899264914551273</v>
      </c>
      <c r="NC8">
        <v>11.680388993096129</v>
      </c>
      <c r="ND8">
        <v>13.23784804635679</v>
      </c>
      <c r="NE8">
        <v>13.330703021014239</v>
      </c>
      <c r="NF8">
        <v>13.376591633491191</v>
      </c>
      <c r="NG8">
        <v>13.36338110111098</v>
      </c>
      <c r="NH8">
        <v>13.415438091423823</v>
      </c>
      <c r="NI8">
        <v>13.32343925010154</v>
      </c>
      <c r="NJ8">
        <v>13.259063132702</v>
      </c>
      <c r="NK8">
        <v>13.292360090456278</v>
      </c>
      <c r="NL8">
        <v>13.209718015277154</v>
      </c>
      <c r="NM8">
        <v>13.224666537836793</v>
      </c>
      <c r="NN8">
        <v>13.098579856310398</v>
      </c>
      <c r="NO8">
        <v>13.068752679003776</v>
      </c>
      <c r="NP8">
        <v>12.783431361354307</v>
      </c>
      <c r="NQ8">
        <v>0</v>
      </c>
      <c r="NR8">
        <v>0</v>
      </c>
      <c r="NS8">
        <v>0</v>
      </c>
      <c r="NT8">
        <v>0</v>
      </c>
      <c r="NU8">
        <v>10.502735128338436</v>
      </c>
      <c r="NV8">
        <v>11.350196035512825</v>
      </c>
      <c r="NW8">
        <v>11.937172141705366</v>
      </c>
      <c r="NX8">
        <v>14.107156869479921</v>
      </c>
      <c r="NY8">
        <v>14.669021140441451</v>
      </c>
      <c r="NZ8">
        <v>14.750414515087284</v>
      </c>
      <c r="OA8">
        <v>14.700003867247494</v>
      </c>
      <c r="OB8">
        <v>14.743772418482374</v>
      </c>
      <c r="OC8">
        <v>14.758764019058392</v>
      </c>
      <c r="OD8">
        <v>14.644255974817142</v>
      </c>
      <c r="OE8">
        <v>14.597427104102509</v>
      </c>
      <c r="OF8">
        <v>14.65580949199803</v>
      </c>
      <c r="OG8">
        <v>14.65554827906811</v>
      </c>
      <c r="OH8">
        <v>14.580034903605908</v>
      </c>
      <c r="OI8">
        <v>14.603616445777252</v>
      </c>
      <c r="OJ8">
        <v>14.563573053901514</v>
      </c>
      <c r="OK8">
        <v>0</v>
      </c>
      <c r="OL8">
        <v>0</v>
      </c>
      <c r="OM8">
        <v>0</v>
      </c>
      <c r="ON8">
        <v>0</v>
      </c>
      <c r="OO8">
        <v>11.563578683444383</v>
      </c>
      <c r="OP8">
        <v>11.729330004187409</v>
      </c>
      <c r="OQ8">
        <v>12.416848126689889</v>
      </c>
      <c r="OR8">
        <v>13.696853520391846</v>
      </c>
      <c r="OS8">
        <v>15.725207027236138</v>
      </c>
      <c r="OT8">
        <v>16.366867436903807</v>
      </c>
      <c r="OU8">
        <v>16.31065993251833</v>
      </c>
      <c r="OV8">
        <v>16.406381589661461</v>
      </c>
      <c r="OW8">
        <v>16.374680028721549</v>
      </c>
      <c r="OX8">
        <v>16.304019797281939</v>
      </c>
      <c r="OY8">
        <v>16.230270026567265</v>
      </c>
      <c r="OZ8">
        <v>16.13654495180381</v>
      </c>
      <c r="PA8">
        <v>16.259649682660967</v>
      </c>
      <c r="PB8">
        <v>16.147556540115012</v>
      </c>
      <c r="PC8">
        <v>16.175366357467777</v>
      </c>
      <c r="PD8">
        <v>16.294719367167605</v>
      </c>
      <c r="PE8">
        <v>0</v>
      </c>
      <c r="PF8">
        <v>0</v>
      </c>
      <c r="PG8">
        <v>0</v>
      </c>
      <c r="PH8">
        <v>0</v>
      </c>
      <c r="PI8">
        <v>0</v>
      </c>
      <c r="PJ8">
        <v>12.966021571082734</v>
      </c>
      <c r="PK8">
        <v>13.154852599134303</v>
      </c>
      <c r="PL8">
        <v>14.215603138255586</v>
      </c>
      <c r="PM8">
        <v>15.325490724312573</v>
      </c>
      <c r="PN8">
        <v>17.455735662621869</v>
      </c>
      <c r="PO8">
        <v>17.853069946347226</v>
      </c>
      <c r="PP8">
        <v>18.212283715272157</v>
      </c>
      <c r="PQ8">
        <v>18.125889612164563</v>
      </c>
      <c r="PR8">
        <v>18.067217404513205</v>
      </c>
      <c r="PS8">
        <v>17.930990700721608</v>
      </c>
      <c r="PT8">
        <v>17.94569789826101</v>
      </c>
      <c r="PU8">
        <v>18.066253937749142</v>
      </c>
      <c r="PV8">
        <v>18.141689151030157</v>
      </c>
      <c r="PW8">
        <v>18.01393915430203</v>
      </c>
      <c r="PX8">
        <v>17.957113413896341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14.961966170536682</v>
      </c>
      <c r="QG8">
        <v>15.837942843449467</v>
      </c>
      <c r="QH8">
        <v>17.113718681858689</v>
      </c>
      <c r="QI8">
        <v>18.777724460031955</v>
      </c>
      <c r="QJ8">
        <v>19.768561422002804</v>
      </c>
      <c r="QK8">
        <v>20.070916629570856</v>
      </c>
      <c r="QL8">
        <v>20.04805988936571</v>
      </c>
      <c r="QM8">
        <v>19.939007208584261</v>
      </c>
      <c r="QN8">
        <v>19.866092116724786</v>
      </c>
      <c r="QO8">
        <v>19.871725537447098</v>
      </c>
      <c r="QP8">
        <v>19.858339756381561</v>
      </c>
      <c r="QQ8">
        <v>19.925413162811306</v>
      </c>
      <c r="QR8">
        <v>19.95695501383474</v>
      </c>
      <c r="QS8" s="41" t="s">
        <v>93</v>
      </c>
      <c r="QV8" s="7">
        <v>0.39999999999999997</v>
      </c>
      <c r="QW8">
        <f>DQ$94</f>
        <v>278.62196539961826</v>
      </c>
      <c r="QX8">
        <f t="shared" ref="QX8:RP8" si="7">DR$94</f>
        <v>543.1879792962751</v>
      </c>
      <c r="QY8">
        <f t="shared" si="7"/>
        <v>627.00583455819208</v>
      </c>
      <c r="QZ8">
        <f t="shared" si="7"/>
        <v>714.43291813109067</v>
      </c>
      <c r="RA8">
        <f t="shared" si="7"/>
        <v>799.74432230206958</v>
      </c>
      <c r="RB8">
        <f t="shared" si="7"/>
        <v>850.11847171417571</v>
      </c>
      <c r="RC8">
        <f t="shared" si="7"/>
        <v>889.29093953030065</v>
      </c>
      <c r="RD8">
        <f t="shared" si="7"/>
        <v>970.0071832727001</v>
      </c>
      <c r="RE8">
        <f t="shared" si="7"/>
        <v>996.27471710642567</v>
      </c>
      <c r="RF8">
        <f t="shared" si="7"/>
        <v>1000.7848709485202</v>
      </c>
      <c r="RG8">
        <f t="shared" si="7"/>
        <v>985.20204410013105</v>
      </c>
      <c r="RH8">
        <f t="shared" si="7"/>
        <v>987.48626989171373</v>
      </c>
      <c r="RI8">
        <f t="shared" si="7"/>
        <v>977.93459288442102</v>
      </c>
      <c r="RJ8">
        <f t="shared" si="7"/>
        <v>998.10320131343678</v>
      </c>
      <c r="RK8">
        <f t="shared" si="7"/>
        <v>974.53701050595384</v>
      </c>
      <c r="RL8">
        <f t="shared" si="7"/>
        <v>983.59403887373719</v>
      </c>
      <c r="RM8">
        <f t="shared" si="7"/>
        <v>984.05096642368449</v>
      </c>
      <c r="RN8">
        <f t="shared" si="7"/>
        <v>988.45424362805056</v>
      </c>
      <c r="RO8">
        <f t="shared" si="7"/>
        <v>991.05246662289869</v>
      </c>
      <c r="RP8">
        <f t="shared" si="7"/>
        <v>987.0838788484449</v>
      </c>
      <c r="RR8">
        <f t="shared" si="2"/>
        <v>3.6835000000000007E-2</v>
      </c>
      <c r="RT8">
        <f>0.7*QY8+0.3*QX8</f>
        <v>601.86047797961692</v>
      </c>
    </row>
    <row r="9" spans="1:488" x14ac:dyDescent="0.25">
      <c r="A9">
        <v>-1.4310830624187307</v>
      </c>
      <c r="B9">
        <v>-1.3868449784162291</v>
      </c>
      <c r="C9">
        <v>-1.3662326402683684</v>
      </c>
      <c r="D9">
        <v>-1.3642736896946628</v>
      </c>
      <c r="E9">
        <v>-1.3663455372719522</v>
      </c>
      <c r="F9">
        <v>-1.3631415681693655</v>
      </c>
      <c r="G9">
        <v>-1.3659145148228979</v>
      </c>
      <c r="H9">
        <v>-1.3604451926934074</v>
      </c>
      <c r="I9">
        <v>-1.3560448711509667</v>
      </c>
      <c r="J9">
        <v>-1.3591922915057983</v>
      </c>
      <c r="K9">
        <v>-1.3623992685685939</v>
      </c>
      <c r="L9">
        <v>-1.3649209284751487</v>
      </c>
      <c r="M9">
        <v>-1.3567688828493161</v>
      </c>
      <c r="N9">
        <v>-1.3661711791854791</v>
      </c>
      <c r="O9">
        <v>-1.33849786903859</v>
      </c>
      <c r="P9">
        <v>-1.3435728920677257</v>
      </c>
      <c r="Q9">
        <v>-1.3388866251500149</v>
      </c>
      <c r="R9">
        <v>-1.352521837416317</v>
      </c>
      <c r="S9">
        <v>-1.3446023449549862</v>
      </c>
      <c r="T9">
        <v>-1.364871346872772</v>
      </c>
      <c r="U9">
        <v>-1.889572015412273</v>
      </c>
      <c r="V9">
        <v>-1.90219812210081</v>
      </c>
      <c r="W9">
        <v>-1.6911391642011653</v>
      </c>
      <c r="X9">
        <v>-1.6986734297578077</v>
      </c>
      <c r="Y9">
        <v>-1.693495891217615</v>
      </c>
      <c r="Z9">
        <v>-1.7201026493050873</v>
      </c>
      <c r="AA9">
        <v>-1.6821863902935974</v>
      </c>
      <c r="AB9">
        <v>-1.6773874058339795</v>
      </c>
      <c r="AC9">
        <v>-1.6673572943113313</v>
      </c>
      <c r="AD9">
        <v>-1.6911009596314939</v>
      </c>
      <c r="AE9">
        <v>-1.6922116051418497</v>
      </c>
      <c r="AF9">
        <v>-1.6886182676599644</v>
      </c>
      <c r="AG9">
        <v>-1.6976263113556949</v>
      </c>
      <c r="AH9">
        <v>-1.6765552554063898</v>
      </c>
      <c r="AI9">
        <v>-1.6730342293149691</v>
      </c>
      <c r="AJ9">
        <v>-1.663329501482089</v>
      </c>
      <c r="AK9">
        <v>-1.6722176439161125</v>
      </c>
      <c r="AL9">
        <v>-1.6654774010053459</v>
      </c>
      <c r="AM9">
        <v>-1.6796365149779973</v>
      </c>
      <c r="AN9">
        <v>-1.6696579495585551</v>
      </c>
      <c r="AO9">
        <v>-2.3686983601428184</v>
      </c>
      <c r="AP9">
        <v>-2.3639281435503285</v>
      </c>
      <c r="AQ9">
        <v>-2.2847215307249278</v>
      </c>
      <c r="AR9">
        <v>-2.0189694665802533</v>
      </c>
      <c r="AS9">
        <v>-2.019071923064276</v>
      </c>
      <c r="AT9">
        <v>-2.0288965128295442</v>
      </c>
      <c r="AU9">
        <v>-2.0135545922116522</v>
      </c>
      <c r="AV9">
        <v>-2.0202746265456506</v>
      </c>
      <c r="AW9">
        <v>-2.0391340696569067</v>
      </c>
      <c r="AX9">
        <v>-1.9989250972340284</v>
      </c>
      <c r="AY9">
        <v>-2.0118707364486519</v>
      </c>
      <c r="AZ9">
        <v>-2.0080742747451863</v>
      </c>
      <c r="BA9">
        <v>-2.0337662866249624</v>
      </c>
      <c r="BB9">
        <v>-2.0219526458799146</v>
      </c>
      <c r="BC9">
        <v>-1.9824930985903817</v>
      </c>
      <c r="BD9">
        <v>-2.0012052771303011</v>
      </c>
      <c r="BE9">
        <v>-1.9917582180232816</v>
      </c>
      <c r="BF9">
        <v>-2.0004910980092649</v>
      </c>
      <c r="BG9">
        <v>-1.9902761642053917</v>
      </c>
      <c r="BH9">
        <v>-1.9932965806796632</v>
      </c>
      <c r="BI9">
        <v>-2.8507406853759694</v>
      </c>
      <c r="BJ9">
        <v>-2.8495571396138093</v>
      </c>
      <c r="BK9">
        <v>-2.862769150481574</v>
      </c>
      <c r="BL9">
        <v>-2.6986740660320097</v>
      </c>
      <c r="BM9">
        <v>-2.4002271960625383</v>
      </c>
      <c r="BN9">
        <v>-2.3932346356097089</v>
      </c>
      <c r="BO9">
        <v>-2.391955327365427</v>
      </c>
      <c r="BP9">
        <v>-2.3762210667740415</v>
      </c>
      <c r="BQ9">
        <v>-2.3597077921632645</v>
      </c>
      <c r="BR9">
        <v>-2.3929880001519668</v>
      </c>
      <c r="BS9">
        <v>-2.3543286930948621</v>
      </c>
      <c r="BT9">
        <v>-2.3981780310095373</v>
      </c>
      <c r="BU9">
        <v>-2.3642001538381594</v>
      </c>
      <c r="BV9">
        <v>-2.3728151796566208</v>
      </c>
      <c r="BW9">
        <v>-2.364935214841783</v>
      </c>
      <c r="BX9">
        <v>-2.3563931536163825</v>
      </c>
      <c r="BY9">
        <v>-2.3704243430524587</v>
      </c>
      <c r="BZ9">
        <v>-2.3583932792877991</v>
      </c>
      <c r="CA9">
        <v>-2.3593869463079766</v>
      </c>
      <c r="CB9">
        <v>-2.3404819184480266</v>
      </c>
      <c r="CC9">
        <v>-3.3098466470146626</v>
      </c>
      <c r="CD9">
        <v>-3.3591762776255969</v>
      </c>
      <c r="CE9">
        <v>-3.3588686550947044</v>
      </c>
      <c r="CF9">
        <v>-3.3581879821273914</v>
      </c>
      <c r="CG9">
        <v>-2.9638307783492195</v>
      </c>
      <c r="CH9">
        <v>-2.8050787415155467</v>
      </c>
      <c r="CI9">
        <v>-2.7592118553409684</v>
      </c>
      <c r="CJ9">
        <v>-2.7768753418522683</v>
      </c>
      <c r="CK9">
        <v>-2.773039580656441</v>
      </c>
      <c r="CL9">
        <v>-2.757145750684435</v>
      </c>
      <c r="CM9">
        <v>-2.760084587201082</v>
      </c>
      <c r="CN9">
        <v>-2.726910219931753</v>
      </c>
      <c r="CO9">
        <v>-2.7615284024957965</v>
      </c>
      <c r="CP9">
        <v>-2.7420970192527858</v>
      </c>
      <c r="CQ9">
        <v>-2.7168676369415157</v>
      </c>
      <c r="CR9">
        <v>-2.7325475934856662</v>
      </c>
      <c r="CS9">
        <v>-2.7097046963481985</v>
      </c>
      <c r="CT9">
        <v>-2.7316962025855118</v>
      </c>
      <c r="CU9">
        <v>-2.7238042604535071</v>
      </c>
      <c r="CV9">
        <v>-2.7161136920434545</v>
      </c>
      <c r="CW9">
        <v>-3.2767648881223495</v>
      </c>
      <c r="CX9">
        <v>-3.8551617802752203</v>
      </c>
      <c r="CY9">
        <v>-3.8697872832744968</v>
      </c>
      <c r="CZ9">
        <v>-3.8788909617452272</v>
      </c>
      <c r="DA9">
        <v>-3.868234105820378</v>
      </c>
      <c r="DB9">
        <v>-3.6978839488428776</v>
      </c>
      <c r="DC9">
        <v>-3.3047942806510213</v>
      </c>
      <c r="DD9">
        <v>-3.1344102019213689</v>
      </c>
      <c r="DE9">
        <v>-3.185291091636417</v>
      </c>
      <c r="DF9">
        <v>-3.1374547230174956</v>
      </c>
      <c r="DG9">
        <v>-3.1618262693417427</v>
      </c>
      <c r="DH9">
        <v>-3.1507095819571704</v>
      </c>
      <c r="DI9">
        <v>-3.0971896763023894</v>
      </c>
      <c r="DJ9">
        <v>-3.1643398920014274</v>
      </c>
      <c r="DK9">
        <v>-3.116148950087172</v>
      </c>
      <c r="DL9">
        <v>-3.0974451649000532</v>
      </c>
      <c r="DM9">
        <v>-3.1443283451222364</v>
      </c>
      <c r="DN9">
        <v>-3.1056931882858803</v>
      </c>
      <c r="DO9">
        <v>-3.093838980034628</v>
      </c>
      <c r="DP9">
        <v>-3.1560295348909553</v>
      </c>
      <c r="DQ9">
        <v>-3.2984886368744646</v>
      </c>
      <c r="DR9">
        <v>-4.3744509786469488</v>
      </c>
      <c r="DS9">
        <v>-4.3651020677830168</v>
      </c>
      <c r="DT9">
        <v>-4.376600711219786</v>
      </c>
      <c r="DU9">
        <v>-4.3733750386888834</v>
      </c>
      <c r="DV9">
        <v>-4.3982310936531999</v>
      </c>
      <c r="DW9">
        <v>-4.2471252257389356</v>
      </c>
      <c r="DX9">
        <v>-3.7410609891123001</v>
      </c>
      <c r="DY9">
        <v>-3.5408678410915058</v>
      </c>
      <c r="DZ9">
        <v>-3.5491979000466514</v>
      </c>
      <c r="EA9">
        <v>-3.5082760757217266</v>
      </c>
      <c r="EB9">
        <v>-3.5130208966706391</v>
      </c>
      <c r="EC9">
        <v>-3.4867405702718886</v>
      </c>
      <c r="ED9">
        <v>-3.544953855946821</v>
      </c>
      <c r="EE9">
        <v>-3.4680708808893992</v>
      </c>
      <c r="EF9">
        <v>-3.4916314179962997</v>
      </c>
      <c r="EG9">
        <v>-3.4952978716115992</v>
      </c>
      <c r="EH9">
        <v>-3.5025587031101919</v>
      </c>
      <c r="EI9">
        <v>-3.5146715421932275</v>
      </c>
      <c r="EJ9">
        <v>-3.5013993253238813</v>
      </c>
      <c r="EK9">
        <v>0</v>
      </c>
      <c r="EL9">
        <v>-4.7908327205154881</v>
      </c>
      <c r="EM9">
        <v>-4.8958987508550216</v>
      </c>
      <c r="EN9">
        <v>-4.8569891059053205</v>
      </c>
      <c r="EO9">
        <v>-4.8976911162104422</v>
      </c>
      <c r="EP9">
        <v>-4.8889020564046612</v>
      </c>
      <c r="EQ9">
        <v>-4.9044525075157663</v>
      </c>
      <c r="ER9">
        <v>-4.7984796622643122</v>
      </c>
      <c r="ES9">
        <v>-4.2075566956262733</v>
      </c>
      <c r="ET9">
        <v>-4.0029189404628553</v>
      </c>
      <c r="EU9">
        <v>-3.9236928037381138</v>
      </c>
      <c r="EV9">
        <v>-3.915819098848027</v>
      </c>
      <c r="EW9">
        <v>-3.9337335075659228</v>
      </c>
      <c r="EX9">
        <v>-3.9191583013806395</v>
      </c>
      <c r="EY9">
        <v>-3.9058793309345341</v>
      </c>
      <c r="EZ9">
        <v>-3.8753169133751917</v>
      </c>
      <c r="FA9">
        <v>-3.8759678542004181</v>
      </c>
      <c r="FB9">
        <v>-3.8835268250876811</v>
      </c>
      <c r="FC9">
        <v>-3.8571405548763624</v>
      </c>
      <c r="FD9">
        <v>-3.879390425387601</v>
      </c>
      <c r="FE9">
        <v>0</v>
      </c>
      <c r="FF9">
        <v>-4.617422856934426</v>
      </c>
      <c r="FG9">
        <v>-5.4089595730678095</v>
      </c>
      <c r="FH9">
        <v>-5.3948675544413875</v>
      </c>
      <c r="FI9">
        <v>-5.4256939227432346</v>
      </c>
      <c r="FJ9">
        <v>-5.4126135175004482</v>
      </c>
      <c r="FK9">
        <v>-5.4061687097547511</v>
      </c>
      <c r="FL9">
        <v>-5.3882709618582876</v>
      </c>
      <c r="FM9">
        <v>-5.3189843550303912</v>
      </c>
      <c r="FN9">
        <v>-4.7388721047069247</v>
      </c>
      <c r="FO9">
        <v>-4.3576702114583004</v>
      </c>
      <c r="FP9">
        <v>-4.3333762514167429</v>
      </c>
      <c r="FQ9">
        <v>-4.3351434186303246</v>
      </c>
      <c r="FR9">
        <v>-4.2889813370975842</v>
      </c>
      <c r="FS9">
        <v>-4.2935814669203323</v>
      </c>
      <c r="FT9">
        <v>-4.311943221248721</v>
      </c>
      <c r="FU9">
        <v>-4.2908118686379462</v>
      </c>
      <c r="FV9">
        <v>-4.2847072562679402</v>
      </c>
      <c r="FW9">
        <v>-4.3012508524967208</v>
      </c>
      <c r="FX9">
        <v>-4.2026315906483411</v>
      </c>
      <c r="FY9">
        <v>0</v>
      </c>
      <c r="FZ9">
        <v>-4.624862270071362</v>
      </c>
      <c r="GA9">
        <v>-5.8886827993400406</v>
      </c>
      <c r="GB9">
        <v>-5.921561224355588</v>
      </c>
      <c r="GC9">
        <v>-5.8825444002838996</v>
      </c>
      <c r="GD9">
        <v>-5.9138749523596967</v>
      </c>
      <c r="GE9">
        <v>-5.8863020643690618</v>
      </c>
      <c r="GF9">
        <v>-5.8999184369981315</v>
      </c>
      <c r="GG9">
        <v>-5.9249540092132236</v>
      </c>
      <c r="GH9">
        <v>-5.675768391757309</v>
      </c>
      <c r="GI9">
        <v>-5.1207991977533913</v>
      </c>
      <c r="GJ9">
        <v>-4.834185425761377</v>
      </c>
      <c r="GK9">
        <v>-4.6715132578825296</v>
      </c>
      <c r="GL9">
        <v>-4.6968314489113743</v>
      </c>
      <c r="GM9">
        <v>-4.6282975113997367</v>
      </c>
      <c r="GN9">
        <v>-4.6260116488759859</v>
      </c>
      <c r="GO9">
        <v>-4.647932467597669</v>
      </c>
      <c r="GP9">
        <v>-4.6803039158369746</v>
      </c>
      <c r="GQ9">
        <v>-4.6762344953043931</v>
      </c>
      <c r="GR9">
        <v>-4.6294407554418662</v>
      </c>
      <c r="GS9">
        <v>0</v>
      </c>
      <c r="GT9">
        <v>-4.6630699256773394</v>
      </c>
      <c r="GU9">
        <v>-6.0609762261119302</v>
      </c>
      <c r="GV9">
        <v>-6.4080827389194335</v>
      </c>
      <c r="GW9">
        <v>-6.4673033728326468</v>
      </c>
      <c r="GX9">
        <v>-6.3995426446434749</v>
      </c>
      <c r="GY9">
        <v>-6.420704286047803</v>
      </c>
      <c r="GZ9">
        <v>-6.3905120322745033</v>
      </c>
      <c r="HA9">
        <v>-6.436239843176299</v>
      </c>
      <c r="HB9">
        <v>-6.4497107186556368</v>
      </c>
      <c r="HC9">
        <v>-6.2126960242194365</v>
      </c>
      <c r="HD9">
        <v>-5.6019624431483193</v>
      </c>
      <c r="HE9">
        <v>-5.2676690300194187</v>
      </c>
      <c r="HF9">
        <v>-5.1454347584028595</v>
      </c>
      <c r="HG9">
        <v>-5.043799344918293</v>
      </c>
      <c r="HH9">
        <v>-5.0688321565235377</v>
      </c>
      <c r="HI9">
        <v>-4.9905124927306597</v>
      </c>
      <c r="HJ9">
        <v>-5.0261841195902521</v>
      </c>
      <c r="HK9">
        <v>-4.9959894320649756</v>
      </c>
      <c r="HL9">
        <v>-5.0360067358512755</v>
      </c>
      <c r="HM9">
        <v>0</v>
      </c>
      <c r="HN9">
        <v>0</v>
      </c>
      <c r="HO9">
        <v>-5.895963631553685</v>
      </c>
      <c r="HP9">
        <v>-7.0045147113429787</v>
      </c>
      <c r="HQ9">
        <v>-6.9731780624912743</v>
      </c>
      <c r="HR9">
        <v>-6.9702482069910072</v>
      </c>
      <c r="HS9">
        <v>-6.9990050963583306</v>
      </c>
      <c r="HT9">
        <v>-6.9773440704350946</v>
      </c>
      <c r="HU9">
        <v>-6.9628696020134235</v>
      </c>
      <c r="HV9">
        <v>-6.9969415091687832</v>
      </c>
      <c r="HW9">
        <v>-6.9687099845110403</v>
      </c>
      <c r="HX9">
        <v>-6.8040963405984849</v>
      </c>
      <c r="HY9">
        <v>-6.4749335036853131</v>
      </c>
      <c r="HZ9">
        <v>-5.8105025420507932</v>
      </c>
      <c r="IA9">
        <v>-5.4712499745999503</v>
      </c>
      <c r="IB9">
        <v>-5.4407780756660378</v>
      </c>
      <c r="IC9">
        <v>-5.5137939871158643</v>
      </c>
      <c r="ID9">
        <v>-5.5141944074251148</v>
      </c>
      <c r="IE9">
        <v>-5.4884645736719735</v>
      </c>
      <c r="IF9">
        <v>-5.4924796502087956</v>
      </c>
      <c r="IG9">
        <v>0</v>
      </c>
      <c r="IH9">
        <v>0</v>
      </c>
      <c r="II9">
        <v>-5.9020790096432192</v>
      </c>
      <c r="IJ9">
        <v>-7.4495833321757186</v>
      </c>
      <c r="IK9">
        <v>-7.5682037246498783</v>
      </c>
      <c r="IL9">
        <v>-7.5603698093912275</v>
      </c>
      <c r="IM9">
        <v>-7.5458446207990004</v>
      </c>
      <c r="IN9">
        <v>-7.508440501246838</v>
      </c>
      <c r="IO9">
        <v>-7.5342034383980181</v>
      </c>
      <c r="IP9">
        <v>-7.5666602259834868</v>
      </c>
      <c r="IQ9">
        <v>-7.5715733956474516</v>
      </c>
      <c r="IR9">
        <v>-7.5371047417337591</v>
      </c>
      <c r="IS9">
        <v>-7.2551678728969016</v>
      </c>
      <c r="IT9">
        <v>-6.9749165822259815</v>
      </c>
      <c r="IU9">
        <v>-6.2788816224374431</v>
      </c>
      <c r="IV9">
        <v>-6.0929320116991192</v>
      </c>
      <c r="IW9">
        <v>-5.8994849225393988</v>
      </c>
      <c r="IX9">
        <v>-5.899810415390216</v>
      </c>
      <c r="IY9">
        <v>-5.9302048554194773</v>
      </c>
      <c r="IZ9">
        <v>-5.9723718051099439</v>
      </c>
      <c r="JA9">
        <v>0</v>
      </c>
      <c r="JB9">
        <v>0</v>
      </c>
      <c r="JC9">
        <v>-6.0239662554915432</v>
      </c>
      <c r="JD9">
        <v>-7.3728159614885378</v>
      </c>
      <c r="JE9">
        <v>-8.2625238900864044</v>
      </c>
      <c r="JF9">
        <v>-8.3312104129138707</v>
      </c>
      <c r="JG9">
        <v>-8.3049426643834341</v>
      </c>
      <c r="JH9">
        <v>-8.2804995472603924</v>
      </c>
      <c r="JI9">
        <v>-8.301171516328278</v>
      </c>
      <c r="JJ9">
        <v>-8.2489092001841833</v>
      </c>
      <c r="JK9">
        <v>-8.2527166442803601</v>
      </c>
      <c r="JL9">
        <v>-8.2581499649053391</v>
      </c>
      <c r="JM9">
        <v>-8.2806370671016829</v>
      </c>
      <c r="JN9">
        <v>-8.1791773351100172</v>
      </c>
      <c r="JO9">
        <v>-7.6603068250872681</v>
      </c>
      <c r="JP9">
        <v>-7.08273534283739</v>
      </c>
      <c r="JQ9">
        <v>-6.7608133273962947</v>
      </c>
      <c r="JR9">
        <v>-6.6759793530819973</v>
      </c>
      <c r="JS9">
        <v>-6.4575360753150406</v>
      </c>
      <c r="JT9">
        <v>-6.5082297182411288</v>
      </c>
      <c r="JU9">
        <v>0</v>
      </c>
      <c r="JV9">
        <v>0</v>
      </c>
      <c r="JW9">
        <v>-6.253134906775526</v>
      </c>
      <c r="JX9">
        <v>-7.3025072053851057</v>
      </c>
      <c r="JY9">
        <v>-8.8078555321029821</v>
      </c>
      <c r="JZ9">
        <v>-8.8547846197809505</v>
      </c>
      <c r="KA9">
        <v>-8.8331086627427275</v>
      </c>
      <c r="KB9">
        <v>-8.7669291328743455</v>
      </c>
      <c r="KC9">
        <v>-8.8223661156880731</v>
      </c>
      <c r="KD9">
        <v>-8.794272675287953</v>
      </c>
      <c r="KE9">
        <v>-8.804430152017126</v>
      </c>
      <c r="KF9">
        <v>-8.830677668677346</v>
      </c>
      <c r="KG9">
        <v>-8.7918527233881179</v>
      </c>
      <c r="KH9">
        <v>-8.7698508033629494</v>
      </c>
      <c r="KI9">
        <v>-8.4151083285387944</v>
      </c>
      <c r="KJ9">
        <v>-8.1658776263708202</v>
      </c>
      <c r="KK9">
        <v>-7.4234134561008922</v>
      </c>
      <c r="KL9">
        <v>-6.8669734859077192</v>
      </c>
      <c r="KM9">
        <v>-6.8815535929318585</v>
      </c>
      <c r="KN9">
        <v>-6.8430800720676865</v>
      </c>
      <c r="KO9">
        <v>0</v>
      </c>
      <c r="KP9">
        <v>0</v>
      </c>
      <c r="KQ9">
        <v>0</v>
      </c>
      <c r="KR9">
        <v>-7.4210454031207433</v>
      </c>
      <c r="KS9">
        <v>-9.5026506168210361</v>
      </c>
      <c r="KT9">
        <v>-9.8845593771935896</v>
      </c>
      <c r="KU9">
        <v>-9.8460520676397945</v>
      </c>
      <c r="KV9">
        <v>-9.8535026863026509</v>
      </c>
      <c r="KW9">
        <v>-9.8403823975622924</v>
      </c>
      <c r="KX9">
        <v>-9.8465089882333512</v>
      </c>
      <c r="KY9">
        <v>-9.8104026257305357</v>
      </c>
      <c r="KZ9">
        <v>-9.7783092198602279</v>
      </c>
      <c r="LA9">
        <v>-9.8332688534090877</v>
      </c>
      <c r="LB9">
        <v>-9.8191195416506378</v>
      </c>
      <c r="LC9">
        <v>-9.7231857654997214</v>
      </c>
      <c r="LD9">
        <v>-9.3100187928731657</v>
      </c>
      <c r="LE9">
        <v>-9.5251912610398826</v>
      </c>
      <c r="LF9">
        <v>-8.6960335520413672</v>
      </c>
      <c r="LG9">
        <v>-7.8888511217567183</v>
      </c>
      <c r="LH9">
        <v>-7.7993856882955788</v>
      </c>
      <c r="LI9">
        <v>0</v>
      </c>
      <c r="LJ9">
        <v>0</v>
      </c>
      <c r="LK9">
        <v>0</v>
      </c>
      <c r="LL9">
        <v>-8.0404297499689079</v>
      </c>
      <c r="LM9">
        <v>-9.737417407537837</v>
      </c>
      <c r="LN9">
        <v>-10.5309491663077</v>
      </c>
      <c r="LO9">
        <v>-10.812377916076272</v>
      </c>
      <c r="LP9">
        <v>-10.745709795035568</v>
      </c>
      <c r="LQ9">
        <v>-10.814113875577741</v>
      </c>
      <c r="LR9">
        <v>-10.750154191491511</v>
      </c>
      <c r="LS9">
        <v>-10.818712718643717</v>
      </c>
      <c r="LT9">
        <v>-10.782142803655542</v>
      </c>
      <c r="LU9">
        <v>-10.841076972834919</v>
      </c>
      <c r="LV9">
        <v>-10.888777545004658</v>
      </c>
      <c r="LW9">
        <v>-10.705929795503993</v>
      </c>
      <c r="LX9">
        <v>-10.711490954822207</v>
      </c>
      <c r="LY9">
        <v>-10.291532615292525</v>
      </c>
      <c r="LZ9">
        <v>-10.235449521523631</v>
      </c>
      <c r="MA9">
        <v>-8.9692826174972229</v>
      </c>
      <c r="MB9">
        <v>-8.7788580776257774</v>
      </c>
      <c r="MC9">
        <v>0</v>
      </c>
      <c r="MD9">
        <v>0</v>
      </c>
      <c r="ME9">
        <v>0</v>
      </c>
      <c r="MF9">
        <v>-8.3574229138609368</v>
      </c>
      <c r="MG9">
        <v>-9.8008735648644887</v>
      </c>
      <c r="MH9">
        <v>-10.883050470948142</v>
      </c>
      <c r="MI9">
        <v>-11.581345187293113</v>
      </c>
      <c r="MJ9">
        <v>-12.033034585524328</v>
      </c>
      <c r="MK9">
        <v>-12.088581044900634</v>
      </c>
      <c r="ML9">
        <v>-12.062108191875193</v>
      </c>
      <c r="MM9">
        <v>-12.071301747259797</v>
      </c>
      <c r="MN9">
        <v>-12.063927706086711</v>
      </c>
      <c r="MO9">
        <v>-12.049059737858562</v>
      </c>
      <c r="MP9">
        <v>-12.124660193790278</v>
      </c>
      <c r="MQ9">
        <v>-12.012824173299274</v>
      </c>
      <c r="MR9">
        <v>-11.975763015099306</v>
      </c>
      <c r="MS9">
        <v>-11.725456048962252</v>
      </c>
      <c r="MT9">
        <v>-11.542327456219873</v>
      </c>
      <c r="MU9">
        <v>-11.456953350462122</v>
      </c>
      <c r="MV9">
        <v>-10.644552346799681</v>
      </c>
      <c r="MW9">
        <v>0</v>
      </c>
      <c r="MX9">
        <v>0</v>
      </c>
      <c r="MY9">
        <v>0</v>
      </c>
      <c r="MZ9">
        <v>-9.0464890701690486</v>
      </c>
      <c r="NA9">
        <v>-10.235351291556606</v>
      </c>
      <c r="NB9">
        <v>-10.899264914551273</v>
      </c>
      <c r="NC9">
        <v>-11.680388993096129</v>
      </c>
      <c r="ND9">
        <v>-13.23784804635679</v>
      </c>
      <c r="NE9">
        <v>-13.330703021014239</v>
      </c>
      <c r="NF9">
        <v>-13.376591633491191</v>
      </c>
      <c r="NG9">
        <v>-13.36338110111098</v>
      </c>
      <c r="NH9">
        <v>-13.415438091423823</v>
      </c>
      <c r="NI9">
        <v>-13.32343925010154</v>
      </c>
      <c r="NJ9">
        <v>-13.259063132702</v>
      </c>
      <c r="NK9">
        <v>-13.283288588216971</v>
      </c>
      <c r="NL9">
        <v>-13.200153706543034</v>
      </c>
      <c r="NM9">
        <v>-13.215912195895561</v>
      </c>
      <c r="NN9">
        <v>-13.085496402915</v>
      </c>
      <c r="NO9">
        <v>-13.048266379279607</v>
      </c>
      <c r="NP9">
        <v>-12.753640699638709</v>
      </c>
      <c r="NQ9">
        <v>0</v>
      </c>
      <c r="NR9">
        <v>0</v>
      </c>
      <c r="NS9">
        <v>0</v>
      </c>
      <c r="NT9">
        <v>0</v>
      </c>
      <c r="NU9">
        <v>-10.502735128338436</v>
      </c>
      <c r="NV9">
        <v>-11.350196035512825</v>
      </c>
      <c r="NW9">
        <v>-11.937172141705366</v>
      </c>
      <c r="NX9">
        <v>-14.107156869479921</v>
      </c>
      <c r="NY9">
        <v>-14.669021140441451</v>
      </c>
      <c r="NZ9">
        <v>-14.750414515087284</v>
      </c>
      <c r="OA9">
        <v>-14.700003867247494</v>
      </c>
      <c r="OB9">
        <v>-14.743772418482374</v>
      </c>
      <c r="OC9">
        <v>-14.758764019058392</v>
      </c>
      <c r="OD9">
        <v>-14.644255974817142</v>
      </c>
      <c r="OE9">
        <v>-14.588638489147073</v>
      </c>
      <c r="OF9">
        <v>-14.646095732528131</v>
      </c>
      <c r="OG9">
        <v>-14.645464045946346</v>
      </c>
      <c r="OH9">
        <v>-14.571136419122299</v>
      </c>
      <c r="OI9">
        <v>-14.593739853018988</v>
      </c>
      <c r="OJ9">
        <v>-14.549815941670484</v>
      </c>
      <c r="OK9">
        <v>0</v>
      </c>
      <c r="OL9">
        <v>0</v>
      </c>
      <c r="OM9">
        <v>0</v>
      </c>
      <c r="ON9">
        <v>0</v>
      </c>
      <c r="OO9">
        <v>-11.563578683444383</v>
      </c>
      <c r="OP9">
        <v>-11.729330004187409</v>
      </c>
      <c r="OQ9">
        <v>-12.416848126689889</v>
      </c>
      <c r="OR9">
        <v>-13.696853520391846</v>
      </c>
      <c r="OS9">
        <v>-15.725207027236138</v>
      </c>
      <c r="OT9">
        <v>-16.366867436903807</v>
      </c>
      <c r="OU9">
        <v>-16.31065993251833</v>
      </c>
      <c r="OV9">
        <v>-16.406381589661461</v>
      </c>
      <c r="OW9">
        <v>-16.374680028721549</v>
      </c>
      <c r="OX9">
        <v>-16.304019797281939</v>
      </c>
      <c r="OY9">
        <v>-16.219499590728134</v>
      </c>
      <c r="OZ9">
        <v>-16.125197763503081</v>
      </c>
      <c r="PA9">
        <v>-16.248710778152848</v>
      </c>
      <c r="PB9">
        <v>-16.135983179080625</v>
      </c>
      <c r="PC9">
        <v>-16.16557495113441</v>
      </c>
      <c r="PD9">
        <v>-16.283712432727185</v>
      </c>
      <c r="PE9">
        <v>0</v>
      </c>
      <c r="PF9">
        <v>0</v>
      </c>
      <c r="PG9">
        <v>0</v>
      </c>
      <c r="PH9">
        <v>0</v>
      </c>
      <c r="PI9">
        <v>0</v>
      </c>
      <c r="PJ9">
        <v>-12.966021571082734</v>
      </c>
      <c r="PK9">
        <v>-13.154852599134303</v>
      </c>
      <c r="PL9">
        <v>-14.215603138255586</v>
      </c>
      <c r="PM9">
        <v>-15.325490724312573</v>
      </c>
      <c r="PN9">
        <v>-17.455735662621869</v>
      </c>
      <c r="PO9">
        <v>-17.853069946347226</v>
      </c>
      <c r="PP9">
        <v>-18.212283715272157</v>
      </c>
      <c r="PQ9">
        <v>-18.125889612164563</v>
      </c>
      <c r="PR9">
        <v>-18.067217404513205</v>
      </c>
      <c r="PS9">
        <v>-17.917075679512013</v>
      </c>
      <c r="PT9">
        <v>-17.934798477421378</v>
      </c>
      <c r="PU9">
        <v>-18.053692352009698</v>
      </c>
      <c r="PV9">
        <v>-18.129657194579249</v>
      </c>
      <c r="PW9">
        <v>-17.999486340957095</v>
      </c>
      <c r="PX9">
        <v>-17.94563087912276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-14.961966170536682</v>
      </c>
      <c r="QG9">
        <v>-15.837942843449467</v>
      </c>
      <c r="QH9">
        <v>-17.113718681858689</v>
      </c>
      <c r="QI9">
        <v>-18.777724460031955</v>
      </c>
      <c r="QJ9">
        <v>-19.768561422002804</v>
      </c>
      <c r="QK9">
        <v>-20.070916629570856</v>
      </c>
      <c r="QL9">
        <v>-20.04805988936571</v>
      </c>
      <c r="QM9">
        <v>-19.92587429722564</v>
      </c>
      <c r="QN9">
        <v>-19.854277431064933</v>
      </c>
      <c r="QO9">
        <v>-19.858420139359385</v>
      </c>
      <c r="QP9">
        <v>-19.84509595113601</v>
      </c>
      <c r="QQ9">
        <v>-19.912620827247345</v>
      </c>
      <c r="QR9">
        <v>-19.944448120558032</v>
      </c>
      <c r="QS9" s="41" t="s">
        <v>94</v>
      </c>
      <c r="QV9" s="7">
        <v>0.44999999999999996</v>
      </c>
      <c r="QW9">
        <f>EK$94</f>
        <v>0</v>
      </c>
      <c r="QX9">
        <f t="shared" ref="QX9:RP9" si="8">EL$94</f>
        <v>551.30023908446049</v>
      </c>
      <c r="QY9">
        <f t="shared" si="8"/>
        <v>628.81408220294486</v>
      </c>
      <c r="QZ9">
        <f t="shared" si="8"/>
        <v>700.76712889344094</v>
      </c>
      <c r="RA9">
        <f t="shared" si="8"/>
        <v>792.42151891176979</v>
      </c>
      <c r="RB9">
        <f t="shared" si="8"/>
        <v>830.9132171233465</v>
      </c>
      <c r="RC9">
        <f t="shared" si="8"/>
        <v>875.51279982167353</v>
      </c>
      <c r="RD9">
        <f t="shared" si="8"/>
        <v>956.64384134211764</v>
      </c>
      <c r="RE9">
        <f t="shared" si="8"/>
        <v>1035.507240159955</v>
      </c>
      <c r="RF9">
        <f t="shared" si="8"/>
        <v>1070.8764624202288</v>
      </c>
      <c r="RG9">
        <f t="shared" si="8"/>
        <v>1057.196679130293</v>
      </c>
      <c r="RH9">
        <f t="shared" si="8"/>
        <v>1055.4558489804494</v>
      </c>
      <c r="RI9">
        <f t="shared" si="8"/>
        <v>1060.7180090128011</v>
      </c>
      <c r="RJ9">
        <f t="shared" si="8"/>
        <v>1055.6099767170003</v>
      </c>
      <c r="RK9">
        <f t="shared" si="8"/>
        <v>1054.8574875286199</v>
      </c>
      <c r="RL9">
        <f t="shared" si="8"/>
        <v>1045.0031982964342</v>
      </c>
      <c r="RM9">
        <f t="shared" si="8"/>
        <v>1044.8490149859506</v>
      </c>
      <c r="RN9">
        <f t="shared" si="8"/>
        <v>1049.0185507764611</v>
      </c>
      <c r="RO9">
        <f t="shared" si="8"/>
        <v>1038.545803420883</v>
      </c>
      <c r="RP9">
        <f t="shared" si="8"/>
        <v>1045.9632428666894</v>
      </c>
      <c r="RR9">
        <f t="shared" si="2"/>
        <v>3.985000000000001E-2</v>
      </c>
      <c r="RT9">
        <f>0.99*QY9+0.01*QX9</f>
        <v>628.03894377175993</v>
      </c>
    </row>
    <row r="10" spans="1:488" x14ac:dyDescent="0.25">
      <c r="A10">
        <v>2.8120666084288386</v>
      </c>
      <c r="B10">
        <v>2.7820103137091006</v>
      </c>
      <c r="C10">
        <v>2.7543342170573459</v>
      </c>
      <c r="D10">
        <v>2.7498597916904841</v>
      </c>
      <c r="E10">
        <v>2.7530520976138515</v>
      </c>
      <c r="F10">
        <v>2.7504328412286987</v>
      </c>
      <c r="G10">
        <v>2.7558022175632426</v>
      </c>
      <c r="H10">
        <v>2.7436069493718618</v>
      </c>
      <c r="I10">
        <v>2.7377292599360259</v>
      </c>
      <c r="J10">
        <v>2.7432904514293308</v>
      </c>
      <c r="K10">
        <v>2.7489403456414734</v>
      </c>
      <c r="L10">
        <v>2.7512605227463784</v>
      </c>
      <c r="M10">
        <v>2.7388705171313741</v>
      </c>
      <c r="N10">
        <v>2.7537127120331997</v>
      </c>
      <c r="O10">
        <v>2.7070012653771407</v>
      </c>
      <c r="P10">
        <v>2.7140597461042275</v>
      </c>
      <c r="Q10">
        <v>2.7093271636427843</v>
      </c>
      <c r="R10">
        <v>2.7315221467616926</v>
      </c>
      <c r="S10">
        <v>2.7186248002436333</v>
      </c>
      <c r="T10">
        <v>2.7509671672254172</v>
      </c>
      <c r="U10">
        <v>3.7038763539929045</v>
      </c>
      <c r="V10">
        <v>3.72863497762809</v>
      </c>
      <c r="W10">
        <v>3.5163453038649459</v>
      </c>
      <c r="X10">
        <v>3.5333806412887134</v>
      </c>
      <c r="Y10">
        <v>3.5201879827581606</v>
      </c>
      <c r="Z10">
        <v>3.5605603760371305</v>
      </c>
      <c r="AA10">
        <v>3.5032318946288932</v>
      </c>
      <c r="AB10">
        <v>3.492901155272345</v>
      </c>
      <c r="AC10">
        <v>3.4803619024780881</v>
      </c>
      <c r="AD10">
        <v>3.5150666319307806</v>
      </c>
      <c r="AE10">
        <v>3.5222227596296678</v>
      </c>
      <c r="AF10">
        <v>3.5155318054649052</v>
      </c>
      <c r="AG10">
        <v>3.5279781541655773</v>
      </c>
      <c r="AH10">
        <v>3.496957819408578</v>
      </c>
      <c r="AI10">
        <v>3.4872910223612563</v>
      </c>
      <c r="AJ10">
        <v>3.4694194521739634</v>
      </c>
      <c r="AK10">
        <v>3.4810587890886424</v>
      </c>
      <c r="AL10">
        <v>3.4715158429341999</v>
      </c>
      <c r="AM10">
        <v>3.4942601865123222</v>
      </c>
      <c r="AN10">
        <v>3.4790798009326518</v>
      </c>
      <c r="AO10">
        <v>4.636348470924216</v>
      </c>
      <c r="AP10">
        <v>4.6274403096405061</v>
      </c>
      <c r="AQ10">
        <v>4.5535670104716992</v>
      </c>
      <c r="AR10">
        <v>4.284678437585371</v>
      </c>
      <c r="AS10">
        <v>4.2837871704635013</v>
      </c>
      <c r="AT10">
        <v>4.3026681338037109</v>
      </c>
      <c r="AU10">
        <v>4.2806014371718577</v>
      </c>
      <c r="AV10">
        <v>4.2901943120611898</v>
      </c>
      <c r="AW10">
        <v>4.3214079293632306</v>
      </c>
      <c r="AX10">
        <v>4.2546780236437174</v>
      </c>
      <c r="AY10">
        <v>4.2754002460318921</v>
      </c>
      <c r="AZ10">
        <v>4.2656611894251872</v>
      </c>
      <c r="BA10">
        <v>4.3073858318409366</v>
      </c>
      <c r="BB10">
        <v>4.2918429651057464</v>
      </c>
      <c r="BC10">
        <v>4.2191299781172775</v>
      </c>
      <c r="BD10">
        <v>4.252079580282575</v>
      </c>
      <c r="BE10">
        <v>4.23701134900148</v>
      </c>
      <c r="BF10">
        <v>4.2475486896318086</v>
      </c>
      <c r="BG10">
        <v>4.2332001944275373</v>
      </c>
      <c r="BH10">
        <v>4.2372115427434913</v>
      </c>
      <c r="BI10">
        <v>5.5755860368047312</v>
      </c>
      <c r="BJ10">
        <v>5.5731659573386061</v>
      </c>
      <c r="BK10">
        <v>5.5999610841140415</v>
      </c>
      <c r="BL10">
        <v>5.4413093478547694</v>
      </c>
      <c r="BM10">
        <v>5.1461425314981417</v>
      </c>
      <c r="BN10">
        <v>5.1338208228648465</v>
      </c>
      <c r="BO10">
        <v>5.131732054449845</v>
      </c>
      <c r="BP10">
        <v>5.1024364311613848</v>
      </c>
      <c r="BQ10">
        <v>5.0770626252679163</v>
      </c>
      <c r="BR10">
        <v>5.1318596555309179</v>
      </c>
      <c r="BS10">
        <v>5.0684095976777099</v>
      </c>
      <c r="BT10">
        <v>5.1421041232024187</v>
      </c>
      <c r="BU10">
        <v>5.0824427871615923</v>
      </c>
      <c r="BV10">
        <v>5.100520213792219</v>
      </c>
      <c r="BW10">
        <v>5.0799123587946164</v>
      </c>
      <c r="BX10">
        <v>5.0643878866762302</v>
      </c>
      <c r="BY10">
        <v>5.0873130465537697</v>
      </c>
      <c r="BZ10">
        <v>5.0657782736142485</v>
      </c>
      <c r="CA10">
        <v>5.0718371342785398</v>
      </c>
      <c r="CB10">
        <v>5.0356189663360791</v>
      </c>
      <c r="CC10">
        <v>6.519660816802042</v>
      </c>
      <c r="CD10">
        <v>6.5675846723624121</v>
      </c>
      <c r="CE10">
        <v>6.5670762167980277</v>
      </c>
      <c r="CF10">
        <v>6.5690790920429238</v>
      </c>
      <c r="CG10">
        <v>6.1759682794158142</v>
      </c>
      <c r="CH10">
        <v>6.0060824716074759</v>
      </c>
      <c r="CI10">
        <v>5.970176848759138</v>
      </c>
      <c r="CJ10">
        <v>5.9927680847784872</v>
      </c>
      <c r="CK10">
        <v>5.990591232002874</v>
      </c>
      <c r="CL10">
        <v>5.9650904639390516</v>
      </c>
      <c r="CM10">
        <v>5.9663927605824583</v>
      </c>
      <c r="CN10">
        <v>5.9109615352078739</v>
      </c>
      <c r="CO10">
        <v>5.9708188403634699</v>
      </c>
      <c r="CP10">
        <v>5.9384378494744707</v>
      </c>
      <c r="CQ10">
        <v>5.886370789460841</v>
      </c>
      <c r="CR10">
        <v>5.9170401756931161</v>
      </c>
      <c r="CS10">
        <v>5.8764835282526411</v>
      </c>
      <c r="CT10">
        <v>5.9143616534104986</v>
      </c>
      <c r="CU10">
        <v>5.898398516370845</v>
      </c>
      <c r="CV10">
        <v>5.888329907722218</v>
      </c>
      <c r="CW10">
        <v>6.9665217318324109</v>
      </c>
      <c r="CX10">
        <v>7.5339104135674475</v>
      </c>
      <c r="CY10">
        <v>7.5635275518439586</v>
      </c>
      <c r="CZ10">
        <v>7.5814571996872209</v>
      </c>
      <c r="DA10">
        <v>7.5766595736110096</v>
      </c>
      <c r="DB10">
        <v>7.3860427582018282</v>
      </c>
      <c r="DC10">
        <v>6.9875629788622753</v>
      </c>
      <c r="DD10">
        <v>6.8121318723941782</v>
      </c>
      <c r="DE10">
        <v>6.9027065121037801</v>
      </c>
      <c r="DF10">
        <v>6.8203377620135983</v>
      </c>
      <c r="DG10">
        <v>6.8608165252367792</v>
      </c>
      <c r="DH10">
        <v>6.8450326495184637</v>
      </c>
      <c r="DI10">
        <v>6.7541634781881177</v>
      </c>
      <c r="DJ10">
        <v>6.8659670089566562</v>
      </c>
      <c r="DK10">
        <v>6.7778167632299686</v>
      </c>
      <c r="DL10">
        <v>6.7448338068786589</v>
      </c>
      <c r="DM10">
        <v>6.8245272656909748</v>
      </c>
      <c r="DN10">
        <v>6.7586277520510789</v>
      </c>
      <c r="DO10">
        <v>6.7419709475532539</v>
      </c>
      <c r="DP10">
        <v>6.8446629391694884</v>
      </c>
      <c r="DQ10">
        <v>7.398508644833818</v>
      </c>
      <c r="DR10">
        <v>8.5475080689337304</v>
      </c>
      <c r="DS10">
        <v>8.5287607203998785</v>
      </c>
      <c r="DT10">
        <v>8.5515559683959506</v>
      </c>
      <c r="DU10">
        <v>8.5451241161345948</v>
      </c>
      <c r="DV10">
        <v>8.5952926607546765</v>
      </c>
      <c r="DW10">
        <v>8.4109827269386166</v>
      </c>
      <c r="DX10">
        <v>7.9107946774410189</v>
      </c>
      <c r="DY10">
        <v>7.7197366702023951</v>
      </c>
      <c r="DZ10">
        <v>7.7306049440678439</v>
      </c>
      <c r="EA10">
        <v>7.6640598380898828</v>
      </c>
      <c r="EB10">
        <v>7.6703234574202677</v>
      </c>
      <c r="EC10">
        <v>7.6261000820580485</v>
      </c>
      <c r="ED10">
        <v>7.7268430432560073</v>
      </c>
      <c r="EE10">
        <v>7.5878940799711536</v>
      </c>
      <c r="EF10">
        <v>7.624981990229676</v>
      </c>
      <c r="EG10">
        <v>7.6333284889828334</v>
      </c>
      <c r="EH10">
        <v>7.6412784451812232</v>
      </c>
      <c r="EI10">
        <v>7.6673285079875653</v>
      </c>
      <c r="EJ10">
        <v>7.6424077642081141</v>
      </c>
      <c r="EK10">
        <v>0</v>
      </c>
      <c r="EL10">
        <v>9.4654279404535835</v>
      </c>
      <c r="EM10">
        <v>9.56529937822887</v>
      </c>
      <c r="EN10">
        <v>9.4871294815880507</v>
      </c>
      <c r="EO10">
        <v>9.5690263980770656</v>
      </c>
      <c r="EP10">
        <v>9.5513517944810733</v>
      </c>
      <c r="EQ10">
        <v>9.5826374203549118</v>
      </c>
      <c r="ER10">
        <v>9.4624328037590928</v>
      </c>
      <c r="ES10">
        <v>8.8738630992564236</v>
      </c>
      <c r="ET10">
        <v>8.6983343441621273</v>
      </c>
      <c r="EU10">
        <v>8.5829372839805629</v>
      </c>
      <c r="EV10">
        <v>8.5667423684441193</v>
      </c>
      <c r="EW10">
        <v>8.5996776533688042</v>
      </c>
      <c r="EX10">
        <v>8.5751278662901154</v>
      </c>
      <c r="EY10">
        <v>8.5444535133046564</v>
      </c>
      <c r="EZ10">
        <v>8.4899922946541277</v>
      </c>
      <c r="FA10">
        <v>8.4922086116550428</v>
      </c>
      <c r="FB10">
        <v>8.5004526340527065</v>
      </c>
      <c r="FC10">
        <v>8.4576922129700964</v>
      </c>
      <c r="FD10">
        <v>8.4968017971589731</v>
      </c>
      <c r="FE10">
        <v>0</v>
      </c>
      <c r="FF10">
        <v>9.797605783782366</v>
      </c>
      <c r="FG10">
        <v>10.566069930782509</v>
      </c>
      <c r="FH10">
        <v>10.537955928381512</v>
      </c>
      <c r="FI10">
        <v>10.599745317953982</v>
      </c>
      <c r="FJ10">
        <v>10.5737061687212</v>
      </c>
      <c r="FK10">
        <v>10.56060383689314</v>
      </c>
      <c r="FL10">
        <v>10.524823320897575</v>
      </c>
      <c r="FM10">
        <v>10.490593956220556</v>
      </c>
      <c r="FN10">
        <v>9.9232913311105335</v>
      </c>
      <c r="FO10">
        <v>9.5050607973531509</v>
      </c>
      <c r="FP10">
        <v>9.4944811690175417</v>
      </c>
      <c r="FQ10">
        <v>9.4941803585688067</v>
      </c>
      <c r="FR10">
        <v>9.4133520486807232</v>
      </c>
      <c r="FS10">
        <v>9.408569995437265</v>
      </c>
      <c r="FT10">
        <v>9.4411712306387212</v>
      </c>
      <c r="FU10">
        <v>9.4019631526628213</v>
      </c>
      <c r="FV10">
        <v>9.3971627878456232</v>
      </c>
      <c r="FW10">
        <v>9.4252382324422044</v>
      </c>
      <c r="FX10">
        <v>9.2575045956354582</v>
      </c>
      <c r="FY10">
        <v>0</v>
      </c>
      <c r="FZ10">
        <v>10.190369039924825</v>
      </c>
      <c r="GA10">
        <v>11.50057340274244</v>
      </c>
      <c r="GB10">
        <v>11.565868378457445</v>
      </c>
      <c r="GC10">
        <v>11.488223711695492</v>
      </c>
      <c r="GD10">
        <v>11.551144601660665</v>
      </c>
      <c r="GE10">
        <v>11.495430523543988</v>
      </c>
      <c r="GF10">
        <v>11.523011182677799</v>
      </c>
      <c r="GG10">
        <v>11.572774097923881</v>
      </c>
      <c r="GH10">
        <v>11.289580077056986</v>
      </c>
      <c r="GI10">
        <v>10.759011114419804</v>
      </c>
      <c r="GJ10">
        <v>10.465912020651606</v>
      </c>
      <c r="GK10">
        <v>10.278465465397842</v>
      </c>
      <c r="GL10">
        <v>10.318163394642525</v>
      </c>
      <c r="GM10">
        <v>10.191622153158443</v>
      </c>
      <c r="GN10">
        <v>10.185957867210886</v>
      </c>
      <c r="GO10">
        <v>10.226002430745384</v>
      </c>
      <c r="GP10">
        <v>10.28100997995945</v>
      </c>
      <c r="GQ10">
        <v>10.272399290777718</v>
      </c>
      <c r="GR10">
        <v>10.190131194067645</v>
      </c>
      <c r="GS10">
        <v>0</v>
      </c>
      <c r="GT10">
        <v>10.483809660752213</v>
      </c>
      <c r="GU10">
        <v>12.203225434847186</v>
      </c>
      <c r="GV10">
        <v>12.513772793142902</v>
      </c>
      <c r="GW10">
        <v>12.633188009037699</v>
      </c>
      <c r="GX10">
        <v>12.497052999147188</v>
      </c>
      <c r="GY10">
        <v>12.539695755570939</v>
      </c>
      <c r="GZ10">
        <v>12.479041840844781</v>
      </c>
      <c r="HA10">
        <v>12.569895510791834</v>
      </c>
      <c r="HB10">
        <v>12.597203693207494</v>
      </c>
      <c r="HC10">
        <v>12.338801057090695</v>
      </c>
      <c r="HD10">
        <v>11.69151559282153</v>
      </c>
      <c r="HE10">
        <v>11.360238351133759</v>
      </c>
      <c r="HF10">
        <v>11.294035476617829</v>
      </c>
      <c r="HG10">
        <v>11.109212304842819</v>
      </c>
      <c r="HH10">
        <v>11.151178031827884</v>
      </c>
      <c r="HI10">
        <v>11.018564965495861</v>
      </c>
      <c r="HJ10">
        <v>11.078989771776413</v>
      </c>
      <c r="HK10">
        <v>11.022904502011102</v>
      </c>
      <c r="HL10">
        <v>11.094652683036392</v>
      </c>
      <c r="HM10">
        <v>0</v>
      </c>
      <c r="HN10">
        <v>0</v>
      </c>
      <c r="HO10">
        <v>12.549951766275596</v>
      </c>
      <c r="HP10">
        <v>13.681467137973877</v>
      </c>
      <c r="HQ10">
        <v>13.619259216819248</v>
      </c>
      <c r="HR10">
        <v>13.612978504753773</v>
      </c>
      <c r="HS10">
        <v>13.670676082224453</v>
      </c>
      <c r="HT10">
        <v>13.627545185199379</v>
      </c>
      <c r="HU10">
        <v>13.598565611529054</v>
      </c>
      <c r="HV10">
        <v>13.667126863884137</v>
      </c>
      <c r="HW10">
        <v>13.610242876885568</v>
      </c>
      <c r="HX10">
        <v>13.479324379002446</v>
      </c>
      <c r="HY10">
        <v>13.150967726585563</v>
      </c>
      <c r="HZ10">
        <v>12.48029217839267</v>
      </c>
      <c r="IA10">
        <v>12.040691644885618</v>
      </c>
      <c r="IB10">
        <v>12.01123650416419</v>
      </c>
      <c r="IC10">
        <v>12.136870011794398</v>
      </c>
      <c r="ID10">
        <v>12.135299844827969</v>
      </c>
      <c r="IE10">
        <v>12.093772149509826</v>
      </c>
      <c r="IF10">
        <v>12.098922721572151</v>
      </c>
      <c r="IG10">
        <v>0</v>
      </c>
      <c r="IH10">
        <v>0</v>
      </c>
      <c r="II10">
        <v>13.031402416017219</v>
      </c>
      <c r="IJ10">
        <v>14.652672964463989</v>
      </c>
      <c r="IK10">
        <v>14.7841456017151</v>
      </c>
      <c r="IL10">
        <v>14.768134762606838</v>
      </c>
      <c r="IM10">
        <v>14.739182534788164</v>
      </c>
      <c r="IN10">
        <v>14.664359347742938</v>
      </c>
      <c r="IO10">
        <v>14.715718761846373</v>
      </c>
      <c r="IP10">
        <v>14.780674631123981</v>
      </c>
      <c r="IQ10">
        <v>14.790731085923035</v>
      </c>
      <c r="IR10">
        <v>14.721900551398029</v>
      </c>
      <c r="IS10">
        <v>14.434002043754397</v>
      </c>
      <c r="IT10">
        <v>14.155077657317213</v>
      </c>
      <c r="IU10">
        <v>13.428931982875534</v>
      </c>
      <c r="IV10">
        <v>13.228530413338069</v>
      </c>
      <c r="IW10">
        <v>13.021083919681677</v>
      </c>
      <c r="IX10">
        <v>13.018881180244316</v>
      </c>
      <c r="IY10">
        <v>13.070570764228213</v>
      </c>
      <c r="IZ10">
        <v>13.145168714496009</v>
      </c>
      <c r="JA10">
        <v>0</v>
      </c>
      <c r="JB10">
        <v>0</v>
      </c>
      <c r="JC10">
        <v>13.628434095553416</v>
      </c>
      <c r="JD10">
        <v>15.31394190368883</v>
      </c>
      <c r="JE10">
        <v>16.147447427757971</v>
      </c>
      <c r="JF10">
        <v>16.284839140085854</v>
      </c>
      <c r="JG10">
        <v>16.232832908679214</v>
      </c>
      <c r="JH10">
        <v>16.183210437300851</v>
      </c>
      <c r="JI10">
        <v>16.224998935016167</v>
      </c>
      <c r="JJ10">
        <v>16.118988626439315</v>
      </c>
      <c r="JK10">
        <v>16.127375463295117</v>
      </c>
      <c r="JL10">
        <v>16.139288553703778</v>
      </c>
      <c r="JM10">
        <v>16.183889884282834</v>
      </c>
      <c r="JN10">
        <v>16.085506250284439</v>
      </c>
      <c r="JO10">
        <v>15.489793281233563</v>
      </c>
      <c r="JP10">
        <v>14.887005951628744</v>
      </c>
      <c r="JQ10">
        <v>14.599700221022406</v>
      </c>
      <c r="JR10">
        <v>14.594904741975524</v>
      </c>
      <c r="JS10">
        <v>14.258527770038244</v>
      </c>
      <c r="JT10">
        <v>14.348549973130636</v>
      </c>
      <c r="JU10">
        <v>0</v>
      </c>
      <c r="JV10">
        <v>0</v>
      </c>
      <c r="JW10">
        <v>14.208857287900724</v>
      </c>
      <c r="JX10">
        <v>15.743032670490363</v>
      </c>
      <c r="JY10">
        <v>17.226768739895075</v>
      </c>
      <c r="JZ10">
        <v>17.307044309633412</v>
      </c>
      <c r="KA10">
        <v>17.263219220788653</v>
      </c>
      <c r="KB10">
        <v>17.132106402433934</v>
      </c>
      <c r="KC10">
        <v>17.241894121169356</v>
      </c>
      <c r="KD10">
        <v>17.185234746465373</v>
      </c>
      <c r="KE10">
        <v>17.20611200981925</v>
      </c>
      <c r="KF10">
        <v>17.258364423278433</v>
      </c>
      <c r="KG10">
        <v>17.180953192235275</v>
      </c>
      <c r="KH10">
        <v>17.188453574318174</v>
      </c>
      <c r="KI10">
        <v>16.773858154151863</v>
      </c>
      <c r="KJ10">
        <v>16.542348250825423</v>
      </c>
      <c r="KK10">
        <v>15.817612326691091</v>
      </c>
      <c r="KL10">
        <v>15.192629519859102</v>
      </c>
      <c r="KM10">
        <v>15.243128455978722</v>
      </c>
      <c r="KN10">
        <v>15.20168433549502</v>
      </c>
      <c r="KO10">
        <v>0</v>
      </c>
      <c r="KP10">
        <v>0</v>
      </c>
      <c r="KQ10">
        <v>0</v>
      </c>
      <c r="KR10">
        <v>16.690453465890084</v>
      </c>
      <c r="KS10">
        <v>18.914415821750893</v>
      </c>
      <c r="KT10">
        <v>19.355870952715822</v>
      </c>
      <c r="KU10">
        <v>19.264160089642861</v>
      </c>
      <c r="KV10">
        <v>19.279120329381314</v>
      </c>
      <c r="KW10">
        <v>19.253251372808656</v>
      </c>
      <c r="KX10">
        <v>19.265650319067998</v>
      </c>
      <c r="KY10">
        <v>19.193088008940983</v>
      </c>
      <c r="KZ10">
        <v>19.128941136894788</v>
      </c>
      <c r="LA10">
        <v>19.238306172177225</v>
      </c>
      <c r="LB10">
        <v>19.209841249248878</v>
      </c>
      <c r="LC10">
        <v>19.047718771344236</v>
      </c>
      <c r="LD10">
        <v>18.594492134533589</v>
      </c>
      <c r="LE10">
        <v>18.972209209740427</v>
      </c>
      <c r="LF10">
        <v>18.091781203096531</v>
      </c>
      <c r="LG10">
        <v>17.214093506200108</v>
      </c>
      <c r="LH10">
        <v>17.155697730188642</v>
      </c>
      <c r="LI10">
        <v>0</v>
      </c>
      <c r="LJ10">
        <v>0</v>
      </c>
      <c r="LK10">
        <v>0</v>
      </c>
      <c r="LL10">
        <v>18.19158697246095</v>
      </c>
      <c r="LM10">
        <v>20.207169280354012</v>
      </c>
      <c r="LN10">
        <v>20.933545529889066</v>
      </c>
      <c r="LO10">
        <v>21.174014843604969</v>
      </c>
      <c r="LP10">
        <v>21.038331772248721</v>
      </c>
      <c r="LQ10">
        <v>21.175310248396482</v>
      </c>
      <c r="LR10">
        <v>21.048130324112631</v>
      </c>
      <c r="LS10">
        <v>21.184959290998574</v>
      </c>
      <c r="LT10">
        <v>21.111318139012045</v>
      </c>
      <c r="LU10">
        <v>21.227648372376766</v>
      </c>
      <c r="LV10">
        <v>21.324119927421087</v>
      </c>
      <c r="LW10">
        <v>20.990553742349867</v>
      </c>
      <c r="LX10">
        <v>21.038682532053208</v>
      </c>
      <c r="LY10">
        <v>20.58481619146017</v>
      </c>
      <c r="LZ10">
        <v>20.572181787271525</v>
      </c>
      <c r="MA10">
        <v>19.268201902190057</v>
      </c>
      <c r="MB10">
        <v>19.099578942185754</v>
      </c>
      <c r="MC10">
        <v>0</v>
      </c>
      <c r="MD10">
        <v>0</v>
      </c>
      <c r="ME10">
        <v>0</v>
      </c>
      <c r="MF10">
        <v>19.363325786563443</v>
      </c>
      <c r="MG10">
        <v>21.381817427357749</v>
      </c>
      <c r="MH10">
        <v>22.505620434505953</v>
      </c>
      <c r="MI10">
        <v>23.332996681114238</v>
      </c>
      <c r="MJ10">
        <v>23.587939643576529</v>
      </c>
      <c r="MK10">
        <v>23.698536317651683</v>
      </c>
      <c r="ML10">
        <v>23.646517754342316</v>
      </c>
      <c r="MM10">
        <v>23.664339188694793</v>
      </c>
      <c r="MN10">
        <v>23.649089671682635</v>
      </c>
      <c r="MO10">
        <v>23.620411742401579</v>
      </c>
      <c r="MP10">
        <v>23.77157282214608</v>
      </c>
      <c r="MQ10">
        <v>23.568425302244123</v>
      </c>
      <c r="MR10">
        <v>23.494215113873633</v>
      </c>
      <c r="MS10">
        <v>23.194533145390221</v>
      </c>
      <c r="MT10">
        <v>23.094607489376898</v>
      </c>
      <c r="MU10">
        <v>23.002688227219458</v>
      </c>
      <c r="MV10">
        <v>22.088365130838699</v>
      </c>
      <c r="MW10">
        <v>0</v>
      </c>
      <c r="MX10">
        <v>0</v>
      </c>
      <c r="MY10">
        <v>0</v>
      </c>
      <c r="MZ10">
        <v>20.980154170897013</v>
      </c>
      <c r="NA10">
        <v>22.950737148324396</v>
      </c>
      <c r="NB10">
        <v>23.66623867854247</v>
      </c>
      <c r="NC10">
        <v>24.554688055017451</v>
      </c>
      <c r="ND10">
        <v>26.103494087854848</v>
      </c>
      <c r="NE10">
        <v>26.15796518078049</v>
      </c>
      <c r="NF10">
        <v>26.250065833681745</v>
      </c>
      <c r="NG10">
        <v>26.222797857651329</v>
      </c>
      <c r="NH10">
        <v>26.327295039497638</v>
      </c>
      <c r="NI10">
        <v>26.144303719065277</v>
      </c>
      <c r="NJ10">
        <v>26.014565992872846</v>
      </c>
      <c r="NK10">
        <v>26.085969341774859</v>
      </c>
      <c r="NL10">
        <v>25.921376906978889</v>
      </c>
      <c r="NM10">
        <v>25.950891869676038</v>
      </c>
      <c r="NN10">
        <v>25.761025363477557</v>
      </c>
      <c r="NO10">
        <v>25.811942995639754</v>
      </c>
      <c r="NP10">
        <v>25.514742088845349</v>
      </c>
      <c r="NQ10">
        <v>0</v>
      </c>
      <c r="NR10">
        <v>0</v>
      </c>
      <c r="NS10">
        <v>0</v>
      </c>
      <c r="NT10">
        <v>0</v>
      </c>
      <c r="NU10">
        <v>24.081959944655956</v>
      </c>
      <c r="NV10">
        <v>25.348659558489871</v>
      </c>
      <c r="NW10">
        <v>26.141741465045531</v>
      </c>
      <c r="NX10">
        <v>28.270482047416564</v>
      </c>
      <c r="NY10">
        <v>28.844572867096243</v>
      </c>
      <c r="NZ10">
        <v>28.972580524752445</v>
      </c>
      <c r="OA10">
        <v>28.870615876358748</v>
      </c>
      <c r="OB10">
        <v>28.959741953075238</v>
      </c>
      <c r="OC10">
        <v>28.988502944838093</v>
      </c>
      <c r="OD10">
        <v>28.759936192688293</v>
      </c>
      <c r="OE10">
        <v>28.671727808047425</v>
      </c>
      <c r="OF10">
        <v>28.78870774741096</v>
      </c>
      <c r="OG10">
        <v>28.787269085497499</v>
      </c>
      <c r="OH10">
        <v>28.637373126748923</v>
      </c>
      <c r="OI10">
        <v>28.686201286938054</v>
      </c>
      <c r="OJ10">
        <v>28.647946849835414</v>
      </c>
      <c r="OK10">
        <v>0</v>
      </c>
      <c r="OL10">
        <v>0</v>
      </c>
      <c r="OM10">
        <v>0</v>
      </c>
      <c r="ON10">
        <v>0</v>
      </c>
      <c r="OO10">
        <v>26.32754863827239</v>
      </c>
      <c r="OP10">
        <v>26.639320741685712</v>
      </c>
      <c r="OQ10">
        <v>27.823101745959608</v>
      </c>
      <c r="OR10">
        <v>29.469496543091626</v>
      </c>
      <c r="OS10">
        <v>31.450242435687109</v>
      </c>
      <c r="OT10">
        <v>32.188989876343236</v>
      </c>
      <c r="OU10">
        <v>32.067555954227061</v>
      </c>
      <c r="OV10">
        <v>32.258587290364034</v>
      </c>
      <c r="OW10">
        <v>32.196365001827381</v>
      </c>
      <c r="OX10">
        <v>32.053487333304773</v>
      </c>
      <c r="OY10">
        <v>31.91321407578997</v>
      </c>
      <c r="OZ10">
        <v>31.725118348326649</v>
      </c>
      <c r="PA10">
        <v>31.971408401368059</v>
      </c>
      <c r="PB10">
        <v>31.746090304679473</v>
      </c>
      <c r="PC10">
        <v>31.803202002150922</v>
      </c>
      <c r="PD10">
        <v>32.040971009017881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29.289535527849239</v>
      </c>
      <c r="PK10">
        <v>29.62242243282871</v>
      </c>
      <c r="PL10">
        <v>31.502356035550129</v>
      </c>
      <c r="PM10">
        <v>32.884077572814469</v>
      </c>
      <c r="PN10">
        <v>34.965782551007621</v>
      </c>
      <c r="PO10">
        <v>35.302567852263088</v>
      </c>
      <c r="PP10">
        <v>35.8457009022314</v>
      </c>
      <c r="PQ10">
        <v>35.673280481981244</v>
      </c>
      <c r="PR10">
        <v>35.555603820294841</v>
      </c>
      <c r="PS10">
        <v>35.289499899290107</v>
      </c>
      <c r="PT10">
        <v>35.318531395807383</v>
      </c>
      <c r="PU10">
        <v>35.558771205859777</v>
      </c>
      <c r="PV10">
        <v>35.710382569519908</v>
      </c>
      <c r="PW10">
        <v>35.454316897959124</v>
      </c>
      <c r="PX10">
        <v>35.341226147472824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33.357703229376234</v>
      </c>
      <c r="QG10">
        <v>34.971186693154841</v>
      </c>
      <c r="QH10">
        <v>36.535829644609315</v>
      </c>
      <c r="QI10">
        <v>38.265001110168285</v>
      </c>
      <c r="QJ10">
        <v>39.192142458378981</v>
      </c>
      <c r="QK10">
        <v>39.538165912147242</v>
      </c>
      <c r="QL10">
        <v>39.492758188348311</v>
      </c>
      <c r="QM10">
        <v>39.280275110526446</v>
      </c>
      <c r="QN10">
        <v>39.13443199315163</v>
      </c>
      <c r="QO10">
        <v>39.14570397118807</v>
      </c>
      <c r="QP10">
        <v>39.1184649736716</v>
      </c>
      <c r="QQ10">
        <v>39.252158577366508</v>
      </c>
      <c r="QR10">
        <v>39.316312398533668</v>
      </c>
      <c r="QS10" s="41" t="s">
        <v>95</v>
      </c>
      <c r="QV10" s="7">
        <v>0.49999999999999994</v>
      </c>
      <c r="QW10">
        <f>FE$94</f>
        <v>0</v>
      </c>
      <c r="QX10">
        <f t="shared" ref="QX10:RP10" si="9">FF$94</f>
        <v>519.86046458310989</v>
      </c>
      <c r="QY10">
        <f t="shared" si="9"/>
        <v>624.94608681700379</v>
      </c>
      <c r="QZ10">
        <f t="shared" si="9"/>
        <v>699.34630842734975</v>
      </c>
      <c r="RA10">
        <f t="shared" si="9"/>
        <v>782.71282959237897</v>
      </c>
      <c r="RB10">
        <f t="shared" si="9"/>
        <v>819.23131572798695</v>
      </c>
      <c r="RC10">
        <f t="shared" si="9"/>
        <v>855.42671129952805</v>
      </c>
      <c r="RD10">
        <f t="shared" si="9"/>
        <v>928.90981198498105</v>
      </c>
      <c r="RE10">
        <f t="shared" si="9"/>
        <v>1015.2463782962201</v>
      </c>
      <c r="RF10">
        <f t="shared" si="9"/>
        <v>1098.8580953531457</v>
      </c>
      <c r="RG10">
        <f t="shared" si="9"/>
        <v>1112.8167451211873</v>
      </c>
      <c r="RH10">
        <f t="shared" si="9"/>
        <v>1119.2917904999717</v>
      </c>
      <c r="RI10">
        <f t="shared" si="9"/>
        <v>1121.0047202811265</v>
      </c>
      <c r="RJ10">
        <f t="shared" si="9"/>
        <v>1106.5959719677385</v>
      </c>
      <c r="RK10">
        <f t="shared" si="9"/>
        <v>1113.6187274504889</v>
      </c>
      <c r="RL10">
        <f t="shared" si="9"/>
        <v>1119.241753363686</v>
      </c>
      <c r="RM10">
        <f t="shared" si="9"/>
        <v>1112.2415707881312</v>
      </c>
      <c r="RN10">
        <f t="shared" si="9"/>
        <v>1109.1395026726775</v>
      </c>
      <c r="RO10">
        <f t="shared" si="9"/>
        <v>1114.2707370582546</v>
      </c>
      <c r="RP10">
        <f t="shared" si="9"/>
        <v>1081.4479065818866</v>
      </c>
      <c r="RR10">
        <f t="shared" si="2"/>
        <v>4.2865000000000007E-2</v>
      </c>
      <c r="RT10">
        <f>0.3*QZ10+0.7*QY10</f>
        <v>647.26615330010759</v>
      </c>
    </row>
    <row r="11" spans="1:488" x14ac:dyDescent="0.25">
      <c r="A11">
        <v>-2.8120666084288382</v>
      </c>
      <c r="B11">
        <v>-2.7820103137090997</v>
      </c>
      <c r="C11">
        <v>-2.7543342170573455</v>
      </c>
      <c r="D11">
        <v>-2.7498597916904841</v>
      </c>
      <c r="E11">
        <v>-2.7530520976138515</v>
      </c>
      <c r="F11">
        <v>-2.7504328412286987</v>
      </c>
      <c r="G11">
        <v>-2.7558022175632417</v>
      </c>
      <c r="H11">
        <v>-2.7436069493718618</v>
      </c>
      <c r="I11">
        <v>-2.7377292599360259</v>
      </c>
      <c r="J11">
        <v>-2.7432904514293295</v>
      </c>
      <c r="K11">
        <v>-2.7489403456414725</v>
      </c>
      <c r="L11">
        <v>-2.7512605227463784</v>
      </c>
      <c r="M11">
        <v>-2.7388705171313741</v>
      </c>
      <c r="N11">
        <v>-2.7537127120331997</v>
      </c>
      <c r="O11">
        <v>-2.704277659670006</v>
      </c>
      <c r="P11">
        <v>-2.7117357278689593</v>
      </c>
      <c r="Q11">
        <v>-2.7066914993798799</v>
      </c>
      <c r="R11">
        <v>-2.7290618977117824</v>
      </c>
      <c r="S11">
        <v>-2.716094392071942</v>
      </c>
      <c r="T11">
        <v>-2.7485560365814892</v>
      </c>
      <c r="U11">
        <v>-3.7038763539929045</v>
      </c>
      <c r="V11">
        <v>-3.7286349776280896</v>
      </c>
      <c r="W11">
        <v>-3.5163453038649459</v>
      </c>
      <c r="X11">
        <v>-3.5333806412887134</v>
      </c>
      <c r="Y11">
        <v>-3.5201879827581606</v>
      </c>
      <c r="Z11">
        <v>-3.5605603760371296</v>
      </c>
      <c r="AA11">
        <v>-3.5032318946288932</v>
      </c>
      <c r="AB11">
        <v>-3.4929011552723441</v>
      </c>
      <c r="AC11">
        <v>-3.4803619024780867</v>
      </c>
      <c r="AD11">
        <v>-3.5150666319307802</v>
      </c>
      <c r="AE11">
        <v>-3.5222227596296678</v>
      </c>
      <c r="AF11">
        <v>-3.5155318054649047</v>
      </c>
      <c r="AG11">
        <v>-3.5279781541655768</v>
      </c>
      <c r="AH11">
        <v>-3.4969578194085771</v>
      </c>
      <c r="AI11">
        <v>-3.4838397946242137</v>
      </c>
      <c r="AJ11">
        <v>-3.4663454357064425</v>
      </c>
      <c r="AK11">
        <v>-3.4778210694047269</v>
      </c>
      <c r="AL11">
        <v>-3.46852821913724</v>
      </c>
      <c r="AM11">
        <v>-3.4912507864805424</v>
      </c>
      <c r="AN11">
        <v>-3.4763548255974284</v>
      </c>
      <c r="AO11">
        <v>-4.6363484709242151</v>
      </c>
      <c r="AP11">
        <v>-4.6274403096405061</v>
      </c>
      <c r="AQ11">
        <v>-4.5535670104716992</v>
      </c>
      <c r="AR11">
        <v>-4.284678437585371</v>
      </c>
      <c r="AS11">
        <v>-4.2837871704635013</v>
      </c>
      <c r="AT11">
        <v>-4.3026681338037109</v>
      </c>
      <c r="AU11">
        <v>-4.2806014371718577</v>
      </c>
      <c r="AV11">
        <v>-4.2901943120611898</v>
      </c>
      <c r="AW11">
        <v>-4.3214079293632306</v>
      </c>
      <c r="AX11">
        <v>-4.2546780236437174</v>
      </c>
      <c r="AY11">
        <v>-4.2754002460318921</v>
      </c>
      <c r="AZ11">
        <v>-4.2656611894251872</v>
      </c>
      <c r="BA11">
        <v>-4.3073858318409366</v>
      </c>
      <c r="BB11">
        <v>-4.2918429651057464</v>
      </c>
      <c r="BC11">
        <v>-4.2149769490484665</v>
      </c>
      <c r="BD11">
        <v>-4.2478896488342492</v>
      </c>
      <c r="BE11">
        <v>-4.2332676153718696</v>
      </c>
      <c r="BF11">
        <v>-4.2437573521683145</v>
      </c>
      <c r="BG11">
        <v>-4.2296450733457824</v>
      </c>
      <c r="BH11">
        <v>-4.233416806578159</v>
      </c>
      <c r="BI11">
        <v>-5.5755860368047312</v>
      </c>
      <c r="BJ11">
        <v>-5.5731659573386052</v>
      </c>
      <c r="BK11">
        <v>-5.5999610841140406</v>
      </c>
      <c r="BL11">
        <v>-5.4413093478547694</v>
      </c>
      <c r="BM11">
        <v>-5.1461425314981417</v>
      </c>
      <c r="BN11">
        <v>-5.1338208228648465</v>
      </c>
      <c r="BO11">
        <v>-5.131732054449845</v>
      </c>
      <c r="BP11">
        <v>-5.1024364311613839</v>
      </c>
      <c r="BQ11">
        <v>-5.0770626252679163</v>
      </c>
      <c r="BR11">
        <v>-5.1318596555309179</v>
      </c>
      <c r="BS11">
        <v>-5.0684095976777099</v>
      </c>
      <c r="BT11">
        <v>-5.1421041232024196</v>
      </c>
      <c r="BU11">
        <v>-5.0824427871615923</v>
      </c>
      <c r="BV11">
        <v>-5.100520213792219</v>
      </c>
      <c r="BW11">
        <v>-5.0756056573909563</v>
      </c>
      <c r="BX11">
        <v>-5.0594884334013983</v>
      </c>
      <c r="BY11">
        <v>-5.0830265972051709</v>
      </c>
      <c r="BZ11">
        <v>-5.0613156144262481</v>
      </c>
      <c r="CA11">
        <v>-5.0673074311856121</v>
      </c>
      <c r="CB11">
        <v>-5.0309139841071842</v>
      </c>
      <c r="CC11">
        <v>-6.5196608168020411</v>
      </c>
      <c r="CD11">
        <v>-6.5675846723624112</v>
      </c>
      <c r="CE11">
        <v>-6.5670762167980277</v>
      </c>
      <c r="CF11">
        <v>-6.5690790920429238</v>
      </c>
      <c r="CG11">
        <v>-6.1759682794158142</v>
      </c>
      <c r="CH11">
        <v>-6.0060824716074759</v>
      </c>
      <c r="CI11">
        <v>-5.970176848759138</v>
      </c>
      <c r="CJ11">
        <v>-5.9927680847784872</v>
      </c>
      <c r="CK11">
        <v>-5.9905912320028731</v>
      </c>
      <c r="CL11">
        <v>-5.9650904639390498</v>
      </c>
      <c r="CM11">
        <v>-5.9663927605824574</v>
      </c>
      <c r="CN11">
        <v>-5.9109615352078739</v>
      </c>
      <c r="CO11">
        <v>-5.9708188403634699</v>
      </c>
      <c r="CP11">
        <v>-5.9384378494744707</v>
      </c>
      <c r="CQ11">
        <v>-5.8808067017860282</v>
      </c>
      <c r="CR11">
        <v>-5.9114367650337849</v>
      </c>
      <c r="CS11">
        <v>-5.8708791920187275</v>
      </c>
      <c r="CT11">
        <v>-5.9085523467287473</v>
      </c>
      <c r="CU11">
        <v>-5.8923659879062571</v>
      </c>
      <c r="CV11">
        <v>-5.8831797897610381</v>
      </c>
      <c r="CW11">
        <v>-6.9665217318324109</v>
      </c>
      <c r="CX11">
        <v>-7.5339104135674475</v>
      </c>
      <c r="CY11">
        <v>-7.5635275518439586</v>
      </c>
      <c r="CZ11">
        <v>-7.5814571996872209</v>
      </c>
      <c r="DA11">
        <v>-7.5766595736110096</v>
      </c>
      <c r="DB11">
        <v>-7.3860427582018282</v>
      </c>
      <c r="DC11">
        <v>-6.9875629788622753</v>
      </c>
      <c r="DD11">
        <v>-6.8121318723941782</v>
      </c>
      <c r="DE11">
        <v>-6.9027065121037792</v>
      </c>
      <c r="DF11">
        <v>-6.8203377620135983</v>
      </c>
      <c r="DG11">
        <v>-6.8608165252367801</v>
      </c>
      <c r="DH11">
        <v>-6.8450326495184628</v>
      </c>
      <c r="DI11">
        <v>-6.7541634781881159</v>
      </c>
      <c r="DJ11">
        <v>-6.8659670089566562</v>
      </c>
      <c r="DK11">
        <v>-6.7714663698558502</v>
      </c>
      <c r="DL11">
        <v>-6.7385112490892016</v>
      </c>
      <c r="DM11">
        <v>-6.818300201753436</v>
      </c>
      <c r="DN11">
        <v>-6.7518305433469603</v>
      </c>
      <c r="DO11">
        <v>-6.7363020158748901</v>
      </c>
      <c r="DP11">
        <v>-6.8382125225602719</v>
      </c>
      <c r="DQ11">
        <v>-7.398508644833818</v>
      </c>
      <c r="DR11">
        <v>-8.5475080689337286</v>
      </c>
      <c r="DS11">
        <v>-8.5287607203998785</v>
      </c>
      <c r="DT11">
        <v>-8.5515559683959506</v>
      </c>
      <c r="DU11">
        <v>-8.5451241161345948</v>
      </c>
      <c r="DV11">
        <v>-8.5952926607546747</v>
      </c>
      <c r="DW11">
        <v>-8.4109827269386148</v>
      </c>
      <c r="DX11">
        <v>-7.9107946774410189</v>
      </c>
      <c r="DY11">
        <v>-7.7197366702023951</v>
      </c>
      <c r="DZ11">
        <v>-7.730604944067843</v>
      </c>
      <c r="EA11">
        <v>-7.6640598380898828</v>
      </c>
      <c r="EB11">
        <v>-7.6703234574202677</v>
      </c>
      <c r="EC11">
        <v>-7.6261000820580485</v>
      </c>
      <c r="ED11">
        <v>-7.7268430432560073</v>
      </c>
      <c r="EE11">
        <v>-7.5802833734390491</v>
      </c>
      <c r="EF11">
        <v>-7.6181792446450709</v>
      </c>
      <c r="EG11">
        <v>-7.6266643254205988</v>
      </c>
      <c r="EH11">
        <v>-7.6341420540581622</v>
      </c>
      <c r="EI11">
        <v>-7.6597664914254882</v>
      </c>
      <c r="EJ11">
        <v>-7.6351183166146628</v>
      </c>
      <c r="EK11">
        <v>0</v>
      </c>
      <c r="EL11">
        <v>-9.4654279404535835</v>
      </c>
      <c r="EM11">
        <v>-9.56529937822887</v>
      </c>
      <c r="EN11">
        <v>-9.4871294815880507</v>
      </c>
      <c r="EO11">
        <v>-9.5690263980770656</v>
      </c>
      <c r="EP11">
        <v>-9.5513517944810733</v>
      </c>
      <c r="EQ11">
        <v>-9.5826374203549083</v>
      </c>
      <c r="ER11">
        <v>-9.462432803759091</v>
      </c>
      <c r="ES11">
        <v>-8.8738630992564236</v>
      </c>
      <c r="ET11">
        <v>-8.6983343441621255</v>
      </c>
      <c r="EU11">
        <v>-8.5829372839805629</v>
      </c>
      <c r="EV11">
        <v>-8.5667423684441193</v>
      </c>
      <c r="EW11">
        <v>-8.5996776533688042</v>
      </c>
      <c r="EX11">
        <v>-8.5751278662901154</v>
      </c>
      <c r="EY11">
        <v>-8.5358017310168748</v>
      </c>
      <c r="EZ11">
        <v>-8.4819428786981454</v>
      </c>
      <c r="FA11">
        <v>-8.4841789251711983</v>
      </c>
      <c r="FB11">
        <v>-8.492370014928925</v>
      </c>
      <c r="FC11">
        <v>-8.4509553722191431</v>
      </c>
      <c r="FD11">
        <v>-8.489430241623058</v>
      </c>
      <c r="FE11">
        <v>0</v>
      </c>
      <c r="FF11">
        <v>-9.797605783782366</v>
      </c>
      <c r="FG11">
        <v>-10.566069930782509</v>
      </c>
      <c r="FH11">
        <v>-10.537955928381512</v>
      </c>
      <c r="FI11">
        <v>-10.599745317953982</v>
      </c>
      <c r="FJ11">
        <v>-10.5737061687212</v>
      </c>
      <c r="FK11">
        <v>-10.560603836893135</v>
      </c>
      <c r="FL11">
        <v>-10.524823320897575</v>
      </c>
      <c r="FM11">
        <v>-10.490593956220556</v>
      </c>
      <c r="FN11">
        <v>-9.9232913311105335</v>
      </c>
      <c r="FO11">
        <v>-9.5050607973531509</v>
      </c>
      <c r="FP11">
        <v>-9.4944811690175417</v>
      </c>
      <c r="FQ11">
        <v>-9.4941803585688067</v>
      </c>
      <c r="FR11">
        <v>-9.4133520486807232</v>
      </c>
      <c r="FS11">
        <v>-9.3989799389686848</v>
      </c>
      <c r="FT11">
        <v>-9.4312441073319011</v>
      </c>
      <c r="FU11">
        <v>-9.3944139662246666</v>
      </c>
      <c r="FV11">
        <v>-9.3876700092127443</v>
      </c>
      <c r="FW11">
        <v>-9.4164594784358009</v>
      </c>
      <c r="FX11">
        <v>-9.2493369689113134</v>
      </c>
      <c r="FY11">
        <v>0</v>
      </c>
      <c r="FZ11">
        <v>-10.190369039924823</v>
      </c>
      <c r="GA11">
        <v>-11.50057340274244</v>
      </c>
      <c r="GB11">
        <v>-11.565868378457445</v>
      </c>
      <c r="GC11">
        <v>-11.48822371169549</v>
      </c>
      <c r="GD11">
        <v>-11.551144601660665</v>
      </c>
      <c r="GE11">
        <v>-11.495430523543988</v>
      </c>
      <c r="GF11">
        <v>-11.523011182677799</v>
      </c>
      <c r="GG11">
        <v>-11.572774097923881</v>
      </c>
      <c r="GH11">
        <v>-11.289580077056986</v>
      </c>
      <c r="GI11">
        <v>-10.759011114419804</v>
      </c>
      <c r="GJ11">
        <v>-10.465912020651606</v>
      </c>
      <c r="GK11">
        <v>-10.278465465397842</v>
      </c>
      <c r="GL11">
        <v>-10.318163394642525</v>
      </c>
      <c r="GM11">
        <v>-10.182049440747219</v>
      </c>
      <c r="GN11">
        <v>-10.175794050499672</v>
      </c>
      <c r="GO11">
        <v>-10.216068251778898</v>
      </c>
      <c r="GP11">
        <v>-10.269662337963341</v>
      </c>
      <c r="GQ11">
        <v>-10.263158628984865</v>
      </c>
      <c r="GR11">
        <v>-10.179530612316038</v>
      </c>
      <c r="GS11">
        <v>0</v>
      </c>
      <c r="GT11">
        <v>-10.483809660752213</v>
      </c>
      <c r="GU11">
        <v>-12.203225434847186</v>
      </c>
      <c r="GV11">
        <v>-12.5137727931429</v>
      </c>
      <c r="GW11">
        <v>-12.633188009037699</v>
      </c>
      <c r="GX11">
        <v>-12.497052999147188</v>
      </c>
      <c r="GY11">
        <v>-12.539695755570937</v>
      </c>
      <c r="GZ11">
        <v>-12.479041840844781</v>
      </c>
      <c r="HA11">
        <v>-12.569895510791833</v>
      </c>
      <c r="HB11">
        <v>-12.597203693207492</v>
      </c>
      <c r="HC11">
        <v>-12.338801057090693</v>
      </c>
      <c r="HD11">
        <v>-11.691515592821526</v>
      </c>
      <c r="HE11">
        <v>-11.360238351133759</v>
      </c>
      <c r="HF11">
        <v>-11.294035476617825</v>
      </c>
      <c r="HG11">
        <v>-11.097826025588267</v>
      </c>
      <c r="HH11">
        <v>-11.139435826374781</v>
      </c>
      <c r="HI11">
        <v>-11.007354160201631</v>
      </c>
      <c r="HJ11">
        <v>-11.069110216904214</v>
      </c>
      <c r="HK11">
        <v>-11.013001249706775</v>
      </c>
      <c r="HL11">
        <v>-11.084976580074317</v>
      </c>
      <c r="HM11">
        <v>0</v>
      </c>
      <c r="HN11">
        <v>0</v>
      </c>
      <c r="HO11">
        <v>-12.549951766275596</v>
      </c>
      <c r="HP11">
        <v>-13.681467137973877</v>
      </c>
      <c r="HQ11">
        <v>-13.619259216819247</v>
      </c>
      <c r="HR11">
        <v>-13.612978504753773</v>
      </c>
      <c r="HS11">
        <v>-13.670676082224452</v>
      </c>
      <c r="HT11">
        <v>-13.627545185199375</v>
      </c>
      <c r="HU11">
        <v>-13.598565611529054</v>
      </c>
      <c r="HV11">
        <v>-13.667126863884137</v>
      </c>
      <c r="HW11">
        <v>-13.610242876885568</v>
      </c>
      <c r="HX11">
        <v>-13.479324379002446</v>
      </c>
      <c r="HY11">
        <v>-13.150967726585561</v>
      </c>
      <c r="HZ11">
        <v>-12.480292178392666</v>
      </c>
      <c r="IA11">
        <v>-12.027226544641552</v>
      </c>
      <c r="IB11">
        <v>-11.99818548352888</v>
      </c>
      <c r="IC11">
        <v>-12.124838128504589</v>
      </c>
      <c r="ID11">
        <v>-12.123485509396083</v>
      </c>
      <c r="IE11">
        <v>-12.080873687891101</v>
      </c>
      <c r="IF11">
        <v>-12.08768405324733</v>
      </c>
      <c r="IG11">
        <v>0</v>
      </c>
      <c r="IH11">
        <v>0</v>
      </c>
      <c r="II11">
        <v>-13.031402416017219</v>
      </c>
      <c r="IJ11">
        <v>-14.652672964463989</v>
      </c>
      <c r="IK11">
        <v>-14.7841456017151</v>
      </c>
      <c r="IL11">
        <v>-14.768134762606838</v>
      </c>
      <c r="IM11">
        <v>-14.73918253478816</v>
      </c>
      <c r="IN11">
        <v>-14.664359347742938</v>
      </c>
      <c r="IO11">
        <v>-14.715718761846373</v>
      </c>
      <c r="IP11">
        <v>-14.780674631123981</v>
      </c>
      <c r="IQ11">
        <v>-14.790731085923033</v>
      </c>
      <c r="IR11">
        <v>-14.721900551398029</v>
      </c>
      <c r="IS11">
        <v>-14.434002043754395</v>
      </c>
      <c r="IT11">
        <v>-14.155077657317209</v>
      </c>
      <c r="IU11">
        <v>-13.405618194931209</v>
      </c>
      <c r="IV11">
        <v>-13.207069417183073</v>
      </c>
      <c r="IW11">
        <v>-13.007685538024825</v>
      </c>
      <c r="IX11">
        <v>-13.008092629220782</v>
      </c>
      <c r="IY11">
        <v>-13.059251801304114</v>
      </c>
      <c r="IZ11">
        <v>-13.132044005953659</v>
      </c>
      <c r="JA11">
        <v>0</v>
      </c>
      <c r="JB11">
        <v>0</v>
      </c>
      <c r="JC11">
        <v>-13.628434095553413</v>
      </c>
      <c r="JD11">
        <v>-15.313941903688828</v>
      </c>
      <c r="JE11">
        <v>-16.147447427757971</v>
      </c>
      <c r="JF11">
        <v>-16.284839140085854</v>
      </c>
      <c r="JG11">
        <v>-16.23283290867921</v>
      </c>
      <c r="JH11">
        <v>-16.183210437300851</v>
      </c>
      <c r="JI11">
        <v>-16.224998935016167</v>
      </c>
      <c r="JJ11">
        <v>-16.118988626439315</v>
      </c>
      <c r="JK11">
        <v>-16.127375463295113</v>
      </c>
      <c r="JL11">
        <v>-16.139288553703778</v>
      </c>
      <c r="JM11">
        <v>-16.183889884282834</v>
      </c>
      <c r="JN11">
        <v>-16.085506250284439</v>
      </c>
      <c r="JO11">
        <v>-15.46280431168409</v>
      </c>
      <c r="JP11">
        <v>-14.861894892744326</v>
      </c>
      <c r="JQ11">
        <v>-14.575678491628683</v>
      </c>
      <c r="JR11">
        <v>-14.578423618154368</v>
      </c>
      <c r="JS11">
        <v>-14.24717195946605</v>
      </c>
      <c r="JT11">
        <v>-14.333418745593139</v>
      </c>
      <c r="JU11">
        <v>0</v>
      </c>
      <c r="JV11">
        <v>0</v>
      </c>
      <c r="JW11">
        <v>-14.208857287900724</v>
      </c>
      <c r="JX11">
        <v>-15.743032670490363</v>
      </c>
      <c r="JY11">
        <v>-17.226768739895075</v>
      </c>
      <c r="JZ11">
        <v>-17.307044309633412</v>
      </c>
      <c r="KA11">
        <v>-17.263219220788653</v>
      </c>
      <c r="KB11">
        <v>-17.132106402433934</v>
      </c>
      <c r="KC11">
        <v>-17.241894121169356</v>
      </c>
      <c r="KD11">
        <v>-17.185234746465369</v>
      </c>
      <c r="KE11">
        <v>-17.20611200981925</v>
      </c>
      <c r="KF11">
        <v>-17.258364423278433</v>
      </c>
      <c r="KG11">
        <v>-17.180953192235279</v>
      </c>
      <c r="KH11">
        <v>-17.188453574318181</v>
      </c>
      <c r="KI11">
        <v>-16.749087440373113</v>
      </c>
      <c r="KJ11">
        <v>-16.513637341364579</v>
      </c>
      <c r="KK11">
        <v>-15.788325126662032</v>
      </c>
      <c r="KL11">
        <v>-15.175550291530369</v>
      </c>
      <c r="KM11">
        <v>-15.223893328946991</v>
      </c>
      <c r="KN11">
        <v>-15.18803396089732</v>
      </c>
      <c r="KO11">
        <v>0</v>
      </c>
      <c r="KP11">
        <v>0</v>
      </c>
      <c r="KQ11">
        <v>0</v>
      </c>
      <c r="KR11">
        <v>-16.690453465890084</v>
      </c>
      <c r="KS11">
        <v>-18.914415821750893</v>
      </c>
      <c r="KT11">
        <v>-19.355870952715822</v>
      </c>
      <c r="KU11">
        <v>-19.264160089642861</v>
      </c>
      <c r="KV11">
        <v>-19.27912032938131</v>
      </c>
      <c r="KW11">
        <v>-19.253251372808652</v>
      </c>
      <c r="KX11">
        <v>-19.265650319067998</v>
      </c>
      <c r="KY11">
        <v>-19.193088008940975</v>
      </c>
      <c r="KZ11">
        <v>-19.128941136894788</v>
      </c>
      <c r="LA11">
        <v>-19.238306172177225</v>
      </c>
      <c r="LB11">
        <v>-19.209841249248878</v>
      </c>
      <c r="LC11">
        <v>-19.032528262585856</v>
      </c>
      <c r="LD11">
        <v>-18.566955939840749</v>
      </c>
      <c r="LE11">
        <v>-18.945354884465321</v>
      </c>
      <c r="LF11">
        <v>-18.057825214048989</v>
      </c>
      <c r="LG11">
        <v>-17.187390479590508</v>
      </c>
      <c r="LH11">
        <v>-17.131235901302297</v>
      </c>
      <c r="LI11">
        <v>0</v>
      </c>
      <c r="LJ11">
        <v>0</v>
      </c>
      <c r="LK11">
        <v>0</v>
      </c>
      <c r="LL11">
        <v>-18.191586972460939</v>
      </c>
      <c r="LM11">
        <v>-20.207169280354012</v>
      </c>
      <c r="LN11">
        <v>-20.933545529889066</v>
      </c>
      <c r="LO11">
        <v>-21.174014843604965</v>
      </c>
      <c r="LP11">
        <v>-21.038331772248718</v>
      </c>
      <c r="LQ11">
        <v>-21.175310248396482</v>
      </c>
      <c r="LR11">
        <v>-21.048130324112627</v>
      </c>
      <c r="LS11">
        <v>-21.184959290998567</v>
      </c>
      <c r="LT11">
        <v>-21.111318139012045</v>
      </c>
      <c r="LU11">
        <v>-21.227648372376763</v>
      </c>
      <c r="LV11">
        <v>-21.324119927421084</v>
      </c>
      <c r="LW11">
        <v>-20.974680979079945</v>
      </c>
      <c r="LX11">
        <v>-21.021703880607784</v>
      </c>
      <c r="LY11">
        <v>-20.553648395845897</v>
      </c>
      <c r="LZ11">
        <v>-20.540850463941958</v>
      </c>
      <c r="MA11">
        <v>-19.232584839981676</v>
      </c>
      <c r="MB11">
        <v>-19.063539123165455</v>
      </c>
      <c r="MC11">
        <v>0</v>
      </c>
      <c r="MD11">
        <v>0</v>
      </c>
      <c r="ME11">
        <v>0</v>
      </c>
      <c r="MF11">
        <v>-19.363325786563443</v>
      </c>
      <c r="MG11">
        <v>-21.381817427357749</v>
      </c>
      <c r="MH11">
        <v>-22.505620434505939</v>
      </c>
      <c r="MI11">
        <v>-23.332996681114238</v>
      </c>
      <c r="MJ11">
        <v>-23.587939643576529</v>
      </c>
      <c r="MK11">
        <v>-23.698536317651683</v>
      </c>
      <c r="ML11">
        <v>-23.646517754342316</v>
      </c>
      <c r="MM11">
        <v>-23.66433918869479</v>
      </c>
      <c r="MN11">
        <v>-23.649089671682635</v>
      </c>
      <c r="MO11">
        <v>-23.620411742401579</v>
      </c>
      <c r="MP11">
        <v>-23.771572822146076</v>
      </c>
      <c r="MQ11">
        <v>-23.552196811122929</v>
      </c>
      <c r="MR11">
        <v>-23.477702347087412</v>
      </c>
      <c r="MS11">
        <v>-23.168481292451784</v>
      </c>
      <c r="MT11">
        <v>-23.059808736153418</v>
      </c>
      <c r="MU11">
        <v>-22.967218124368355</v>
      </c>
      <c r="MV11">
        <v>-22.044501524755706</v>
      </c>
      <c r="MW11">
        <v>0</v>
      </c>
      <c r="MX11">
        <v>0</v>
      </c>
      <c r="MY11">
        <v>0</v>
      </c>
      <c r="MZ11">
        <v>-20.980154170897013</v>
      </c>
      <c r="NA11">
        <v>-22.950737148324396</v>
      </c>
      <c r="NB11">
        <v>-23.66623867854247</v>
      </c>
      <c r="NC11">
        <v>-24.554688055017451</v>
      </c>
      <c r="ND11">
        <v>-26.103494087854848</v>
      </c>
      <c r="NE11">
        <v>-26.15796518078049</v>
      </c>
      <c r="NF11">
        <v>-26.250065833681745</v>
      </c>
      <c r="NG11">
        <v>-26.222797857651329</v>
      </c>
      <c r="NH11">
        <v>-26.327295039497631</v>
      </c>
      <c r="NI11">
        <v>-26.144303719065274</v>
      </c>
      <c r="NJ11">
        <v>-26.014565992872846</v>
      </c>
      <c r="NK11">
        <v>-26.067838259303279</v>
      </c>
      <c r="NL11">
        <v>-25.902239819957096</v>
      </c>
      <c r="NM11">
        <v>-25.933380465400788</v>
      </c>
      <c r="NN11">
        <v>-25.739047862240344</v>
      </c>
      <c r="NO11">
        <v>-25.784280499134912</v>
      </c>
      <c r="NP11">
        <v>-25.476477918752771</v>
      </c>
      <c r="NQ11">
        <v>0</v>
      </c>
      <c r="NR11">
        <v>0</v>
      </c>
      <c r="NS11">
        <v>0</v>
      </c>
      <c r="NT11">
        <v>0</v>
      </c>
      <c r="NU11">
        <v>-24.081959944655956</v>
      </c>
      <c r="NV11">
        <v>-25.348659558489871</v>
      </c>
      <c r="NW11">
        <v>-26.141741465045531</v>
      </c>
      <c r="NX11">
        <v>-28.270482047416557</v>
      </c>
      <c r="NY11">
        <v>-28.844572867096243</v>
      </c>
      <c r="NZ11">
        <v>-28.972580524752445</v>
      </c>
      <c r="OA11">
        <v>-28.870615876358748</v>
      </c>
      <c r="OB11">
        <v>-28.959741953075238</v>
      </c>
      <c r="OC11">
        <v>-28.988502944838093</v>
      </c>
      <c r="OD11">
        <v>-28.759936192688283</v>
      </c>
      <c r="OE11">
        <v>-28.654160938090001</v>
      </c>
      <c r="OF11">
        <v>-28.769287086877227</v>
      </c>
      <c r="OG11">
        <v>-28.76711236951688</v>
      </c>
      <c r="OH11">
        <v>-28.619581458450654</v>
      </c>
      <c r="OI11">
        <v>-28.666615849348609</v>
      </c>
      <c r="OJ11">
        <v>-28.625320243684008</v>
      </c>
      <c r="OK11">
        <v>0</v>
      </c>
      <c r="OL11">
        <v>0</v>
      </c>
      <c r="OM11">
        <v>0</v>
      </c>
      <c r="ON11">
        <v>0</v>
      </c>
      <c r="OO11">
        <v>-26.32754863827239</v>
      </c>
      <c r="OP11">
        <v>-26.639320741685705</v>
      </c>
      <c r="OQ11">
        <v>-27.823101745959608</v>
      </c>
      <c r="OR11">
        <v>-29.469496543091626</v>
      </c>
      <c r="OS11">
        <v>-31.450242435687102</v>
      </c>
      <c r="OT11">
        <v>-32.188989876343236</v>
      </c>
      <c r="OU11">
        <v>-32.067555954227053</v>
      </c>
      <c r="OV11">
        <v>-32.258587290364034</v>
      </c>
      <c r="OW11">
        <v>-32.196365001827381</v>
      </c>
      <c r="OX11">
        <v>-32.053487333304773</v>
      </c>
      <c r="OY11">
        <v>-31.89169240410326</v>
      </c>
      <c r="OZ11">
        <v>-31.70240973198278</v>
      </c>
      <c r="PA11">
        <v>-31.949538481724407</v>
      </c>
      <c r="PB11">
        <v>-31.722931144719762</v>
      </c>
      <c r="PC11">
        <v>-31.783621206332736</v>
      </c>
      <c r="PD11">
        <v>-32.018945276464208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-29.289535527849232</v>
      </c>
      <c r="PK11">
        <v>-29.62242243282871</v>
      </c>
      <c r="PL11">
        <v>-31.502356035550129</v>
      </c>
      <c r="PM11">
        <v>-32.884077572814462</v>
      </c>
      <c r="PN11">
        <v>-34.965782551007621</v>
      </c>
      <c r="PO11">
        <v>-35.302567852263081</v>
      </c>
      <c r="PP11">
        <v>-35.845700902231385</v>
      </c>
      <c r="PQ11">
        <v>-35.673280481981237</v>
      </c>
      <c r="PR11">
        <v>-35.555603820294834</v>
      </c>
      <c r="PS11">
        <v>-35.261665659940014</v>
      </c>
      <c r="PT11">
        <v>-35.296744067676684</v>
      </c>
      <c r="PU11">
        <v>-35.533650260944263</v>
      </c>
      <c r="PV11">
        <v>-35.686331701200004</v>
      </c>
      <c r="PW11">
        <v>-35.425413692231025</v>
      </c>
      <c r="PX11">
        <v>-35.31826460092627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-33.357703229376227</v>
      </c>
      <c r="QG11">
        <v>-34.971186693154841</v>
      </c>
      <c r="QH11">
        <v>-36.535829644609315</v>
      </c>
      <c r="QI11">
        <v>-38.265001110168285</v>
      </c>
      <c r="QJ11">
        <v>-39.192142458378981</v>
      </c>
      <c r="QK11">
        <v>-39.538165912147242</v>
      </c>
      <c r="QL11">
        <v>-39.492758188348311</v>
      </c>
      <c r="QM11">
        <v>-39.254012348429242</v>
      </c>
      <c r="QN11">
        <v>-39.11080195860211</v>
      </c>
      <c r="QO11">
        <v>-39.119094312481081</v>
      </c>
      <c r="QP11">
        <v>-39.091987656049803</v>
      </c>
      <c r="QQ11">
        <v>-39.226578308132503</v>
      </c>
      <c r="QR11">
        <v>-39.291301607905986</v>
      </c>
      <c r="QS11" s="41" t="s">
        <v>96</v>
      </c>
      <c r="QV11" s="7">
        <v>0.54999999999999993</v>
      </c>
      <c r="QW11">
        <f>FY$94</f>
        <v>0</v>
      </c>
      <c r="QX11">
        <f t="shared" ref="QX11:RP11" si="10">FZ$94</f>
        <v>421.05558599721024</v>
      </c>
      <c r="QY11">
        <f t="shared" si="10"/>
        <v>615.84332053131106</v>
      </c>
      <c r="QZ11">
        <f t="shared" si="10"/>
        <v>692.63448341133483</v>
      </c>
      <c r="RA11">
        <f t="shared" si="10"/>
        <v>759.68418238793311</v>
      </c>
      <c r="RB11">
        <f t="shared" si="10"/>
        <v>802.91927606311799</v>
      </c>
      <c r="RC11">
        <f t="shared" si="10"/>
        <v>831.67495875743202</v>
      </c>
      <c r="RD11">
        <f t="shared" si="10"/>
        <v>908.35331510881053</v>
      </c>
      <c r="RE11">
        <f t="shared" si="10"/>
        <v>984.12893160136719</v>
      </c>
      <c r="RF11">
        <f t="shared" si="10"/>
        <v>1056.8742367818377</v>
      </c>
      <c r="RG11">
        <f t="shared" si="10"/>
        <v>1138.5057165562828</v>
      </c>
      <c r="RH11">
        <f t="shared" si="10"/>
        <v>1161.7580323988818</v>
      </c>
      <c r="RI11">
        <f t="shared" si="10"/>
        <v>1154.327342774176</v>
      </c>
      <c r="RJ11">
        <f t="shared" si="10"/>
        <v>1163.4460286417122</v>
      </c>
      <c r="RK11">
        <f t="shared" si="10"/>
        <v>1145.538435715863</v>
      </c>
      <c r="RL11">
        <f t="shared" si="10"/>
        <v>1145.767479202837</v>
      </c>
      <c r="RM11">
        <f t="shared" si="10"/>
        <v>1151.6536246624041</v>
      </c>
      <c r="RN11">
        <f t="shared" si="10"/>
        <v>1162.6915151813635</v>
      </c>
      <c r="RO11">
        <f t="shared" si="10"/>
        <v>1160.7841567093792</v>
      </c>
      <c r="RP11">
        <f t="shared" si="10"/>
        <v>1147.6816095387403</v>
      </c>
      <c r="RR11">
        <f t="shared" si="2"/>
        <v>4.5880000000000004E-2</v>
      </c>
      <c r="RT11">
        <f>0.58*QZ11+0.42*QY11</f>
        <v>660.38219500172477</v>
      </c>
    </row>
    <row r="12" spans="1:488" x14ac:dyDescent="0.25">
      <c r="A12">
        <v>2.8120666084288382</v>
      </c>
      <c r="B12">
        <v>2.7820103137090997</v>
      </c>
      <c r="C12">
        <v>2.7543342170573455</v>
      </c>
      <c r="D12">
        <v>2.7498597916904841</v>
      </c>
      <c r="E12">
        <v>2.7530520976138515</v>
      </c>
      <c r="F12">
        <v>2.7504328412286987</v>
      </c>
      <c r="G12">
        <v>2.7558022175632417</v>
      </c>
      <c r="H12">
        <v>2.7436069493718618</v>
      </c>
      <c r="I12">
        <v>2.7377292599360259</v>
      </c>
      <c r="J12">
        <v>2.7432904514293295</v>
      </c>
      <c r="K12">
        <v>2.7489403456414725</v>
      </c>
      <c r="L12">
        <v>2.7512605227463784</v>
      </c>
      <c r="M12">
        <v>2.7388705171313741</v>
      </c>
      <c r="N12">
        <v>2.7537127120331997</v>
      </c>
      <c r="O12">
        <v>2.7070012653771407</v>
      </c>
      <c r="P12">
        <v>2.7140597461042262</v>
      </c>
      <c r="Q12">
        <v>2.7093271636427838</v>
      </c>
      <c r="R12">
        <v>2.7315221467616921</v>
      </c>
      <c r="S12">
        <v>2.7186248002436333</v>
      </c>
      <c r="T12">
        <v>2.7509671672254172</v>
      </c>
      <c r="U12">
        <v>3.7038763539929045</v>
      </c>
      <c r="V12">
        <v>3.7286349776280896</v>
      </c>
      <c r="W12">
        <v>3.5163453038649459</v>
      </c>
      <c r="X12">
        <v>3.5333806412887134</v>
      </c>
      <c r="Y12">
        <v>3.5201879827581606</v>
      </c>
      <c r="Z12">
        <v>3.5605603760371296</v>
      </c>
      <c r="AA12">
        <v>3.5032318946288932</v>
      </c>
      <c r="AB12">
        <v>3.4929011552723441</v>
      </c>
      <c r="AC12">
        <v>3.4803619024780867</v>
      </c>
      <c r="AD12">
        <v>3.5150666319307802</v>
      </c>
      <c r="AE12">
        <v>3.5222227596296678</v>
      </c>
      <c r="AF12">
        <v>3.5155318054649047</v>
      </c>
      <c r="AG12">
        <v>3.5279781541655768</v>
      </c>
      <c r="AH12">
        <v>3.4969578194085771</v>
      </c>
      <c r="AI12">
        <v>3.4872910223612554</v>
      </c>
      <c r="AJ12">
        <v>3.469419452173963</v>
      </c>
      <c r="AK12">
        <v>3.4810587890886415</v>
      </c>
      <c r="AL12">
        <v>3.4715158429341999</v>
      </c>
      <c r="AM12">
        <v>3.4942601865123222</v>
      </c>
      <c r="AN12">
        <v>3.4790798009326509</v>
      </c>
      <c r="AO12">
        <v>4.6363484709242151</v>
      </c>
      <c r="AP12">
        <v>4.6274403096405061</v>
      </c>
      <c r="AQ12">
        <v>4.5535670104716992</v>
      </c>
      <c r="AR12">
        <v>4.284678437585371</v>
      </c>
      <c r="AS12">
        <v>4.2837871704635013</v>
      </c>
      <c r="AT12">
        <v>4.3026681338037109</v>
      </c>
      <c r="AU12">
        <v>4.2806014371718577</v>
      </c>
      <c r="AV12">
        <v>4.2901943120611898</v>
      </c>
      <c r="AW12">
        <v>4.3214079293632306</v>
      </c>
      <c r="AX12">
        <v>4.2546780236437174</v>
      </c>
      <c r="AY12">
        <v>4.2754002460318921</v>
      </c>
      <c r="AZ12">
        <v>4.2656611894251872</v>
      </c>
      <c r="BA12">
        <v>4.3073858318409366</v>
      </c>
      <c r="BB12">
        <v>4.2918429651057464</v>
      </c>
      <c r="BC12">
        <v>4.2191299781172766</v>
      </c>
      <c r="BD12">
        <v>4.2520795802825733</v>
      </c>
      <c r="BE12">
        <v>4.23701134900148</v>
      </c>
      <c r="BF12">
        <v>4.2475486896318086</v>
      </c>
      <c r="BG12">
        <v>4.2332001944275373</v>
      </c>
      <c r="BH12">
        <v>4.2372115427434913</v>
      </c>
      <c r="BI12">
        <v>5.5755860368047312</v>
      </c>
      <c r="BJ12">
        <v>5.5731659573386052</v>
      </c>
      <c r="BK12">
        <v>5.5999610841140406</v>
      </c>
      <c r="BL12">
        <v>5.4413093478547694</v>
      </c>
      <c r="BM12">
        <v>5.1461425314981417</v>
      </c>
      <c r="BN12">
        <v>5.1338208228648465</v>
      </c>
      <c r="BO12">
        <v>5.131732054449845</v>
      </c>
      <c r="BP12">
        <v>5.1024364311613839</v>
      </c>
      <c r="BQ12">
        <v>5.0770626252679163</v>
      </c>
      <c r="BR12">
        <v>5.1318596555309179</v>
      </c>
      <c r="BS12">
        <v>5.0684095976777099</v>
      </c>
      <c r="BT12">
        <v>5.1421041232024196</v>
      </c>
      <c r="BU12">
        <v>5.0824427871615923</v>
      </c>
      <c r="BV12">
        <v>5.100520213792219</v>
      </c>
      <c r="BW12">
        <v>5.0799123587946164</v>
      </c>
      <c r="BX12">
        <v>5.0643878866762293</v>
      </c>
      <c r="BY12">
        <v>5.0873130465537697</v>
      </c>
      <c r="BZ12">
        <v>5.0657782736142485</v>
      </c>
      <c r="CA12">
        <v>5.0718371342785398</v>
      </c>
      <c r="CB12">
        <v>5.0356189663360791</v>
      </c>
      <c r="CC12">
        <v>6.5196608168020411</v>
      </c>
      <c r="CD12">
        <v>6.5675846723624112</v>
      </c>
      <c r="CE12">
        <v>6.5670762167980277</v>
      </c>
      <c r="CF12">
        <v>6.5690790920429238</v>
      </c>
      <c r="CG12">
        <v>6.1759682794158142</v>
      </c>
      <c r="CH12">
        <v>6.0060824716074759</v>
      </c>
      <c r="CI12">
        <v>5.970176848759138</v>
      </c>
      <c r="CJ12">
        <v>5.9927680847784872</v>
      </c>
      <c r="CK12">
        <v>5.9905912320028731</v>
      </c>
      <c r="CL12">
        <v>5.9650904639390498</v>
      </c>
      <c r="CM12">
        <v>5.9663927605824574</v>
      </c>
      <c r="CN12">
        <v>5.9109615352078739</v>
      </c>
      <c r="CO12">
        <v>5.9708188403634699</v>
      </c>
      <c r="CP12">
        <v>5.9384378494744707</v>
      </c>
      <c r="CQ12">
        <v>5.886370789460841</v>
      </c>
      <c r="CR12">
        <v>5.9170401756931152</v>
      </c>
      <c r="CS12">
        <v>5.8764835282526411</v>
      </c>
      <c r="CT12">
        <v>5.9143616534104986</v>
      </c>
      <c r="CU12">
        <v>5.898398516370845</v>
      </c>
      <c r="CV12">
        <v>5.888329907722218</v>
      </c>
      <c r="CW12">
        <v>6.9665217318324109</v>
      </c>
      <c r="CX12">
        <v>7.5339104135674475</v>
      </c>
      <c r="CY12">
        <v>7.5635275518439586</v>
      </c>
      <c r="CZ12">
        <v>7.5814571996872209</v>
      </c>
      <c r="DA12">
        <v>7.5766595736110096</v>
      </c>
      <c r="DB12">
        <v>7.3860427582018282</v>
      </c>
      <c r="DC12">
        <v>6.9875629788622753</v>
      </c>
      <c r="DD12">
        <v>6.8121318723941782</v>
      </c>
      <c r="DE12">
        <v>6.9027065121037792</v>
      </c>
      <c r="DF12">
        <v>6.8203377620135983</v>
      </c>
      <c r="DG12">
        <v>6.8608165252367801</v>
      </c>
      <c r="DH12">
        <v>6.8450326495184628</v>
      </c>
      <c r="DI12">
        <v>6.7541634781881159</v>
      </c>
      <c r="DJ12">
        <v>6.8659670089566562</v>
      </c>
      <c r="DK12">
        <v>6.7778167632299677</v>
      </c>
      <c r="DL12">
        <v>6.7448338068786589</v>
      </c>
      <c r="DM12">
        <v>6.8245272656909766</v>
      </c>
      <c r="DN12">
        <v>6.7586277520510789</v>
      </c>
      <c r="DO12">
        <v>6.7419709475532539</v>
      </c>
      <c r="DP12">
        <v>6.8446629391694884</v>
      </c>
      <c r="DQ12">
        <v>7.398508644833818</v>
      </c>
      <c r="DR12">
        <v>8.5475080689337286</v>
      </c>
      <c r="DS12">
        <v>8.5287607203998785</v>
      </c>
      <c r="DT12">
        <v>8.5515559683959506</v>
      </c>
      <c r="DU12">
        <v>8.5451241161345948</v>
      </c>
      <c r="DV12">
        <v>8.5952926607546747</v>
      </c>
      <c r="DW12">
        <v>8.4109827269386148</v>
      </c>
      <c r="DX12">
        <v>7.9107946774410189</v>
      </c>
      <c r="DY12">
        <v>7.7197366702023951</v>
      </c>
      <c r="DZ12">
        <v>7.730604944067843</v>
      </c>
      <c r="EA12">
        <v>7.6640598380898828</v>
      </c>
      <c r="EB12">
        <v>7.6703234574202677</v>
      </c>
      <c r="EC12">
        <v>7.6261000820580485</v>
      </c>
      <c r="ED12">
        <v>7.7268430432560073</v>
      </c>
      <c r="EE12">
        <v>7.5878940799711536</v>
      </c>
      <c r="EF12">
        <v>7.6249819902296769</v>
      </c>
      <c r="EG12">
        <v>7.6333284889828334</v>
      </c>
      <c r="EH12">
        <v>7.6412784451812215</v>
      </c>
      <c r="EI12">
        <v>7.6673285079875653</v>
      </c>
      <c r="EJ12">
        <v>7.6424077642081141</v>
      </c>
      <c r="EK12">
        <v>0</v>
      </c>
      <c r="EL12">
        <v>9.4654279404535835</v>
      </c>
      <c r="EM12">
        <v>9.56529937822887</v>
      </c>
      <c r="EN12">
        <v>9.4871294815880507</v>
      </c>
      <c r="EO12">
        <v>9.5690263980770656</v>
      </c>
      <c r="EP12">
        <v>9.5513517944810733</v>
      </c>
      <c r="EQ12">
        <v>9.5826374203549083</v>
      </c>
      <c r="ER12">
        <v>9.462432803759091</v>
      </c>
      <c r="ES12">
        <v>8.8738630992564236</v>
      </c>
      <c r="ET12">
        <v>8.6983343441621255</v>
      </c>
      <c r="EU12">
        <v>8.5829372839805629</v>
      </c>
      <c r="EV12">
        <v>8.5667423684441193</v>
      </c>
      <c r="EW12">
        <v>8.5996776533688042</v>
      </c>
      <c r="EX12">
        <v>8.5751278662901154</v>
      </c>
      <c r="EY12">
        <v>8.5444535133046564</v>
      </c>
      <c r="EZ12">
        <v>8.4899922946541277</v>
      </c>
      <c r="FA12">
        <v>8.4922086116550428</v>
      </c>
      <c r="FB12">
        <v>8.5004526340527065</v>
      </c>
      <c r="FC12">
        <v>8.4576922129700964</v>
      </c>
      <c r="FD12">
        <v>8.4968017971589731</v>
      </c>
      <c r="FE12">
        <v>0</v>
      </c>
      <c r="FF12">
        <v>9.797605783782366</v>
      </c>
      <c r="FG12">
        <v>10.566069930782509</v>
      </c>
      <c r="FH12">
        <v>10.537955928381512</v>
      </c>
      <c r="FI12">
        <v>10.599745317953982</v>
      </c>
      <c r="FJ12">
        <v>10.5737061687212</v>
      </c>
      <c r="FK12">
        <v>10.560603836893135</v>
      </c>
      <c r="FL12">
        <v>10.524823320897575</v>
      </c>
      <c r="FM12">
        <v>10.490593956220556</v>
      </c>
      <c r="FN12">
        <v>9.9232913311105335</v>
      </c>
      <c r="FO12">
        <v>9.5050607973531509</v>
      </c>
      <c r="FP12">
        <v>9.4944811690175417</v>
      </c>
      <c r="FQ12">
        <v>9.4941803585688067</v>
      </c>
      <c r="FR12">
        <v>9.4133520486807232</v>
      </c>
      <c r="FS12">
        <v>9.4085699954372632</v>
      </c>
      <c r="FT12">
        <v>9.4411712306387212</v>
      </c>
      <c r="FU12">
        <v>9.4019631526628213</v>
      </c>
      <c r="FV12">
        <v>9.3971627878456214</v>
      </c>
      <c r="FW12">
        <v>9.4252382324422044</v>
      </c>
      <c r="FX12">
        <v>9.2575045956354547</v>
      </c>
      <c r="FY12">
        <v>0</v>
      </c>
      <c r="FZ12">
        <v>10.190369039924823</v>
      </c>
      <c r="GA12">
        <v>11.50057340274244</v>
      </c>
      <c r="GB12">
        <v>11.565868378457445</v>
      </c>
      <c r="GC12">
        <v>11.48822371169549</v>
      </c>
      <c r="GD12">
        <v>11.551144601660665</v>
      </c>
      <c r="GE12">
        <v>11.495430523543988</v>
      </c>
      <c r="GF12">
        <v>11.523011182677799</v>
      </c>
      <c r="GG12">
        <v>11.572774097923881</v>
      </c>
      <c r="GH12">
        <v>11.289580077056986</v>
      </c>
      <c r="GI12">
        <v>10.759011114419804</v>
      </c>
      <c r="GJ12">
        <v>10.465912020651606</v>
      </c>
      <c r="GK12">
        <v>10.278465465397842</v>
      </c>
      <c r="GL12">
        <v>10.318163394642525</v>
      </c>
      <c r="GM12">
        <v>10.191622153158443</v>
      </c>
      <c r="GN12">
        <v>10.185957867210886</v>
      </c>
      <c r="GO12">
        <v>10.226002430745384</v>
      </c>
      <c r="GP12">
        <v>10.28100997995945</v>
      </c>
      <c r="GQ12">
        <v>10.272399290777718</v>
      </c>
      <c r="GR12">
        <v>10.190131194067645</v>
      </c>
      <c r="GS12">
        <v>0</v>
      </c>
      <c r="GT12">
        <v>10.483809660752213</v>
      </c>
      <c r="GU12">
        <v>12.203225434847186</v>
      </c>
      <c r="GV12">
        <v>12.5137727931429</v>
      </c>
      <c r="GW12">
        <v>12.633188009037699</v>
      </c>
      <c r="GX12">
        <v>12.497052999147188</v>
      </c>
      <c r="GY12">
        <v>12.539695755570937</v>
      </c>
      <c r="GZ12">
        <v>12.479041840844781</v>
      </c>
      <c r="HA12">
        <v>12.569895510791833</v>
      </c>
      <c r="HB12">
        <v>12.597203693207492</v>
      </c>
      <c r="HC12">
        <v>12.338801057090693</v>
      </c>
      <c r="HD12">
        <v>11.691515592821526</v>
      </c>
      <c r="HE12">
        <v>11.360238351133759</v>
      </c>
      <c r="HF12">
        <v>11.294035476617825</v>
      </c>
      <c r="HG12">
        <v>11.109212304842819</v>
      </c>
      <c r="HH12">
        <v>11.151178031827884</v>
      </c>
      <c r="HI12">
        <v>11.018564965495857</v>
      </c>
      <c r="HJ12">
        <v>11.078989771776413</v>
      </c>
      <c r="HK12">
        <v>11.022904502011102</v>
      </c>
      <c r="HL12">
        <v>11.094652683036392</v>
      </c>
      <c r="HM12">
        <v>0</v>
      </c>
      <c r="HN12">
        <v>0</v>
      </c>
      <c r="HO12">
        <v>12.549951766275596</v>
      </c>
      <c r="HP12">
        <v>13.681467137973877</v>
      </c>
      <c r="HQ12">
        <v>13.619259216819247</v>
      </c>
      <c r="HR12">
        <v>13.612978504753773</v>
      </c>
      <c r="HS12">
        <v>13.670676082224452</v>
      </c>
      <c r="HT12">
        <v>13.627545185199375</v>
      </c>
      <c r="HU12">
        <v>13.598565611529054</v>
      </c>
      <c r="HV12">
        <v>13.667126863884137</v>
      </c>
      <c r="HW12">
        <v>13.610242876885568</v>
      </c>
      <c r="HX12">
        <v>13.479324379002446</v>
      </c>
      <c r="HY12">
        <v>13.150967726585561</v>
      </c>
      <c r="HZ12">
        <v>12.480292178392666</v>
      </c>
      <c r="IA12">
        <v>12.040691644885618</v>
      </c>
      <c r="IB12">
        <v>12.01123650416419</v>
      </c>
      <c r="IC12">
        <v>12.136870011794397</v>
      </c>
      <c r="ID12">
        <v>12.135299844827969</v>
      </c>
      <c r="IE12">
        <v>12.093772149509826</v>
      </c>
      <c r="IF12">
        <v>12.09892272157215</v>
      </c>
      <c r="IG12">
        <v>0</v>
      </c>
      <c r="IH12">
        <v>0</v>
      </c>
      <c r="II12">
        <v>13.031402416017219</v>
      </c>
      <c r="IJ12">
        <v>14.652672964463989</v>
      </c>
      <c r="IK12">
        <v>14.7841456017151</v>
      </c>
      <c r="IL12">
        <v>14.768134762606838</v>
      </c>
      <c r="IM12">
        <v>14.73918253478816</v>
      </c>
      <c r="IN12">
        <v>14.664359347742938</v>
      </c>
      <c r="IO12">
        <v>14.715718761846373</v>
      </c>
      <c r="IP12">
        <v>14.780674631123981</v>
      </c>
      <c r="IQ12">
        <v>14.790731085923033</v>
      </c>
      <c r="IR12">
        <v>14.721900551398029</v>
      </c>
      <c r="IS12">
        <v>14.434002043754395</v>
      </c>
      <c r="IT12">
        <v>14.155077657317209</v>
      </c>
      <c r="IU12">
        <v>13.428931982875531</v>
      </c>
      <c r="IV12">
        <v>13.228530413338069</v>
      </c>
      <c r="IW12">
        <v>13.021083919681676</v>
      </c>
      <c r="IX12">
        <v>13.018881180244316</v>
      </c>
      <c r="IY12">
        <v>13.070570764228213</v>
      </c>
      <c r="IZ12">
        <v>13.145168714496009</v>
      </c>
      <c r="JA12">
        <v>0</v>
      </c>
      <c r="JB12">
        <v>0</v>
      </c>
      <c r="JC12">
        <v>13.628434095553413</v>
      </c>
      <c r="JD12">
        <v>15.313941903688828</v>
      </c>
      <c r="JE12">
        <v>16.147447427757971</v>
      </c>
      <c r="JF12">
        <v>16.284839140085854</v>
      </c>
      <c r="JG12">
        <v>16.23283290867921</v>
      </c>
      <c r="JH12">
        <v>16.183210437300851</v>
      </c>
      <c r="JI12">
        <v>16.224998935016167</v>
      </c>
      <c r="JJ12">
        <v>16.118988626439315</v>
      </c>
      <c r="JK12">
        <v>16.127375463295113</v>
      </c>
      <c r="JL12">
        <v>16.139288553703778</v>
      </c>
      <c r="JM12">
        <v>16.183889884282834</v>
      </c>
      <c r="JN12">
        <v>16.085506250284439</v>
      </c>
      <c r="JO12">
        <v>15.489793281233563</v>
      </c>
      <c r="JP12">
        <v>14.887005951628744</v>
      </c>
      <c r="JQ12">
        <v>14.599700221022404</v>
      </c>
      <c r="JR12">
        <v>14.594904741975524</v>
      </c>
      <c r="JS12">
        <v>14.258527770038242</v>
      </c>
      <c r="JT12">
        <v>14.348549973130634</v>
      </c>
      <c r="JU12">
        <v>0</v>
      </c>
      <c r="JV12">
        <v>0</v>
      </c>
      <c r="JW12">
        <v>14.208857287900724</v>
      </c>
      <c r="JX12">
        <v>15.743032670490363</v>
      </c>
      <c r="JY12">
        <v>17.226768739895075</v>
      </c>
      <c r="JZ12">
        <v>17.307044309633412</v>
      </c>
      <c r="KA12">
        <v>17.263219220788653</v>
      </c>
      <c r="KB12">
        <v>17.132106402433934</v>
      </c>
      <c r="KC12">
        <v>17.241894121169356</v>
      </c>
      <c r="KD12">
        <v>17.185234746465369</v>
      </c>
      <c r="KE12">
        <v>17.20611200981925</v>
      </c>
      <c r="KF12">
        <v>17.258364423278433</v>
      </c>
      <c r="KG12">
        <v>17.180953192235279</v>
      </c>
      <c r="KH12">
        <v>17.188453574318181</v>
      </c>
      <c r="KI12">
        <v>16.773858154151863</v>
      </c>
      <c r="KJ12">
        <v>16.542348250825423</v>
      </c>
      <c r="KK12">
        <v>15.817612326691091</v>
      </c>
      <c r="KL12">
        <v>15.192629519859102</v>
      </c>
      <c r="KM12">
        <v>15.243128455978718</v>
      </c>
      <c r="KN12">
        <v>15.20168433549502</v>
      </c>
      <c r="KO12">
        <v>0</v>
      </c>
      <c r="KP12">
        <v>0</v>
      </c>
      <c r="KQ12">
        <v>0</v>
      </c>
      <c r="KR12">
        <v>16.690453465890084</v>
      </c>
      <c r="KS12">
        <v>18.914415821750893</v>
      </c>
      <c r="KT12">
        <v>19.355870952715822</v>
      </c>
      <c r="KU12">
        <v>19.264160089642861</v>
      </c>
      <c r="KV12">
        <v>19.27912032938131</v>
      </c>
      <c r="KW12">
        <v>19.253251372808652</v>
      </c>
      <c r="KX12">
        <v>19.265650319067998</v>
      </c>
      <c r="KY12">
        <v>19.193088008940975</v>
      </c>
      <c r="KZ12">
        <v>19.128941136894788</v>
      </c>
      <c r="LA12">
        <v>19.238306172177225</v>
      </c>
      <c r="LB12">
        <v>19.209841249248878</v>
      </c>
      <c r="LC12">
        <v>19.047718771344236</v>
      </c>
      <c r="LD12">
        <v>18.594492134533592</v>
      </c>
      <c r="LE12">
        <v>18.972209209740427</v>
      </c>
      <c r="LF12">
        <v>18.091781203096527</v>
      </c>
      <c r="LG12">
        <v>17.214093506200108</v>
      </c>
      <c r="LH12">
        <v>17.155697730188638</v>
      </c>
      <c r="LI12">
        <v>0</v>
      </c>
      <c r="LJ12">
        <v>0</v>
      </c>
      <c r="LK12">
        <v>0</v>
      </c>
      <c r="LL12">
        <v>18.191586972460939</v>
      </c>
      <c r="LM12">
        <v>20.207169280354012</v>
      </c>
      <c r="LN12">
        <v>20.933545529889066</v>
      </c>
      <c r="LO12">
        <v>21.174014843604965</v>
      </c>
      <c r="LP12">
        <v>21.038331772248718</v>
      </c>
      <c r="LQ12">
        <v>21.175310248396482</v>
      </c>
      <c r="LR12">
        <v>21.048130324112627</v>
      </c>
      <c r="LS12">
        <v>21.184959290998567</v>
      </c>
      <c r="LT12">
        <v>21.111318139012045</v>
      </c>
      <c r="LU12">
        <v>21.227648372376763</v>
      </c>
      <c r="LV12">
        <v>21.324119927421084</v>
      </c>
      <c r="LW12">
        <v>20.990553742349867</v>
      </c>
      <c r="LX12">
        <v>21.038682532053208</v>
      </c>
      <c r="LY12">
        <v>20.58481619146017</v>
      </c>
      <c r="LZ12">
        <v>20.572181787271525</v>
      </c>
      <c r="MA12">
        <v>19.268201902190054</v>
      </c>
      <c r="MB12">
        <v>19.099578942185754</v>
      </c>
      <c r="MC12">
        <v>0</v>
      </c>
      <c r="MD12">
        <v>0</v>
      </c>
      <c r="ME12">
        <v>0</v>
      </c>
      <c r="MF12">
        <v>19.363325786563443</v>
      </c>
      <c r="MG12">
        <v>21.381817427357749</v>
      </c>
      <c r="MH12">
        <v>22.505620434505939</v>
      </c>
      <c r="MI12">
        <v>23.332996681114238</v>
      </c>
      <c r="MJ12">
        <v>23.587939643576529</v>
      </c>
      <c r="MK12">
        <v>23.698536317651683</v>
      </c>
      <c r="ML12">
        <v>23.646517754342316</v>
      </c>
      <c r="MM12">
        <v>23.66433918869479</v>
      </c>
      <c r="MN12">
        <v>23.649089671682635</v>
      </c>
      <c r="MO12">
        <v>23.620411742401579</v>
      </c>
      <c r="MP12">
        <v>23.771572822146076</v>
      </c>
      <c r="MQ12">
        <v>23.568425302244123</v>
      </c>
      <c r="MR12">
        <v>23.494215113873633</v>
      </c>
      <c r="MS12">
        <v>23.194533145390221</v>
      </c>
      <c r="MT12">
        <v>23.094607489376898</v>
      </c>
      <c r="MU12">
        <v>23.002688227219458</v>
      </c>
      <c r="MV12">
        <v>22.088365130838696</v>
      </c>
      <c r="MW12">
        <v>0</v>
      </c>
      <c r="MX12">
        <v>0</v>
      </c>
      <c r="MY12">
        <v>0</v>
      </c>
      <c r="MZ12">
        <v>20.980154170897013</v>
      </c>
      <c r="NA12">
        <v>22.950737148324396</v>
      </c>
      <c r="NB12">
        <v>23.66623867854247</v>
      </c>
      <c r="NC12">
        <v>24.554688055017451</v>
      </c>
      <c r="ND12">
        <v>26.103494087854848</v>
      </c>
      <c r="NE12">
        <v>26.15796518078049</v>
      </c>
      <c r="NF12">
        <v>26.250065833681745</v>
      </c>
      <c r="NG12">
        <v>26.222797857651329</v>
      </c>
      <c r="NH12">
        <v>26.327295039497631</v>
      </c>
      <c r="NI12">
        <v>26.144303719065274</v>
      </c>
      <c r="NJ12">
        <v>26.014565992872846</v>
      </c>
      <c r="NK12">
        <v>26.085969341774849</v>
      </c>
      <c r="NL12">
        <v>25.921376906978885</v>
      </c>
      <c r="NM12">
        <v>25.950891869676038</v>
      </c>
      <c r="NN12">
        <v>25.761025363477557</v>
      </c>
      <c r="NO12">
        <v>25.811942995639747</v>
      </c>
      <c r="NP12">
        <v>25.514742088845342</v>
      </c>
      <c r="NQ12">
        <v>0</v>
      </c>
      <c r="NR12">
        <v>0</v>
      </c>
      <c r="NS12">
        <v>0</v>
      </c>
      <c r="NT12">
        <v>0</v>
      </c>
      <c r="NU12">
        <v>24.081959944655956</v>
      </c>
      <c r="NV12">
        <v>25.348659558489871</v>
      </c>
      <c r="NW12">
        <v>26.141741465045531</v>
      </c>
      <c r="NX12">
        <v>28.270482047416557</v>
      </c>
      <c r="NY12">
        <v>28.844572867096243</v>
      </c>
      <c r="NZ12">
        <v>28.972580524752445</v>
      </c>
      <c r="OA12">
        <v>28.870615876358748</v>
      </c>
      <c r="OB12">
        <v>28.959741953075238</v>
      </c>
      <c r="OC12">
        <v>28.988502944838093</v>
      </c>
      <c r="OD12">
        <v>28.759936192688283</v>
      </c>
      <c r="OE12">
        <v>28.671727808047425</v>
      </c>
      <c r="OF12">
        <v>28.788707747410953</v>
      </c>
      <c r="OG12">
        <v>28.787269085497499</v>
      </c>
      <c r="OH12">
        <v>28.637373126748923</v>
      </c>
      <c r="OI12">
        <v>28.686201286938054</v>
      </c>
      <c r="OJ12">
        <v>28.647946849835414</v>
      </c>
      <c r="OK12">
        <v>0</v>
      </c>
      <c r="OL12">
        <v>0</v>
      </c>
      <c r="OM12">
        <v>0</v>
      </c>
      <c r="ON12">
        <v>0</v>
      </c>
      <c r="OO12">
        <v>26.32754863827239</v>
      </c>
      <c r="OP12">
        <v>26.639320741685705</v>
      </c>
      <c r="OQ12">
        <v>27.823101745959608</v>
      </c>
      <c r="OR12">
        <v>29.469496543091626</v>
      </c>
      <c r="OS12">
        <v>31.450242435687102</v>
      </c>
      <c r="OT12">
        <v>32.188989876343236</v>
      </c>
      <c r="OU12">
        <v>32.067555954227053</v>
      </c>
      <c r="OV12">
        <v>32.258587290364034</v>
      </c>
      <c r="OW12">
        <v>32.196365001827381</v>
      </c>
      <c r="OX12">
        <v>32.053487333304773</v>
      </c>
      <c r="OY12">
        <v>31.913214075789952</v>
      </c>
      <c r="OZ12">
        <v>31.725118348326642</v>
      </c>
      <c r="PA12">
        <v>31.971408401368052</v>
      </c>
      <c r="PB12">
        <v>31.746090304679473</v>
      </c>
      <c r="PC12">
        <v>31.803202002150918</v>
      </c>
      <c r="PD12">
        <v>32.040971009017881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29.289535527849232</v>
      </c>
      <c r="PK12">
        <v>29.62242243282871</v>
      </c>
      <c r="PL12">
        <v>31.502356035550129</v>
      </c>
      <c r="PM12">
        <v>32.884077572814462</v>
      </c>
      <c r="PN12">
        <v>34.965782551007621</v>
      </c>
      <c r="PO12">
        <v>35.302567852263081</v>
      </c>
      <c r="PP12">
        <v>35.845700902231385</v>
      </c>
      <c r="PQ12">
        <v>35.673280481981237</v>
      </c>
      <c r="PR12">
        <v>35.555603820294834</v>
      </c>
      <c r="PS12">
        <v>35.289499899290107</v>
      </c>
      <c r="PT12">
        <v>35.318531395807376</v>
      </c>
      <c r="PU12">
        <v>35.55877120585977</v>
      </c>
      <c r="PV12">
        <v>35.710382569519901</v>
      </c>
      <c r="PW12">
        <v>35.454316897959124</v>
      </c>
      <c r="PX12">
        <v>35.341226147472824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33.357703229376227</v>
      </c>
      <c r="QG12">
        <v>34.971186693154841</v>
      </c>
      <c r="QH12">
        <v>36.535829644609315</v>
      </c>
      <c r="QI12">
        <v>38.265001110168285</v>
      </c>
      <c r="QJ12">
        <v>39.192142458378981</v>
      </c>
      <c r="QK12">
        <v>39.538165912147242</v>
      </c>
      <c r="QL12">
        <v>39.492758188348311</v>
      </c>
      <c r="QM12">
        <v>39.280275110526446</v>
      </c>
      <c r="QN12">
        <v>39.134431993151622</v>
      </c>
      <c r="QO12">
        <v>39.14570397118807</v>
      </c>
      <c r="QP12">
        <v>39.1184649736716</v>
      </c>
      <c r="QQ12">
        <v>39.252158577366508</v>
      </c>
      <c r="QR12">
        <v>39.316312398533668</v>
      </c>
      <c r="QS12" s="41" t="s">
        <v>97</v>
      </c>
      <c r="QV12" s="7">
        <v>0.6</v>
      </c>
      <c r="QW12">
        <f>GS$94</f>
        <v>0</v>
      </c>
      <c r="QX12">
        <f t="shared" ref="QX12:RP12" si="11">GT$94</f>
        <v>342.91633523411014</v>
      </c>
      <c r="QY12">
        <f t="shared" si="11"/>
        <v>620.01634598672365</v>
      </c>
      <c r="QZ12">
        <f t="shared" si="11"/>
        <v>679.60884228312545</v>
      </c>
      <c r="RA12">
        <f t="shared" si="11"/>
        <v>762.74221966676748</v>
      </c>
      <c r="RB12">
        <f t="shared" si="11"/>
        <v>782.51084497570253</v>
      </c>
      <c r="RC12">
        <f t="shared" si="11"/>
        <v>821.92046061039696</v>
      </c>
      <c r="RD12">
        <f t="shared" si="11"/>
        <v>884.01495287137868</v>
      </c>
      <c r="RE12">
        <f t="shared" si="11"/>
        <v>958.05583760848106</v>
      </c>
      <c r="RF12">
        <f t="shared" si="11"/>
        <v>1030.7053496586959</v>
      </c>
      <c r="RG12">
        <f t="shared" si="11"/>
        <v>1100.2775756446817</v>
      </c>
      <c r="RH12">
        <f t="shared" si="11"/>
        <v>1166.2491351063434</v>
      </c>
      <c r="RI12">
        <f t="shared" si="11"/>
        <v>1192.1567658259366</v>
      </c>
      <c r="RJ12">
        <f t="shared" si="11"/>
        <v>1226.0696493149053</v>
      </c>
      <c r="RK12">
        <f t="shared" si="11"/>
        <v>1199.8734572122644</v>
      </c>
      <c r="RL12">
        <f t="shared" si="11"/>
        <v>1207.8911242966208</v>
      </c>
      <c r="RM12">
        <f t="shared" si="11"/>
        <v>1183.5395232009942</v>
      </c>
      <c r="RN12">
        <f t="shared" si="11"/>
        <v>1193.7507012358069</v>
      </c>
      <c r="RO12">
        <f t="shared" si="11"/>
        <v>1186.2816177085476</v>
      </c>
      <c r="RP12">
        <f t="shared" si="11"/>
        <v>1197.0643457719698</v>
      </c>
      <c r="RR12">
        <f t="shared" si="2"/>
        <v>4.8895000000000008E-2</v>
      </c>
      <c r="RT12">
        <f>0.88*QZ12+0.12*QY12</f>
        <v>672.45774272755716</v>
      </c>
    </row>
    <row r="13" spans="1:488" x14ac:dyDescent="0.25">
      <c r="A13">
        <v>2.8120666084288386</v>
      </c>
      <c r="B13">
        <v>2.7820103137090997</v>
      </c>
      <c r="C13">
        <v>2.7543342170573455</v>
      </c>
      <c r="D13">
        <v>2.7498597916904841</v>
      </c>
      <c r="E13">
        <v>2.7530520976138515</v>
      </c>
      <c r="F13">
        <v>2.7504328412286987</v>
      </c>
      <c r="G13">
        <v>2.7558022175632426</v>
      </c>
      <c r="H13">
        <v>2.7436069493718618</v>
      </c>
      <c r="I13">
        <v>2.7377292599360259</v>
      </c>
      <c r="J13">
        <v>2.7432904514293299</v>
      </c>
      <c r="K13">
        <v>2.7489403456414725</v>
      </c>
      <c r="L13">
        <v>2.7512605227463784</v>
      </c>
      <c r="M13">
        <v>2.7388705171313745</v>
      </c>
      <c r="N13">
        <v>2.7537127120331997</v>
      </c>
      <c r="O13">
        <v>2.7070012653771407</v>
      </c>
      <c r="P13">
        <v>2.7140597461042275</v>
      </c>
      <c r="Q13">
        <v>2.7093271636427843</v>
      </c>
      <c r="R13">
        <v>2.7315221467616921</v>
      </c>
      <c r="S13">
        <v>2.7186248002436333</v>
      </c>
      <c r="T13">
        <v>2.7509671672254172</v>
      </c>
      <c r="U13">
        <v>3.7038763539929045</v>
      </c>
      <c r="V13">
        <v>3.72863497762809</v>
      </c>
      <c r="W13">
        <v>3.5163453038649459</v>
      </c>
      <c r="X13">
        <v>3.5333806412887134</v>
      </c>
      <c r="Y13">
        <v>3.5201879827581606</v>
      </c>
      <c r="Z13">
        <v>3.5605603760371296</v>
      </c>
      <c r="AA13">
        <v>3.5032318946288945</v>
      </c>
      <c r="AB13">
        <v>3.492901155272345</v>
      </c>
      <c r="AC13">
        <v>3.4803619024780867</v>
      </c>
      <c r="AD13">
        <v>3.5150666319307802</v>
      </c>
      <c r="AE13">
        <v>3.5222227596296678</v>
      </c>
      <c r="AF13">
        <v>3.5155318054649052</v>
      </c>
      <c r="AG13">
        <v>3.5279781541655773</v>
      </c>
      <c r="AH13">
        <v>3.4969578194085771</v>
      </c>
      <c r="AI13">
        <v>3.4872910223612559</v>
      </c>
      <c r="AJ13">
        <v>3.4694194521739634</v>
      </c>
      <c r="AK13">
        <v>3.4810587890886424</v>
      </c>
      <c r="AL13">
        <v>3.4715158429341999</v>
      </c>
      <c r="AM13">
        <v>3.4942601865123222</v>
      </c>
      <c r="AN13">
        <v>3.4790798009326509</v>
      </c>
      <c r="AO13">
        <v>4.636348470924216</v>
      </c>
      <c r="AP13">
        <v>4.627440309640507</v>
      </c>
      <c r="AQ13">
        <v>4.553567010471701</v>
      </c>
      <c r="AR13">
        <v>4.284678437585371</v>
      </c>
      <c r="AS13">
        <v>4.2837871704635013</v>
      </c>
      <c r="AT13">
        <v>4.3026681338037109</v>
      </c>
      <c r="AU13">
        <v>4.2806014371718577</v>
      </c>
      <c r="AV13">
        <v>4.2901943120611898</v>
      </c>
      <c r="AW13">
        <v>4.3214079293632306</v>
      </c>
      <c r="AX13">
        <v>4.2546780236437174</v>
      </c>
      <c r="AY13">
        <v>4.2754002460318921</v>
      </c>
      <c r="AZ13">
        <v>4.2656611894251872</v>
      </c>
      <c r="BA13">
        <v>4.3073858318409366</v>
      </c>
      <c r="BB13">
        <v>4.2918429651057464</v>
      </c>
      <c r="BC13">
        <v>4.2191299781172766</v>
      </c>
      <c r="BD13">
        <v>4.252079580282575</v>
      </c>
      <c r="BE13">
        <v>4.2370113490014809</v>
      </c>
      <c r="BF13">
        <v>4.2475486896318086</v>
      </c>
      <c r="BG13">
        <v>4.2332001944275373</v>
      </c>
      <c r="BH13">
        <v>4.2372115427434913</v>
      </c>
      <c r="BI13">
        <v>5.5755860368047312</v>
      </c>
      <c r="BJ13">
        <v>5.5731659573386052</v>
      </c>
      <c r="BK13">
        <v>5.5999610841140415</v>
      </c>
      <c r="BL13">
        <v>5.4413093478547703</v>
      </c>
      <c r="BM13">
        <v>5.1461425314981417</v>
      </c>
      <c r="BN13">
        <v>5.1338208228648465</v>
      </c>
      <c r="BO13">
        <v>5.131732054449845</v>
      </c>
      <c r="BP13">
        <v>5.1024364311613848</v>
      </c>
      <c r="BQ13">
        <v>5.0770626252679172</v>
      </c>
      <c r="BR13">
        <v>5.1318596555309179</v>
      </c>
      <c r="BS13">
        <v>5.0684095976777099</v>
      </c>
      <c r="BT13">
        <v>5.1421041232024187</v>
      </c>
      <c r="BU13">
        <v>5.0824427871615923</v>
      </c>
      <c r="BV13">
        <v>5.100520213792219</v>
      </c>
      <c r="BW13">
        <v>5.0799123587946164</v>
      </c>
      <c r="BX13">
        <v>5.0643878866762302</v>
      </c>
      <c r="BY13">
        <v>5.0873130465537697</v>
      </c>
      <c r="BZ13">
        <v>5.0657782736142485</v>
      </c>
      <c r="CA13">
        <v>5.0718371342785398</v>
      </c>
      <c r="CB13">
        <v>5.0356189663360809</v>
      </c>
      <c r="CC13">
        <v>6.5196608168020411</v>
      </c>
      <c r="CD13">
        <v>6.5675846723624112</v>
      </c>
      <c r="CE13">
        <v>6.5670762167980277</v>
      </c>
      <c r="CF13">
        <v>6.5690790920429238</v>
      </c>
      <c r="CG13">
        <v>6.1759682794158142</v>
      </c>
      <c r="CH13">
        <v>6.0060824716074759</v>
      </c>
      <c r="CI13">
        <v>5.970176848759138</v>
      </c>
      <c r="CJ13">
        <v>5.9927680847784881</v>
      </c>
      <c r="CK13">
        <v>5.990591232002874</v>
      </c>
      <c r="CL13">
        <v>5.9650904639390516</v>
      </c>
      <c r="CM13">
        <v>5.9663927605824574</v>
      </c>
      <c r="CN13">
        <v>5.9109615352078739</v>
      </c>
      <c r="CO13">
        <v>5.9708188403634699</v>
      </c>
      <c r="CP13">
        <v>5.9384378494744707</v>
      </c>
      <c r="CQ13">
        <v>5.886370789460841</v>
      </c>
      <c r="CR13">
        <v>5.9170401756931161</v>
      </c>
      <c r="CS13">
        <v>5.8764835282526411</v>
      </c>
      <c r="CT13">
        <v>5.9143616534104986</v>
      </c>
      <c r="CU13">
        <v>5.898398516370845</v>
      </c>
      <c r="CV13">
        <v>5.888329907722218</v>
      </c>
      <c r="CW13">
        <v>6.9665217318324109</v>
      </c>
      <c r="CX13">
        <v>7.5339104135674475</v>
      </c>
      <c r="CY13">
        <v>7.5635275518439586</v>
      </c>
      <c r="CZ13">
        <v>7.5814571996872209</v>
      </c>
      <c r="DA13">
        <v>7.5766595736110096</v>
      </c>
      <c r="DB13">
        <v>7.3860427582018282</v>
      </c>
      <c r="DC13">
        <v>6.9875629788622753</v>
      </c>
      <c r="DD13">
        <v>6.8121318723941782</v>
      </c>
      <c r="DE13">
        <v>6.9027065121037801</v>
      </c>
      <c r="DF13">
        <v>6.8203377620135983</v>
      </c>
      <c r="DG13">
        <v>6.8608165252367801</v>
      </c>
      <c r="DH13">
        <v>6.8450326495184628</v>
      </c>
      <c r="DI13">
        <v>6.7541634781881168</v>
      </c>
      <c r="DJ13">
        <v>6.8659670089566562</v>
      </c>
      <c r="DK13">
        <v>6.7778167632299686</v>
      </c>
      <c r="DL13">
        <v>6.7448338068786589</v>
      </c>
      <c r="DM13">
        <v>6.8245272656909748</v>
      </c>
      <c r="DN13">
        <v>6.7586277520510789</v>
      </c>
      <c r="DO13">
        <v>6.7419709475532539</v>
      </c>
      <c r="DP13">
        <v>6.8446629391694884</v>
      </c>
      <c r="DQ13">
        <v>7.398508644833818</v>
      </c>
      <c r="DR13">
        <v>8.5475080689337304</v>
      </c>
      <c r="DS13">
        <v>8.5287607203998785</v>
      </c>
      <c r="DT13">
        <v>8.5515559683959506</v>
      </c>
      <c r="DU13">
        <v>8.5451241161345948</v>
      </c>
      <c r="DV13">
        <v>8.5952926607546765</v>
      </c>
      <c r="DW13">
        <v>8.4109827269386166</v>
      </c>
      <c r="DX13">
        <v>7.9107946774410189</v>
      </c>
      <c r="DY13">
        <v>7.7197366702023951</v>
      </c>
      <c r="DZ13">
        <v>7.7306049440678439</v>
      </c>
      <c r="EA13">
        <v>7.6640598380898828</v>
      </c>
      <c r="EB13">
        <v>7.6703234574202677</v>
      </c>
      <c r="EC13">
        <v>7.6261000820580485</v>
      </c>
      <c r="ED13">
        <v>7.7268430432560073</v>
      </c>
      <c r="EE13">
        <v>7.5878940799711536</v>
      </c>
      <c r="EF13">
        <v>7.6249819902296769</v>
      </c>
      <c r="EG13">
        <v>7.6333284889828352</v>
      </c>
      <c r="EH13">
        <v>7.6412784451812232</v>
      </c>
      <c r="EI13">
        <v>7.6673285079875653</v>
      </c>
      <c r="EJ13">
        <v>7.6424077642081141</v>
      </c>
      <c r="EK13">
        <v>0</v>
      </c>
      <c r="EL13">
        <v>9.4654279404535835</v>
      </c>
      <c r="EM13">
        <v>9.56529937822887</v>
      </c>
      <c r="EN13">
        <v>9.4871294815880507</v>
      </c>
      <c r="EO13">
        <v>9.5690263980770656</v>
      </c>
      <c r="EP13">
        <v>9.5513517944810733</v>
      </c>
      <c r="EQ13">
        <v>9.5826374203549101</v>
      </c>
      <c r="ER13">
        <v>9.462432803759091</v>
      </c>
      <c r="ES13">
        <v>8.8738630992564236</v>
      </c>
      <c r="ET13">
        <v>8.6983343441621255</v>
      </c>
      <c r="EU13">
        <v>8.5829372839805629</v>
      </c>
      <c r="EV13">
        <v>8.5667423684441193</v>
      </c>
      <c r="EW13">
        <v>8.5996776533688042</v>
      </c>
      <c r="EX13">
        <v>8.5751278662901154</v>
      </c>
      <c r="EY13">
        <v>8.5444535133046564</v>
      </c>
      <c r="EZ13">
        <v>8.4899922946541277</v>
      </c>
      <c r="FA13">
        <v>8.4922086116550428</v>
      </c>
      <c r="FB13">
        <v>8.5004526340527065</v>
      </c>
      <c r="FC13">
        <v>8.4576922129700964</v>
      </c>
      <c r="FD13">
        <v>8.4968017971589731</v>
      </c>
      <c r="FE13">
        <v>0</v>
      </c>
      <c r="FF13">
        <v>9.797605783782366</v>
      </c>
      <c r="FG13">
        <v>10.566069930782509</v>
      </c>
      <c r="FH13">
        <v>10.537955928381518</v>
      </c>
      <c r="FI13">
        <v>10.599745317953984</v>
      </c>
      <c r="FJ13">
        <v>10.5737061687212</v>
      </c>
      <c r="FK13">
        <v>10.56060383689314</v>
      </c>
      <c r="FL13">
        <v>10.524823320897575</v>
      </c>
      <c r="FM13">
        <v>10.490593956220556</v>
      </c>
      <c r="FN13">
        <v>9.9232913311105317</v>
      </c>
      <c r="FO13">
        <v>9.5050607973531509</v>
      </c>
      <c r="FP13">
        <v>9.4944811690175417</v>
      </c>
      <c r="FQ13">
        <v>9.4941803585688067</v>
      </c>
      <c r="FR13">
        <v>9.4133520486807232</v>
      </c>
      <c r="FS13">
        <v>9.4085699954372632</v>
      </c>
      <c r="FT13">
        <v>9.4411712306387212</v>
      </c>
      <c r="FU13">
        <v>9.4019631526628213</v>
      </c>
      <c r="FV13">
        <v>9.3971627878456214</v>
      </c>
      <c r="FW13">
        <v>9.4252382324422044</v>
      </c>
      <c r="FX13">
        <v>9.2575045956354582</v>
      </c>
      <c r="FY13">
        <v>0</v>
      </c>
      <c r="FZ13">
        <v>10.190369039924825</v>
      </c>
      <c r="GA13">
        <v>11.50057340274244</v>
      </c>
      <c r="GB13">
        <v>11.565868378457447</v>
      </c>
      <c r="GC13">
        <v>11.488223711695492</v>
      </c>
      <c r="GD13">
        <v>11.551144601660665</v>
      </c>
      <c r="GE13">
        <v>11.495430523543988</v>
      </c>
      <c r="GF13">
        <v>11.5230111826778</v>
      </c>
      <c r="GG13">
        <v>11.572774097923881</v>
      </c>
      <c r="GH13">
        <v>11.289580077056987</v>
      </c>
      <c r="GI13">
        <v>10.759011114419804</v>
      </c>
      <c r="GJ13">
        <v>10.465912020651606</v>
      </c>
      <c r="GK13">
        <v>10.278465465397842</v>
      </c>
      <c r="GL13">
        <v>10.318163394642525</v>
      </c>
      <c r="GM13">
        <v>10.191622153158443</v>
      </c>
      <c r="GN13">
        <v>10.185957867210886</v>
      </c>
      <c r="GO13">
        <v>10.226002430745384</v>
      </c>
      <c r="GP13">
        <v>10.28100997995945</v>
      </c>
      <c r="GQ13">
        <v>10.272399290777718</v>
      </c>
      <c r="GR13">
        <v>10.190131194067645</v>
      </c>
      <c r="GS13">
        <v>0</v>
      </c>
      <c r="GT13">
        <v>10.483809660752213</v>
      </c>
      <c r="GU13">
        <v>12.203225434847186</v>
      </c>
      <c r="GV13">
        <v>12.5137727931429</v>
      </c>
      <c r="GW13">
        <v>12.633188009037699</v>
      </c>
      <c r="GX13">
        <v>12.497052999147188</v>
      </c>
      <c r="GY13">
        <v>12.539695755570939</v>
      </c>
      <c r="GZ13">
        <v>12.479041840844781</v>
      </c>
      <c r="HA13">
        <v>12.569895510791833</v>
      </c>
      <c r="HB13">
        <v>12.597203693207492</v>
      </c>
      <c r="HC13">
        <v>12.338801057090693</v>
      </c>
      <c r="HD13">
        <v>11.691515592821526</v>
      </c>
      <c r="HE13">
        <v>11.360238351133759</v>
      </c>
      <c r="HF13">
        <v>11.294035476617825</v>
      </c>
      <c r="HG13">
        <v>11.109212304842819</v>
      </c>
      <c r="HH13">
        <v>11.151178031827884</v>
      </c>
      <c r="HI13">
        <v>11.018564965495861</v>
      </c>
      <c r="HJ13">
        <v>11.078989771776419</v>
      </c>
      <c r="HK13">
        <v>11.022904502011102</v>
      </c>
      <c r="HL13">
        <v>11.094652683036392</v>
      </c>
      <c r="HM13">
        <v>0</v>
      </c>
      <c r="HN13">
        <v>0</v>
      </c>
      <c r="HO13">
        <v>12.549951766275596</v>
      </c>
      <c r="HP13">
        <v>13.681467137973877</v>
      </c>
      <c r="HQ13">
        <v>13.619259216819247</v>
      </c>
      <c r="HR13">
        <v>13.612978504753773</v>
      </c>
      <c r="HS13">
        <v>13.670676082224453</v>
      </c>
      <c r="HT13">
        <v>13.627545185199375</v>
      </c>
      <c r="HU13">
        <v>13.598565611529054</v>
      </c>
      <c r="HV13">
        <v>13.667126863884137</v>
      </c>
      <c r="HW13">
        <v>13.610242876885568</v>
      </c>
      <c r="HX13">
        <v>13.479324379002446</v>
      </c>
      <c r="HY13">
        <v>13.150967726585563</v>
      </c>
      <c r="HZ13">
        <v>12.480292178392666</v>
      </c>
      <c r="IA13">
        <v>12.040691644885618</v>
      </c>
      <c r="IB13">
        <v>12.01123650416419</v>
      </c>
      <c r="IC13">
        <v>12.136870011794398</v>
      </c>
      <c r="ID13">
        <v>12.135299844827969</v>
      </c>
      <c r="IE13">
        <v>12.093772149509826</v>
      </c>
      <c r="IF13">
        <v>12.098922721572151</v>
      </c>
      <c r="IG13">
        <v>0</v>
      </c>
      <c r="IH13">
        <v>0</v>
      </c>
      <c r="II13">
        <v>13.031402416017219</v>
      </c>
      <c r="IJ13">
        <v>14.652672964463989</v>
      </c>
      <c r="IK13">
        <v>14.7841456017151</v>
      </c>
      <c r="IL13">
        <v>14.768134762606838</v>
      </c>
      <c r="IM13">
        <v>14.739182534788164</v>
      </c>
      <c r="IN13">
        <v>14.664359347742938</v>
      </c>
      <c r="IO13">
        <v>14.715718761846373</v>
      </c>
      <c r="IP13">
        <v>14.780674631123981</v>
      </c>
      <c r="IQ13">
        <v>14.790731085923035</v>
      </c>
      <c r="IR13">
        <v>14.721900551398029</v>
      </c>
      <c r="IS13">
        <v>14.434002043754397</v>
      </c>
      <c r="IT13">
        <v>14.155077657317213</v>
      </c>
      <c r="IU13">
        <v>13.428931982875534</v>
      </c>
      <c r="IV13">
        <v>13.228530413338069</v>
      </c>
      <c r="IW13">
        <v>13.021083919681677</v>
      </c>
      <c r="IX13">
        <v>13.018881180244316</v>
      </c>
      <c r="IY13">
        <v>13.070570764228213</v>
      </c>
      <c r="IZ13">
        <v>13.145168714496009</v>
      </c>
      <c r="JA13">
        <v>0</v>
      </c>
      <c r="JB13">
        <v>0</v>
      </c>
      <c r="JC13">
        <v>13.628434095553416</v>
      </c>
      <c r="JD13">
        <v>15.313941903688836</v>
      </c>
      <c r="JE13">
        <v>16.147447427757971</v>
      </c>
      <c r="JF13">
        <v>16.284839140085854</v>
      </c>
      <c r="JG13">
        <v>16.232832908679214</v>
      </c>
      <c r="JH13">
        <v>16.183210437300851</v>
      </c>
      <c r="JI13">
        <v>16.224998935016167</v>
      </c>
      <c r="JJ13">
        <v>16.118988626439315</v>
      </c>
      <c r="JK13">
        <v>16.127375463295117</v>
      </c>
      <c r="JL13">
        <v>16.139288553703782</v>
      </c>
      <c r="JM13">
        <v>16.183889884282841</v>
      </c>
      <c r="JN13">
        <v>16.085506250284439</v>
      </c>
      <c r="JO13">
        <v>15.489793281233563</v>
      </c>
      <c r="JP13">
        <v>14.887005951628744</v>
      </c>
      <c r="JQ13">
        <v>14.599700221022406</v>
      </c>
      <c r="JR13">
        <v>14.594904741975524</v>
      </c>
      <c r="JS13">
        <v>14.258527770038246</v>
      </c>
      <c r="JT13">
        <v>14.348549973130639</v>
      </c>
      <c r="JU13">
        <v>0</v>
      </c>
      <c r="JV13">
        <v>0</v>
      </c>
      <c r="JW13">
        <v>14.208857287900726</v>
      </c>
      <c r="JX13">
        <v>15.743032670490363</v>
      </c>
      <c r="JY13">
        <v>17.226768739895075</v>
      </c>
      <c r="JZ13">
        <v>17.307044309633412</v>
      </c>
      <c r="KA13">
        <v>17.263219220788653</v>
      </c>
      <c r="KB13">
        <v>17.132106402433934</v>
      </c>
      <c r="KC13">
        <v>17.241894121169356</v>
      </c>
      <c r="KD13">
        <v>17.185234746465373</v>
      </c>
      <c r="KE13">
        <v>17.20611200981925</v>
      </c>
      <c r="KF13">
        <v>17.258364423278433</v>
      </c>
      <c r="KG13">
        <v>17.180953192235279</v>
      </c>
      <c r="KH13">
        <v>17.188453574318181</v>
      </c>
      <c r="KI13">
        <v>16.773858154151871</v>
      </c>
      <c r="KJ13">
        <v>16.542348250825423</v>
      </c>
      <c r="KK13">
        <v>15.817612326691091</v>
      </c>
      <c r="KL13">
        <v>15.192629519859102</v>
      </c>
      <c r="KM13">
        <v>15.243128455978725</v>
      </c>
      <c r="KN13">
        <v>15.201684335495024</v>
      </c>
      <c r="KO13">
        <v>0</v>
      </c>
      <c r="KP13">
        <v>0</v>
      </c>
      <c r="KQ13">
        <v>0</v>
      </c>
      <c r="KR13">
        <v>16.690453465890084</v>
      </c>
      <c r="KS13">
        <v>18.914415821750893</v>
      </c>
      <c r="KT13">
        <v>19.355870952715822</v>
      </c>
      <c r="KU13">
        <v>19.264160089642861</v>
      </c>
      <c r="KV13">
        <v>19.27912032938131</v>
      </c>
      <c r="KW13">
        <v>19.253251372808656</v>
      </c>
      <c r="KX13">
        <v>19.265650319067998</v>
      </c>
      <c r="KY13">
        <v>19.193088008940979</v>
      </c>
      <c r="KZ13">
        <v>19.128941136894788</v>
      </c>
      <c r="LA13">
        <v>19.238306172177225</v>
      </c>
      <c r="LB13">
        <v>19.209841249248878</v>
      </c>
      <c r="LC13">
        <v>19.047718771344236</v>
      </c>
      <c r="LD13">
        <v>18.594492134533592</v>
      </c>
      <c r="LE13">
        <v>18.972209209740427</v>
      </c>
      <c r="LF13">
        <v>18.091781203096527</v>
      </c>
      <c r="LG13">
        <v>17.214093506200108</v>
      </c>
      <c r="LH13">
        <v>17.155697730188642</v>
      </c>
      <c r="LI13">
        <v>0</v>
      </c>
      <c r="LJ13">
        <v>0</v>
      </c>
      <c r="LK13">
        <v>0</v>
      </c>
      <c r="LL13">
        <v>18.191586972460946</v>
      </c>
      <c r="LM13">
        <v>20.207169280354012</v>
      </c>
      <c r="LN13">
        <v>20.933545529889066</v>
      </c>
      <c r="LO13">
        <v>21.174014843604969</v>
      </c>
      <c r="LP13">
        <v>21.038331772248721</v>
      </c>
      <c r="LQ13">
        <v>21.175310248396482</v>
      </c>
      <c r="LR13">
        <v>21.048130324112631</v>
      </c>
      <c r="LS13">
        <v>21.184959290998574</v>
      </c>
      <c r="LT13">
        <v>21.111318139012042</v>
      </c>
      <c r="LU13">
        <v>21.227648372376766</v>
      </c>
      <c r="LV13">
        <v>21.324119927421087</v>
      </c>
      <c r="LW13">
        <v>20.990553742349867</v>
      </c>
      <c r="LX13">
        <v>21.038682532053208</v>
      </c>
      <c r="LY13">
        <v>20.58481619146017</v>
      </c>
      <c r="LZ13">
        <v>20.572181787271525</v>
      </c>
      <c r="MA13">
        <v>19.268201902190054</v>
      </c>
      <c r="MB13">
        <v>19.099578942185758</v>
      </c>
      <c r="MC13">
        <v>0</v>
      </c>
      <c r="MD13">
        <v>0</v>
      </c>
      <c r="ME13">
        <v>0</v>
      </c>
      <c r="MF13">
        <v>19.363325786563443</v>
      </c>
      <c r="MG13">
        <v>21.381817427357749</v>
      </c>
      <c r="MH13">
        <v>22.505620434505946</v>
      </c>
      <c r="MI13">
        <v>23.332996681114238</v>
      </c>
      <c r="MJ13">
        <v>23.587939643576529</v>
      </c>
      <c r="MK13">
        <v>23.698536317651687</v>
      </c>
      <c r="ML13">
        <v>23.646517754342323</v>
      </c>
      <c r="MM13">
        <v>23.664339188694793</v>
      </c>
      <c r="MN13">
        <v>23.649089671682635</v>
      </c>
      <c r="MO13">
        <v>23.620411742401579</v>
      </c>
      <c r="MP13">
        <v>23.771572822146076</v>
      </c>
      <c r="MQ13">
        <v>23.568425302244123</v>
      </c>
      <c r="MR13">
        <v>23.494215113873633</v>
      </c>
      <c r="MS13">
        <v>23.194533145390221</v>
      </c>
      <c r="MT13">
        <v>23.094607489376898</v>
      </c>
      <c r="MU13">
        <v>23.002688227219458</v>
      </c>
      <c r="MV13">
        <v>22.088365130838699</v>
      </c>
      <c r="MW13">
        <v>0</v>
      </c>
      <c r="MX13">
        <v>0</v>
      </c>
      <c r="MY13">
        <v>0</v>
      </c>
      <c r="MZ13">
        <v>20.980154170897013</v>
      </c>
      <c r="NA13">
        <v>22.9507371483244</v>
      </c>
      <c r="NB13">
        <v>23.66623867854247</v>
      </c>
      <c r="NC13">
        <v>24.554688055017447</v>
      </c>
      <c r="ND13">
        <v>26.103494087854848</v>
      </c>
      <c r="NE13">
        <v>26.157965180780494</v>
      </c>
      <c r="NF13">
        <v>26.250065833681745</v>
      </c>
      <c r="NG13">
        <v>26.222797857651329</v>
      </c>
      <c r="NH13">
        <v>26.327295039497638</v>
      </c>
      <c r="NI13">
        <v>26.144303719065274</v>
      </c>
      <c r="NJ13">
        <v>26.01456599287285</v>
      </c>
      <c r="NK13">
        <v>26.085969341774852</v>
      </c>
      <c r="NL13">
        <v>25.921376906978889</v>
      </c>
      <c r="NM13">
        <v>25.950891869676038</v>
      </c>
      <c r="NN13">
        <v>25.761025363477557</v>
      </c>
      <c r="NO13">
        <v>25.811942995639747</v>
      </c>
      <c r="NP13">
        <v>25.514742088845352</v>
      </c>
      <c r="NQ13">
        <v>0</v>
      </c>
      <c r="NR13">
        <v>0</v>
      </c>
      <c r="NS13">
        <v>0</v>
      </c>
      <c r="NT13">
        <v>0</v>
      </c>
      <c r="NU13">
        <v>24.081959944655956</v>
      </c>
      <c r="NV13">
        <v>25.348659558489871</v>
      </c>
      <c r="NW13">
        <v>26.141741465045531</v>
      </c>
      <c r="NX13">
        <v>28.270482047416564</v>
      </c>
      <c r="NY13">
        <v>28.844572867096243</v>
      </c>
      <c r="NZ13">
        <v>28.972580524752445</v>
      </c>
      <c r="OA13">
        <v>28.870615876358748</v>
      </c>
      <c r="OB13">
        <v>28.959741953075238</v>
      </c>
      <c r="OC13">
        <v>28.988502944838093</v>
      </c>
      <c r="OD13">
        <v>28.759936192688293</v>
      </c>
      <c r="OE13">
        <v>28.671727808047425</v>
      </c>
      <c r="OF13">
        <v>28.788707747410957</v>
      </c>
      <c r="OG13">
        <v>28.787269085497499</v>
      </c>
      <c r="OH13">
        <v>28.637373126748923</v>
      </c>
      <c r="OI13">
        <v>28.686201286938054</v>
      </c>
      <c r="OJ13">
        <v>28.647946849835414</v>
      </c>
      <c r="OK13">
        <v>0</v>
      </c>
      <c r="OL13">
        <v>0</v>
      </c>
      <c r="OM13">
        <v>0</v>
      </c>
      <c r="ON13">
        <v>0</v>
      </c>
      <c r="OO13">
        <v>26.32754863827239</v>
      </c>
      <c r="OP13">
        <v>26.639320741685705</v>
      </c>
      <c r="OQ13">
        <v>27.823101745959608</v>
      </c>
      <c r="OR13">
        <v>29.46949654309163</v>
      </c>
      <c r="OS13">
        <v>31.450242435687105</v>
      </c>
      <c r="OT13">
        <v>32.188989876343243</v>
      </c>
      <c r="OU13">
        <v>32.067555954227061</v>
      </c>
      <c r="OV13">
        <v>32.258587290364034</v>
      </c>
      <c r="OW13">
        <v>32.196365001827381</v>
      </c>
      <c r="OX13">
        <v>32.05348733330478</v>
      </c>
      <c r="OY13">
        <v>31.913214075789959</v>
      </c>
      <c r="OZ13">
        <v>31.725118348326649</v>
      </c>
      <c r="PA13">
        <v>31.971408401368059</v>
      </c>
      <c r="PB13">
        <v>31.746090304679473</v>
      </c>
      <c r="PC13">
        <v>31.803202002150922</v>
      </c>
      <c r="PD13">
        <v>32.040971009017881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29.289535527849235</v>
      </c>
      <c r="PK13">
        <v>29.62242243282871</v>
      </c>
      <c r="PL13">
        <v>31.502356035550129</v>
      </c>
      <c r="PM13">
        <v>32.884077572814469</v>
      </c>
      <c r="PN13">
        <v>34.965782551007621</v>
      </c>
      <c r="PO13">
        <v>35.302567852263088</v>
      </c>
      <c r="PP13">
        <v>35.8457009022314</v>
      </c>
      <c r="PQ13">
        <v>35.673280481981237</v>
      </c>
      <c r="PR13">
        <v>35.555603820294841</v>
      </c>
      <c r="PS13">
        <v>35.289499899290107</v>
      </c>
      <c r="PT13">
        <v>35.318531395807383</v>
      </c>
      <c r="PU13">
        <v>35.558771205859777</v>
      </c>
      <c r="PV13">
        <v>35.710382569519908</v>
      </c>
      <c r="PW13">
        <v>35.454316897959124</v>
      </c>
      <c r="PX13">
        <v>35.341226147472824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33.357703229376234</v>
      </c>
      <c r="QG13">
        <v>34.971186693154841</v>
      </c>
      <c r="QH13">
        <v>36.535829644609315</v>
      </c>
      <c r="QI13">
        <v>38.265001110168285</v>
      </c>
      <c r="QJ13">
        <v>39.192142458378981</v>
      </c>
      <c r="QK13">
        <v>39.538165912147242</v>
      </c>
      <c r="QL13">
        <v>39.492758188348311</v>
      </c>
      <c r="QM13">
        <v>39.280275110526446</v>
      </c>
      <c r="QN13">
        <v>39.13443199315163</v>
      </c>
      <c r="QO13">
        <v>39.14570397118807</v>
      </c>
      <c r="QP13">
        <v>39.1184649736716</v>
      </c>
      <c r="QQ13">
        <v>39.252158577366515</v>
      </c>
      <c r="QR13">
        <v>39.316312398533668</v>
      </c>
      <c r="QS13" s="41" t="s">
        <v>98</v>
      </c>
      <c r="QV13" s="7">
        <v>0.65</v>
      </c>
      <c r="QW13">
        <f>HM$94</f>
        <v>0</v>
      </c>
      <c r="QX13">
        <f t="shared" ref="QX13:RP13" si="12">HN$94</f>
        <v>0</v>
      </c>
      <c r="QY13">
        <f t="shared" si="12"/>
        <v>575.95854475288968</v>
      </c>
      <c r="QZ13">
        <f t="shared" si="12"/>
        <v>677.3972822153047</v>
      </c>
      <c r="RA13">
        <f t="shared" si="12"/>
        <v>738.68173903322565</v>
      </c>
      <c r="RB13">
        <f t="shared" si="12"/>
        <v>768.89842268441203</v>
      </c>
      <c r="RC13">
        <f t="shared" si="12"/>
        <v>806.92012938258642</v>
      </c>
      <c r="RD13">
        <f t="shared" si="12"/>
        <v>868.86117978904088</v>
      </c>
      <c r="RE13">
        <f t="shared" si="12"/>
        <v>931.09882914804871</v>
      </c>
      <c r="RF13">
        <f t="shared" si="12"/>
        <v>1003.6381897445602</v>
      </c>
      <c r="RG13">
        <f t="shared" si="12"/>
        <v>1061.6776624543118</v>
      </c>
      <c r="RH13">
        <f t="shared" si="12"/>
        <v>1136.0972301537956</v>
      </c>
      <c r="RI13">
        <f t="shared" si="12"/>
        <v>1197.4417994112282</v>
      </c>
      <c r="RJ13">
        <f t="shared" si="12"/>
        <v>1245.518265149338</v>
      </c>
      <c r="RK13">
        <f t="shared" si="12"/>
        <v>1233.7535221102607</v>
      </c>
      <c r="RL13">
        <f t="shared" si="12"/>
        <v>1234.7266040536497</v>
      </c>
      <c r="RM13">
        <f t="shared" si="12"/>
        <v>1255.1941389663712</v>
      </c>
      <c r="RN13">
        <f t="shared" si="12"/>
        <v>1255.8808754670881</v>
      </c>
      <c r="RO13">
        <f t="shared" si="12"/>
        <v>1248.1292995764113</v>
      </c>
      <c r="RP13">
        <f t="shared" si="12"/>
        <v>1249.0211569141375</v>
      </c>
      <c r="RR13">
        <f t="shared" si="2"/>
        <v>5.1910000000000012E-2</v>
      </c>
      <c r="RT13">
        <f>0.2*RA13+0.8*QZ13</f>
        <v>689.65417357888896</v>
      </c>
    </row>
    <row r="14" spans="1:488" x14ac:dyDescent="0.25">
      <c r="A14">
        <v>0.80881013399940005</v>
      </c>
      <c r="B14">
        <v>0.76267501374585001</v>
      </c>
      <c r="C14">
        <v>0.74524586493772882</v>
      </c>
      <c r="D14">
        <v>0.74347291683671524</v>
      </c>
      <c r="E14">
        <v>0.74295185426187482</v>
      </c>
      <c r="F14">
        <v>0.73715184154489988</v>
      </c>
      <c r="G14">
        <v>0.73931746520704844</v>
      </c>
      <c r="H14">
        <v>0.737165850224618</v>
      </c>
      <c r="I14">
        <v>0.7294871899534402</v>
      </c>
      <c r="J14">
        <v>0.73401749995716092</v>
      </c>
      <c r="K14">
        <v>0.73800313839712994</v>
      </c>
      <c r="L14">
        <v>0.74062001639330977</v>
      </c>
      <c r="M14">
        <v>0.73102270827937443</v>
      </c>
      <c r="N14">
        <v>0.74137419471530308</v>
      </c>
      <c r="O14">
        <v>0.71873634523652574</v>
      </c>
      <c r="P14">
        <v>0.72689057640382937</v>
      </c>
      <c r="Q14">
        <v>0.71640251577494451</v>
      </c>
      <c r="R14">
        <v>0.73379973710951596</v>
      </c>
      <c r="S14">
        <v>0.72385498242388935</v>
      </c>
      <c r="T14">
        <v>0.74600098311642904</v>
      </c>
      <c r="U14">
        <v>0.95346143865848976</v>
      </c>
      <c r="V14">
        <v>0.9599487272326368</v>
      </c>
      <c r="W14">
        <v>0.74934295703713705</v>
      </c>
      <c r="X14">
        <v>0.75553551296304322</v>
      </c>
      <c r="Y14">
        <v>0.75691029869266158</v>
      </c>
      <c r="Z14">
        <v>0.79146930458223475</v>
      </c>
      <c r="AA14">
        <v>0.74190997935549374</v>
      </c>
      <c r="AB14">
        <v>0.74030438893804518</v>
      </c>
      <c r="AC14">
        <v>0.72320839864376596</v>
      </c>
      <c r="AD14">
        <v>0.75605711745314852</v>
      </c>
      <c r="AE14">
        <v>0.74919582583058553</v>
      </c>
      <c r="AF14">
        <v>0.74640838027320711</v>
      </c>
      <c r="AG14">
        <v>0.75996388646841107</v>
      </c>
      <c r="AH14">
        <v>0.73114961424408165</v>
      </c>
      <c r="AI14">
        <v>0.7406140659117707</v>
      </c>
      <c r="AJ14">
        <v>0.73218197224935155</v>
      </c>
      <c r="AK14">
        <v>0.74673192840318225</v>
      </c>
      <c r="AL14">
        <v>0.73634995002886017</v>
      </c>
      <c r="AM14">
        <v>0.75288289200245151</v>
      </c>
      <c r="AN14">
        <v>0.73938458674019103</v>
      </c>
      <c r="AO14">
        <v>1.1119525833166888</v>
      </c>
      <c r="AP14">
        <v>1.1150459867942331</v>
      </c>
      <c r="AQ14">
        <v>1.0278360252981926</v>
      </c>
      <c r="AR14">
        <v>0.76889593677483736</v>
      </c>
      <c r="AS14">
        <v>0.7706177855816938</v>
      </c>
      <c r="AT14">
        <v>0.7773477916822259</v>
      </c>
      <c r="AU14">
        <v>0.75557973907928255</v>
      </c>
      <c r="AV14">
        <v>0.7652249276051597</v>
      </c>
      <c r="AW14">
        <v>0.7857795787642905</v>
      </c>
      <c r="AX14">
        <v>0.74223172377204383</v>
      </c>
      <c r="AY14">
        <v>0.75740904406574205</v>
      </c>
      <c r="AZ14">
        <v>0.75851647073572037</v>
      </c>
      <c r="BA14">
        <v>0.78772805662833634</v>
      </c>
      <c r="BB14">
        <v>0.76876677915201186</v>
      </c>
      <c r="BC14">
        <v>0.74587270953334495</v>
      </c>
      <c r="BD14">
        <v>0.76333634728194055</v>
      </c>
      <c r="BE14">
        <v>0.75135123119850855</v>
      </c>
      <c r="BF14">
        <v>0.76701044733695445</v>
      </c>
      <c r="BG14">
        <v>0.75139263988963367</v>
      </c>
      <c r="BH14">
        <v>0.75672508603097066</v>
      </c>
      <c r="BI14">
        <v>1.2849695784034494</v>
      </c>
      <c r="BJ14">
        <v>1.2831270170471083</v>
      </c>
      <c r="BK14">
        <v>1.300954493245684</v>
      </c>
      <c r="BL14">
        <v>1.1354948798876046</v>
      </c>
      <c r="BM14">
        <v>0.83462626907844883</v>
      </c>
      <c r="BN14">
        <v>0.82814136817167205</v>
      </c>
      <c r="BO14">
        <v>0.82670370165356755</v>
      </c>
      <c r="BP14">
        <v>0.81449478075305082</v>
      </c>
      <c r="BQ14">
        <v>0.79352715856660494</v>
      </c>
      <c r="BR14">
        <v>0.83022972048625621</v>
      </c>
      <c r="BS14">
        <v>0.78728549444743445</v>
      </c>
      <c r="BT14">
        <v>0.83337481004335889</v>
      </c>
      <c r="BU14">
        <v>0.80154246845200061</v>
      </c>
      <c r="BV14">
        <v>0.80513525334661962</v>
      </c>
      <c r="BW14">
        <v>0.81743259904168575</v>
      </c>
      <c r="BX14">
        <v>0.8113170861451342</v>
      </c>
      <c r="BY14">
        <v>0.82583353219025391</v>
      </c>
      <c r="BZ14">
        <v>0.81542096668638975</v>
      </c>
      <c r="CA14">
        <v>0.81010942676276387</v>
      </c>
      <c r="CB14">
        <v>0.79719329999837796</v>
      </c>
      <c r="CC14">
        <v>1.4321729556974672</v>
      </c>
      <c r="CD14">
        <v>1.4840631381214533</v>
      </c>
      <c r="CE14">
        <v>1.4850836657634912</v>
      </c>
      <c r="CF14">
        <v>1.4835566141128753</v>
      </c>
      <c r="CG14">
        <v>1.0865832876044839</v>
      </c>
      <c r="CH14">
        <v>0.9322223136732144</v>
      </c>
      <c r="CI14">
        <v>0.87694116121516397</v>
      </c>
      <c r="CJ14">
        <v>0.90627534895130002</v>
      </c>
      <c r="CK14">
        <v>0.89576301372003408</v>
      </c>
      <c r="CL14">
        <v>0.87721934478230845</v>
      </c>
      <c r="CM14">
        <v>0.8858283842853224</v>
      </c>
      <c r="CN14">
        <v>0.85046966740193919</v>
      </c>
      <c r="CO14">
        <v>0.88431094529998988</v>
      </c>
      <c r="CP14">
        <v>0.86346804531090171</v>
      </c>
      <c r="CQ14">
        <v>0.86346114945908337</v>
      </c>
      <c r="CR14">
        <v>0.87343103343976858</v>
      </c>
      <c r="CS14">
        <v>0.85279008885040186</v>
      </c>
      <c r="CT14">
        <v>0.87490680330090786</v>
      </c>
      <c r="CU14">
        <v>0.87118125721239181</v>
      </c>
      <c r="CV14">
        <v>0.85689817673531898</v>
      </c>
      <c r="CW14">
        <v>1.0892478121812288</v>
      </c>
      <c r="CX14">
        <v>1.6610962833609833</v>
      </c>
      <c r="CY14">
        <v>1.680275405022426</v>
      </c>
      <c r="CZ14">
        <v>1.685925191530234</v>
      </c>
      <c r="DA14">
        <v>1.6698195432359666</v>
      </c>
      <c r="DB14">
        <v>1.5040035011515476</v>
      </c>
      <c r="DC14">
        <v>1.1159502741537184</v>
      </c>
      <c r="DD14">
        <v>0.94896271837046509</v>
      </c>
      <c r="DE14">
        <v>0.99625290124292942</v>
      </c>
      <c r="DF14">
        <v>0.94896833789931878</v>
      </c>
      <c r="DG14">
        <v>0.97531463848187927</v>
      </c>
      <c r="DH14">
        <v>0.95922960602102836</v>
      </c>
      <c r="DI14">
        <v>0.90437515845106387</v>
      </c>
      <c r="DJ14">
        <v>0.97655112700892166</v>
      </c>
      <c r="DK14">
        <v>0.9502704746149423</v>
      </c>
      <c r="DL14">
        <v>0.93294346339486811</v>
      </c>
      <c r="DM14">
        <v>0.98059842304497158</v>
      </c>
      <c r="DN14">
        <v>0.94274097011601266</v>
      </c>
      <c r="DO14">
        <v>0.92282081418712136</v>
      </c>
      <c r="DP14">
        <v>0.9927062992627832</v>
      </c>
      <c r="DQ14">
        <v>0.79139556903424924</v>
      </c>
      <c r="DR14">
        <v>1.8696978505648325</v>
      </c>
      <c r="DS14">
        <v>1.8597329705509864</v>
      </c>
      <c r="DT14">
        <v>1.8687188390746146</v>
      </c>
      <c r="DU14">
        <v>1.8657356001810845</v>
      </c>
      <c r="DV14">
        <v>1.8962683726986511</v>
      </c>
      <c r="DW14">
        <v>1.7444504973578157</v>
      </c>
      <c r="DX14">
        <v>1.2312924406036465</v>
      </c>
      <c r="DY14">
        <v>1.0360955187408711</v>
      </c>
      <c r="DZ14">
        <v>1.0504323164807225</v>
      </c>
      <c r="EA14">
        <v>1.0040362663388931</v>
      </c>
      <c r="EB14">
        <v>1.0116199910157122</v>
      </c>
      <c r="EC14">
        <v>0.98408196421163308</v>
      </c>
      <c r="ED14">
        <v>1.0408551896235365</v>
      </c>
      <c r="EE14">
        <v>0.9908085990621891</v>
      </c>
      <c r="EF14">
        <v>1.017834724987928</v>
      </c>
      <c r="EG14">
        <v>1.0179962290266005</v>
      </c>
      <c r="EH14">
        <v>1.0331528134974897</v>
      </c>
      <c r="EI14">
        <v>1.0380094776901621</v>
      </c>
      <c r="EJ14">
        <v>1.0276164022694685</v>
      </c>
      <c r="EK14">
        <v>0</v>
      </c>
      <c r="EL14">
        <v>1.9741787117455096</v>
      </c>
      <c r="EM14">
        <v>2.078922089281241</v>
      </c>
      <c r="EN14">
        <v>2.0356519181038903</v>
      </c>
      <c r="EO14">
        <v>2.0824841168879722</v>
      </c>
      <c r="EP14">
        <v>2.0724950774613196</v>
      </c>
      <c r="EQ14">
        <v>2.0903429525310475</v>
      </c>
      <c r="ER14">
        <v>1.9851036516144323</v>
      </c>
      <c r="ES14">
        <v>1.3884603686325565</v>
      </c>
      <c r="ET14">
        <v>1.1816732163218409</v>
      </c>
      <c r="EU14">
        <v>1.1056634179666871</v>
      </c>
      <c r="EV14">
        <v>1.1018835297535423</v>
      </c>
      <c r="EW14">
        <v>1.116420944965685</v>
      </c>
      <c r="EX14">
        <v>1.1011835351485839</v>
      </c>
      <c r="EY14">
        <v>1.1180655140456268</v>
      </c>
      <c r="EZ14">
        <v>1.0894953617484417</v>
      </c>
      <c r="FA14">
        <v>1.0884631324036176</v>
      </c>
      <c r="FB14">
        <v>1.103202579230081</v>
      </c>
      <c r="FC14">
        <v>1.0703115605423632</v>
      </c>
      <c r="FD14">
        <v>1.0922433862562366</v>
      </c>
      <c r="FE14">
        <v>0</v>
      </c>
      <c r="FF14">
        <v>1.4862438615380611</v>
      </c>
      <c r="FG14">
        <v>2.2766891993384109</v>
      </c>
      <c r="FH14">
        <v>2.2634682101939747</v>
      </c>
      <c r="FI14">
        <v>2.295994143233258</v>
      </c>
      <c r="FJ14">
        <v>2.2844268494656124</v>
      </c>
      <c r="FK14">
        <v>2.2753364703274035</v>
      </c>
      <c r="FL14">
        <v>2.2576250274603917</v>
      </c>
      <c r="FM14">
        <v>2.1904960222662044</v>
      </c>
      <c r="FN14">
        <v>1.6075012216923108</v>
      </c>
      <c r="FO14">
        <v>1.2257718413904559</v>
      </c>
      <c r="FP14">
        <v>1.19777040382675</v>
      </c>
      <c r="FQ14">
        <v>1.204592337751381</v>
      </c>
      <c r="FR14">
        <v>1.1610004319912894</v>
      </c>
      <c r="FS14">
        <v>1.2052309642025734</v>
      </c>
      <c r="FT14">
        <v>1.2224144224352029</v>
      </c>
      <c r="FU14">
        <v>1.200991168545644</v>
      </c>
      <c r="FV14">
        <v>1.1901008834829652</v>
      </c>
      <c r="FW14">
        <v>1.2056486806599973</v>
      </c>
      <c r="FX14">
        <v>1.1037139121145334</v>
      </c>
      <c r="FY14">
        <v>0</v>
      </c>
      <c r="FZ14">
        <v>1.1888493809401242</v>
      </c>
      <c r="GA14">
        <v>2.4461944286719004</v>
      </c>
      <c r="GB14">
        <v>2.4733284830542526</v>
      </c>
      <c r="GC14">
        <v>2.4391494539117455</v>
      </c>
      <c r="GD14">
        <v>2.4737109845167766</v>
      </c>
      <c r="GE14">
        <v>2.4390700739413678</v>
      </c>
      <c r="GF14">
        <v>2.4570134813949824</v>
      </c>
      <c r="GG14">
        <v>2.4782155807111801</v>
      </c>
      <c r="GH14">
        <v>2.2363136775931318</v>
      </c>
      <c r="GI14">
        <v>1.6778026020374026</v>
      </c>
      <c r="GJ14">
        <v>1.394917546131951</v>
      </c>
      <c r="GK14">
        <v>1.2257813298742688</v>
      </c>
      <c r="GL14">
        <v>1.2567226331506092</v>
      </c>
      <c r="GM14">
        <v>1.2221236491409646</v>
      </c>
      <c r="GN14">
        <v>1.2237218209351937</v>
      </c>
      <c r="GO14">
        <v>1.2414882024847878</v>
      </c>
      <c r="GP14">
        <v>1.2775579664695498</v>
      </c>
      <c r="GQ14">
        <v>1.2714348720100219</v>
      </c>
      <c r="GR14">
        <v>1.2306559838855129</v>
      </c>
      <c r="GS14">
        <v>0</v>
      </c>
      <c r="GT14">
        <v>0.90336000448184062</v>
      </c>
      <c r="GU14">
        <v>2.3038267517439706</v>
      </c>
      <c r="GV14">
        <v>2.6471988855482582</v>
      </c>
      <c r="GW14">
        <v>2.7185325954376105</v>
      </c>
      <c r="GX14">
        <v>2.643141049395263</v>
      </c>
      <c r="GY14">
        <v>2.6682760116549855</v>
      </c>
      <c r="GZ14">
        <v>2.6347331175954207</v>
      </c>
      <c r="HA14">
        <v>2.672974401433764</v>
      </c>
      <c r="HB14">
        <v>2.6910026164908056</v>
      </c>
      <c r="HC14">
        <v>2.4563216518026163</v>
      </c>
      <c r="HD14">
        <v>1.8507539113921703</v>
      </c>
      <c r="HE14">
        <v>1.5179364079830082</v>
      </c>
      <c r="HF14">
        <v>1.3913794922383105</v>
      </c>
      <c r="HG14">
        <v>1.3298172834751154</v>
      </c>
      <c r="HH14">
        <v>1.3570042111609533</v>
      </c>
      <c r="HI14">
        <v>1.2750849154877373</v>
      </c>
      <c r="HJ14">
        <v>1.3090239480020234</v>
      </c>
      <c r="HK14">
        <v>1.2854616763214934</v>
      </c>
      <c r="HL14">
        <v>1.3202814707482047</v>
      </c>
      <c r="HM14">
        <v>0</v>
      </c>
      <c r="HN14">
        <v>0</v>
      </c>
      <c r="HO14">
        <v>1.8319253923951087</v>
      </c>
      <c r="HP14">
        <v>2.9305943756522765</v>
      </c>
      <c r="HQ14">
        <v>2.9050456550032435</v>
      </c>
      <c r="HR14">
        <v>2.8968797730133007</v>
      </c>
      <c r="HS14">
        <v>2.9279225830845057</v>
      </c>
      <c r="HT14">
        <v>2.9086389661317309</v>
      </c>
      <c r="HU14">
        <v>2.893783464855368</v>
      </c>
      <c r="HV14">
        <v>2.9330470849068218</v>
      </c>
      <c r="HW14">
        <v>2.8995803220450518</v>
      </c>
      <c r="HX14">
        <v>2.7349647493292433</v>
      </c>
      <c r="HY14">
        <v>2.4042704257468759</v>
      </c>
      <c r="HZ14">
        <v>1.7410836154087246</v>
      </c>
      <c r="IA14">
        <v>1.4560172063615797</v>
      </c>
      <c r="IB14">
        <v>1.4220474454932479</v>
      </c>
      <c r="IC14">
        <v>1.4923974303758967</v>
      </c>
      <c r="ID14">
        <v>1.4955827543154956</v>
      </c>
      <c r="IE14">
        <v>1.4682463891824542</v>
      </c>
      <c r="IF14">
        <v>1.4714009790874378</v>
      </c>
      <c r="IG14">
        <v>0</v>
      </c>
      <c r="IH14">
        <v>0</v>
      </c>
      <c r="II14">
        <v>1.5174000525696081</v>
      </c>
      <c r="IJ14">
        <v>3.0687338715381567</v>
      </c>
      <c r="IK14">
        <v>3.1870927990604812</v>
      </c>
      <c r="IL14">
        <v>3.174992856425654</v>
      </c>
      <c r="IM14">
        <v>3.1616883599454608</v>
      </c>
      <c r="IN14">
        <v>3.1240983315654938</v>
      </c>
      <c r="IO14">
        <v>3.1477909888916953</v>
      </c>
      <c r="IP14">
        <v>3.1807737919228645</v>
      </c>
      <c r="IQ14">
        <v>3.1885489275125161</v>
      </c>
      <c r="IR14">
        <v>3.1554082223528708</v>
      </c>
      <c r="IS14">
        <v>2.8743247511076375</v>
      </c>
      <c r="IT14">
        <v>2.591818991960245</v>
      </c>
      <c r="IU14">
        <v>1.9589628317737269</v>
      </c>
      <c r="IV14">
        <v>1.7701082072327943</v>
      </c>
      <c r="IW14">
        <v>1.5680178677925489</v>
      </c>
      <c r="IX14">
        <v>1.5669932865104466</v>
      </c>
      <c r="IY14">
        <v>1.5991675704532451</v>
      </c>
      <c r="IZ14">
        <v>1.6415690900802107</v>
      </c>
      <c r="JA14">
        <v>0</v>
      </c>
      <c r="JB14">
        <v>0</v>
      </c>
      <c r="JC14">
        <v>1.3106619562660615</v>
      </c>
      <c r="JD14">
        <v>2.6882536933657288</v>
      </c>
      <c r="JE14">
        <v>3.5662757984633267</v>
      </c>
      <c r="JF14">
        <v>3.635194480309389</v>
      </c>
      <c r="JG14">
        <v>3.6155092542866476</v>
      </c>
      <c r="JH14">
        <v>3.5819094925646988</v>
      </c>
      <c r="JI14">
        <v>3.6081104873968353</v>
      </c>
      <c r="JJ14">
        <v>3.5373706873446538</v>
      </c>
      <c r="JK14">
        <v>3.5507789234272922</v>
      </c>
      <c r="JL14">
        <v>3.5692270223306086</v>
      </c>
      <c r="JM14">
        <v>3.5870766608052036</v>
      </c>
      <c r="JN14">
        <v>3.4794525632419862</v>
      </c>
      <c r="JO14">
        <v>3.0309011858706318</v>
      </c>
      <c r="JP14">
        <v>2.4584129175606266</v>
      </c>
      <c r="JQ14">
        <v>2.1283478268794886</v>
      </c>
      <c r="JR14">
        <v>2.0404081696772227</v>
      </c>
      <c r="JS14">
        <v>1.8139216083531882</v>
      </c>
      <c r="JT14">
        <v>1.8678841716817345</v>
      </c>
      <c r="JU14">
        <v>0</v>
      </c>
      <c r="JV14">
        <v>0</v>
      </c>
      <c r="JW14">
        <v>1.2625909918651339</v>
      </c>
      <c r="JX14">
        <v>2.2981329787272879</v>
      </c>
      <c r="JY14">
        <v>3.8034447642221312</v>
      </c>
      <c r="JZ14">
        <v>3.8485474117960248</v>
      </c>
      <c r="KA14">
        <v>3.8209865394276461</v>
      </c>
      <c r="KB14">
        <v>3.7703066209199592</v>
      </c>
      <c r="KC14">
        <v>3.8122338576196126</v>
      </c>
      <c r="KD14">
        <v>3.7782639698602765</v>
      </c>
      <c r="KE14">
        <v>3.7954149431709174</v>
      </c>
      <c r="KF14">
        <v>3.8186449757288012</v>
      </c>
      <c r="KG14">
        <v>3.7827882596269888</v>
      </c>
      <c r="KH14">
        <v>3.7669251437751536</v>
      </c>
      <c r="KI14">
        <v>3.4700322310611793</v>
      </c>
      <c r="KJ14">
        <v>3.2374331972103962</v>
      </c>
      <c r="KK14">
        <v>2.4844492329576009</v>
      </c>
      <c r="KL14">
        <v>1.9135633651642487</v>
      </c>
      <c r="KM14">
        <v>1.9341750745028201</v>
      </c>
      <c r="KN14">
        <v>1.9046490086638623</v>
      </c>
      <c r="KO14">
        <v>0</v>
      </c>
      <c r="KP14">
        <v>0</v>
      </c>
      <c r="KQ14">
        <v>0</v>
      </c>
      <c r="KR14">
        <v>2.2712613369588617</v>
      </c>
      <c r="KS14">
        <v>4.1801831640322105</v>
      </c>
      <c r="KT14">
        <v>4.5675086499099509</v>
      </c>
      <c r="KU14">
        <v>4.5236751291909414</v>
      </c>
      <c r="KV14">
        <v>4.5318595659404517</v>
      </c>
      <c r="KW14">
        <v>4.5233611584278428</v>
      </c>
      <c r="KX14">
        <v>4.5313006399235469</v>
      </c>
      <c r="KY14">
        <v>4.490846457169301</v>
      </c>
      <c r="KZ14">
        <v>4.4592497847169605</v>
      </c>
      <c r="LA14">
        <v>4.5073163894640542</v>
      </c>
      <c r="LB14">
        <v>4.4910987976079424</v>
      </c>
      <c r="LC14">
        <v>4.4661861931558073</v>
      </c>
      <c r="LD14">
        <v>4.0646974217734684</v>
      </c>
      <c r="LE14">
        <v>4.2759468032238468</v>
      </c>
      <c r="LF14">
        <v>3.4664262241269492</v>
      </c>
      <c r="LG14">
        <v>2.6361762083756934</v>
      </c>
      <c r="LH14">
        <v>2.5454590582679044</v>
      </c>
      <c r="LI14">
        <v>0</v>
      </c>
      <c r="LJ14">
        <v>0</v>
      </c>
      <c r="LK14">
        <v>0</v>
      </c>
      <c r="LL14">
        <v>2.4017037700470478</v>
      </c>
      <c r="LM14">
        <v>4.109017038983084</v>
      </c>
      <c r="LN14">
        <v>4.8941586771237464</v>
      </c>
      <c r="LO14">
        <v>5.1904434428914463</v>
      </c>
      <c r="LP14">
        <v>5.1106175972176855</v>
      </c>
      <c r="LQ14">
        <v>5.1811399008663273</v>
      </c>
      <c r="LR14">
        <v>5.1263767440834807</v>
      </c>
      <c r="LS14">
        <v>5.1913523032101594</v>
      </c>
      <c r="LT14">
        <v>5.1485474032212686</v>
      </c>
      <c r="LU14">
        <v>5.188352028170061</v>
      </c>
      <c r="LV14">
        <v>5.2493653904305049</v>
      </c>
      <c r="LW14">
        <v>5.1402515966180884</v>
      </c>
      <c r="LX14">
        <v>5.1418616831922197</v>
      </c>
      <c r="LY14">
        <v>4.7443812138341706</v>
      </c>
      <c r="LZ14">
        <v>4.6865021404469154</v>
      </c>
      <c r="MA14">
        <v>3.4253403351810991</v>
      </c>
      <c r="MB14">
        <v>3.2224968253955413</v>
      </c>
      <c r="MC14">
        <v>0</v>
      </c>
      <c r="MD14">
        <v>0</v>
      </c>
      <c r="ME14">
        <v>0</v>
      </c>
      <c r="MF14">
        <v>2.4152867386569277</v>
      </c>
      <c r="MG14">
        <v>3.8459440325956988</v>
      </c>
      <c r="MH14">
        <v>4.9352002845655321</v>
      </c>
      <c r="MI14">
        <v>5.6472462063806494</v>
      </c>
      <c r="MJ14">
        <v>6.0864964888842836</v>
      </c>
      <c r="MK14">
        <v>6.1358711104838122</v>
      </c>
      <c r="ML14">
        <v>6.1209292115551781</v>
      </c>
      <c r="MM14">
        <v>6.1230874006440352</v>
      </c>
      <c r="MN14">
        <v>6.1094769733602803</v>
      </c>
      <c r="MO14">
        <v>6.1077675314571209</v>
      </c>
      <c r="MP14">
        <v>6.1828725918964791</v>
      </c>
      <c r="MQ14">
        <v>6.1324946326314453</v>
      </c>
      <c r="MR14">
        <v>6.0911898066641852</v>
      </c>
      <c r="MS14">
        <v>5.8557574491020219</v>
      </c>
      <c r="MT14">
        <v>5.6768697874066358</v>
      </c>
      <c r="MU14">
        <v>5.5980662911592196</v>
      </c>
      <c r="MV14">
        <v>4.7913414672831101</v>
      </c>
      <c r="MW14">
        <v>0</v>
      </c>
      <c r="MX14">
        <v>0</v>
      </c>
      <c r="MY14">
        <v>0</v>
      </c>
      <c r="MZ14">
        <v>2.7921498188193854</v>
      </c>
      <c r="NA14">
        <v>3.9648509699210974</v>
      </c>
      <c r="NB14">
        <v>4.6348399613060147</v>
      </c>
      <c r="NC14">
        <v>5.420844639404689</v>
      </c>
      <c r="ND14">
        <v>6.9830167976179531</v>
      </c>
      <c r="NE14">
        <v>7.0693656870821879</v>
      </c>
      <c r="NF14">
        <v>7.119276800785042</v>
      </c>
      <c r="NG14">
        <v>7.0955331600270641</v>
      </c>
      <c r="NH14">
        <v>7.1523560569117244</v>
      </c>
      <c r="NI14">
        <v>7.0728734290632671</v>
      </c>
      <c r="NJ14">
        <v>6.996240670360609</v>
      </c>
      <c r="NK14">
        <v>7.0893915667736591</v>
      </c>
      <c r="NL14">
        <v>7.0153431012356711</v>
      </c>
      <c r="NM14">
        <v>7.0255447234088342</v>
      </c>
      <c r="NN14">
        <v>6.9031404560767982</v>
      </c>
      <c r="NO14">
        <v>6.8820389720030377</v>
      </c>
      <c r="NP14">
        <v>6.5844526507106256</v>
      </c>
      <c r="NQ14">
        <v>0</v>
      </c>
      <c r="NR14">
        <v>0</v>
      </c>
      <c r="NS14">
        <v>0</v>
      </c>
      <c r="NT14">
        <v>0</v>
      </c>
      <c r="NU14">
        <v>3.9459041956069862</v>
      </c>
      <c r="NV14">
        <v>4.7804895731472676</v>
      </c>
      <c r="NW14">
        <v>5.3651452758262748</v>
      </c>
      <c r="NX14">
        <v>7.5410878031709903</v>
      </c>
      <c r="NY14">
        <v>8.1047581539756788</v>
      </c>
      <c r="NZ14">
        <v>8.1805423748040944</v>
      </c>
      <c r="OA14">
        <v>8.1159117508243526</v>
      </c>
      <c r="OB14">
        <v>8.1794425115650924</v>
      </c>
      <c r="OC14">
        <v>8.1792333887444837</v>
      </c>
      <c r="OD14">
        <v>8.0703137791577841</v>
      </c>
      <c r="OE14">
        <v>8.0913011231372334</v>
      </c>
      <c r="OF14">
        <v>8.1523567448469194</v>
      </c>
      <c r="OG14">
        <v>8.1406892959279116</v>
      </c>
      <c r="OH14">
        <v>8.0792509832058368</v>
      </c>
      <c r="OI14">
        <v>8.0831295647571899</v>
      </c>
      <c r="OJ14">
        <v>8.0612518932993158</v>
      </c>
      <c r="OK14">
        <v>0</v>
      </c>
      <c r="OL14">
        <v>0</v>
      </c>
      <c r="OM14">
        <v>0</v>
      </c>
      <c r="ON14">
        <v>0</v>
      </c>
      <c r="OO14">
        <v>4.7347921010341727</v>
      </c>
      <c r="OP14">
        <v>4.8443523338832204</v>
      </c>
      <c r="OQ14">
        <v>5.5200074940378121</v>
      </c>
      <c r="OR14">
        <v>6.8171833787882807</v>
      </c>
      <c r="OS14">
        <v>8.8380378169517844</v>
      </c>
      <c r="OT14">
        <v>9.4916320171040311</v>
      </c>
      <c r="OU14">
        <v>9.4234504987409196</v>
      </c>
      <c r="OV14">
        <v>9.5140483481728797</v>
      </c>
      <c r="OW14">
        <v>9.4970329131832401</v>
      </c>
      <c r="OX14">
        <v>9.407005581092486</v>
      </c>
      <c r="OY14">
        <v>9.4231589965334575</v>
      </c>
      <c r="OZ14">
        <v>9.3214043598615586</v>
      </c>
      <c r="PA14">
        <v>9.4455130441093686</v>
      </c>
      <c r="PB14">
        <v>9.3193354196859133</v>
      </c>
      <c r="PC14">
        <v>9.3657125607936607</v>
      </c>
      <c r="PD14">
        <v>9.4734037882854025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5.8102251331205368</v>
      </c>
      <c r="PK14">
        <v>5.9673297811169093</v>
      </c>
      <c r="PL14">
        <v>7.0213530396974893</v>
      </c>
      <c r="PM14">
        <v>8.1594722733613949</v>
      </c>
      <c r="PN14">
        <v>10.241357386176619</v>
      </c>
      <c r="PO14">
        <v>10.647968448204868</v>
      </c>
      <c r="PP14">
        <v>11.012870866453365</v>
      </c>
      <c r="PQ14">
        <v>10.931050949056219</v>
      </c>
      <c r="PR14">
        <v>10.868246564527185</v>
      </c>
      <c r="PS14">
        <v>10.811012031928488</v>
      </c>
      <c r="PT14">
        <v>10.820965781701155</v>
      </c>
      <c r="PU14">
        <v>10.930667837077531</v>
      </c>
      <c r="PV14">
        <v>11.015313971395704</v>
      </c>
      <c r="PW14">
        <v>10.880522849579675</v>
      </c>
      <c r="PX14">
        <v>10.830681011503575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7.4457260622717101</v>
      </c>
      <c r="QG14">
        <v>8.3795020899493338</v>
      </c>
      <c r="QH14">
        <v>9.6795433213492892</v>
      </c>
      <c r="QI14">
        <v>11.270940661478219</v>
      </c>
      <c r="QJ14">
        <v>12.265580279749372</v>
      </c>
      <c r="QK14">
        <v>12.563053863639521</v>
      </c>
      <c r="QL14">
        <v>12.5439998447335</v>
      </c>
      <c r="QM14">
        <v>12.504895790785906</v>
      </c>
      <c r="QN14">
        <v>12.43181729443438</v>
      </c>
      <c r="QO14">
        <v>12.437512241219483</v>
      </c>
      <c r="QP14">
        <v>12.418314446254911</v>
      </c>
      <c r="QQ14">
        <v>12.47976084289636</v>
      </c>
      <c r="QR14">
        <v>12.524604424993086</v>
      </c>
      <c r="QS14" s="41" t="s">
        <v>99</v>
      </c>
      <c r="QV14" s="7">
        <v>0.70000000000000007</v>
      </c>
      <c r="QW14">
        <f>IG$94</f>
        <v>0</v>
      </c>
      <c r="QX14">
        <f t="shared" ref="QX14:RP14" si="13">IH$94</f>
        <v>0</v>
      </c>
      <c r="QY14">
        <f t="shared" si="13"/>
        <v>473.26048486545324</v>
      </c>
      <c r="QZ14">
        <f t="shared" si="13"/>
        <v>672.23666944828472</v>
      </c>
      <c r="RA14">
        <f t="shared" si="13"/>
        <v>732.45644262792894</v>
      </c>
      <c r="RB14">
        <f t="shared" si="13"/>
        <v>760.46513539833802</v>
      </c>
      <c r="RC14">
        <f t="shared" si="13"/>
        <v>789.04315230460952</v>
      </c>
      <c r="RD14">
        <f t="shared" si="13"/>
        <v>844.06954907825263</v>
      </c>
      <c r="RE14">
        <f t="shared" si="13"/>
        <v>908.7616023900049</v>
      </c>
      <c r="RF14">
        <f t="shared" si="13"/>
        <v>975.41088171127569</v>
      </c>
      <c r="RG14">
        <f t="shared" si="13"/>
        <v>1038.4480601951859</v>
      </c>
      <c r="RH14">
        <f t="shared" si="13"/>
        <v>1094.5169239069467</v>
      </c>
      <c r="RI14">
        <f t="shared" si="13"/>
        <v>1161.2293836189388</v>
      </c>
      <c r="RJ14">
        <f t="shared" si="13"/>
        <v>1216.544579195016</v>
      </c>
      <c r="RK14">
        <f t="shared" si="13"/>
        <v>1263.1818235049291</v>
      </c>
      <c r="RL14">
        <f t="shared" si="13"/>
        <v>1273.7416271530817</v>
      </c>
      <c r="RM14">
        <f t="shared" si="13"/>
        <v>1280.9255316962212</v>
      </c>
      <c r="RN14">
        <f t="shared" si="13"/>
        <v>1280.6028995104405</v>
      </c>
      <c r="RO14">
        <f t="shared" si="13"/>
        <v>1289.4809867760923</v>
      </c>
      <c r="RP14">
        <f t="shared" si="13"/>
        <v>1301.235273624718</v>
      </c>
      <c r="RR14">
        <f t="shared" si="2"/>
        <v>5.4925000000000015E-2</v>
      </c>
      <c r="RT14">
        <f>0.5*RA14+0.5*QZ14</f>
        <v>702.34655603810688</v>
      </c>
    </row>
    <row r="15" spans="1:488" x14ac:dyDescent="0.25">
      <c r="A15">
        <v>-3.3926319943619788E-28</v>
      </c>
      <c r="B15">
        <v>0.17566521130164867</v>
      </c>
      <c r="C15">
        <v>0.21632890644149305</v>
      </c>
      <c r="D15">
        <v>0.21431548648834636</v>
      </c>
      <c r="E15">
        <v>0.21146462337310801</v>
      </c>
      <c r="F15">
        <v>0.22380676920338932</v>
      </c>
      <c r="G15">
        <v>0.22348859238804747</v>
      </c>
      <c r="H15">
        <v>0.21872784084167107</v>
      </c>
      <c r="I15">
        <v>0.2281388008634691</v>
      </c>
      <c r="J15">
        <v>0.22592824245108045</v>
      </c>
      <c r="K15">
        <v>0.22364839344699131</v>
      </c>
      <c r="L15">
        <v>0.21487230478087593</v>
      </c>
      <c r="M15">
        <v>0.22715356122818975</v>
      </c>
      <c r="N15">
        <v>0.21484163445384508</v>
      </c>
      <c r="O15">
        <v>0.2320024599682573</v>
      </c>
      <c r="P15">
        <v>0.22352641937777193</v>
      </c>
      <c r="Q15">
        <v>0.23758655819853128</v>
      </c>
      <c r="R15">
        <v>0.22243658119318349</v>
      </c>
      <c r="S15">
        <v>0.23129568414869481</v>
      </c>
      <c r="T15">
        <v>0.20636683942501621</v>
      </c>
      <c r="U15">
        <v>-4.0943177904636333E-28</v>
      </c>
      <c r="V15">
        <v>-1.0085148197095353E-27</v>
      </c>
      <c r="W15">
        <v>0.62937541086351434</v>
      </c>
      <c r="X15">
        <v>0.63559946901898667</v>
      </c>
      <c r="Y15">
        <v>0.62550621194526046</v>
      </c>
      <c r="Z15">
        <v>0.58506464929867052</v>
      </c>
      <c r="AA15">
        <v>0.64338523038652184</v>
      </c>
      <c r="AB15">
        <v>0.64041662754045259</v>
      </c>
      <c r="AC15">
        <v>0.66468392758193451</v>
      </c>
      <c r="AD15">
        <v>0.62413985712306497</v>
      </c>
      <c r="AE15">
        <v>0.64086731045962453</v>
      </c>
      <c r="AF15">
        <v>0.64216008039563599</v>
      </c>
      <c r="AG15">
        <v>0.6243539524424071</v>
      </c>
      <c r="AH15">
        <v>0.65958705648309257</v>
      </c>
      <c r="AI15">
        <v>0.63895568596549068</v>
      </c>
      <c r="AJ15">
        <v>0.64440340306849686</v>
      </c>
      <c r="AK15">
        <v>0.62409445579792955</v>
      </c>
      <c r="AL15">
        <v>0.63749171920140557</v>
      </c>
      <c r="AM15">
        <v>0.62014217647831837</v>
      </c>
      <c r="AN15">
        <v>0.63618543415263007</v>
      </c>
      <c r="AO15">
        <v>-1.6821498174556103E-28</v>
      </c>
      <c r="AP15">
        <v>-7.0049115650933124E-28</v>
      </c>
      <c r="AQ15">
        <v>0.25555029965249515</v>
      </c>
      <c r="AR15">
        <v>1.0417538215822915</v>
      </c>
      <c r="AS15">
        <v>1.0380746611196527</v>
      </c>
      <c r="AT15">
        <v>1.0365164696307338</v>
      </c>
      <c r="AU15">
        <v>1.0639179768127347</v>
      </c>
      <c r="AV15">
        <v>1.0516708071652736</v>
      </c>
      <c r="AW15">
        <v>1.0317460923923116</v>
      </c>
      <c r="AX15">
        <v>1.0736155951831472</v>
      </c>
      <c r="AY15">
        <v>1.0575701142117735</v>
      </c>
      <c r="AZ15">
        <v>1.0499488278003357</v>
      </c>
      <c r="BA15">
        <v>1.0201217130405877</v>
      </c>
      <c r="BB15">
        <v>1.0460990677628488</v>
      </c>
      <c r="BC15">
        <v>1.0490862041526412</v>
      </c>
      <c r="BD15">
        <v>1.0358224588048957</v>
      </c>
      <c r="BE15">
        <v>1.049265853059981</v>
      </c>
      <c r="BF15">
        <v>1.0266767755503838</v>
      </c>
      <c r="BG15">
        <v>1.0468099055738944</v>
      </c>
      <c r="BH15">
        <v>1.0395534186991622</v>
      </c>
      <c r="BI15">
        <v>-3.2025198142733898E-28</v>
      </c>
      <c r="BJ15">
        <v>-8.0605976926502069E-28</v>
      </c>
      <c r="BK15">
        <v>-1.0912166847572739E-27</v>
      </c>
      <c r="BL15">
        <v>0.50894444147417195</v>
      </c>
      <c r="BM15">
        <v>1.4147093701552915</v>
      </c>
      <c r="BN15">
        <v>1.4195771523534393</v>
      </c>
      <c r="BO15">
        <v>1.4210248948159065</v>
      </c>
      <c r="BP15">
        <v>1.4266932270079145</v>
      </c>
      <c r="BQ15">
        <v>1.450725908244437</v>
      </c>
      <c r="BR15">
        <v>1.4146102312233213</v>
      </c>
      <c r="BS15">
        <v>1.4572494826999987</v>
      </c>
      <c r="BT15">
        <v>1.4146967176808525</v>
      </c>
      <c r="BU15">
        <v>1.4390624392438534</v>
      </c>
      <c r="BV15">
        <v>1.4428159993359919</v>
      </c>
      <c r="BW15">
        <v>1.4113377404601672</v>
      </c>
      <c r="BX15">
        <v>1.4136818576823562</v>
      </c>
      <c r="BY15">
        <v>1.3999503324357525</v>
      </c>
      <c r="BZ15">
        <v>1.4066380907382756</v>
      </c>
      <c r="CA15">
        <v>1.4201823680860273</v>
      </c>
      <c r="CB15">
        <v>1.4229512325399145</v>
      </c>
      <c r="CC15">
        <v>0.15282385807675772</v>
      </c>
      <c r="CD15">
        <v>-4.5907951143010785E-28</v>
      </c>
      <c r="CE15">
        <v>-5.8433250219119398E-28</v>
      </c>
      <c r="CF15">
        <v>1.0296821974951846E-2</v>
      </c>
      <c r="CG15">
        <v>1.1977386523413462</v>
      </c>
      <c r="CH15">
        <v>1.6395342638189205</v>
      </c>
      <c r="CI15">
        <v>1.8092895656900689</v>
      </c>
      <c r="CJ15">
        <v>1.7682672174839091</v>
      </c>
      <c r="CK15">
        <v>1.7863617098453699</v>
      </c>
      <c r="CL15">
        <v>1.8058615638945983</v>
      </c>
      <c r="CM15">
        <v>1.7907677020557013</v>
      </c>
      <c r="CN15">
        <v>1.8240471253813499</v>
      </c>
      <c r="CO15">
        <v>1.7960973457906524</v>
      </c>
      <c r="CP15">
        <v>1.8158831502632964</v>
      </c>
      <c r="CQ15">
        <v>1.7892561095297241</v>
      </c>
      <c r="CR15">
        <v>1.7884206345810516</v>
      </c>
      <c r="CS15">
        <v>1.8032930665197222</v>
      </c>
      <c r="CT15">
        <v>1.7843508184157897</v>
      </c>
      <c r="CU15">
        <v>1.7821827819419764</v>
      </c>
      <c r="CV15">
        <v>1.802234292680563</v>
      </c>
      <c r="CW15">
        <v>1.766635736518904</v>
      </c>
      <c r="CX15">
        <v>-6.2347115130468295E-28</v>
      </c>
      <c r="CY15">
        <v>-7.2690404737755355E-28</v>
      </c>
      <c r="CZ15">
        <v>-1.3900328183483504E-27</v>
      </c>
      <c r="DA15">
        <v>5.0862582636396765E-2</v>
      </c>
      <c r="DB15">
        <v>0.50001938602328477</v>
      </c>
      <c r="DC15">
        <v>1.6619031967399494</v>
      </c>
      <c r="DD15">
        <v>2.1570950606322672</v>
      </c>
      <c r="DE15">
        <v>2.124399770437591</v>
      </c>
      <c r="DF15">
        <v>2.1641786286911739</v>
      </c>
      <c r="DG15">
        <v>2.1389093019280137</v>
      </c>
      <c r="DH15">
        <v>2.1594562337554293</v>
      </c>
      <c r="DI15">
        <v>2.2082900639633509</v>
      </c>
      <c r="DJ15">
        <v>2.1395870798356453</v>
      </c>
      <c r="DK15">
        <v>2.1410076807751444</v>
      </c>
      <c r="DL15">
        <v>2.1540383109954062</v>
      </c>
      <c r="DM15">
        <v>2.1118774769707702</v>
      </c>
      <c r="DN15">
        <v>2.1441917377080935</v>
      </c>
      <c r="DO15">
        <v>2.1705077333353433</v>
      </c>
      <c r="DP15">
        <v>2.1013587749935576</v>
      </c>
      <c r="DQ15">
        <v>3.0093402046985522</v>
      </c>
      <c r="DR15">
        <v>-4.6873484924354448E-28</v>
      </c>
      <c r="DS15">
        <v>-9.2504220424781893E-28</v>
      </c>
      <c r="DT15">
        <v>-1.063400949382275E-27</v>
      </c>
      <c r="DU15">
        <v>-1.307365516099445E-27</v>
      </c>
      <c r="DV15">
        <v>-9.7652349310965757E-28</v>
      </c>
      <c r="DW15">
        <v>0.35387715223774358</v>
      </c>
      <c r="DX15">
        <v>1.8914095526409644</v>
      </c>
      <c r="DY15">
        <v>2.5181892590660544</v>
      </c>
      <c r="DZ15">
        <v>2.499364817096867</v>
      </c>
      <c r="EA15">
        <v>2.5465809053335406</v>
      </c>
      <c r="EB15">
        <v>2.5362180541441495</v>
      </c>
      <c r="EC15">
        <v>2.5615332614679032</v>
      </c>
      <c r="ED15">
        <v>2.5148297937912845</v>
      </c>
      <c r="EE15">
        <v>2.531157321591202</v>
      </c>
      <c r="EF15">
        <v>2.5025802694864225</v>
      </c>
      <c r="EG15">
        <v>2.5068402467137232</v>
      </c>
      <c r="EH15">
        <v>2.4838984332277603</v>
      </c>
      <c r="EI15">
        <v>2.4898412827310059</v>
      </c>
      <c r="EJ15">
        <v>2.4948720042505781</v>
      </c>
      <c r="EK15">
        <v>0</v>
      </c>
      <c r="EL15">
        <v>0.33070404031936995</v>
      </c>
      <c r="EM15">
        <v>-1.0799926880651741E-27</v>
      </c>
      <c r="EN15">
        <v>-1.1194337537245815E-27</v>
      </c>
      <c r="EO15">
        <v>-1.6724108848144265E-27</v>
      </c>
      <c r="EP15">
        <v>-1.2089953151709706E-27</v>
      </c>
      <c r="EQ15">
        <v>-9.7809955673644524E-28</v>
      </c>
      <c r="ER15">
        <v>0.27504628051590418</v>
      </c>
      <c r="ES15">
        <v>2.0562547875516497</v>
      </c>
      <c r="ET15">
        <v>2.7580135180563747</v>
      </c>
      <c r="EU15">
        <v>2.8864033318316675</v>
      </c>
      <c r="EV15">
        <v>2.8840733284315405</v>
      </c>
      <c r="EW15">
        <v>2.8762073092039055</v>
      </c>
      <c r="EX15">
        <v>2.8901689179044809</v>
      </c>
      <c r="EY15">
        <v>2.8459235820386461</v>
      </c>
      <c r="EZ15">
        <v>2.8671766206148175</v>
      </c>
      <c r="FA15">
        <v>2.8704022470069215</v>
      </c>
      <c r="FB15">
        <v>2.8478815488529956</v>
      </c>
      <c r="FC15">
        <v>2.88333154206848</v>
      </c>
      <c r="FD15">
        <v>2.865364296380644</v>
      </c>
      <c r="FE15">
        <v>0</v>
      </c>
      <c r="FF15">
        <v>2.4435646000038802</v>
      </c>
      <c r="FG15">
        <v>-2.0188718157427617E-28</v>
      </c>
      <c r="FH15">
        <v>-9.2046954596220581E-28</v>
      </c>
      <c r="FI15">
        <v>-1.1536509245693072E-27</v>
      </c>
      <c r="FJ15">
        <v>-1.4134180080387972E-27</v>
      </c>
      <c r="FK15">
        <v>-1.1418218066686937E-27</v>
      </c>
      <c r="FL15">
        <v>-1.1637709120676271E-27</v>
      </c>
      <c r="FM15">
        <v>0.31251110309177271</v>
      </c>
      <c r="FN15">
        <v>2.0919720413443819</v>
      </c>
      <c r="FO15">
        <v>3.1246190368563749</v>
      </c>
      <c r="FP15">
        <v>3.2395382077951309</v>
      </c>
      <c r="FQ15">
        <v>3.226813492379295</v>
      </c>
      <c r="FR15">
        <v>3.2606810893848568</v>
      </c>
      <c r="FS15">
        <v>3.1819116042968472</v>
      </c>
      <c r="FT15">
        <v>3.1688143270894544</v>
      </c>
      <c r="FU15">
        <v>3.184917304323827</v>
      </c>
      <c r="FV15">
        <v>3.2026585613326208</v>
      </c>
      <c r="FW15">
        <v>3.1899293078638165</v>
      </c>
      <c r="FX15">
        <v>3.2809880720832441</v>
      </c>
      <c r="FY15">
        <v>0</v>
      </c>
      <c r="FZ15">
        <v>3.6507481099834096</v>
      </c>
      <c r="GA15">
        <v>-6.6419157703491333E-28</v>
      </c>
      <c r="GB15">
        <v>-9.4102404242822482E-28</v>
      </c>
      <c r="GC15">
        <v>-1.1532223458637776E-27</v>
      </c>
      <c r="GD15">
        <v>-1.4728954004106626E-27</v>
      </c>
      <c r="GE15">
        <v>-1.1488648410009002E-27</v>
      </c>
      <c r="GF15">
        <v>-2.3016983553778057E-27</v>
      </c>
      <c r="GG15">
        <v>-2.2599093393787272E-27</v>
      </c>
      <c r="GH15">
        <v>0.64377470784561697</v>
      </c>
      <c r="GI15">
        <v>2.3827373355779162</v>
      </c>
      <c r="GJ15">
        <v>3.2222232674888751</v>
      </c>
      <c r="GK15">
        <v>3.6374758283380824</v>
      </c>
      <c r="GL15">
        <v>3.6033040961779972</v>
      </c>
      <c r="GM15">
        <v>3.5994059226997446</v>
      </c>
      <c r="GN15">
        <v>3.593525981006279</v>
      </c>
      <c r="GO15">
        <v>3.583827208476531</v>
      </c>
      <c r="GP15">
        <v>3.5496620077059799</v>
      </c>
      <c r="GQ15">
        <v>3.5547541712872537</v>
      </c>
      <c r="GR15">
        <v>3.5833723962220723</v>
      </c>
      <c r="GS15">
        <v>0</v>
      </c>
      <c r="GT15">
        <v>4.3799043133372022</v>
      </c>
      <c r="GU15">
        <v>1.1500962172462625</v>
      </c>
      <c r="GV15">
        <v>-7.4869589204179582E-28</v>
      </c>
      <c r="GW15">
        <v>-1.1417163901322528E-27</v>
      </c>
      <c r="GX15">
        <v>-1.1669696990996257E-27</v>
      </c>
      <c r="GY15">
        <v>-1.0126499096855095E-27</v>
      </c>
      <c r="GZ15">
        <v>-1.4407260753967948E-27</v>
      </c>
      <c r="HA15">
        <v>-2.6970596190192308E-27</v>
      </c>
      <c r="HB15">
        <v>-1.7970305122868961E-27</v>
      </c>
      <c r="HC15">
        <v>0.64631732984516566</v>
      </c>
      <c r="HD15">
        <v>2.3676163500781673</v>
      </c>
      <c r="HE15">
        <v>3.3791890936162226</v>
      </c>
      <c r="HF15">
        <v>3.915028782297107</v>
      </c>
      <c r="HG15">
        <v>3.9282615588326451</v>
      </c>
      <c r="HH15">
        <v>3.9024078854390565</v>
      </c>
      <c r="HI15">
        <v>3.9768788855307533</v>
      </c>
      <c r="HJ15">
        <v>3.9483291459192458</v>
      </c>
      <c r="HK15">
        <v>3.9595999701957547</v>
      </c>
      <c r="HL15">
        <v>3.9366551178828386</v>
      </c>
      <c r="HM15">
        <v>0</v>
      </c>
      <c r="HN15">
        <v>0</v>
      </c>
      <c r="HO15">
        <v>3.2543766630397517</v>
      </c>
      <c r="HP15">
        <v>-3.1962624262266594E-30</v>
      </c>
      <c r="HQ15">
        <v>-7.2314602881388241E-31</v>
      </c>
      <c r="HR15">
        <v>-2.5623207670369978E-30</v>
      </c>
      <c r="HS15">
        <v>9.0149010492175201E-31</v>
      </c>
      <c r="HT15">
        <v>-1.8712801152803968E-30</v>
      </c>
      <c r="HU15">
        <v>-2.0778863077038601E-30</v>
      </c>
      <c r="HV15">
        <v>1.5617463847999366E-30</v>
      </c>
      <c r="HW15">
        <v>-1.3581089681389077E-30</v>
      </c>
      <c r="HX15">
        <v>0.5949268350803909</v>
      </c>
      <c r="HY15">
        <v>1.5852033154222986</v>
      </c>
      <c r="HZ15">
        <v>3.5594623338683844</v>
      </c>
      <c r="IA15">
        <v>4.2255173159446642</v>
      </c>
      <c r="IB15">
        <v>4.3211930376264762</v>
      </c>
      <c r="IC15">
        <v>4.2636073449461103</v>
      </c>
      <c r="ID15">
        <v>4.2563837630546111</v>
      </c>
      <c r="IE15">
        <v>4.2834874763736508</v>
      </c>
      <c r="IF15">
        <v>4.2797967676446236</v>
      </c>
      <c r="IG15">
        <v>0</v>
      </c>
      <c r="IH15">
        <v>0</v>
      </c>
      <c r="II15">
        <v>4.7393793922979857</v>
      </c>
      <c r="IJ15">
        <v>0.31724137406968766</v>
      </c>
      <c r="IK15">
        <v>1.802988271405265E-30</v>
      </c>
      <c r="IL15">
        <v>2.0547842558814635E-30</v>
      </c>
      <c r="IM15">
        <v>-2.8775587433233906E-31</v>
      </c>
      <c r="IN15">
        <v>3.3972365856070947E-30</v>
      </c>
      <c r="IO15">
        <v>-7.9656569093516553E-31</v>
      </c>
      <c r="IP15">
        <v>-6.7342904370697433E-31</v>
      </c>
      <c r="IQ15">
        <v>-7.4102889370785996E-31</v>
      </c>
      <c r="IR15">
        <v>-7.257742662580304E-31</v>
      </c>
      <c r="IS15">
        <v>0.82771983859453768</v>
      </c>
      <c r="IT15">
        <v>1.6729982327971828</v>
      </c>
      <c r="IU15">
        <v>3.5904436305245624</v>
      </c>
      <c r="IV15">
        <v>4.1107943508709281</v>
      </c>
      <c r="IW15">
        <v>4.6729387942758294</v>
      </c>
      <c r="IX15">
        <v>4.6721760076541248</v>
      </c>
      <c r="IY15">
        <v>4.6429303797388259</v>
      </c>
      <c r="IZ15">
        <v>4.6084823446050516</v>
      </c>
      <c r="JA15">
        <v>0</v>
      </c>
      <c r="JB15">
        <v>0</v>
      </c>
      <c r="JC15">
        <v>5.8784200079969917</v>
      </c>
      <c r="JD15">
        <v>2.8349122144780057</v>
      </c>
      <c r="JE15">
        <v>5.4393257575614214E-30</v>
      </c>
      <c r="JF15">
        <v>6.0678560786714672E-30</v>
      </c>
      <c r="JG15">
        <v>4.0371057193694228E-30</v>
      </c>
      <c r="JH15">
        <v>-2.3947897956021187E-32</v>
      </c>
      <c r="JI15">
        <v>4.827633752423239E-30</v>
      </c>
      <c r="JJ15">
        <v>-1.1369541677864332E-30</v>
      </c>
      <c r="JK15">
        <v>1.0585670913156741E-30</v>
      </c>
      <c r="JL15">
        <v>-1.4127453330442213E-30</v>
      </c>
      <c r="JM15">
        <v>5.6718238592963273E-30</v>
      </c>
      <c r="JN15">
        <v>0.31509442158630446</v>
      </c>
      <c r="JO15">
        <v>1.5490058108249452</v>
      </c>
      <c r="JP15">
        <v>3.2102654994341946</v>
      </c>
      <c r="JQ15">
        <v>4.2846049560578354</v>
      </c>
      <c r="JR15">
        <v>4.8012963385965071</v>
      </c>
      <c r="JS15">
        <v>5.1183731624252253</v>
      </c>
      <c r="JT15">
        <v>5.0726616315665671</v>
      </c>
      <c r="JU15">
        <v>0</v>
      </c>
      <c r="JV15">
        <v>0</v>
      </c>
      <c r="JW15">
        <v>6.3115517699363446</v>
      </c>
      <c r="JX15">
        <v>4.6211801916609891</v>
      </c>
      <c r="JY15">
        <v>4.0307253824536329E-2</v>
      </c>
      <c r="JZ15">
        <v>3.1344419098908855E-30</v>
      </c>
      <c r="KA15">
        <v>-1.5849769226180005E-30</v>
      </c>
      <c r="KB15">
        <v>9.6899925587936274E-31</v>
      </c>
      <c r="KC15">
        <v>1.3346169976957053E-30</v>
      </c>
      <c r="KD15">
        <v>4.3158040170980066E-30</v>
      </c>
      <c r="KE15">
        <v>5.6682990086213454E-31</v>
      </c>
      <c r="KF15">
        <v>3.8414002978664091E-31</v>
      </c>
      <c r="KG15">
        <v>1.8164976248579707E-30</v>
      </c>
      <c r="KH15">
        <v>0.1530319005368232</v>
      </c>
      <c r="KI15">
        <v>0.95507337115104796</v>
      </c>
      <c r="KJ15">
        <v>1.7405838711781454</v>
      </c>
      <c r="KK15">
        <v>4.0220559477079076</v>
      </c>
      <c r="KL15">
        <v>5.5235193371954736</v>
      </c>
      <c r="KM15">
        <v>5.5799966372123944</v>
      </c>
      <c r="KN15">
        <v>5.6989612629341417</v>
      </c>
      <c r="KO15">
        <v>0</v>
      </c>
      <c r="KP15">
        <v>0</v>
      </c>
      <c r="KQ15">
        <v>0</v>
      </c>
      <c r="KR15">
        <v>6.8280424091515695</v>
      </c>
      <c r="KS15">
        <v>1.0111977345678007</v>
      </c>
      <c r="KT15">
        <v>4.2803974889759004E-2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3.0017489381870145E-2</v>
      </c>
      <c r="LD15">
        <v>1.1121939731036012</v>
      </c>
      <c r="LE15">
        <v>0.95725766578419713</v>
      </c>
      <c r="LF15">
        <v>3.2660859655729109</v>
      </c>
      <c r="LG15">
        <v>5.5018233759313144</v>
      </c>
      <c r="LH15">
        <v>5.8700712903713219</v>
      </c>
      <c r="LI15">
        <v>0</v>
      </c>
      <c r="LJ15">
        <v>0</v>
      </c>
      <c r="LK15">
        <v>0</v>
      </c>
      <c r="LL15">
        <v>7.6923223903620386</v>
      </c>
      <c r="LM15">
        <v>3.5546526860135557</v>
      </c>
      <c r="LN15">
        <v>0.97461469703950643</v>
      </c>
      <c r="LO15">
        <v>3.8666596782069053E-3</v>
      </c>
      <c r="LP15">
        <v>-9.5047696790906598E-33</v>
      </c>
      <c r="LQ15">
        <v>-1.1232909620743508E-32</v>
      </c>
      <c r="LR15">
        <v>4.3203498541321193E-33</v>
      </c>
      <c r="LS15">
        <v>1.3501093294162867E-32</v>
      </c>
      <c r="LT15">
        <v>1.5121224489462414E-33</v>
      </c>
      <c r="LU15">
        <v>5.1844198249585446E-33</v>
      </c>
      <c r="LV15">
        <v>1.5661268221228925E-32</v>
      </c>
      <c r="LW15">
        <v>3.4345878372008538E-2</v>
      </c>
      <c r="LX15">
        <v>0.14494707171587254</v>
      </c>
      <c r="LY15">
        <v>1.2567621089205598</v>
      </c>
      <c r="LZ15">
        <v>1.5554673219250987</v>
      </c>
      <c r="MA15">
        <v>5.2270166736548704</v>
      </c>
      <c r="MB15">
        <v>5.8651743643414607</v>
      </c>
      <c r="MC15">
        <v>0</v>
      </c>
      <c r="MD15">
        <v>0</v>
      </c>
      <c r="ME15">
        <v>0</v>
      </c>
      <c r="MF15">
        <v>9.3787666536106595</v>
      </c>
      <c r="MG15">
        <v>6.7766236075390065</v>
      </c>
      <c r="MH15">
        <v>3.6532635547359535</v>
      </c>
      <c r="MI15">
        <v>1.9423070124239425</v>
      </c>
      <c r="MJ15">
        <v>6.9125597666113909E-33</v>
      </c>
      <c r="MK15">
        <v>-1.6417329445702045E-32</v>
      </c>
      <c r="ML15">
        <v>-1.6417329445702053E-32</v>
      </c>
      <c r="MM15">
        <v>-1.6849364431115259E-32</v>
      </c>
      <c r="MN15">
        <v>2.5922099124792723E-33</v>
      </c>
      <c r="MO15">
        <v>-3.1106518949751254E-32</v>
      </c>
      <c r="MP15">
        <v>3.4562798833056948E-33</v>
      </c>
      <c r="MQ15">
        <v>-2.7837791741050877E-32</v>
      </c>
      <c r="MR15">
        <v>-2.0328054996164457E-32</v>
      </c>
      <c r="MS15">
        <v>0.57542821045067816</v>
      </c>
      <c r="MT15">
        <v>1.3480564766856491</v>
      </c>
      <c r="MU15">
        <v>1.5809145797795476</v>
      </c>
      <c r="MV15">
        <v>3.6875151748534289</v>
      </c>
      <c r="MW15">
        <v>0</v>
      </c>
      <c r="MX15">
        <v>0</v>
      </c>
      <c r="MY15">
        <v>0</v>
      </c>
      <c r="MZ15">
        <v>10.170162639526271</v>
      </c>
      <c r="NA15">
        <v>8.9526365208203806</v>
      </c>
      <c r="NB15">
        <v>7.1141939092463442</v>
      </c>
      <c r="NC15">
        <v>5.0916202981807119</v>
      </c>
      <c r="ND15">
        <v>0.39214720995980534</v>
      </c>
      <c r="NE15">
        <v>1.4257154518635984E-32</v>
      </c>
      <c r="NF15">
        <v>6.1835007287265953E-32</v>
      </c>
      <c r="NG15">
        <v>8.0358507286857395E-32</v>
      </c>
      <c r="NH15">
        <v>1.0844078133871619E-31</v>
      </c>
      <c r="NI15">
        <v>7.9521439502619288E-32</v>
      </c>
      <c r="NJ15">
        <v>1.4473172011342581E-32</v>
      </c>
      <c r="NK15">
        <v>3.9053270247568106E-32</v>
      </c>
      <c r="NL15">
        <v>6.9398621847747189E-32</v>
      </c>
      <c r="NM15">
        <v>-3.7859858198021906E-32</v>
      </c>
      <c r="NN15">
        <v>0.20190507245418451</v>
      </c>
      <c r="NO15">
        <v>0.55799845226973055</v>
      </c>
      <c r="NP15">
        <v>1.4044147207201396</v>
      </c>
      <c r="NQ15">
        <v>0</v>
      </c>
      <c r="NR15">
        <v>0</v>
      </c>
      <c r="NS15">
        <v>0</v>
      </c>
      <c r="NT15">
        <v>0</v>
      </c>
      <c r="NU15">
        <v>10.811068857615263</v>
      </c>
      <c r="NV15">
        <v>9.5295080148163329</v>
      </c>
      <c r="NW15">
        <v>8.387456811274566</v>
      </c>
      <c r="NX15">
        <v>1.752333086732234</v>
      </c>
      <c r="NY15">
        <v>0.10298426815487792</v>
      </c>
      <c r="NZ15">
        <v>-3.4562798833056934E-33</v>
      </c>
      <c r="OA15">
        <v>-2.9378379008098406E-32</v>
      </c>
      <c r="OB15">
        <v>-5.5300478132891106E-32</v>
      </c>
      <c r="OC15">
        <v>-8.6406997082642332E-33</v>
      </c>
      <c r="OD15">
        <v>3.0242448978924822E-32</v>
      </c>
      <c r="OE15">
        <v>-3.2216387840526604E-32</v>
      </c>
      <c r="OF15">
        <v>1.0572553584951189E-32</v>
      </c>
      <c r="OG15">
        <v>-5.4566836184964304E-33</v>
      </c>
      <c r="OH15">
        <v>-9.4558958315721178E-33</v>
      </c>
      <c r="OI15">
        <v>1.0999454486153273E-2</v>
      </c>
      <c r="OJ15">
        <v>0.14948172142112687</v>
      </c>
      <c r="OK15">
        <v>0</v>
      </c>
      <c r="OL15">
        <v>0</v>
      </c>
      <c r="OM15">
        <v>0</v>
      </c>
      <c r="ON15">
        <v>0</v>
      </c>
      <c r="OO15">
        <v>11.248373133550137</v>
      </c>
      <c r="OP15">
        <v>11.202735599638649</v>
      </c>
      <c r="OQ15">
        <v>10.631831390727431</v>
      </c>
      <c r="OR15">
        <v>7.8868416560965828</v>
      </c>
      <c r="OS15">
        <v>1.6607671736012575</v>
      </c>
      <c r="OT15">
        <v>2.4168439539390903E-2</v>
      </c>
      <c r="OU15">
        <v>-3.0026431486218208E-32</v>
      </c>
      <c r="OV15">
        <v>-1.9009539358181325E-32</v>
      </c>
      <c r="OW15">
        <v>9.5047696790906448E-33</v>
      </c>
      <c r="OX15">
        <v>-5.4004373176651512E-32</v>
      </c>
      <c r="OY15">
        <v>-1.0721956657470641E-31</v>
      </c>
      <c r="OZ15">
        <v>4.9673925583915175E-32</v>
      </c>
      <c r="PA15">
        <v>1.4545589483847382E-31</v>
      </c>
      <c r="PB15">
        <v>-4.614342510644983E-32</v>
      </c>
      <c r="PC15">
        <v>-4.4824001500304503E-32</v>
      </c>
      <c r="PD15">
        <v>5.9496726909404932E-34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11.798555850553365</v>
      </c>
      <c r="PK15">
        <v>11.671883246045526</v>
      </c>
      <c r="PL15">
        <v>10.948803534117273</v>
      </c>
      <c r="PM15">
        <v>8.4362667235420741</v>
      </c>
      <c r="PN15">
        <v>1.9031431337505353</v>
      </c>
      <c r="PO15">
        <v>0.52725564582971884</v>
      </c>
      <c r="PP15">
        <v>3.0130119882717382E-30</v>
      </c>
      <c r="PQ15">
        <v>5.0109307761285478E-32</v>
      </c>
      <c r="PR15">
        <v>-4.0395271136135311E-32</v>
      </c>
      <c r="PS15">
        <v>1.5809204783971507E-29</v>
      </c>
      <c r="PT15">
        <v>-9.5888916508212791E-33</v>
      </c>
      <c r="PU15">
        <v>8.500456702313828E-32</v>
      </c>
      <c r="PV15">
        <v>3.1943420220781463E-33</v>
      </c>
      <c r="PW15">
        <v>7.2990923399787756E-33</v>
      </c>
      <c r="PX15">
        <v>1.8114881487686004E-30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12.114335438627489</v>
      </c>
      <c r="QG15">
        <v>11.697739067791273</v>
      </c>
      <c r="QH15">
        <v>8.7359522109390753</v>
      </c>
      <c r="QI15">
        <v>3.9393983491974871</v>
      </c>
      <c r="QJ15">
        <v>0.77488336784905076</v>
      </c>
      <c r="QK15">
        <v>1.106009562657822E-30</v>
      </c>
      <c r="QL15">
        <v>2.5066669853674538E-30</v>
      </c>
      <c r="QM15">
        <v>3.8420868273628969E-32</v>
      </c>
      <c r="QN15">
        <v>5.1016522796841794E-32</v>
      </c>
      <c r="QO15">
        <v>-2.5666265762715013E-32</v>
      </c>
      <c r="QP15">
        <v>7.036938212658457E-30</v>
      </c>
      <c r="QQ15">
        <v>3.2548603349574078E-30</v>
      </c>
      <c r="QR15">
        <v>5.0836479330168034E-32</v>
      </c>
      <c r="QS15" s="41" t="s">
        <v>100</v>
      </c>
      <c r="QV15" s="7">
        <v>0.75000000000000011</v>
      </c>
      <c r="QW15">
        <f>JA$94</f>
        <v>0</v>
      </c>
      <c r="QX15">
        <f t="shared" ref="QX15:RP15" si="14">JB$94</f>
        <v>0</v>
      </c>
      <c r="QY15">
        <f t="shared" si="14"/>
        <v>379.12808061095262</v>
      </c>
      <c r="QZ15">
        <f t="shared" si="14"/>
        <v>662.47174271883512</v>
      </c>
      <c r="RA15">
        <f t="shared" si="14"/>
        <v>716.87189924651329</v>
      </c>
      <c r="RB15">
        <f t="shared" si="14"/>
        <v>756.85056276656837</v>
      </c>
      <c r="RC15">
        <f t="shared" si="14"/>
        <v>783.55084099394992</v>
      </c>
      <c r="RD15">
        <f t="shared" si="14"/>
        <v>834.52042049802094</v>
      </c>
      <c r="RE15">
        <f t="shared" si="14"/>
        <v>897.48785537671438</v>
      </c>
      <c r="RF15">
        <f t="shared" si="14"/>
        <v>940.65038040277443</v>
      </c>
      <c r="RG15">
        <f t="shared" si="14"/>
        <v>1002.252936257365</v>
      </c>
      <c r="RH15">
        <f t="shared" si="14"/>
        <v>1065.5665034939277</v>
      </c>
      <c r="RI15">
        <f t="shared" si="14"/>
        <v>1125.2143898539789</v>
      </c>
      <c r="RJ15">
        <f t="shared" si="14"/>
        <v>1183.8073965290141</v>
      </c>
      <c r="RK15">
        <f t="shared" si="14"/>
        <v>1229.2547898830951</v>
      </c>
      <c r="RL15">
        <f t="shared" si="14"/>
        <v>1284.0484025962378</v>
      </c>
      <c r="RM15">
        <f t="shared" si="14"/>
        <v>1313.3626647427743</v>
      </c>
      <c r="RN15">
        <f t="shared" si="14"/>
        <v>1362.5258100786025</v>
      </c>
      <c r="RO15">
        <f t="shared" si="14"/>
        <v>1320.9960584556013</v>
      </c>
      <c r="RP15">
        <f t="shared" si="14"/>
        <v>1335.4317591250849</v>
      </c>
      <c r="RR15">
        <f t="shared" si="2"/>
        <v>5.7940000000000019E-2</v>
      </c>
      <c r="RT15">
        <f>0.8*RA15+0.2*QZ15</f>
        <v>705.99186794097773</v>
      </c>
    </row>
    <row r="16" spans="1:488" x14ac:dyDescent="0.25">
      <c r="A16">
        <v>-3.3933465212602064E-28</v>
      </c>
      <c r="B16">
        <v>0.17566521130164867</v>
      </c>
      <c r="C16">
        <v>0.21632890644149311</v>
      </c>
      <c r="D16">
        <v>0.21431548648834631</v>
      </c>
      <c r="E16">
        <v>0.21146462337310801</v>
      </c>
      <c r="F16">
        <v>0.22380676920338932</v>
      </c>
      <c r="G16">
        <v>0.2234885923880475</v>
      </c>
      <c r="H16">
        <v>0.21872784084167107</v>
      </c>
      <c r="I16">
        <v>0.2281388008634691</v>
      </c>
      <c r="J16">
        <v>0.22592824245108045</v>
      </c>
      <c r="K16">
        <v>0.22364839344699131</v>
      </c>
      <c r="L16">
        <v>0.21487230478087593</v>
      </c>
      <c r="M16">
        <v>0.22715356122818975</v>
      </c>
      <c r="N16">
        <v>0.21484163445384508</v>
      </c>
      <c r="O16">
        <v>0.2320024599682573</v>
      </c>
      <c r="P16">
        <v>0.22352641937777193</v>
      </c>
      <c r="Q16">
        <v>0.23758655819853128</v>
      </c>
      <c r="R16">
        <v>0.22243658119318349</v>
      </c>
      <c r="S16">
        <v>0.23129568414869481</v>
      </c>
      <c r="T16">
        <v>0.20636683942501621</v>
      </c>
      <c r="U16">
        <v>-4.0949016303887062E-28</v>
      </c>
      <c r="V16">
        <v>-1.0078759522005366E-27</v>
      </c>
      <c r="W16">
        <v>0.62937541086351434</v>
      </c>
      <c r="X16">
        <v>0.63559946901898667</v>
      </c>
      <c r="Y16">
        <v>0.62550621194526046</v>
      </c>
      <c r="Z16">
        <v>0.58506464929867052</v>
      </c>
      <c r="AA16">
        <v>0.64338523038652184</v>
      </c>
      <c r="AB16">
        <v>0.64041662754045259</v>
      </c>
      <c r="AC16">
        <v>0.66468392758193451</v>
      </c>
      <c r="AD16">
        <v>0.62413985712306486</v>
      </c>
      <c r="AE16">
        <v>0.64086731045962453</v>
      </c>
      <c r="AF16">
        <v>0.64216008039563621</v>
      </c>
      <c r="AG16">
        <v>0.62435395244240721</v>
      </c>
      <c r="AH16">
        <v>0.65958705648309257</v>
      </c>
      <c r="AI16">
        <v>0.63895568596549079</v>
      </c>
      <c r="AJ16">
        <v>0.64440340306849686</v>
      </c>
      <c r="AK16">
        <v>0.62409445579792955</v>
      </c>
      <c r="AL16">
        <v>0.63749171920140557</v>
      </c>
      <c r="AM16">
        <v>0.62014217647831837</v>
      </c>
      <c r="AN16">
        <v>0.63618543415263018</v>
      </c>
      <c r="AO16">
        <v>-1.6812222782081347E-28</v>
      </c>
      <c r="AP16">
        <v>-7.0152690126372043E-28</v>
      </c>
      <c r="AQ16">
        <v>0.25555029965249515</v>
      </c>
      <c r="AR16">
        <v>1.0417538215822915</v>
      </c>
      <c r="AS16">
        <v>1.0380746611196527</v>
      </c>
      <c r="AT16">
        <v>1.0365164696307338</v>
      </c>
      <c r="AU16">
        <v>1.0639179768127347</v>
      </c>
      <c r="AV16">
        <v>1.0516708071652736</v>
      </c>
      <c r="AW16">
        <v>1.0317460923923116</v>
      </c>
      <c r="AX16">
        <v>1.0736155951831472</v>
      </c>
      <c r="AY16">
        <v>1.0575701142117735</v>
      </c>
      <c r="AZ16">
        <v>1.0499488278003357</v>
      </c>
      <c r="BA16">
        <v>1.0201217130405877</v>
      </c>
      <c r="BB16">
        <v>1.0460990677628488</v>
      </c>
      <c r="BC16">
        <v>1.049086204152641</v>
      </c>
      <c r="BD16">
        <v>1.0358224588048957</v>
      </c>
      <c r="BE16">
        <v>1.049265853059981</v>
      </c>
      <c r="BF16">
        <v>1.0266767755503841</v>
      </c>
      <c r="BG16">
        <v>1.0468099055738944</v>
      </c>
      <c r="BH16">
        <v>1.0395534186991622</v>
      </c>
      <c r="BI16">
        <v>-3.1983629549165555E-28</v>
      </c>
      <c r="BJ16">
        <v>-8.0602689620707183E-28</v>
      </c>
      <c r="BK16">
        <v>-1.0916078093475753E-27</v>
      </c>
      <c r="BL16">
        <v>0.50894444147417195</v>
      </c>
      <c r="BM16">
        <v>1.4147093701552915</v>
      </c>
      <c r="BN16">
        <v>1.4195771523534393</v>
      </c>
      <c r="BO16">
        <v>1.4210248948159065</v>
      </c>
      <c r="BP16">
        <v>1.4266932270079145</v>
      </c>
      <c r="BQ16">
        <v>1.4507259082444366</v>
      </c>
      <c r="BR16">
        <v>1.4146102312233213</v>
      </c>
      <c r="BS16">
        <v>1.4572494826999987</v>
      </c>
      <c r="BT16">
        <v>1.4146967176808525</v>
      </c>
      <c r="BU16">
        <v>1.4390624392438531</v>
      </c>
      <c r="BV16">
        <v>1.4428159993359919</v>
      </c>
      <c r="BW16">
        <v>1.4113377404601672</v>
      </c>
      <c r="BX16">
        <v>1.4136818576823564</v>
      </c>
      <c r="BY16">
        <v>1.3999503324357525</v>
      </c>
      <c r="BZ16">
        <v>1.4066380907382756</v>
      </c>
      <c r="CA16">
        <v>1.4201823680860273</v>
      </c>
      <c r="CB16">
        <v>1.4229512325399145</v>
      </c>
      <c r="CC16">
        <v>0.15282385807675769</v>
      </c>
      <c r="CD16">
        <v>-4.5843952525651521E-28</v>
      </c>
      <c r="CE16">
        <v>-5.8434794551676055E-28</v>
      </c>
      <c r="CF16">
        <v>1.0296821974951846E-2</v>
      </c>
      <c r="CG16">
        <v>1.1977386523413462</v>
      </c>
      <c r="CH16">
        <v>1.6395342638189205</v>
      </c>
      <c r="CI16">
        <v>1.8092895656900683</v>
      </c>
      <c r="CJ16">
        <v>1.7682672174839096</v>
      </c>
      <c r="CK16">
        <v>1.7863617098453699</v>
      </c>
      <c r="CL16">
        <v>1.8058615638945985</v>
      </c>
      <c r="CM16">
        <v>1.7907677020557013</v>
      </c>
      <c r="CN16">
        <v>1.8240471253813499</v>
      </c>
      <c r="CO16">
        <v>1.7960973457906524</v>
      </c>
      <c r="CP16">
        <v>1.8158831502632964</v>
      </c>
      <c r="CQ16">
        <v>1.7892561095297241</v>
      </c>
      <c r="CR16">
        <v>1.7884206345810516</v>
      </c>
      <c r="CS16">
        <v>1.8032930665197222</v>
      </c>
      <c r="CT16">
        <v>1.7843508184157897</v>
      </c>
      <c r="CU16">
        <v>1.7821827819419764</v>
      </c>
      <c r="CV16">
        <v>1.802234292680563</v>
      </c>
      <c r="CW16">
        <v>1.7666357365189038</v>
      </c>
      <c r="CX16">
        <v>-6.2290783506073843E-28</v>
      </c>
      <c r="CY16">
        <v>-7.2674535430210031E-28</v>
      </c>
      <c r="CZ16">
        <v>-1.3898296464092771E-27</v>
      </c>
      <c r="DA16">
        <v>5.0862582636396751E-2</v>
      </c>
      <c r="DB16">
        <v>0.50001938602328477</v>
      </c>
      <c r="DC16">
        <v>1.6619031967399491</v>
      </c>
      <c r="DD16">
        <v>2.1570950606322672</v>
      </c>
      <c r="DE16">
        <v>2.124399770437591</v>
      </c>
      <c r="DF16">
        <v>2.1641786286911739</v>
      </c>
      <c r="DG16">
        <v>2.1389093019280137</v>
      </c>
      <c r="DH16">
        <v>2.1594562337554288</v>
      </c>
      <c r="DI16">
        <v>2.2082900639633509</v>
      </c>
      <c r="DJ16">
        <v>2.1395870798356453</v>
      </c>
      <c r="DK16">
        <v>2.1410076807751444</v>
      </c>
      <c r="DL16">
        <v>2.1540383109954062</v>
      </c>
      <c r="DM16">
        <v>2.1118774769707702</v>
      </c>
      <c r="DN16">
        <v>2.1441917377080935</v>
      </c>
      <c r="DO16">
        <v>2.1705077333353433</v>
      </c>
      <c r="DP16">
        <v>2.1013587749935576</v>
      </c>
      <c r="DQ16">
        <v>3.0093402046985522</v>
      </c>
      <c r="DR16">
        <v>-4.6902011804712693E-28</v>
      </c>
      <c r="DS16">
        <v>-9.2497298211603449E-28</v>
      </c>
      <c r="DT16">
        <v>-1.0628535111150885E-27</v>
      </c>
      <c r="DU16">
        <v>-1.3066620030179999E-27</v>
      </c>
      <c r="DV16">
        <v>-9.7866362650902005E-28</v>
      </c>
      <c r="DW16">
        <v>0.35387715223774363</v>
      </c>
      <c r="DX16">
        <v>1.8914095526409644</v>
      </c>
      <c r="DY16">
        <v>2.5181892590660544</v>
      </c>
      <c r="DZ16">
        <v>2.499364817096867</v>
      </c>
      <c r="EA16">
        <v>2.5465809053335402</v>
      </c>
      <c r="EB16">
        <v>2.5362180541441495</v>
      </c>
      <c r="EC16">
        <v>2.5615332614679032</v>
      </c>
      <c r="ED16">
        <v>2.514829793791284</v>
      </c>
      <c r="EE16">
        <v>2.5311573215912029</v>
      </c>
      <c r="EF16">
        <v>2.5025802694864225</v>
      </c>
      <c r="EG16">
        <v>2.5068402467137232</v>
      </c>
      <c r="EH16">
        <v>2.4838984332277598</v>
      </c>
      <c r="EI16">
        <v>2.4898412827310059</v>
      </c>
      <c r="EJ16">
        <v>2.4948720042505781</v>
      </c>
      <c r="EK16">
        <v>0</v>
      </c>
      <c r="EL16">
        <v>0.33070404031936995</v>
      </c>
      <c r="EM16">
        <v>-1.0801491985213123E-27</v>
      </c>
      <c r="EN16">
        <v>-1.1183160402803781E-27</v>
      </c>
      <c r="EO16">
        <v>-1.6729888780362903E-27</v>
      </c>
      <c r="EP16">
        <v>-1.2090340048302053E-27</v>
      </c>
      <c r="EQ16">
        <v>-9.7995688051098839E-28</v>
      </c>
      <c r="ER16">
        <v>0.27504628051590418</v>
      </c>
      <c r="ES16">
        <v>2.0562547875516497</v>
      </c>
      <c r="ET16">
        <v>2.7580135180563747</v>
      </c>
      <c r="EU16">
        <v>2.8864033318316675</v>
      </c>
      <c r="EV16">
        <v>2.8840733284315405</v>
      </c>
      <c r="EW16">
        <v>2.8762073092039055</v>
      </c>
      <c r="EX16">
        <v>2.8901689179044809</v>
      </c>
      <c r="EY16">
        <v>2.8459235820386461</v>
      </c>
      <c r="EZ16">
        <v>2.8671766206148175</v>
      </c>
      <c r="FA16">
        <v>2.8704022470069219</v>
      </c>
      <c r="FB16">
        <v>2.847881548852996</v>
      </c>
      <c r="FC16">
        <v>2.88333154206848</v>
      </c>
      <c r="FD16">
        <v>2.865364296380644</v>
      </c>
      <c r="FE16">
        <v>0</v>
      </c>
      <c r="FF16">
        <v>2.4435646000038806</v>
      </c>
      <c r="FG16">
        <v>-2.0204557988592122E-28</v>
      </c>
      <c r="FH16">
        <v>-9.1978887201745852E-28</v>
      </c>
      <c r="FI16">
        <v>-1.1541024071485665E-27</v>
      </c>
      <c r="FJ16">
        <v>-1.4140781589461804E-27</v>
      </c>
      <c r="FK16">
        <v>-1.1445329614820424E-27</v>
      </c>
      <c r="FL16">
        <v>-1.1632819747703801E-27</v>
      </c>
      <c r="FM16">
        <v>0.31251110309177266</v>
      </c>
      <c r="FN16">
        <v>2.0919720413443819</v>
      </c>
      <c r="FO16">
        <v>3.1246190368563749</v>
      </c>
      <c r="FP16">
        <v>3.2395382077951309</v>
      </c>
      <c r="FQ16">
        <v>3.226813492379295</v>
      </c>
      <c r="FR16">
        <v>3.2606810893848568</v>
      </c>
      <c r="FS16">
        <v>3.1819116042968472</v>
      </c>
      <c r="FT16">
        <v>3.1688143270894544</v>
      </c>
      <c r="FU16">
        <v>3.184917304323827</v>
      </c>
      <c r="FV16">
        <v>3.2026585613326213</v>
      </c>
      <c r="FW16">
        <v>3.1899293078638165</v>
      </c>
      <c r="FX16">
        <v>3.2809880720832436</v>
      </c>
      <c r="FY16">
        <v>0</v>
      </c>
      <c r="FZ16">
        <v>3.6507481099834096</v>
      </c>
      <c r="GA16">
        <v>-6.6401619572624192E-28</v>
      </c>
      <c r="GB16">
        <v>-9.407646277969302E-28</v>
      </c>
      <c r="GC16">
        <v>-1.1531641640490993E-27</v>
      </c>
      <c r="GD16">
        <v>-1.4725218287704184E-27</v>
      </c>
      <c r="GE16">
        <v>-1.1489040332190864E-27</v>
      </c>
      <c r="GF16">
        <v>-2.2991377724524526E-27</v>
      </c>
      <c r="GG16">
        <v>-2.260430489989131E-27</v>
      </c>
      <c r="GH16">
        <v>0.64377470784561686</v>
      </c>
      <c r="GI16">
        <v>2.3827373355779162</v>
      </c>
      <c r="GJ16">
        <v>3.2222232674888751</v>
      </c>
      <c r="GK16">
        <v>3.6374758283380824</v>
      </c>
      <c r="GL16">
        <v>3.6033040961779972</v>
      </c>
      <c r="GM16">
        <v>3.5994059226997446</v>
      </c>
      <c r="GN16">
        <v>3.5935259810062785</v>
      </c>
      <c r="GO16">
        <v>3.5838272084765297</v>
      </c>
      <c r="GP16">
        <v>3.5496620077059791</v>
      </c>
      <c r="GQ16">
        <v>3.5547541712872537</v>
      </c>
      <c r="GR16">
        <v>3.5833723962220723</v>
      </c>
      <c r="GS16">
        <v>0</v>
      </c>
      <c r="GT16">
        <v>4.3799043133372022</v>
      </c>
      <c r="GU16">
        <v>1.1500962172462625</v>
      </c>
      <c r="GV16">
        <v>-7.4816328883959778E-28</v>
      </c>
      <c r="GW16">
        <v>-1.1426406265821034E-27</v>
      </c>
      <c r="GX16">
        <v>-1.1673677698893425E-27</v>
      </c>
      <c r="GY16">
        <v>-1.0123896622466215E-27</v>
      </c>
      <c r="GZ16">
        <v>-1.4403426262508578E-27</v>
      </c>
      <c r="HA16">
        <v>-2.6985963569206751E-27</v>
      </c>
      <c r="HB16">
        <v>-1.7978259261086312E-27</v>
      </c>
      <c r="HC16">
        <v>0.64631732984516566</v>
      </c>
      <c r="HD16">
        <v>2.3676163500781673</v>
      </c>
      <c r="HE16">
        <v>3.3791890936162217</v>
      </c>
      <c r="HF16">
        <v>3.915028782297107</v>
      </c>
      <c r="HG16">
        <v>3.9282615588326446</v>
      </c>
      <c r="HH16">
        <v>3.9024078854390565</v>
      </c>
      <c r="HI16">
        <v>3.9768788855307524</v>
      </c>
      <c r="HJ16">
        <v>3.9483291459192458</v>
      </c>
      <c r="HK16">
        <v>3.9595999701957543</v>
      </c>
      <c r="HL16">
        <v>3.9366551178828386</v>
      </c>
      <c r="HM16">
        <v>0</v>
      </c>
      <c r="HN16">
        <v>0</v>
      </c>
      <c r="HO16">
        <v>3.2543766630397517</v>
      </c>
      <c r="HP16">
        <v>-2.9462735167387863E-30</v>
      </c>
      <c r="HQ16">
        <v>-6.0621281342258536E-31</v>
      </c>
      <c r="HR16">
        <v>-2.5928474843381699E-30</v>
      </c>
      <c r="HS16">
        <v>9.0020621705628393E-31</v>
      </c>
      <c r="HT16">
        <v>-1.7370176300945195E-30</v>
      </c>
      <c r="HU16">
        <v>-2.0508219099838579E-30</v>
      </c>
      <c r="HV16">
        <v>1.507211465529094E-30</v>
      </c>
      <c r="HW16">
        <v>-1.3893367518080362E-30</v>
      </c>
      <c r="HX16">
        <v>0.5949268350803909</v>
      </c>
      <c r="HY16">
        <v>1.5852033154222986</v>
      </c>
      <c r="HZ16">
        <v>3.5594623338683844</v>
      </c>
      <c r="IA16">
        <v>4.2255173159446642</v>
      </c>
      <c r="IB16">
        <v>4.3211930376264753</v>
      </c>
      <c r="IC16">
        <v>4.2636073449461103</v>
      </c>
      <c r="ID16">
        <v>4.2563837630546102</v>
      </c>
      <c r="IE16">
        <v>4.2834874763736508</v>
      </c>
      <c r="IF16">
        <v>4.2797967676446236</v>
      </c>
      <c r="IG16">
        <v>0</v>
      </c>
      <c r="IH16">
        <v>0</v>
      </c>
      <c r="II16">
        <v>4.7393793922979857</v>
      </c>
      <c r="IJ16">
        <v>0.31724137406968766</v>
      </c>
      <c r="IK16">
        <v>1.8812408092355783E-30</v>
      </c>
      <c r="IL16">
        <v>2.1094621037005533E-30</v>
      </c>
      <c r="IM16">
        <v>-1.1728038743338992E-31</v>
      </c>
      <c r="IN16">
        <v>3.4613562993854295E-30</v>
      </c>
      <c r="IO16">
        <v>-6.1175985877416623E-31</v>
      </c>
      <c r="IP16">
        <v>-5.3410122385205569E-31</v>
      </c>
      <c r="IQ16">
        <v>-4.5406528377927007E-31</v>
      </c>
      <c r="IR16">
        <v>-5.230071331488971E-31</v>
      </c>
      <c r="IS16">
        <v>0.82771983859453768</v>
      </c>
      <c r="IT16">
        <v>1.6729982327971828</v>
      </c>
      <c r="IU16">
        <v>3.5904436305245624</v>
      </c>
      <c r="IV16">
        <v>4.1107943508709281</v>
      </c>
      <c r="IW16">
        <v>4.6729387942758294</v>
      </c>
      <c r="IX16">
        <v>4.6721760076541248</v>
      </c>
      <c r="IY16">
        <v>4.6429303797388259</v>
      </c>
      <c r="IZ16">
        <v>4.6084823446050516</v>
      </c>
      <c r="JA16">
        <v>0</v>
      </c>
      <c r="JB16">
        <v>0</v>
      </c>
      <c r="JC16">
        <v>5.8784200079969917</v>
      </c>
      <c r="JD16">
        <v>2.8349122144780057</v>
      </c>
      <c r="JE16">
        <v>5.6500619081085401E-30</v>
      </c>
      <c r="JF16">
        <v>6.4100071212748895E-30</v>
      </c>
      <c r="JG16">
        <v>4.022400314945153E-30</v>
      </c>
      <c r="JH16">
        <v>2.0048606770707748E-31</v>
      </c>
      <c r="JI16">
        <v>4.9210216619009857E-30</v>
      </c>
      <c r="JJ16">
        <v>-1.0048076436860636E-30</v>
      </c>
      <c r="JK16">
        <v>1.0785041033570443E-30</v>
      </c>
      <c r="JL16">
        <v>-1.3239608601644241E-30</v>
      </c>
      <c r="JM16">
        <v>5.6143032764671131E-30</v>
      </c>
      <c r="JN16">
        <v>0.31509442158630446</v>
      </c>
      <c r="JO16">
        <v>1.5490058108249452</v>
      </c>
      <c r="JP16">
        <v>3.2102654994341946</v>
      </c>
      <c r="JQ16">
        <v>4.2846049560578345</v>
      </c>
      <c r="JR16">
        <v>4.8012963385965071</v>
      </c>
      <c r="JS16">
        <v>5.1183731624252253</v>
      </c>
      <c r="JT16">
        <v>5.0726616315665671</v>
      </c>
      <c r="JU16">
        <v>0</v>
      </c>
      <c r="JV16">
        <v>0</v>
      </c>
      <c r="JW16">
        <v>6.3115517699363446</v>
      </c>
      <c r="JX16">
        <v>4.6211801916609891</v>
      </c>
      <c r="JY16">
        <v>4.0307253824536315E-2</v>
      </c>
      <c r="JZ16">
        <v>3.0302716320627014E-30</v>
      </c>
      <c r="KA16">
        <v>-1.4580804924151066E-30</v>
      </c>
      <c r="KB16">
        <v>1.0119395591380935E-30</v>
      </c>
      <c r="KC16">
        <v>1.6419254240674477E-30</v>
      </c>
      <c r="KD16">
        <v>4.6523861798745091E-30</v>
      </c>
      <c r="KE16">
        <v>5.3251635375160485E-31</v>
      </c>
      <c r="KF16">
        <v>6.5296648138589562E-31</v>
      </c>
      <c r="KG16">
        <v>1.9430507431531759E-30</v>
      </c>
      <c r="KH16">
        <v>0.1530319005368232</v>
      </c>
      <c r="KI16">
        <v>0.95507337115104796</v>
      </c>
      <c r="KJ16">
        <v>1.7405838711781454</v>
      </c>
      <c r="KK16">
        <v>4.0220559477079076</v>
      </c>
      <c r="KL16">
        <v>5.5235193371954736</v>
      </c>
      <c r="KM16">
        <v>5.5799966372123944</v>
      </c>
      <c r="KN16">
        <v>5.6989612629341417</v>
      </c>
      <c r="KO16">
        <v>0</v>
      </c>
      <c r="KP16">
        <v>0</v>
      </c>
      <c r="KQ16">
        <v>0</v>
      </c>
      <c r="KR16">
        <v>6.8280424091515695</v>
      </c>
      <c r="KS16">
        <v>1.0111977345678007</v>
      </c>
      <c r="KT16">
        <v>4.2803974889759004E-2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3.0017489381870148E-2</v>
      </c>
      <c r="LD16">
        <v>1.1121939731036012</v>
      </c>
      <c r="LE16">
        <v>0.95725766578419691</v>
      </c>
      <c r="LF16">
        <v>3.2660859655729109</v>
      </c>
      <c r="LG16">
        <v>5.5018233759313144</v>
      </c>
      <c r="LH16">
        <v>5.8700712903713219</v>
      </c>
      <c r="LI16">
        <v>0</v>
      </c>
      <c r="LJ16">
        <v>0</v>
      </c>
      <c r="LK16">
        <v>0</v>
      </c>
      <c r="LL16">
        <v>7.6923223903620386</v>
      </c>
      <c r="LM16">
        <v>3.5546526860135557</v>
      </c>
      <c r="LN16">
        <v>0.97461469703950643</v>
      </c>
      <c r="LO16">
        <v>3.8666596782069057E-3</v>
      </c>
      <c r="LP16">
        <v>-7.4900900550345243E-33</v>
      </c>
      <c r="LQ16">
        <v>-1.1814890832783203E-32</v>
      </c>
      <c r="LR16">
        <v>4.3203498541321187E-33</v>
      </c>
      <c r="LS16">
        <v>1.3075734694174499E-32</v>
      </c>
      <c r="LT16">
        <v>1.3688526077445987E-33</v>
      </c>
      <c r="LU16">
        <v>3.3130100421040529E-33</v>
      </c>
      <c r="LV16">
        <v>1.5596309686052948E-32</v>
      </c>
      <c r="LW16">
        <v>3.4345878372008531E-2</v>
      </c>
      <c r="LX16">
        <v>0.14494707171587254</v>
      </c>
      <c r="LY16">
        <v>1.2567621089205598</v>
      </c>
      <c r="LZ16">
        <v>1.5554673219250985</v>
      </c>
      <c r="MA16">
        <v>5.2270166736548695</v>
      </c>
      <c r="MB16">
        <v>5.8651743643414607</v>
      </c>
      <c r="MC16">
        <v>0</v>
      </c>
      <c r="MD16">
        <v>0</v>
      </c>
      <c r="ME16">
        <v>0</v>
      </c>
      <c r="MF16">
        <v>9.3787666536106595</v>
      </c>
      <c r="MG16">
        <v>6.7766236075390065</v>
      </c>
      <c r="MH16">
        <v>3.6532635547359531</v>
      </c>
      <c r="MI16">
        <v>1.9423070124239425</v>
      </c>
      <c r="MJ16">
        <v>8.6406997082642346E-33</v>
      </c>
      <c r="MK16">
        <v>-1.1814890832783204E-32</v>
      </c>
      <c r="ML16">
        <v>-1.7567939098931764E-32</v>
      </c>
      <c r="MM16">
        <v>-1.5275621639705459E-32</v>
      </c>
      <c r="MN16">
        <v>1.871409782854492E-33</v>
      </c>
      <c r="MO16">
        <v>-3.0036446064355485E-32</v>
      </c>
      <c r="MP16">
        <v>3.59954972450734E-33</v>
      </c>
      <c r="MQ16">
        <v>-2.7158486363817957E-32</v>
      </c>
      <c r="MR16">
        <v>-2.0655874230330772E-32</v>
      </c>
      <c r="MS16">
        <v>0.57542821045067805</v>
      </c>
      <c r="MT16">
        <v>1.3480564766856491</v>
      </c>
      <c r="MU16">
        <v>1.5809145797795476</v>
      </c>
      <c r="MV16">
        <v>3.6875151748534289</v>
      </c>
      <c r="MW16">
        <v>0</v>
      </c>
      <c r="MX16">
        <v>0</v>
      </c>
      <c r="MY16">
        <v>0</v>
      </c>
      <c r="MZ16">
        <v>10.17016263952627</v>
      </c>
      <c r="NA16">
        <v>8.9526365208203806</v>
      </c>
      <c r="NB16">
        <v>7.1141939092463442</v>
      </c>
      <c r="NC16">
        <v>5.0916202981807119</v>
      </c>
      <c r="ND16">
        <v>0.39214720995980534</v>
      </c>
      <c r="NE16">
        <v>6.5361613264051754E-34</v>
      </c>
      <c r="NF16">
        <v>4.9178301101739154E-32</v>
      </c>
      <c r="NG16">
        <v>7.3913589894591704E-32</v>
      </c>
      <c r="NH16">
        <v>1.105066465843628E-31</v>
      </c>
      <c r="NI16">
        <v>7.7893865485074916E-32</v>
      </c>
      <c r="NJ16">
        <v>2.2916770652270612E-32</v>
      </c>
      <c r="NK16">
        <v>3.2560450196670199E-32</v>
      </c>
      <c r="NL16">
        <v>5.1452886526075959E-32</v>
      </c>
      <c r="NM16">
        <v>-4.713671879775669E-32</v>
      </c>
      <c r="NN16">
        <v>0.20190507245418457</v>
      </c>
      <c r="NO16">
        <v>0.55799845226973055</v>
      </c>
      <c r="NP16">
        <v>1.4044147207201396</v>
      </c>
      <c r="NQ16">
        <v>0</v>
      </c>
      <c r="NR16">
        <v>0</v>
      </c>
      <c r="NS16">
        <v>0</v>
      </c>
      <c r="NT16">
        <v>0</v>
      </c>
      <c r="NU16">
        <v>10.811068857615266</v>
      </c>
      <c r="NV16">
        <v>9.5295080148163329</v>
      </c>
      <c r="NW16">
        <v>8.387456811274566</v>
      </c>
      <c r="NX16">
        <v>1.7523330867322335</v>
      </c>
      <c r="NY16">
        <v>0.10298426815487792</v>
      </c>
      <c r="NZ16">
        <v>-4.8978801425552541E-33</v>
      </c>
      <c r="OA16">
        <v>-2.8662029802090187E-32</v>
      </c>
      <c r="OB16">
        <v>-5.3308053126917786E-32</v>
      </c>
      <c r="OC16">
        <v>-9.6524904439088676E-33</v>
      </c>
      <c r="OD16">
        <v>3.0112531908572867E-32</v>
      </c>
      <c r="OE16">
        <v>-3.2138610259121668E-32</v>
      </c>
      <c r="OF16">
        <v>8.8763580804800338E-33</v>
      </c>
      <c r="OG16">
        <v>-7.3583456647085685E-33</v>
      </c>
      <c r="OH16">
        <v>-1.0242357488569792E-32</v>
      </c>
      <c r="OI16">
        <v>1.0999454486153273E-2</v>
      </c>
      <c r="OJ16">
        <v>0.14948172142112687</v>
      </c>
      <c r="OK16">
        <v>0</v>
      </c>
      <c r="OL16">
        <v>0</v>
      </c>
      <c r="OM16">
        <v>0</v>
      </c>
      <c r="ON16">
        <v>0</v>
      </c>
      <c r="OO16">
        <v>11.248373133550137</v>
      </c>
      <c r="OP16">
        <v>11.202735599638649</v>
      </c>
      <c r="OQ16">
        <v>10.631831390727431</v>
      </c>
      <c r="OR16">
        <v>7.8868416560965802</v>
      </c>
      <c r="OS16">
        <v>1.6607671736012575</v>
      </c>
      <c r="OT16">
        <v>2.4168439539390903E-2</v>
      </c>
      <c r="OU16">
        <v>-3.1476933592700921E-32</v>
      </c>
      <c r="OV16">
        <v>-2.2609089082688647E-32</v>
      </c>
      <c r="OW16">
        <v>-4.029359248112284E-33</v>
      </c>
      <c r="OX16">
        <v>-4.9162549722039095E-32</v>
      </c>
      <c r="OY16">
        <v>-1.0441978302445342E-31</v>
      </c>
      <c r="OZ16">
        <v>4.3822388201512839E-32</v>
      </c>
      <c r="PA16">
        <v>1.5200546855653059E-31</v>
      </c>
      <c r="PB16">
        <v>-5.2095372122628837E-32</v>
      </c>
      <c r="PC16">
        <v>-3.8611231437032151E-32</v>
      </c>
      <c r="PD16">
        <v>6.4171998435775417E-34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11.798555850553363</v>
      </c>
      <c r="PK16">
        <v>11.671883246045526</v>
      </c>
      <c r="PL16">
        <v>10.948803534117273</v>
      </c>
      <c r="PM16">
        <v>8.4362667235420741</v>
      </c>
      <c r="PN16">
        <v>1.9031431337505353</v>
      </c>
      <c r="PO16">
        <v>0.52725564582971884</v>
      </c>
      <c r="PP16">
        <v>3.0681652446323272E-30</v>
      </c>
      <c r="PQ16">
        <v>4.8837682884936945E-32</v>
      </c>
      <c r="PR16">
        <v>-4.7598821508766545E-32</v>
      </c>
      <c r="PS16">
        <v>1.5625025945818542E-29</v>
      </c>
      <c r="PT16">
        <v>-6.573036117781938E-33</v>
      </c>
      <c r="PU16">
        <v>8.3199403287617722E-32</v>
      </c>
      <c r="PV16">
        <v>-4.4733501645842018E-33</v>
      </c>
      <c r="PW16">
        <v>8.7319445727903007E-33</v>
      </c>
      <c r="PX16">
        <v>1.766509065366559E-30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12.114335438627489</v>
      </c>
      <c r="QG16">
        <v>11.697739067791273</v>
      </c>
      <c r="QH16">
        <v>8.735952210939077</v>
      </c>
      <c r="QI16">
        <v>3.9393983491974871</v>
      </c>
      <c r="QJ16">
        <v>0.77488336784905076</v>
      </c>
      <c r="QK16">
        <v>1.1243803485786783E-30</v>
      </c>
      <c r="QL16">
        <v>2.501363729882837E-30</v>
      </c>
      <c r="QM16">
        <v>3.5724567630975064E-32</v>
      </c>
      <c r="QN16">
        <v>4.8588988440722537E-32</v>
      </c>
      <c r="QO16">
        <v>-2.2739075678997164E-32</v>
      </c>
      <c r="QP16">
        <v>7.0646996511794727E-30</v>
      </c>
      <c r="QQ16">
        <v>3.208062592778012E-30</v>
      </c>
      <c r="QR16">
        <v>5.2509463662104349E-32</v>
      </c>
      <c r="QS16" s="41" t="s">
        <v>101</v>
      </c>
      <c r="QV16" s="7">
        <v>0.80000000000000016</v>
      </c>
      <c r="QW16">
        <f>JU$94</f>
        <v>0</v>
      </c>
      <c r="QX16">
        <f t="shared" ref="QX16:RP16" si="15">JV$94</f>
        <v>0</v>
      </c>
      <c r="QY16">
        <f t="shared" si="15"/>
        <v>325.54246056645928</v>
      </c>
      <c r="QZ16">
        <f t="shared" si="15"/>
        <v>589.83223306146976</v>
      </c>
      <c r="RA16">
        <f t="shared" si="15"/>
        <v>680.57485655836444</v>
      </c>
      <c r="RB16">
        <f t="shared" si="15"/>
        <v>712.11743934112292</v>
      </c>
      <c r="RC16">
        <f t="shared" si="15"/>
        <v>733.74326243705855</v>
      </c>
      <c r="RD16">
        <f t="shared" si="15"/>
        <v>783.28479525483783</v>
      </c>
      <c r="RE16">
        <f t="shared" si="15"/>
        <v>842.1375668411896</v>
      </c>
      <c r="RF16">
        <f t="shared" si="15"/>
        <v>890.41547202077652</v>
      </c>
      <c r="RG16">
        <f t="shared" si="15"/>
        <v>949.52342310331096</v>
      </c>
      <c r="RH16">
        <f t="shared" si="15"/>
        <v>1005.9746782554953</v>
      </c>
      <c r="RI16">
        <f t="shared" si="15"/>
        <v>1056.2284423705946</v>
      </c>
      <c r="RJ16">
        <f t="shared" si="15"/>
        <v>1118.2450810404671</v>
      </c>
      <c r="RK16">
        <f t="shared" si="15"/>
        <v>1162.3071784368956</v>
      </c>
      <c r="RL16">
        <f t="shared" si="15"/>
        <v>1221.1122564173993</v>
      </c>
      <c r="RM16">
        <f t="shared" si="15"/>
        <v>1275.4670416863848</v>
      </c>
      <c r="RN16">
        <f t="shared" si="15"/>
        <v>1285.578097681489</v>
      </c>
      <c r="RO16">
        <f t="shared" si="15"/>
        <v>1303.3081264384907</v>
      </c>
      <c r="RP16">
        <f t="shared" si="15"/>
        <v>1312.6834476834315</v>
      </c>
      <c r="RR16">
        <f t="shared" si="2"/>
        <v>6.0955000000000023E-2</v>
      </c>
      <c r="RT16">
        <f>0.9*RA16+0.1*RC16</f>
        <v>685.89169714623381</v>
      </c>
    </row>
    <row r="17" spans="1:488" x14ac:dyDescent="0.25">
      <c r="A17">
        <v>0</v>
      </c>
      <c r="B17">
        <v>0.17566521130164867</v>
      </c>
      <c r="C17">
        <v>0.21632890644149311</v>
      </c>
      <c r="D17">
        <v>0.21431548648834631</v>
      </c>
      <c r="E17">
        <v>0.21146462337310801</v>
      </c>
      <c r="F17">
        <v>0.22380676920338935</v>
      </c>
      <c r="G17">
        <v>0.22348859238804747</v>
      </c>
      <c r="H17">
        <v>0.21872784084167107</v>
      </c>
      <c r="I17">
        <v>0.2281388008634691</v>
      </c>
      <c r="J17">
        <v>0.22592824245108045</v>
      </c>
      <c r="K17">
        <v>0.22364839344699131</v>
      </c>
      <c r="L17">
        <v>0.21487230478087593</v>
      </c>
      <c r="M17">
        <v>0.22715356122818978</v>
      </c>
      <c r="N17">
        <v>0.21484163445384508</v>
      </c>
      <c r="O17">
        <v>0.2320024599682573</v>
      </c>
      <c r="P17">
        <v>0.22352641937777193</v>
      </c>
      <c r="Q17">
        <v>0.23758655819853128</v>
      </c>
      <c r="R17">
        <v>0.22243658119318346</v>
      </c>
      <c r="S17">
        <v>0.23129568414869481</v>
      </c>
      <c r="T17">
        <v>0.20636683942501621</v>
      </c>
      <c r="U17">
        <v>0</v>
      </c>
      <c r="V17">
        <v>0</v>
      </c>
      <c r="W17">
        <v>0.62937541086351434</v>
      </c>
      <c r="X17">
        <v>0.63559946901898667</v>
      </c>
      <c r="Y17">
        <v>0.62550621194526057</v>
      </c>
      <c r="Z17">
        <v>0.58506464929867052</v>
      </c>
      <c r="AA17">
        <v>0.64338523038652173</v>
      </c>
      <c r="AB17">
        <v>0.64041662754045259</v>
      </c>
      <c r="AC17">
        <v>0.66468392758193451</v>
      </c>
      <c r="AD17">
        <v>0.62413985712306486</v>
      </c>
      <c r="AE17">
        <v>0.64086731045962453</v>
      </c>
      <c r="AF17">
        <v>0.64216008039563599</v>
      </c>
      <c r="AG17">
        <v>0.6243539524424071</v>
      </c>
      <c r="AH17">
        <v>0.65958705648309257</v>
      </c>
      <c r="AI17">
        <v>0.63895568596549068</v>
      </c>
      <c r="AJ17">
        <v>0.64440340306849675</v>
      </c>
      <c r="AK17">
        <v>0.62409445579792955</v>
      </c>
      <c r="AL17">
        <v>0.63749171920140557</v>
      </c>
      <c r="AM17">
        <v>0.62014217647831837</v>
      </c>
      <c r="AN17">
        <v>0.63618543415263007</v>
      </c>
      <c r="AO17">
        <v>0</v>
      </c>
      <c r="AP17">
        <v>0</v>
      </c>
      <c r="AQ17">
        <v>0.25555029965249515</v>
      </c>
      <c r="AR17">
        <v>1.0417538215822915</v>
      </c>
      <c r="AS17">
        <v>1.0380746611196527</v>
      </c>
      <c r="AT17">
        <v>1.0365164696307336</v>
      </c>
      <c r="AU17">
        <v>1.0639179768127347</v>
      </c>
      <c r="AV17">
        <v>1.0516708071652736</v>
      </c>
      <c r="AW17">
        <v>1.0317460923923116</v>
      </c>
      <c r="AX17">
        <v>1.0736155951831474</v>
      </c>
      <c r="AY17">
        <v>1.0575701142117735</v>
      </c>
      <c r="AZ17">
        <v>1.0499488278003355</v>
      </c>
      <c r="BA17">
        <v>1.0201217130405877</v>
      </c>
      <c r="BB17">
        <v>1.0460990677628488</v>
      </c>
      <c r="BC17">
        <v>1.0490862041526412</v>
      </c>
      <c r="BD17">
        <v>1.0358224588048957</v>
      </c>
      <c r="BE17">
        <v>1.049265853059981</v>
      </c>
      <c r="BF17">
        <v>1.0266767755503838</v>
      </c>
      <c r="BG17">
        <v>1.0468099055738942</v>
      </c>
      <c r="BH17">
        <v>1.0395534186991622</v>
      </c>
      <c r="BI17">
        <v>0</v>
      </c>
      <c r="BJ17">
        <v>0</v>
      </c>
      <c r="BK17">
        <v>0</v>
      </c>
      <c r="BL17">
        <v>0.50894444147417195</v>
      </c>
      <c r="BM17">
        <v>1.4147093701552915</v>
      </c>
      <c r="BN17">
        <v>1.4195771523534391</v>
      </c>
      <c r="BO17">
        <v>1.4210248948159065</v>
      </c>
      <c r="BP17">
        <v>1.426693227007914</v>
      </c>
      <c r="BQ17">
        <v>1.4507259082444366</v>
      </c>
      <c r="BR17">
        <v>1.4146102312233213</v>
      </c>
      <c r="BS17">
        <v>1.4572494826999987</v>
      </c>
      <c r="BT17">
        <v>1.4146967176808525</v>
      </c>
      <c r="BU17">
        <v>1.4390624392438534</v>
      </c>
      <c r="BV17">
        <v>1.4428159993359919</v>
      </c>
      <c r="BW17">
        <v>1.4113377404601672</v>
      </c>
      <c r="BX17">
        <v>1.4136818576823562</v>
      </c>
      <c r="BY17">
        <v>1.3999503324357523</v>
      </c>
      <c r="BZ17">
        <v>1.4066380907382756</v>
      </c>
      <c r="CA17">
        <v>1.4201823680860273</v>
      </c>
      <c r="CB17">
        <v>1.4229512325399145</v>
      </c>
      <c r="CC17">
        <v>0.15282385807675772</v>
      </c>
      <c r="CD17">
        <v>0</v>
      </c>
      <c r="CE17">
        <v>0</v>
      </c>
      <c r="CF17">
        <v>1.0296821974951846E-2</v>
      </c>
      <c r="CG17">
        <v>1.1977386523413462</v>
      </c>
      <c r="CH17">
        <v>1.6395342638189205</v>
      </c>
      <c r="CI17">
        <v>1.8092895656900685</v>
      </c>
      <c r="CJ17">
        <v>1.7682672174839091</v>
      </c>
      <c r="CK17">
        <v>1.7863617098453699</v>
      </c>
      <c r="CL17">
        <v>1.8058615638945983</v>
      </c>
      <c r="CM17">
        <v>1.7907677020557013</v>
      </c>
      <c r="CN17">
        <v>1.8240471253813499</v>
      </c>
      <c r="CO17">
        <v>1.7960973457906524</v>
      </c>
      <c r="CP17">
        <v>1.8158831502632962</v>
      </c>
      <c r="CQ17">
        <v>1.7892561095297241</v>
      </c>
      <c r="CR17">
        <v>1.7884206345810516</v>
      </c>
      <c r="CS17">
        <v>1.8032930665197222</v>
      </c>
      <c r="CT17">
        <v>1.7843508184157897</v>
      </c>
      <c r="CU17">
        <v>1.7821827819419764</v>
      </c>
      <c r="CV17">
        <v>1.802234292680563</v>
      </c>
      <c r="CW17">
        <v>1.7666357365189038</v>
      </c>
      <c r="CX17">
        <v>0</v>
      </c>
      <c r="CY17">
        <v>0</v>
      </c>
      <c r="CZ17">
        <v>0</v>
      </c>
      <c r="DA17">
        <v>5.0862582636396751E-2</v>
      </c>
      <c r="DB17">
        <v>0.50001938602328477</v>
      </c>
      <c r="DC17">
        <v>1.6619031967399487</v>
      </c>
      <c r="DD17">
        <v>2.1570950606322672</v>
      </c>
      <c r="DE17">
        <v>2.124399770437591</v>
      </c>
      <c r="DF17">
        <v>2.1641786286911739</v>
      </c>
      <c r="DG17">
        <v>2.1389093019280137</v>
      </c>
      <c r="DH17">
        <v>2.1594562337554288</v>
      </c>
      <c r="DI17">
        <v>2.2082900639633509</v>
      </c>
      <c r="DJ17">
        <v>2.1395870798356453</v>
      </c>
      <c r="DK17">
        <v>2.1410076807751439</v>
      </c>
      <c r="DL17">
        <v>2.1540383109954067</v>
      </c>
      <c r="DM17">
        <v>2.1118774769707702</v>
      </c>
      <c r="DN17">
        <v>2.1441917377080935</v>
      </c>
      <c r="DO17">
        <v>2.1705077333353433</v>
      </c>
      <c r="DP17">
        <v>2.1013587749935576</v>
      </c>
      <c r="DQ17">
        <v>3.0093402046985518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0.35387715223774363</v>
      </c>
      <c r="DX17">
        <v>1.8914095526409644</v>
      </c>
      <c r="DY17">
        <v>2.518189259066054</v>
      </c>
      <c r="DZ17">
        <v>2.499364817096867</v>
      </c>
      <c r="EA17">
        <v>2.5465809053335402</v>
      </c>
      <c r="EB17">
        <v>2.5362180541441499</v>
      </c>
      <c r="EC17">
        <v>2.5615332614679032</v>
      </c>
      <c r="ED17">
        <v>2.514829793791284</v>
      </c>
      <c r="EE17">
        <v>2.531157321591202</v>
      </c>
      <c r="EF17">
        <v>2.5025802694864221</v>
      </c>
      <c r="EG17">
        <v>2.5068402467137232</v>
      </c>
      <c r="EH17">
        <v>2.4838984332277598</v>
      </c>
      <c r="EI17">
        <v>2.4898412827310059</v>
      </c>
      <c r="EJ17">
        <v>2.4948720042505781</v>
      </c>
      <c r="EK17">
        <v>0</v>
      </c>
      <c r="EL17">
        <v>0.3307040403193699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0.27504628051590418</v>
      </c>
      <c r="ES17">
        <v>2.0562547875516497</v>
      </c>
      <c r="ET17">
        <v>2.7580135180563747</v>
      </c>
      <c r="EU17">
        <v>2.8864033318316684</v>
      </c>
      <c r="EV17">
        <v>2.8840733284315405</v>
      </c>
      <c r="EW17">
        <v>2.8762073092039055</v>
      </c>
      <c r="EX17">
        <v>2.8901689179044809</v>
      </c>
      <c r="EY17">
        <v>2.8459235820386461</v>
      </c>
      <c r="EZ17">
        <v>2.8671766206148175</v>
      </c>
      <c r="FA17">
        <v>2.8704022470069206</v>
      </c>
      <c r="FB17">
        <v>2.847881548852996</v>
      </c>
      <c r="FC17">
        <v>2.88333154206848</v>
      </c>
      <c r="FD17">
        <v>2.865364296380644</v>
      </c>
      <c r="FE17">
        <v>0</v>
      </c>
      <c r="FF17">
        <v>2.4435646000038806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0.31251110309177266</v>
      </c>
      <c r="FN17">
        <v>2.0919720413443819</v>
      </c>
      <c r="FO17">
        <v>3.1246190368563749</v>
      </c>
      <c r="FP17">
        <v>3.23953820779513</v>
      </c>
      <c r="FQ17">
        <v>3.226813492379295</v>
      </c>
      <c r="FR17">
        <v>3.2606810893848568</v>
      </c>
      <c r="FS17">
        <v>3.1819116042968472</v>
      </c>
      <c r="FT17">
        <v>3.168814327089454</v>
      </c>
      <c r="FU17">
        <v>3.184917304323827</v>
      </c>
      <c r="FV17">
        <v>3.2026585613326208</v>
      </c>
      <c r="FW17">
        <v>3.1899293078638165</v>
      </c>
      <c r="FX17">
        <v>3.2809880720832436</v>
      </c>
      <c r="FY17">
        <v>0</v>
      </c>
      <c r="FZ17">
        <v>3.6507481099834096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0.64377470784561686</v>
      </c>
      <c r="GI17">
        <v>2.3827373355779162</v>
      </c>
      <c r="GJ17">
        <v>3.2222232674888738</v>
      </c>
      <c r="GK17">
        <v>3.6374758283380824</v>
      </c>
      <c r="GL17">
        <v>3.6033040961779972</v>
      </c>
      <c r="GM17">
        <v>3.5994059226997446</v>
      </c>
      <c r="GN17">
        <v>3.5935259810062785</v>
      </c>
      <c r="GO17">
        <v>3.5838272084765297</v>
      </c>
      <c r="GP17">
        <v>3.5496620077059791</v>
      </c>
      <c r="GQ17">
        <v>3.5547541712872537</v>
      </c>
      <c r="GR17">
        <v>3.5833723962220723</v>
      </c>
      <c r="GS17">
        <v>0</v>
      </c>
      <c r="GT17">
        <v>4.3799043133372022</v>
      </c>
      <c r="GU17">
        <v>1.1500962172462625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0.64631732984516566</v>
      </c>
      <c r="HD17">
        <v>2.3676163500781673</v>
      </c>
      <c r="HE17">
        <v>3.3791890936162217</v>
      </c>
      <c r="HF17">
        <v>3.915028782297107</v>
      </c>
      <c r="HG17">
        <v>3.9282615588326446</v>
      </c>
      <c r="HH17">
        <v>3.9024078854390565</v>
      </c>
      <c r="HI17">
        <v>3.9768788855307524</v>
      </c>
      <c r="HJ17">
        <v>3.9483291459192453</v>
      </c>
      <c r="HK17">
        <v>3.9595999701957547</v>
      </c>
      <c r="HL17">
        <v>3.9366551178828386</v>
      </c>
      <c r="HM17">
        <v>0</v>
      </c>
      <c r="HN17">
        <v>0</v>
      </c>
      <c r="HO17">
        <v>3.2543766630397517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0.59492683508039101</v>
      </c>
      <c r="HY17">
        <v>1.5852033154222986</v>
      </c>
      <c r="HZ17">
        <v>3.5594623338683844</v>
      </c>
      <c r="IA17">
        <v>4.2255173159446642</v>
      </c>
      <c r="IB17">
        <v>4.3211930376264753</v>
      </c>
      <c r="IC17">
        <v>4.2636073449461103</v>
      </c>
      <c r="ID17">
        <v>4.2563837630546102</v>
      </c>
      <c r="IE17">
        <v>4.2834874763736508</v>
      </c>
      <c r="IF17">
        <v>4.2797967676446236</v>
      </c>
      <c r="IG17">
        <v>0</v>
      </c>
      <c r="IH17">
        <v>0</v>
      </c>
      <c r="II17">
        <v>4.7393793922979857</v>
      </c>
      <c r="IJ17">
        <v>0.31724137406968766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0.82771983859453757</v>
      </c>
      <c r="IT17">
        <v>1.6729982327971828</v>
      </c>
      <c r="IU17">
        <v>3.5904436305245624</v>
      </c>
      <c r="IV17">
        <v>4.1107943508709281</v>
      </c>
      <c r="IW17">
        <v>4.6729387942758294</v>
      </c>
      <c r="IX17">
        <v>4.6721760076541248</v>
      </c>
      <c r="IY17">
        <v>4.6429303797388259</v>
      </c>
      <c r="IZ17">
        <v>4.6084823446050516</v>
      </c>
      <c r="JA17">
        <v>0</v>
      </c>
      <c r="JB17">
        <v>0</v>
      </c>
      <c r="JC17">
        <v>5.8784200079969917</v>
      </c>
      <c r="JD17">
        <v>2.8349122144780057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0.31509442158630452</v>
      </c>
      <c r="JO17">
        <v>1.5490058108249452</v>
      </c>
      <c r="JP17">
        <v>3.2102654994341946</v>
      </c>
      <c r="JQ17">
        <v>4.2846049560578345</v>
      </c>
      <c r="JR17">
        <v>4.8012963385965071</v>
      </c>
      <c r="JS17">
        <v>5.1183731624252253</v>
      </c>
      <c r="JT17">
        <v>5.0726616315665671</v>
      </c>
      <c r="JU17">
        <v>0</v>
      </c>
      <c r="JV17">
        <v>0</v>
      </c>
      <c r="JW17">
        <v>6.3115517699363446</v>
      </c>
      <c r="JX17">
        <v>4.6211801916609883</v>
      </c>
      <c r="JY17">
        <v>4.0307253824536315E-2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0.1530319005368232</v>
      </c>
      <c r="KI17">
        <v>0.95507337115104796</v>
      </c>
      <c r="KJ17">
        <v>1.7405838711781454</v>
      </c>
      <c r="KK17">
        <v>4.0220559477079076</v>
      </c>
      <c r="KL17">
        <v>5.5235193371954736</v>
      </c>
      <c r="KM17">
        <v>5.5799966372123944</v>
      </c>
      <c r="KN17">
        <v>5.6989612629341408</v>
      </c>
      <c r="KO17">
        <v>0</v>
      </c>
      <c r="KP17">
        <v>0</v>
      </c>
      <c r="KQ17">
        <v>0</v>
      </c>
      <c r="KR17">
        <v>6.8280424091515695</v>
      </c>
      <c r="KS17">
        <v>1.0111977345678005</v>
      </c>
      <c r="KT17">
        <v>4.2803974889759004E-2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3.0017489381870145E-2</v>
      </c>
      <c r="LD17">
        <v>1.1121939731036012</v>
      </c>
      <c r="LE17">
        <v>0.95725766578419691</v>
      </c>
      <c r="LF17">
        <v>3.2660859655729109</v>
      </c>
      <c r="LG17">
        <v>5.5018233759313144</v>
      </c>
      <c r="LH17">
        <v>5.8700712903713219</v>
      </c>
      <c r="LI17">
        <v>0</v>
      </c>
      <c r="LJ17">
        <v>0</v>
      </c>
      <c r="LK17">
        <v>0</v>
      </c>
      <c r="LL17">
        <v>7.6923223903620386</v>
      </c>
      <c r="LM17">
        <v>3.5546526860135543</v>
      </c>
      <c r="LN17">
        <v>0.97461469703950643</v>
      </c>
      <c r="LO17">
        <v>3.8666596782069053E-3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3.4345878372008538E-2</v>
      </c>
      <c r="LX17">
        <v>0.14494707171587254</v>
      </c>
      <c r="LY17">
        <v>1.2567621089205596</v>
      </c>
      <c r="LZ17">
        <v>1.5554673219250985</v>
      </c>
      <c r="MA17">
        <v>5.2270166736548704</v>
      </c>
      <c r="MB17">
        <v>5.8651743643414607</v>
      </c>
      <c r="MC17">
        <v>0</v>
      </c>
      <c r="MD17">
        <v>0</v>
      </c>
      <c r="ME17">
        <v>0</v>
      </c>
      <c r="MF17">
        <v>9.3787666536106578</v>
      </c>
      <c r="MG17">
        <v>6.7766236075390065</v>
      </c>
      <c r="MH17">
        <v>3.6532635547359522</v>
      </c>
      <c r="MI17">
        <v>1.9423070124239421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0.57542821045067816</v>
      </c>
      <c r="MT17">
        <v>1.3480564766856491</v>
      </c>
      <c r="MU17">
        <v>1.5809145797795476</v>
      </c>
      <c r="MV17">
        <v>3.6875151748534289</v>
      </c>
      <c r="MW17">
        <v>0</v>
      </c>
      <c r="MX17">
        <v>0</v>
      </c>
      <c r="MY17">
        <v>0</v>
      </c>
      <c r="MZ17">
        <v>10.170162639526271</v>
      </c>
      <c r="NA17">
        <v>8.9526365208203806</v>
      </c>
      <c r="NB17">
        <v>7.1141939092463433</v>
      </c>
      <c r="NC17">
        <v>5.0916202981807119</v>
      </c>
      <c r="ND17">
        <v>0.39214720995980529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0.20190507245418457</v>
      </c>
      <c r="NO17">
        <v>0.55799845226973055</v>
      </c>
      <c r="NP17">
        <v>1.4044147207201396</v>
      </c>
      <c r="NQ17">
        <v>0</v>
      </c>
      <c r="NR17">
        <v>0</v>
      </c>
      <c r="NS17">
        <v>0</v>
      </c>
      <c r="NT17">
        <v>0</v>
      </c>
      <c r="NU17">
        <v>10.811068857615263</v>
      </c>
      <c r="NV17">
        <v>9.5295080148163347</v>
      </c>
      <c r="NW17">
        <v>8.387456811274566</v>
      </c>
      <c r="NX17">
        <v>1.7523330867322335</v>
      </c>
      <c r="NY17">
        <v>0.10298426815487792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1.0999454486153271E-2</v>
      </c>
      <c r="OJ17">
        <v>0.14948172142112687</v>
      </c>
      <c r="OK17">
        <v>0</v>
      </c>
      <c r="OL17">
        <v>0</v>
      </c>
      <c r="OM17">
        <v>0</v>
      </c>
      <c r="ON17">
        <v>0</v>
      </c>
      <c r="OO17">
        <v>11.248373133550137</v>
      </c>
      <c r="OP17">
        <v>11.202735599638649</v>
      </c>
      <c r="OQ17">
        <v>10.631831390727431</v>
      </c>
      <c r="OR17">
        <v>7.8868416560965802</v>
      </c>
      <c r="OS17">
        <v>1.660767173601257</v>
      </c>
      <c r="OT17">
        <v>2.4168439539390903E-2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11.798555850553365</v>
      </c>
      <c r="PK17">
        <v>11.671883246045525</v>
      </c>
      <c r="PL17">
        <v>10.948803534117273</v>
      </c>
      <c r="PM17">
        <v>8.4362667235420741</v>
      </c>
      <c r="PN17">
        <v>1.9031431337505353</v>
      </c>
      <c r="PO17">
        <v>0.52725564582971884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12.114335438627489</v>
      </c>
      <c r="QG17">
        <v>11.697739067791273</v>
      </c>
      <c r="QH17">
        <v>8.735952210939077</v>
      </c>
      <c r="QI17">
        <v>3.9393983491974871</v>
      </c>
      <c r="QJ17">
        <v>0.77488336784905054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 s="41" t="s">
        <v>102</v>
      </c>
      <c r="QV17" s="7">
        <v>0.8500000000000002</v>
      </c>
      <c r="QW17">
        <f>KO$94</f>
        <v>0</v>
      </c>
      <c r="QX17">
        <f t="shared" ref="QX17:RP17" si="16">KP$94</f>
        <v>0</v>
      </c>
      <c r="QY17">
        <f t="shared" si="16"/>
        <v>0</v>
      </c>
      <c r="QZ17">
        <f t="shared" si="16"/>
        <v>501.47531471155861</v>
      </c>
      <c r="RA17">
        <f t="shared" si="16"/>
        <v>658.93235047534938</v>
      </c>
      <c r="RB17">
        <f t="shared" si="16"/>
        <v>695.36222455973314</v>
      </c>
      <c r="RC17">
        <f t="shared" si="16"/>
        <v>711.09604504126651</v>
      </c>
      <c r="RD17">
        <f t="shared" si="16"/>
        <v>763.19364093201102</v>
      </c>
      <c r="RE17">
        <f t="shared" si="16"/>
        <v>814.7836744639618</v>
      </c>
      <c r="RF17">
        <f t="shared" si="16"/>
        <v>867.0743613406022</v>
      </c>
      <c r="RG17">
        <f t="shared" si="16"/>
        <v>911.85835567202946</v>
      </c>
      <c r="RH17">
        <f t="shared" si="16"/>
        <v>959.04128193045733</v>
      </c>
      <c r="RI17">
        <f t="shared" si="16"/>
        <v>1015.3220674575227</v>
      </c>
      <c r="RJ17">
        <f t="shared" si="16"/>
        <v>1063.3737068379346</v>
      </c>
      <c r="RK17">
        <f t="shared" si="16"/>
        <v>1111.5347607434742</v>
      </c>
      <c r="RL17">
        <f t="shared" si="16"/>
        <v>1160.7147995343046</v>
      </c>
      <c r="RM17">
        <f t="shared" si="16"/>
        <v>1230.1250772759074</v>
      </c>
      <c r="RN17">
        <f t="shared" si="16"/>
        <v>1281.227967603696</v>
      </c>
      <c r="RO17">
        <f t="shared" si="16"/>
        <v>1301.4675270651489</v>
      </c>
      <c r="RP17">
        <f t="shared" si="16"/>
        <v>1324.2942045313423</v>
      </c>
      <c r="RR17">
        <f t="shared" si="2"/>
        <v>6.3970000000000027E-2</v>
      </c>
      <c r="RT17">
        <f>0.6*RA17+0.4*RC17</f>
        <v>679.79782830171621</v>
      </c>
    </row>
    <row r="18" spans="1:488" x14ac:dyDescent="0.25">
      <c r="A18">
        <v>2.1561763749795205E-29</v>
      </c>
      <c r="B18">
        <v>4.4368540597940909E-29</v>
      </c>
      <c r="C18">
        <v>5.0675117311248722E-29</v>
      </c>
      <c r="D18">
        <v>4.7951572479821708E-29</v>
      </c>
      <c r="E18">
        <v>3.0068041942102227E-29</v>
      </c>
      <c r="F18">
        <v>4.5200844128078726E-29</v>
      </c>
      <c r="G18">
        <v>3.2683324764977046E-29</v>
      </c>
      <c r="H18">
        <v>3.817242889917328E-29</v>
      </c>
      <c r="I18">
        <v>4.1094952378586141E-29</v>
      </c>
      <c r="J18">
        <v>3.0830124656373151E-29</v>
      </c>
      <c r="K18">
        <v>3.7032688015534145E-29</v>
      </c>
      <c r="L18">
        <v>3.3108662278227976E-29</v>
      </c>
      <c r="M18">
        <v>3.3133839489519188E-29</v>
      </c>
      <c r="N18">
        <v>3.7232689487728749E-29</v>
      </c>
      <c r="O18">
        <v>5.7232093170879376E-29</v>
      </c>
      <c r="P18">
        <v>4.7004372238505465E-29</v>
      </c>
      <c r="Q18">
        <v>5.7214972886345188E-29</v>
      </c>
      <c r="R18">
        <v>4.7054814197049316E-29</v>
      </c>
      <c r="S18">
        <v>5.0550051200239189E-29</v>
      </c>
      <c r="T18">
        <v>2.5948298582640837E-29</v>
      </c>
      <c r="U18">
        <v>1.3263354908211245E-29</v>
      </c>
      <c r="V18">
        <v>2.3304026771147171E-29</v>
      </c>
      <c r="W18">
        <v>2.658461740239229E-29</v>
      </c>
      <c r="X18">
        <v>5.1150022459229262E-29</v>
      </c>
      <c r="Y18">
        <v>8.6362240740838144E-29</v>
      </c>
      <c r="Z18">
        <v>7.2882991245804707E-29</v>
      </c>
      <c r="AA18">
        <v>4.1079767373026156E-29</v>
      </c>
      <c r="AB18">
        <v>4.2426118746823787E-29</v>
      </c>
      <c r="AC18">
        <v>2.6456213624807099E-29</v>
      </c>
      <c r="AD18">
        <v>5.1316192053751272E-29</v>
      </c>
      <c r="AE18">
        <v>7.3814548063579604E-29</v>
      </c>
      <c r="AF18">
        <v>5.1421936341174361E-29</v>
      </c>
      <c r="AG18">
        <v>6.7026771899468458E-29</v>
      </c>
      <c r="AH18">
        <v>5.4018965685863021E-29</v>
      </c>
      <c r="AI18">
        <v>4.8468410671761049E-29</v>
      </c>
      <c r="AJ18">
        <v>6.8863384452962272E-29</v>
      </c>
      <c r="AK18">
        <v>4.7680105620264392E-29</v>
      </c>
      <c r="AL18">
        <v>5.9020746418951853E-29</v>
      </c>
      <c r="AM18">
        <v>4.2240780256116677E-29</v>
      </c>
      <c r="AN18">
        <v>3.7331095953158236E-29</v>
      </c>
      <c r="AO18">
        <v>0</v>
      </c>
      <c r="AP18">
        <v>-4.3919127376392752E-29</v>
      </c>
      <c r="AQ18">
        <v>-2.2307009204015119E-30</v>
      </c>
      <c r="AR18">
        <v>0</v>
      </c>
      <c r="AS18">
        <v>-2.5831818784785001E-30</v>
      </c>
      <c r="AT18">
        <v>-9.3357099467819502E-30</v>
      </c>
      <c r="AU18">
        <v>-9.3885820904934977E-30</v>
      </c>
      <c r="AV18">
        <v>-2.2709844584674533E-30</v>
      </c>
      <c r="AW18">
        <v>-6.143239555056083E-30</v>
      </c>
      <c r="AX18">
        <v>-9.5270567525951719E-30</v>
      </c>
      <c r="AY18">
        <v>-1.2563428434315514E-29</v>
      </c>
      <c r="AZ18">
        <v>-3.096796988819255E-30</v>
      </c>
      <c r="BA18">
        <v>-2.4522603797641903E-30</v>
      </c>
      <c r="BB18">
        <v>-4.62253599306679E-30</v>
      </c>
      <c r="BC18">
        <v>-4.0769905279089127E-30</v>
      </c>
      <c r="BD18">
        <v>0</v>
      </c>
      <c r="BE18">
        <v>0</v>
      </c>
      <c r="BF18">
        <v>-4.5876592783301657E-30</v>
      </c>
      <c r="BG18">
        <v>-1.8194237688973956E-30</v>
      </c>
      <c r="BH18">
        <v>0</v>
      </c>
      <c r="BI18">
        <v>-5.684007221104349E-29</v>
      </c>
      <c r="BJ18">
        <v>-1.6854632326789936E-28</v>
      </c>
      <c r="BK18">
        <v>-1.1922920179067046E-28</v>
      </c>
      <c r="BL18">
        <v>-3.0031377628159413E-29</v>
      </c>
      <c r="BM18">
        <v>-1.4333386388087819E-29</v>
      </c>
      <c r="BN18">
        <v>-2.0318009512009258E-29</v>
      </c>
      <c r="BO18">
        <v>-1.4194911725986142E-29</v>
      </c>
      <c r="BP18">
        <v>-2.2704809142416289E-29</v>
      </c>
      <c r="BQ18">
        <v>-3.2377893720500502E-29</v>
      </c>
      <c r="BR18">
        <v>-1.6334974685739287E-29</v>
      </c>
      <c r="BS18">
        <v>-3.9988492621122625E-29</v>
      </c>
      <c r="BT18">
        <v>-2.1048148639454447E-29</v>
      </c>
      <c r="BU18">
        <v>-2.200740038964968E-29</v>
      </c>
      <c r="BV18">
        <v>-3.8502250367088179E-29</v>
      </c>
      <c r="BW18">
        <v>-2.3319867026497423E-29</v>
      </c>
      <c r="BX18">
        <v>-2.9163638823607131E-29</v>
      </c>
      <c r="BY18">
        <v>-1.7308551217877712E-29</v>
      </c>
      <c r="BZ18">
        <v>-1.5801609640208389E-29</v>
      </c>
      <c r="CA18">
        <v>-2.1563967907066595E-29</v>
      </c>
      <c r="CB18">
        <v>-2.0850276237775175E-29</v>
      </c>
      <c r="CC18">
        <v>-1.3362049576472807E-28</v>
      </c>
      <c r="CD18">
        <v>-1.9646281514759681E-28</v>
      </c>
      <c r="CE18">
        <v>-2.6444128563387321E-28</v>
      </c>
      <c r="CF18">
        <v>-3.4769225248939959E-28</v>
      </c>
      <c r="CG18">
        <v>-4.3521327437991578E-29</v>
      </c>
      <c r="CH18">
        <v>-5.3607318281251689E-29</v>
      </c>
      <c r="CI18">
        <v>-5.4236748563532015E-29</v>
      </c>
      <c r="CJ18">
        <v>-4.7897126760404477E-29</v>
      </c>
      <c r="CK18">
        <v>-4.4186005816079608E-29</v>
      </c>
      <c r="CL18">
        <v>-4.9824442284746863E-29</v>
      </c>
      <c r="CM18">
        <v>-4.5091126561998732E-29</v>
      </c>
      <c r="CN18">
        <v>-6.1042148775547024E-29</v>
      </c>
      <c r="CO18">
        <v>-7.035016378990864E-29</v>
      </c>
      <c r="CP18">
        <v>-7.7223542472409924E-29</v>
      </c>
      <c r="CQ18">
        <v>-6.2381270988717592E-29</v>
      </c>
      <c r="CR18">
        <v>-4.902397988750652E-29</v>
      </c>
      <c r="CS18">
        <v>-5.5074610346910565E-29</v>
      </c>
      <c r="CT18">
        <v>-6.3284398868558701E-29</v>
      </c>
      <c r="CU18">
        <v>-6.7418170292438454E-29</v>
      </c>
      <c r="CV18">
        <v>-5.7007759573320621E-29</v>
      </c>
      <c r="CW18">
        <v>-4.9226483516580541E-29</v>
      </c>
      <c r="CX18">
        <v>-2.9306273942972464E-28</v>
      </c>
      <c r="CY18">
        <v>-3.1308365784849754E-28</v>
      </c>
      <c r="CZ18">
        <v>-3.6696289001169431E-28</v>
      </c>
      <c r="DA18">
        <v>-6.095805688983437E-28</v>
      </c>
      <c r="DB18">
        <v>-1.9261321954117031E-28</v>
      </c>
      <c r="DC18">
        <v>-7.4054046285987275E-29</v>
      </c>
      <c r="DD18">
        <v>-9.701534826843279E-29</v>
      </c>
      <c r="DE18">
        <v>-6.4896779824231796E-29</v>
      </c>
      <c r="DF18">
        <v>-7.0609489066208142E-29</v>
      </c>
      <c r="DG18">
        <v>-1.0337762956172244E-28</v>
      </c>
      <c r="DH18">
        <v>-8.3215718759718722E-29</v>
      </c>
      <c r="DI18">
        <v>-1.0575687602874213E-28</v>
      </c>
      <c r="DJ18">
        <v>-7.1432783875430805E-29</v>
      </c>
      <c r="DK18">
        <v>-8.9350625129866691E-29</v>
      </c>
      <c r="DL18">
        <v>-9.0268757350979748E-29</v>
      </c>
      <c r="DM18">
        <v>-6.6211147298910795E-29</v>
      </c>
      <c r="DN18">
        <v>-9.0419041678322947E-29</v>
      </c>
      <c r="DO18">
        <v>-5.277764680192752E-29</v>
      </c>
      <c r="DP18">
        <v>-5.737529544924235E-29</v>
      </c>
      <c r="DQ18">
        <v>1.3273111077586593E-28</v>
      </c>
      <c r="DR18">
        <v>-3.3507846963250163E-28</v>
      </c>
      <c r="DS18">
        <v>-4.4879889759265456E-28</v>
      </c>
      <c r="DT18">
        <v>-6.5106254222174684E-28</v>
      </c>
      <c r="DU18">
        <v>-6.4729603141258149E-28</v>
      </c>
      <c r="DV18">
        <v>-5.3916494435907794E-28</v>
      </c>
      <c r="DW18">
        <v>-9.2516180610692971E-28</v>
      </c>
      <c r="DX18">
        <v>-1.5387430338794469E-28</v>
      </c>
      <c r="DY18">
        <v>-1.0647442655054171E-28</v>
      </c>
      <c r="DZ18">
        <v>-1.3355755273650001E-28</v>
      </c>
      <c r="EA18">
        <v>-1.2071969269911026E-28</v>
      </c>
      <c r="EB18">
        <v>-1.4341946639926832E-28</v>
      </c>
      <c r="EC18">
        <v>-1.6699037161010237E-28</v>
      </c>
      <c r="ED18">
        <v>-9.6773647040037151E-29</v>
      </c>
      <c r="EE18">
        <v>-1.483718176964418E-28</v>
      </c>
      <c r="EF18">
        <v>-1.3357170494482667E-28</v>
      </c>
      <c r="EG18">
        <v>-1.3973731356837673E-28</v>
      </c>
      <c r="EH18">
        <v>-1.0307074177892541E-28</v>
      </c>
      <c r="EI18">
        <v>-1.2126233264859851E-28</v>
      </c>
      <c r="EJ18">
        <v>-9.917871853148083E-29</v>
      </c>
      <c r="EK18">
        <v>0</v>
      </c>
      <c r="EL18">
        <v>-2.8142079692866753E-28</v>
      </c>
      <c r="EM18">
        <v>-5.149847506349963E-28</v>
      </c>
      <c r="EN18">
        <v>-7.014169648041738E-28</v>
      </c>
      <c r="EO18">
        <v>-6.9170863213028203E-28</v>
      </c>
      <c r="EP18">
        <v>-6.8272540314157703E-28</v>
      </c>
      <c r="EQ18">
        <v>-9.7504289711708188E-28</v>
      </c>
      <c r="ER18">
        <v>-1.0596458802189465E-27</v>
      </c>
      <c r="ES18">
        <v>-1.5217106504409414E-28</v>
      </c>
      <c r="ET18">
        <v>-1.3682303704097043E-28</v>
      </c>
      <c r="EU18">
        <v>-1.6589264519780547E-28</v>
      </c>
      <c r="EV18">
        <v>-1.644374023851733E-28</v>
      </c>
      <c r="EW18">
        <v>-1.3755317616841557E-28</v>
      </c>
      <c r="EX18">
        <v>-1.1318667108077924E-28</v>
      </c>
      <c r="EY18">
        <v>-1.132620525514549E-28</v>
      </c>
      <c r="EZ18">
        <v>-1.6359523436950914E-28</v>
      </c>
      <c r="FA18">
        <v>-2.0001016137798293E-28</v>
      </c>
      <c r="FB18">
        <v>-1.3187095981167415E-28</v>
      </c>
      <c r="FC18">
        <v>-1.6612519668861705E-28</v>
      </c>
      <c r="FD18">
        <v>-1.5404412274176346E-28</v>
      </c>
      <c r="FE18">
        <v>0</v>
      </c>
      <c r="FF18">
        <v>-7.6941557705948304E-29</v>
      </c>
      <c r="FG18">
        <v>-4.021908440503603E-28</v>
      </c>
      <c r="FH18">
        <v>-6.7217111616830054E-28</v>
      </c>
      <c r="FI18">
        <v>-8.1570136229725008E-28</v>
      </c>
      <c r="FJ18">
        <v>-7.5205337215306239E-28</v>
      </c>
      <c r="FK18">
        <v>-8.0277034657808279E-28</v>
      </c>
      <c r="FL18">
        <v>-1.0484596452422597E-27</v>
      </c>
      <c r="FM18">
        <v>-1.3907287264195322E-27</v>
      </c>
      <c r="FN18">
        <v>-1.5246815613733048E-28</v>
      </c>
      <c r="FO18">
        <v>-1.7659295999657122E-28</v>
      </c>
      <c r="FP18">
        <v>-1.6517005923374769E-28</v>
      </c>
      <c r="FQ18">
        <v>-1.7564126140976333E-28</v>
      </c>
      <c r="FR18">
        <v>-1.7114350997015859E-28</v>
      </c>
      <c r="FS18">
        <v>-1.6496701211836944E-28</v>
      </c>
      <c r="FT18">
        <v>-1.5345112537531264E-28</v>
      </c>
      <c r="FU18">
        <v>-1.3933875919980163E-28</v>
      </c>
      <c r="FV18">
        <v>-1.8431986776570181E-28</v>
      </c>
      <c r="FW18">
        <v>-1.893721067898551E-28</v>
      </c>
      <c r="FX18">
        <v>-2.4053265652742726E-28</v>
      </c>
      <c r="FY18">
        <v>0</v>
      </c>
      <c r="FZ18">
        <v>-8.8623783745071375E-29</v>
      </c>
      <c r="GA18">
        <v>-6.8055009208601633E-28</v>
      </c>
      <c r="GB18">
        <v>-1.0312585744881035E-27</v>
      </c>
      <c r="GC18">
        <v>-1.1223799375932632E-27</v>
      </c>
      <c r="GD18">
        <v>-1.3930047463202575E-27</v>
      </c>
      <c r="GE18">
        <v>-1.4923842347289352E-27</v>
      </c>
      <c r="GF18">
        <v>-1.5887827413207345E-27</v>
      </c>
      <c r="GG18">
        <v>-1.7430485503442568E-27</v>
      </c>
      <c r="GH18">
        <v>-2.3049434810570426E-27</v>
      </c>
      <c r="GI18">
        <v>-5.9998301595413346E-28</v>
      </c>
      <c r="GJ18">
        <v>-2.3640394313997778E-28</v>
      </c>
      <c r="GK18">
        <v>-3.1421663235660209E-28</v>
      </c>
      <c r="GL18">
        <v>-2.9595308328595596E-28</v>
      </c>
      <c r="GM18">
        <v>-3.2016192381487362E-28</v>
      </c>
      <c r="GN18">
        <v>-2.6892712934441609E-28</v>
      </c>
      <c r="GO18">
        <v>-2.659619897216186E-28</v>
      </c>
      <c r="GP18">
        <v>-2.2341984726940784E-28</v>
      </c>
      <c r="GQ18">
        <v>-3.2278036990901192E-28</v>
      </c>
      <c r="GR18">
        <v>-2.7379962628346818E-28</v>
      </c>
      <c r="GS18">
        <v>0</v>
      </c>
      <c r="GT18">
        <v>-3.7782732875656468E-28</v>
      </c>
      <c r="GU18">
        <v>-4.7687652362461589E-28</v>
      </c>
      <c r="GV18">
        <v>-8.1235782863777681E-28</v>
      </c>
      <c r="GW18">
        <v>-9.2990519271419402E-28</v>
      </c>
      <c r="GX18">
        <v>-1.249675917881638E-27</v>
      </c>
      <c r="GY18">
        <v>-1.1970656171675185E-27</v>
      </c>
      <c r="GZ18">
        <v>-1.5836264484482935E-27</v>
      </c>
      <c r="HA18">
        <v>-1.7941482183809036E-27</v>
      </c>
      <c r="HB18">
        <v>-1.8062131380316536E-27</v>
      </c>
      <c r="HC18">
        <v>-2.1905684456033185E-27</v>
      </c>
      <c r="HD18">
        <v>-1.9996093688439812E-27</v>
      </c>
      <c r="HE18">
        <v>-3.0219829054674133E-28</v>
      </c>
      <c r="HF18">
        <v>-3.1136153659617852E-28</v>
      </c>
      <c r="HG18">
        <v>-3.0925354202016115E-28</v>
      </c>
      <c r="HH18">
        <v>-2.8106824631903687E-28</v>
      </c>
      <c r="HI18">
        <v>-3.0990456166043104E-28</v>
      </c>
      <c r="HJ18">
        <v>-3.7249739066190053E-28</v>
      </c>
      <c r="HK18">
        <v>-3.2863011682908993E-28</v>
      </c>
      <c r="HL18">
        <v>-3.9815878607146398E-28</v>
      </c>
      <c r="HM18">
        <v>0</v>
      </c>
      <c r="HN18">
        <v>0</v>
      </c>
      <c r="HO18">
        <v>2.0330598117654865E-31</v>
      </c>
      <c r="HP18">
        <v>1.0952086911677854E-31</v>
      </c>
      <c r="HQ18">
        <v>4.494132215481601E-31</v>
      </c>
      <c r="HR18">
        <v>6.0413505281119515E-31</v>
      </c>
      <c r="HS18">
        <v>5.0732080751795103E-31</v>
      </c>
      <c r="HT18">
        <v>2.7631989392106742E-31</v>
      </c>
      <c r="HU18">
        <v>1.2273890504466543E-32</v>
      </c>
      <c r="HV18">
        <v>5.4256890332564976E-31</v>
      </c>
      <c r="HW18">
        <v>1.3048089751671369E-30</v>
      </c>
      <c r="HX18">
        <v>6.1432395550560807E-31</v>
      </c>
      <c r="HY18">
        <v>-1.5987529169920543E-31</v>
      </c>
      <c r="HZ18">
        <v>4.5783185157365949E-31</v>
      </c>
      <c r="IA18">
        <v>7.1529196256588469E-31</v>
      </c>
      <c r="IB18">
        <v>3.3438070631793252E-31</v>
      </c>
      <c r="IC18">
        <v>1.3089671141976096E-30</v>
      </c>
      <c r="ID18">
        <v>6.2203419167324861E-31</v>
      </c>
      <c r="IE18">
        <v>5.5729052924123619E-31</v>
      </c>
      <c r="IF18">
        <v>5.0626201706020184E-31</v>
      </c>
      <c r="IG18">
        <v>0</v>
      </c>
      <c r="IH18">
        <v>0</v>
      </c>
      <c r="II18">
        <v>4.2403724279938451E-32</v>
      </c>
      <c r="IJ18">
        <v>1.8631136355497947E-31</v>
      </c>
      <c r="IK18">
        <v>1.1480808348793333E-30</v>
      </c>
      <c r="IL18">
        <v>3.8206418134416412E-31</v>
      </c>
      <c r="IM18">
        <v>4.6845348758714038E-31</v>
      </c>
      <c r="IN18">
        <v>7.5134306007950945E-31</v>
      </c>
      <c r="IO18">
        <v>3.0716197775280412E-31</v>
      </c>
      <c r="IP18">
        <v>1.007088451648538E-30</v>
      </c>
      <c r="IQ18">
        <v>-2.6373128827546094E-31</v>
      </c>
      <c r="IR18">
        <v>7.0622077671853714E-31</v>
      </c>
      <c r="IS18">
        <v>-1.1329745081046056E-31</v>
      </c>
      <c r="IT18">
        <v>2.7586749090567867E-31</v>
      </c>
      <c r="IU18">
        <v>6.3722881809488338E-31</v>
      </c>
      <c r="IV18">
        <v>7.8869731664425854E-32</v>
      </c>
      <c r="IW18">
        <v>-5.3208703752342827E-32</v>
      </c>
      <c r="IX18">
        <v>-1.2183197970381477E-31</v>
      </c>
      <c r="IY18">
        <v>9.2398727578288251E-31</v>
      </c>
      <c r="IZ18">
        <v>6.0451405269021024E-31</v>
      </c>
      <c r="JA18">
        <v>0</v>
      </c>
      <c r="JB18">
        <v>0</v>
      </c>
      <c r="JC18">
        <v>1.3251163837480759E-32</v>
      </c>
      <c r="JD18">
        <v>1.3343921984343125E-31</v>
      </c>
      <c r="JE18">
        <v>1.622671267718707E-30</v>
      </c>
      <c r="JF18">
        <v>4.7333157227481272E-31</v>
      </c>
      <c r="JG18">
        <v>4.8592017792041959E-31</v>
      </c>
      <c r="JH18">
        <v>9.1566370314731899E-31</v>
      </c>
      <c r="JI18">
        <v>5.9394615011678223E-31</v>
      </c>
      <c r="JJ18">
        <v>4.3682461590255341E-31</v>
      </c>
      <c r="JK18">
        <v>7.9937645849602645E-31</v>
      </c>
      <c r="JL18">
        <v>9.8741875532728374E-33</v>
      </c>
      <c r="JM18">
        <v>3.2730374678577497E-31</v>
      </c>
      <c r="JN18">
        <v>6.6467837808803493E-31</v>
      </c>
      <c r="JO18">
        <v>2.6442980695073689E-31</v>
      </c>
      <c r="JP18">
        <v>6.34054180892891E-31</v>
      </c>
      <c r="JQ18">
        <v>5.2278673598733601E-31</v>
      </c>
      <c r="JR18">
        <v>4.6715112257041395E-31</v>
      </c>
      <c r="JS18">
        <v>3.7062053743657842E-31</v>
      </c>
      <c r="JT18">
        <v>5.5936402828763214E-31</v>
      </c>
      <c r="JU18">
        <v>0</v>
      </c>
      <c r="JV18">
        <v>0</v>
      </c>
      <c r="JW18">
        <v>-5.7547911522773614E-31</v>
      </c>
      <c r="JX18">
        <v>-5.0354422582426909E-32</v>
      </c>
      <c r="JY18">
        <v>3.8426718733214531E-31</v>
      </c>
      <c r="JZ18">
        <v>4.6432285135967552E-31</v>
      </c>
      <c r="KA18">
        <v>3.1990794096898088E-31</v>
      </c>
      <c r="KB18">
        <v>2.5255890076498495E-31</v>
      </c>
      <c r="KC18">
        <v>-3.0212653549456145E-32</v>
      </c>
      <c r="KD18">
        <v>1.5782964328179428E-31</v>
      </c>
      <c r="KE18">
        <v>1.2978557375175718E-31</v>
      </c>
      <c r="KF18">
        <v>5.8537016252071273E-31</v>
      </c>
      <c r="KG18">
        <v>3.9905879896573332E-31</v>
      </c>
      <c r="KH18">
        <v>4.9410277159006409E-31</v>
      </c>
      <c r="KI18">
        <v>1.1557783533800029E-30</v>
      </c>
      <c r="KJ18">
        <v>8.9105492712136371E-32</v>
      </c>
      <c r="KK18">
        <v>2.5651361034184457E-31</v>
      </c>
      <c r="KL18">
        <v>9.5843450997286965E-31</v>
      </c>
      <c r="KM18">
        <v>1.9300451731302722E-32</v>
      </c>
      <c r="KN18">
        <v>2.9011320030720868E-31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 s="41" t="s">
        <v>103</v>
      </c>
      <c r="QV18" s="7">
        <v>0.90000000000000024</v>
      </c>
      <c r="QW18">
        <f>LI$94</f>
        <v>0</v>
      </c>
      <c r="QX18">
        <f t="shared" ref="QX18:RP18" si="17">LJ$94</f>
        <v>0</v>
      </c>
      <c r="QY18">
        <f t="shared" si="17"/>
        <v>0</v>
      </c>
      <c r="QZ18">
        <f t="shared" si="17"/>
        <v>420.80045044960804</v>
      </c>
      <c r="RA18">
        <f t="shared" si="17"/>
        <v>610.78056397710361</v>
      </c>
      <c r="RB18">
        <f t="shared" si="17"/>
        <v>647.31353986174906</v>
      </c>
      <c r="RC18">
        <f t="shared" si="17"/>
        <v>665.42998958727287</v>
      </c>
      <c r="RD18">
        <f t="shared" si="17"/>
        <v>700.00536889093985</v>
      </c>
      <c r="RE18">
        <f t="shared" si="17"/>
        <v>758.36847812471171</v>
      </c>
      <c r="RF18">
        <f t="shared" si="17"/>
        <v>801.47386179088619</v>
      </c>
      <c r="RG18">
        <f t="shared" si="17"/>
        <v>857.26462662317454</v>
      </c>
      <c r="RH18">
        <f t="shared" si="17"/>
        <v>898.40121612968358</v>
      </c>
      <c r="RI18">
        <f t="shared" si="17"/>
        <v>949.70292552779119</v>
      </c>
      <c r="RJ18">
        <f t="shared" si="17"/>
        <v>1009.4211210378865</v>
      </c>
      <c r="RK18">
        <f t="shared" si="17"/>
        <v>1042.8784012433046</v>
      </c>
      <c r="RL18">
        <f t="shared" si="17"/>
        <v>1096.2819829599036</v>
      </c>
      <c r="RM18">
        <f t="shared" si="17"/>
        <v>1143.9348670360916</v>
      </c>
      <c r="RN18">
        <f t="shared" si="17"/>
        <v>1198.3074928938531</v>
      </c>
      <c r="RO18">
        <f t="shared" si="17"/>
        <v>1248.6260451314361</v>
      </c>
      <c r="RP18">
        <f t="shared" si="17"/>
        <v>1269.4898260334228</v>
      </c>
      <c r="RR18">
        <f>0.07 - 0.0603*(0.95-QV18)</f>
        <v>6.6985000000000031E-2</v>
      </c>
      <c r="RT18">
        <f>0.7*RC18+0.3*RA18</f>
        <v>649.03516190422204</v>
      </c>
    </row>
    <row r="19" spans="1:488" x14ac:dyDescent="0.25">
      <c r="A19">
        <v>1.7233675242779157E-28</v>
      </c>
      <c r="B19">
        <v>5.099644147035286E-29</v>
      </c>
      <c r="C19">
        <v>8.1070620357707367E-30</v>
      </c>
      <c r="D19">
        <v>-9.2843484357478728E-29</v>
      </c>
      <c r="E19">
        <v>8.9001441914439552E-30</v>
      </c>
      <c r="F19">
        <v>1.6713639943559141E-28</v>
      </c>
      <c r="G19">
        <v>5.0928462999866585E-29</v>
      </c>
      <c r="H19">
        <v>5.2023671691034371E-29</v>
      </c>
      <c r="I19">
        <v>-6.5924010044913307E-29</v>
      </c>
      <c r="J19">
        <v>-1.4200450712470214E-28</v>
      </c>
      <c r="K19">
        <v>-1.2427471493342965E-29</v>
      </c>
      <c r="L19">
        <v>-7.8539209119946379E-29</v>
      </c>
      <c r="M19">
        <v>-4.8795953203500797E-29</v>
      </c>
      <c r="N19">
        <v>-1.3630942193062965E-28</v>
      </c>
      <c r="O19">
        <v>-1.1801937941739201E-29</v>
      </c>
      <c r="P19">
        <v>6.4012867554959263E-29</v>
      </c>
      <c r="Q19">
        <v>1.0322794670950999E-29</v>
      </c>
      <c r="R19">
        <v>-2.8833343994917905E-29</v>
      </c>
      <c r="S19">
        <v>-1.8975399351369097E-29</v>
      </c>
      <c r="T19">
        <v>-2.6173009784859499E-29</v>
      </c>
      <c r="U19">
        <v>1.2001252777696833E-27</v>
      </c>
      <c r="V19">
        <v>1.8504155090350738E-27</v>
      </c>
      <c r="W19">
        <v>-6.8611677350250368E-28</v>
      </c>
      <c r="X19">
        <v>-5.5890136029026011E-28</v>
      </c>
      <c r="Y19">
        <v>1.1092827522795736E-28</v>
      </c>
      <c r="Z19">
        <v>-4.4366022876811803E-28</v>
      </c>
      <c r="AA19">
        <v>-5.4654942043079112E-28</v>
      </c>
      <c r="AB19">
        <v>-5.085142073331549E-28</v>
      </c>
      <c r="AC19">
        <v>-8.8412358113253412E-28</v>
      </c>
      <c r="AD19">
        <v>-4.8211841901544652E-28</v>
      </c>
      <c r="AE19">
        <v>-4.0500817399384706E-28</v>
      </c>
      <c r="AF19">
        <v>-2.6373758257828414E-29</v>
      </c>
      <c r="AG19">
        <v>-3.3674236858370959E-28</v>
      </c>
      <c r="AH19">
        <v>-5.3346985916500549E-28</v>
      </c>
      <c r="AI19">
        <v>-3.785710854096371E-28</v>
      </c>
      <c r="AJ19">
        <v>-4.1224913814375465E-28</v>
      </c>
      <c r="AK19">
        <v>-6.1777182241478512E-28</v>
      </c>
      <c r="AL19">
        <v>-7.9914390763902731E-28</v>
      </c>
      <c r="AM19">
        <v>-6.0673436219675491E-28</v>
      </c>
      <c r="AN19">
        <v>-1.9366197086827488E-28</v>
      </c>
      <c r="AO19">
        <v>1.3079709181901718E-27</v>
      </c>
      <c r="AP19">
        <v>2.0621630944424235E-27</v>
      </c>
      <c r="AQ19">
        <v>1.6477912008542331E-27</v>
      </c>
      <c r="AR19">
        <v>-1.5630831028952283E-28</v>
      </c>
      <c r="AS19">
        <v>-7.5831164009220488E-28</v>
      </c>
      <c r="AT19">
        <v>-3.4397106066055875E-29</v>
      </c>
      <c r="AU19">
        <v>-1.5019968939999218E-28</v>
      </c>
      <c r="AV19">
        <v>-3.7953387160939713E-28</v>
      </c>
      <c r="AW19">
        <v>2.3808845593293056E-28</v>
      </c>
      <c r="AX19">
        <v>-9.3245375592714749E-28</v>
      </c>
      <c r="AY19">
        <v>-6.4655770969146694E-28</v>
      </c>
      <c r="AZ19">
        <v>1.716975659761359E-28</v>
      </c>
      <c r="BA19">
        <v>-2.2121783607697071E-28</v>
      </c>
      <c r="BB19">
        <v>-2.8795790248286051E-28</v>
      </c>
      <c r="BC19">
        <v>3.8994855678608276E-29</v>
      </c>
      <c r="BD19">
        <v>-1.4464171859642236E-28</v>
      </c>
      <c r="BE19">
        <v>-8.0787763992263201E-29</v>
      </c>
      <c r="BF19">
        <v>4.9306357537355209E-29</v>
      </c>
      <c r="BG19">
        <v>-8.136379425698121E-28</v>
      </c>
      <c r="BH19">
        <v>8.3069192574622263E-30</v>
      </c>
      <c r="BI19">
        <v>1.0461936962260503E-27</v>
      </c>
      <c r="BJ19">
        <v>1.4715450569431988E-27</v>
      </c>
      <c r="BK19">
        <v>2.5185500888031101E-27</v>
      </c>
      <c r="BL19">
        <v>4.3550366990852445E-27</v>
      </c>
      <c r="BM19">
        <v>-5.7916051807087617E-28</v>
      </c>
      <c r="BN19">
        <v>-5.1548577713969186E-28</v>
      </c>
      <c r="BO19">
        <v>-1.9981012538876346E-28</v>
      </c>
      <c r="BP19">
        <v>-9.8415673288936018E-28</v>
      </c>
      <c r="BQ19">
        <v>-4.8612710312571949E-28</v>
      </c>
      <c r="BR19">
        <v>-1.2828035417471198E-27</v>
      </c>
      <c r="BS19">
        <v>-4.0930466510069281E-28</v>
      </c>
      <c r="BT19">
        <v>-2.1415909017633803E-28</v>
      </c>
      <c r="BU19">
        <v>-5.2100957861819853E-28</v>
      </c>
      <c r="BV19">
        <v>-5.8898812778326051E-28</v>
      </c>
      <c r="BW19">
        <v>2.7822638451592947E-28</v>
      </c>
      <c r="BX19">
        <v>-5.4755172013801421E-28</v>
      </c>
      <c r="BY19">
        <v>-5.5544688581530068E-28</v>
      </c>
      <c r="BZ19">
        <v>-4.7916013723442537E-28</v>
      </c>
      <c r="CA19">
        <v>-4.2392857569188956E-28</v>
      </c>
      <c r="CB19">
        <v>-3.5814895742903124E-28</v>
      </c>
      <c r="CC19">
        <v>9.2814530564493832E-28</v>
      </c>
      <c r="CD19">
        <v>1.6684390318341576E-27</v>
      </c>
      <c r="CE19">
        <v>2.3713722941883449E-27</v>
      </c>
      <c r="CF19">
        <v>2.5921210473474457E-27</v>
      </c>
      <c r="CG19">
        <v>7.3809331660115112E-28</v>
      </c>
      <c r="CH19">
        <v>-3.2017028751063542E-27</v>
      </c>
      <c r="CI19">
        <v>-2.0085372079678428E-28</v>
      </c>
      <c r="CJ19">
        <v>-5.585992337547655E-28</v>
      </c>
      <c r="CK19">
        <v>1.7150212787348789E-28</v>
      </c>
      <c r="CL19">
        <v>3.3254312445547632E-28</v>
      </c>
      <c r="CM19">
        <v>5.5974290857766855E-29</v>
      </c>
      <c r="CN19">
        <v>-6.2797787190397414E-29</v>
      </c>
      <c r="CO19">
        <v>-3.0745529226434705E-28</v>
      </c>
      <c r="CP19">
        <v>-3.8157070800285652E-28</v>
      </c>
      <c r="CQ19">
        <v>-7.1055381718280308E-28</v>
      </c>
      <c r="CR19">
        <v>1.2287043009744085E-28</v>
      </c>
      <c r="CS19">
        <v>-1.8981019064888956E-28</v>
      </c>
      <c r="CT19">
        <v>-1.7831113473961769E-29</v>
      </c>
      <c r="CU19">
        <v>-4.7419182150137738E-28</v>
      </c>
      <c r="CV19">
        <v>2.1666348806645306E-28</v>
      </c>
      <c r="CW19">
        <v>2.037188874417245E-28</v>
      </c>
      <c r="CX19">
        <v>1.0753783327669728E-27</v>
      </c>
      <c r="CY19">
        <v>2.0295733974319352E-27</v>
      </c>
      <c r="CZ19">
        <v>2.274495420582014E-27</v>
      </c>
      <c r="DA19">
        <v>3.0442313776551763E-27</v>
      </c>
      <c r="DB19">
        <v>3.0931333898612412E-27</v>
      </c>
      <c r="DC19">
        <v>-3.03930230911464E-27</v>
      </c>
      <c r="DD19">
        <v>-1.4179050082872689E-28</v>
      </c>
      <c r="DE19">
        <v>8.7888231517198561E-28</v>
      </c>
      <c r="DF19">
        <v>8.3539497696923734E-28</v>
      </c>
      <c r="DG19">
        <v>5.1312635772656386E-28</v>
      </c>
      <c r="DH19">
        <v>3.2643513299622805E-28</v>
      </c>
      <c r="DI19">
        <v>5.4829420117327186E-28</v>
      </c>
      <c r="DJ19">
        <v>1.3639988313506813E-27</v>
      </c>
      <c r="DK19">
        <v>5.799977916359201E-28</v>
      </c>
      <c r="DL19">
        <v>7.0313561815009207E-29</v>
      </c>
      <c r="DM19">
        <v>3.8889081424004868E-28</v>
      </c>
      <c r="DN19">
        <v>1.0305011135353946E-27</v>
      </c>
      <c r="DO19">
        <v>3.3149225693229745E-28</v>
      </c>
      <c r="DP19">
        <v>1.1860899190226485E-28</v>
      </c>
      <c r="DQ19">
        <v>-4.2577811444853334E-28</v>
      </c>
      <c r="DR19">
        <v>8.2619648282399218E-28</v>
      </c>
      <c r="DS19">
        <v>1.360400257698137E-27</v>
      </c>
      <c r="DT19">
        <v>1.9847894328476892E-27</v>
      </c>
      <c r="DU19">
        <v>2.516929777898948E-27</v>
      </c>
      <c r="DV19">
        <v>3.4607918003348555E-27</v>
      </c>
      <c r="DW19">
        <v>2.6885120007758566E-27</v>
      </c>
      <c r="DX19">
        <v>-5.7538488052261784E-28</v>
      </c>
      <c r="DY19">
        <v>-1.8218053849843001E-27</v>
      </c>
      <c r="DZ19">
        <v>-4.9468436517089114E-28</v>
      </c>
      <c r="EA19">
        <v>-5.4458308022894678E-28</v>
      </c>
      <c r="EB19">
        <v>-7.4410744426955563E-28</v>
      </c>
      <c r="EC19">
        <v>-1.752258374234582E-28</v>
      </c>
      <c r="ED19">
        <v>-7.1471934438988658E-28</v>
      </c>
      <c r="EE19">
        <v>-6.7083239995122269E-28</v>
      </c>
      <c r="EF19">
        <v>-5.3670473204820319E-28</v>
      </c>
      <c r="EG19">
        <v>-1.1493529567517238E-27</v>
      </c>
      <c r="EH19">
        <v>-1.7653248317929899E-27</v>
      </c>
      <c r="EI19">
        <v>-3.5719598503146556E-28</v>
      </c>
      <c r="EJ19">
        <v>-9.327077798488941E-29</v>
      </c>
      <c r="EK19">
        <v>0</v>
      </c>
      <c r="EL19">
        <v>8.7529330370242281E-28</v>
      </c>
      <c r="EM19">
        <v>9.7327293916330871E-28</v>
      </c>
      <c r="EN19">
        <v>1.5674186186795744E-27</v>
      </c>
      <c r="EO19">
        <v>2.0846151873265048E-27</v>
      </c>
      <c r="EP19">
        <v>2.4909502003553977E-27</v>
      </c>
      <c r="EQ19">
        <v>3.4987763442947697E-27</v>
      </c>
      <c r="ER19">
        <v>2.5372057729396146E-27</v>
      </c>
      <c r="ES19">
        <v>3.4668846854673308E-27</v>
      </c>
      <c r="ET19">
        <v>-7.4139192467422784E-28</v>
      </c>
      <c r="EU19">
        <v>-8.6596734992501669E-28</v>
      </c>
      <c r="EV19">
        <v>-2.8147429850266106E-28</v>
      </c>
      <c r="EW19">
        <v>5.0775430300270936E-28</v>
      </c>
      <c r="EX19">
        <v>-9.1353496993264759E-28</v>
      </c>
      <c r="EY19">
        <v>-3.4865101197317078E-28</v>
      </c>
      <c r="EZ19">
        <v>-9.9251997811202264E-28</v>
      </c>
      <c r="FA19">
        <v>-3.7109127719934027E-28</v>
      </c>
      <c r="FB19">
        <v>-1.256506095794739E-28</v>
      </c>
      <c r="FC19">
        <v>-3.7423321137860647E-28</v>
      </c>
      <c r="FD19">
        <v>-1.106195358432333E-27</v>
      </c>
      <c r="FE19">
        <v>0</v>
      </c>
      <c r="FF19">
        <v>5.1506531771112846E-28</v>
      </c>
      <c r="FG19">
        <v>1.4838403480772625E-27</v>
      </c>
      <c r="FH19">
        <v>1.4891414099146277E-27</v>
      </c>
      <c r="FI19">
        <v>2.2091504863967973E-27</v>
      </c>
      <c r="FJ19">
        <v>2.1809985875915266E-27</v>
      </c>
      <c r="FK19">
        <v>3.0407411867399331E-27</v>
      </c>
      <c r="FL19">
        <v>3.3464378507955873E-27</v>
      </c>
      <c r="FM19">
        <v>3.0071837406704378E-27</v>
      </c>
      <c r="FN19">
        <v>3.093832372189713E-28</v>
      </c>
      <c r="FO19">
        <v>1.6963492294110319E-27</v>
      </c>
      <c r="FP19">
        <v>1.6478484790099211E-27</v>
      </c>
      <c r="FQ19">
        <v>1.1802497577461164E-27</v>
      </c>
      <c r="FR19">
        <v>2.1546921783739033E-27</v>
      </c>
      <c r="FS19">
        <v>4.9828674371429727E-28</v>
      </c>
      <c r="FT19">
        <v>1.3191092513472366E-27</v>
      </c>
      <c r="FU19">
        <v>2.0771114825358214E-27</v>
      </c>
      <c r="FV19">
        <v>1.3309334880413806E-27</v>
      </c>
      <c r="FW19">
        <v>8.8208508790688194E-28</v>
      </c>
      <c r="FX19">
        <v>4.6997612268553564E-28</v>
      </c>
      <c r="FY19">
        <v>0</v>
      </c>
      <c r="FZ19">
        <v>-7.4008126485848176E-29</v>
      </c>
      <c r="GA19">
        <v>6.1820124604445517E-28</v>
      </c>
      <c r="GB19">
        <v>8.8727010311365318E-28</v>
      </c>
      <c r="GC19">
        <v>1.3333989574488751E-27</v>
      </c>
      <c r="GD19">
        <v>1.1897994739888744E-27</v>
      </c>
      <c r="GE19">
        <v>1.2772355227912822E-27</v>
      </c>
      <c r="GF19">
        <v>1.6885247815720052E-27</v>
      </c>
      <c r="GG19">
        <v>2.5506268001335374E-27</v>
      </c>
      <c r="GH19">
        <v>2.1662145291213268E-27</v>
      </c>
      <c r="GI19">
        <v>-3.3762791404784986E-27</v>
      </c>
      <c r="GJ19">
        <v>4.4015958931018769E-27</v>
      </c>
      <c r="GK19">
        <v>-9.979163935751492E-28</v>
      </c>
      <c r="GL19">
        <v>1.638532910832172E-28</v>
      </c>
      <c r="GM19">
        <v>6.1795608762496075E-29</v>
      </c>
      <c r="GN19">
        <v>-7.0817271078177005E-28</v>
      </c>
      <c r="GO19">
        <v>3.2704514079488306E-28</v>
      </c>
      <c r="GP19">
        <v>1.1212661332999844E-28</v>
      </c>
      <c r="GQ19">
        <v>-3.8601542137153453E-28</v>
      </c>
      <c r="GR19">
        <v>-2.7727610199059402E-28</v>
      </c>
      <c r="GS19">
        <v>0</v>
      </c>
      <c r="GT19">
        <v>-1.2210947476238524E-28</v>
      </c>
      <c r="GU19">
        <v>9.1670226311308203E-28</v>
      </c>
      <c r="GV19">
        <v>9.3170788104264525E-28</v>
      </c>
      <c r="GW19">
        <v>1.4433188853646185E-27</v>
      </c>
      <c r="GX19">
        <v>1.2538150514179133E-27</v>
      </c>
      <c r="GY19">
        <v>1.3774502651845461E-27</v>
      </c>
      <c r="GZ19">
        <v>1.4802953967274595E-27</v>
      </c>
      <c r="HA19">
        <v>1.4663207856002711E-27</v>
      </c>
      <c r="HB19">
        <v>3.0655772468181514E-27</v>
      </c>
      <c r="HC19">
        <v>3.2472855867188129E-27</v>
      </c>
      <c r="HD19">
        <v>-2.1226302586551072E-27</v>
      </c>
      <c r="HE19">
        <v>1.1821204245450541E-27</v>
      </c>
      <c r="HF19">
        <v>6.1123093509848265E-28</v>
      </c>
      <c r="HG19">
        <v>-1.0068916332599291E-27</v>
      </c>
      <c r="HH19">
        <v>-3.3726486512209575E-28</v>
      </c>
      <c r="HI19">
        <v>-6.0411711961761546E-28</v>
      </c>
      <c r="HJ19">
        <v>-3.0586862336496967E-28</v>
      </c>
      <c r="HK19">
        <v>-6.8910551116099455E-29</v>
      </c>
      <c r="HL19">
        <v>5.6221142563261065E-30</v>
      </c>
      <c r="HM19">
        <v>0</v>
      </c>
      <c r="HN19">
        <v>0</v>
      </c>
      <c r="HO19">
        <v>6.8293185627416499E-30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9.1789360020296039E-30</v>
      </c>
      <c r="IJ19">
        <v>-1.560987100055234E-31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1.8048085146648802E-29</v>
      </c>
      <c r="JD19">
        <v>1.7309332762709251E-29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6.6755577366417383E-29</v>
      </c>
      <c r="JX19">
        <v>2.0494249991047758E-29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-6.1816500866968526E-33</v>
      </c>
      <c r="MG19">
        <v>-1.4528178882817394E-31</v>
      </c>
      <c r="MH19">
        <v>-3.2730374678577491E-32</v>
      </c>
      <c r="MI19">
        <v>-1.7624047903849418E-31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-4.9109073582484626E-30</v>
      </c>
      <c r="NA19">
        <v>1.355941275859112E-31</v>
      </c>
      <c r="NB19">
        <v>-2.225258573718361E-32</v>
      </c>
      <c r="NC19">
        <v>-5.0354422582426909E-33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1.6198525359523877E-29</v>
      </c>
      <c r="NV19">
        <v>-1.1673295519922676E-29</v>
      </c>
      <c r="NW19">
        <v>1.221250345842305E-31</v>
      </c>
      <c r="NX19">
        <v>-3.2352716509209268E-31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8.2422047703082689E-29</v>
      </c>
      <c r="OP19">
        <v>-1.3060539024261159E-31</v>
      </c>
      <c r="OQ19">
        <v>6.5130939021768416E-30</v>
      </c>
      <c r="OR19">
        <v>7.7870500032369636E-31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9.4263950412045618E-31</v>
      </c>
      <c r="PL19">
        <v>1.2527257438288585E-29</v>
      </c>
      <c r="PM19">
        <v>1.2076210910844421E-30</v>
      </c>
      <c r="PN19">
        <v>6.3428501422257334E-31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-2.2500758900614037E-30</v>
      </c>
      <c r="QG19">
        <v>-2.6920366909193719E-29</v>
      </c>
      <c r="QH19">
        <v>-3.8650635708347904E-30</v>
      </c>
      <c r="QI19">
        <v>-5.9989193367510407E-31</v>
      </c>
      <c r="QJ19">
        <v>9.8293444654399778E-31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 s="41" t="s">
        <v>104</v>
      </c>
      <c r="QV19" s="7">
        <v>0.95000000000000029</v>
      </c>
      <c r="QW19">
        <f>MC$94</f>
        <v>0</v>
      </c>
      <c r="QX19">
        <f t="shared" ref="QX19:RP19" si="18">MD$94</f>
        <v>0</v>
      </c>
      <c r="QY19">
        <f t="shared" si="18"/>
        <v>0</v>
      </c>
      <c r="QZ19">
        <f t="shared" si="18"/>
        <v>375.34173873742759</v>
      </c>
      <c r="RA19">
        <f t="shared" si="18"/>
        <v>547.41136660704274</v>
      </c>
      <c r="RB19">
        <f t="shared" si="18"/>
        <v>617.71585987688752</v>
      </c>
      <c r="RC19">
        <f t="shared" si="18"/>
        <v>671.37579015091421</v>
      </c>
      <c r="RD19">
        <f t="shared" si="18"/>
        <v>681.08040069807555</v>
      </c>
      <c r="RE19">
        <f t="shared" si="18"/>
        <v>729.05613086562107</v>
      </c>
      <c r="RF19">
        <f t="shared" si="18"/>
        <v>778.18644855820708</v>
      </c>
      <c r="RG19">
        <f t="shared" si="18"/>
        <v>821.47716133031315</v>
      </c>
      <c r="RH19">
        <f t="shared" si="18"/>
        <v>862.27315113091959</v>
      </c>
      <c r="RI19">
        <f t="shared" si="18"/>
        <v>912.07956770456235</v>
      </c>
      <c r="RJ19">
        <f t="shared" si="18"/>
        <v>969.18526355963434</v>
      </c>
      <c r="RK19">
        <f t="shared" si="18"/>
        <v>1004.6380860136695</v>
      </c>
      <c r="RL19">
        <f t="shared" si="18"/>
        <v>1042.9089450192532</v>
      </c>
      <c r="RM19">
        <f t="shared" si="18"/>
        <v>1085.6641133699745</v>
      </c>
      <c r="RN19">
        <f t="shared" si="18"/>
        <v>1143.1711607598147</v>
      </c>
      <c r="RO19">
        <f t="shared" si="18"/>
        <v>1183.8667301050593</v>
      </c>
      <c r="RP19">
        <f t="shared" si="18"/>
        <v>1212.6087241005989</v>
      </c>
      <c r="RR19">
        <f t="shared" ref="RR19:RR24" si="19">0.07 - 0.0603*(0.95-QV19)</f>
        <v>7.0000000000000021E-2</v>
      </c>
      <c r="RT19">
        <f>1*RC19</f>
        <v>671.37579015091421</v>
      </c>
    </row>
    <row r="20" spans="1:488" x14ac:dyDescent="0.25">
      <c r="A20">
        <v>-5.9389492961217691E-2</v>
      </c>
      <c r="B20">
        <v>5.756038108798979E-2</v>
      </c>
      <c r="C20">
        <v>8.4662415902585261E-2</v>
      </c>
      <c r="D20">
        <v>8.3456004953174789E-2</v>
      </c>
      <c r="E20">
        <v>8.1554123760380778E-2</v>
      </c>
      <c r="F20">
        <v>8.9396521275782487E-2</v>
      </c>
      <c r="G20">
        <v>8.9100880298892321E-2</v>
      </c>
      <c r="H20">
        <v>8.6318585614779869E-2</v>
      </c>
      <c r="I20">
        <v>9.2338837694734971E-2</v>
      </c>
      <c r="J20">
        <v>9.086892971701177E-2</v>
      </c>
      <c r="K20">
        <v>8.9344157970817337E-2</v>
      </c>
      <c r="L20">
        <v>8.373315015572548E-2</v>
      </c>
      <c r="M20">
        <v>9.1707672296798617E-2</v>
      </c>
      <c r="N20">
        <v>8.3667551775819693E-2</v>
      </c>
      <c r="O20">
        <v>9.5386562171814529E-2</v>
      </c>
      <c r="P20">
        <v>8.9933780330566038E-2</v>
      </c>
      <c r="Q20">
        <v>9.8855048686189703E-2</v>
      </c>
      <c r="R20">
        <v>8.8937898373411636E-2</v>
      </c>
      <c r="S20">
        <v>9.4739636356390988E-2</v>
      </c>
      <c r="T20">
        <v>7.8422506156428998E-2</v>
      </c>
      <c r="U20">
        <v>-8.9224597038832398E-2</v>
      </c>
      <c r="V20">
        <v>-8.9809713355379739E-2</v>
      </c>
      <c r="W20">
        <v>0.32981708909412061</v>
      </c>
      <c r="X20">
        <v>0.33383857726597893</v>
      </c>
      <c r="Y20">
        <v>0.32773426852688986</v>
      </c>
      <c r="Z20">
        <v>0.3015311886137087</v>
      </c>
      <c r="AA20">
        <v>0.33930182688285648</v>
      </c>
      <c r="AB20">
        <v>0.33762713400227623</v>
      </c>
      <c r="AC20">
        <v>0.3531318557018574</v>
      </c>
      <c r="AD20">
        <v>0.32697031595748344</v>
      </c>
      <c r="AE20">
        <v>0.33736211299187085</v>
      </c>
      <c r="AF20">
        <v>0.33830077253094099</v>
      </c>
      <c r="AG20">
        <v>0.32686345814859963</v>
      </c>
      <c r="AH20">
        <v>0.34961415598976536</v>
      </c>
      <c r="AI20">
        <v>0.33687159736379318</v>
      </c>
      <c r="AJ20">
        <v>0.34062723908708065</v>
      </c>
      <c r="AK20">
        <v>0.32763344018881674</v>
      </c>
      <c r="AL20">
        <v>0.33623722482016477</v>
      </c>
      <c r="AM20">
        <v>0.32489483260547519</v>
      </c>
      <c r="AN20">
        <v>0.33526760119061122</v>
      </c>
      <c r="AO20">
        <v>-0.1197856730840666</v>
      </c>
      <c r="AP20">
        <v>-0.11903615871104448</v>
      </c>
      <c r="AQ20">
        <v>5.0567875236175848E-2</v>
      </c>
      <c r="AR20">
        <v>0.5753528342842702</v>
      </c>
      <c r="AS20">
        <v>0.57305441166795679</v>
      </c>
      <c r="AT20">
        <v>0.57172065968706542</v>
      </c>
      <c r="AU20">
        <v>0.58937582974379654</v>
      </c>
      <c r="AV20">
        <v>0.58148985860520486</v>
      </c>
      <c r="AW20">
        <v>0.56836829276112655</v>
      </c>
      <c r="AX20">
        <v>0.59596305182087639</v>
      </c>
      <c r="AY20">
        <v>0.58547877532300263</v>
      </c>
      <c r="AZ20">
        <v>0.5808653277360627</v>
      </c>
      <c r="BA20">
        <v>0.56131604981758276</v>
      </c>
      <c r="BB20">
        <v>0.57795301527944187</v>
      </c>
      <c r="BC20">
        <v>0.5812641276538848</v>
      </c>
      <c r="BD20">
        <v>0.57230317518795548</v>
      </c>
      <c r="BE20">
        <v>0.5810350067860468</v>
      </c>
      <c r="BF20">
        <v>0.56662548179062366</v>
      </c>
      <c r="BG20">
        <v>0.57955977991831775</v>
      </c>
      <c r="BH20">
        <v>0.57492128810039578</v>
      </c>
      <c r="BI20">
        <v>-0.14924016408311014</v>
      </c>
      <c r="BJ20">
        <v>-0.14930297760353545</v>
      </c>
      <c r="BK20">
        <v>-0.14886305838403857</v>
      </c>
      <c r="BL20">
        <v>0.19030317699990135</v>
      </c>
      <c r="BM20">
        <v>0.79391563658374475</v>
      </c>
      <c r="BN20">
        <v>0.7972092118610743</v>
      </c>
      <c r="BO20">
        <v>0.79815927971623624</v>
      </c>
      <c r="BP20">
        <v>0.80227418264970796</v>
      </c>
      <c r="BQ20">
        <v>0.81787140772536315</v>
      </c>
      <c r="BR20">
        <v>0.79412048851514128</v>
      </c>
      <c r="BS20">
        <v>0.82213824269569113</v>
      </c>
      <c r="BT20">
        <v>0.79398323428300377</v>
      </c>
      <c r="BU20">
        <v>0.81043154858848865</v>
      </c>
      <c r="BV20">
        <v>0.81245523128816355</v>
      </c>
      <c r="BW20">
        <v>0.79310888125103296</v>
      </c>
      <c r="BX20">
        <v>0.79488548332568776</v>
      </c>
      <c r="BY20">
        <v>0.78580394694271083</v>
      </c>
      <c r="BZ20">
        <v>0.79041698797412052</v>
      </c>
      <c r="CA20">
        <v>0.7988292210298189</v>
      </c>
      <c r="CB20">
        <v>0.80125267513794163</v>
      </c>
      <c r="CC20">
        <v>-7.7086326109519487E-2</v>
      </c>
      <c r="CD20">
        <v>-0.17872484130524038</v>
      </c>
      <c r="CE20">
        <v>-0.17859824978183547</v>
      </c>
      <c r="CF20">
        <v>-0.17181437367516439</v>
      </c>
      <c r="CG20">
        <v>0.61956415968480161</v>
      </c>
      <c r="CH20">
        <v>0.91451309782615031</v>
      </c>
      <c r="CI20">
        <v>1.0267859861530604</v>
      </c>
      <c r="CJ20">
        <v>1.0005501371462093</v>
      </c>
      <c r="CK20">
        <v>1.0119767599812493</v>
      </c>
      <c r="CL20">
        <v>1.0247240954949712</v>
      </c>
      <c r="CM20">
        <v>1.0152019715930873</v>
      </c>
      <c r="CN20">
        <v>1.0371800543528296</v>
      </c>
      <c r="CO20">
        <v>1.0184728179402811</v>
      </c>
      <c r="CP20">
        <v>1.0315288167167465</v>
      </c>
      <c r="CQ20">
        <v>1.0158466772132173</v>
      </c>
      <c r="CR20">
        <v>1.0147483981714664</v>
      </c>
      <c r="CS20">
        <v>1.0248658399832933</v>
      </c>
      <c r="CT20">
        <v>1.0122416336398434</v>
      </c>
      <c r="CU20">
        <v>1.0111798237082443</v>
      </c>
      <c r="CV20">
        <v>1.0239690192167146</v>
      </c>
      <c r="CW20">
        <v>0.96925579634089809</v>
      </c>
      <c r="CX20">
        <v>-0.20912551860897138</v>
      </c>
      <c r="CY20">
        <v>-0.20869149425299299</v>
      </c>
      <c r="CZ20">
        <v>-0.20902069907799983</v>
      </c>
      <c r="DA20">
        <v>-0.17563165774325923</v>
      </c>
      <c r="DB20">
        <v>0.12423837655186622</v>
      </c>
      <c r="DC20">
        <v>0.8993076278782739</v>
      </c>
      <c r="DD20">
        <v>1.2297592738849767</v>
      </c>
      <c r="DE20">
        <v>1.2076201685343075</v>
      </c>
      <c r="DF20">
        <v>1.2341920022285393</v>
      </c>
      <c r="DG20">
        <v>1.2175340064376772</v>
      </c>
      <c r="DH20">
        <v>1.2307584073318565</v>
      </c>
      <c r="DI20">
        <v>1.2631870933901637</v>
      </c>
      <c r="DJ20">
        <v>1.2178641294039243</v>
      </c>
      <c r="DK20">
        <v>1.2205215215814389</v>
      </c>
      <c r="DL20">
        <v>1.2293376796519002</v>
      </c>
      <c r="DM20">
        <v>1.2013157017650555</v>
      </c>
      <c r="DN20">
        <v>1.2228931026694378</v>
      </c>
      <c r="DO20">
        <v>1.2397420015432972</v>
      </c>
      <c r="DP20">
        <v>1.1943241770828317</v>
      </c>
      <c r="DQ20">
        <v>1.7672653232903024</v>
      </c>
      <c r="DR20">
        <v>-0.23873845044020181</v>
      </c>
      <c r="DS20">
        <v>-0.23879716102477819</v>
      </c>
      <c r="DT20">
        <v>-0.23903666406495522</v>
      </c>
      <c r="DU20">
        <v>-0.23901355670548263</v>
      </c>
      <c r="DV20">
        <v>-0.23847248511760624</v>
      </c>
      <c r="DW20">
        <v>-2.6222480184054982E-3</v>
      </c>
      <c r="DX20">
        <v>1.021723210715356</v>
      </c>
      <c r="DY20">
        <v>1.4400525594515099</v>
      </c>
      <c r="DZ20">
        <v>1.4280754587577078</v>
      </c>
      <c r="EA20">
        <v>1.4590310796581818</v>
      </c>
      <c r="EB20">
        <v>1.452393099934101</v>
      </c>
      <c r="EC20">
        <v>1.4691500281539032</v>
      </c>
      <c r="ED20">
        <v>1.4378771248960707</v>
      </c>
      <c r="EE20">
        <v>1.45088890857789</v>
      </c>
      <c r="EF20">
        <v>1.4321977392738592</v>
      </c>
      <c r="EG20">
        <v>1.434719479430328</v>
      </c>
      <c r="EH20">
        <v>1.4201432980264939</v>
      </c>
      <c r="EI20">
        <v>1.4234043376266621</v>
      </c>
      <c r="EJ20">
        <v>1.4270300390929933</v>
      </c>
      <c r="EK20">
        <v>0</v>
      </c>
      <c r="EL20">
        <v>-4.7997661922244292E-2</v>
      </c>
      <c r="EM20">
        <v>-0.26849777551741538</v>
      </c>
      <c r="EN20">
        <v>-0.26891339542942277</v>
      </c>
      <c r="EO20">
        <v>-0.26832910163936197</v>
      </c>
      <c r="EP20">
        <v>-0.26844347669374741</v>
      </c>
      <c r="EQ20">
        <v>-0.26822449964976786</v>
      </c>
      <c r="ER20">
        <v>-8.4790395474130073E-2</v>
      </c>
      <c r="ES20">
        <v>1.1021367153795476</v>
      </c>
      <c r="ET20">
        <v>1.5697710010571562</v>
      </c>
      <c r="EU20">
        <v>1.6556707728435376</v>
      </c>
      <c r="EV20">
        <v>1.6545076359576014</v>
      </c>
      <c r="EW20">
        <v>1.6489417478263284</v>
      </c>
      <c r="EX20">
        <v>1.6581863695744798</v>
      </c>
      <c r="EY20">
        <v>1.6310761071964437</v>
      </c>
      <c r="EZ20">
        <v>1.6454577118840619</v>
      </c>
      <c r="FA20">
        <v>1.6474451632593781</v>
      </c>
      <c r="FB20">
        <v>1.6331205036978698</v>
      </c>
      <c r="FC20">
        <v>1.6562031377546618</v>
      </c>
      <c r="FD20">
        <v>1.644177661435384</v>
      </c>
      <c r="FE20">
        <v>0</v>
      </c>
      <c r="FF20">
        <v>1.3305973583753516</v>
      </c>
      <c r="FG20">
        <v>-0.29854973210732799</v>
      </c>
      <c r="FH20">
        <v>-0.29846671066042935</v>
      </c>
      <c r="FI20">
        <v>-0.29830471806830938</v>
      </c>
      <c r="FJ20">
        <v>-0.29816049711301101</v>
      </c>
      <c r="FK20">
        <v>-0.29841265753860208</v>
      </c>
      <c r="FL20">
        <v>-0.2983949000304702</v>
      </c>
      <c r="FM20">
        <v>-8.9848514639983945E-2</v>
      </c>
      <c r="FN20">
        <v>1.0961840296611023</v>
      </c>
      <c r="FO20">
        <v>1.784565083014928</v>
      </c>
      <c r="FP20">
        <v>1.8608244885201772</v>
      </c>
      <c r="FQ20">
        <v>1.8528231357729215</v>
      </c>
      <c r="FR20">
        <v>1.8756465079317437</v>
      </c>
      <c r="FS20">
        <v>1.8263464450622269</v>
      </c>
      <c r="FT20">
        <v>1.8175014488733787</v>
      </c>
      <c r="FU20">
        <v>1.8283226124624508</v>
      </c>
      <c r="FV20">
        <v>1.8396126138011413</v>
      </c>
      <c r="FW20">
        <v>1.8310639634057004</v>
      </c>
      <c r="FX20">
        <v>1.8914892102584666</v>
      </c>
      <c r="FY20">
        <v>0</v>
      </c>
      <c r="FZ20">
        <v>2.1063313772868693</v>
      </c>
      <c r="GA20">
        <v>-0.32811790114462086</v>
      </c>
      <c r="GB20">
        <v>-0.32866542102925422</v>
      </c>
      <c r="GC20">
        <v>-0.32820431064995509</v>
      </c>
      <c r="GD20">
        <v>-0.3278963526325252</v>
      </c>
      <c r="GE20">
        <v>-0.32857003529635653</v>
      </c>
      <c r="GF20">
        <v>-0.32815760758943791</v>
      </c>
      <c r="GG20">
        <v>-0.32852299185402878</v>
      </c>
      <c r="GH20">
        <v>0.10135438785267555</v>
      </c>
      <c r="GI20">
        <v>1.2603252148617621</v>
      </c>
      <c r="GJ20">
        <v>1.8203379022590007</v>
      </c>
      <c r="GK20">
        <v>2.0965568274578286</v>
      </c>
      <c r="GL20">
        <v>2.0743116349274109</v>
      </c>
      <c r="GM20">
        <v>2.0744031013917721</v>
      </c>
      <c r="GN20">
        <v>2.0708191807440093</v>
      </c>
      <c r="GO20">
        <v>2.0639621819031468</v>
      </c>
      <c r="GP20">
        <v>2.0414619307583477</v>
      </c>
      <c r="GQ20">
        <v>2.0447872473781832</v>
      </c>
      <c r="GR20">
        <v>2.0643603251167155</v>
      </c>
      <c r="GS20">
        <v>0</v>
      </c>
      <c r="GT20">
        <v>2.5615826008541966</v>
      </c>
      <c r="GU20">
        <v>0.40862125030908225</v>
      </c>
      <c r="GV20">
        <v>-0.3584655004011934</v>
      </c>
      <c r="GW20">
        <v>-0.35731095269100771</v>
      </c>
      <c r="GX20">
        <v>-0.35803827771535146</v>
      </c>
      <c r="GY20">
        <v>-0.35765956395969867</v>
      </c>
      <c r="GZ20">
        <v>-0.35797892743746318</v>
      </c>
      <c r="HA20">
        <v>-0.35869249950581128</v>
      </c>
      <c r="HB20">
        <v>-0.35825812049387901</v>
      </c>
      <c r="HC20">
        <v>7.2842536902841704E-2</v>
      </c>
      <c r="HD20">
        <v>1.2208675948421277</v>
      </c>
      <c r="HE20">
        <v>1.8953900989685808</v>
      </c>
      <c r="HF20">
        <v>2.252204548877808</v>
      </c>
      <c r="HG20">
        <v>2.2641986327389216</v>
      </c>
      <c r="HH20">
        <v>2.2471520874050266</v>
      </c>
      <c r="HI20">
        <v>2.2964839973609728</v>
      </c>
      <c r="HJ20">
        <v>2.277364059121683</v>
      </c>
      <c r="HK20">
        <v>2.2855052070197752</v>
      </c>
      <c r="HL20">
        <v>2.2697207280359444</v>
      </c>
      <c r="HM20">
        <v>0</v>
      </c>
      <c r="HN20">
        <v>0</v>
      </c>
      <c r="HO20">
        <v>1.7822240347797569</v>
      </c>
      <c r="HP20">
        <v>-0.38830231101631296</v>
      </c>
      <c r="HQ20">
        <v>-0.38775063947835858</v>
      </c>
      <c r="HR20">
        <v>-0.38824970696592603</v>
      </c>
      <c r="HS20">
        <v>-0.38803182634505523</v>
      </c>
      <c r="HT20">
        <v>-0.38780522559654024</v>
      </c>
      <c r="HU20">
        <v>-0.3878415434245428</v>
      </c>
      <c r="HV20">
        <v>-0.38734669965010177</v>
      </c>
      <c r="HW20">
        <v>-0.38784569200288133</v>
      </c>
      <c r="HX20">
        <v>8.7720142084424246E-3</v>
      </c>
      <c r="HY20">
        <v>0.66881036206482292</v>
      </c>
      <c r="HZ20">
        <v>1.9851016262695891</v>
      </c>
      <c r="IA20">
        <v>2.4334625711248896</v>
      </c>
      <c r="IB20">
        <v>2.4970129030634274</v>
      </c>
      <c r="IC20">
        <v>2.458407410585735</v>
      </c>
      <c r="ID20">
        <v>2.4538878197846068</v>
      </c>
      <c r="IE20">
        <v>2.4717395458302653</v>
      </c>
      <c r="IF20">
        <v>2.4692899549603795</v>
      </c>
      <c r="IG20">
        <v>0</v>
      </c>
      <c r="IH20">
        <v>0</v>
      </c>
      <c r="II20">
        <v>2.7416642523114505</v>
      </c>
      <c r="IJ20">
        <v>-0.20606275458939005</v>
      </c>
      <c r="IK20">
        <v>-0.41758192528248261</v>
      </c>
      <c r="IL20">
        <v>-0.41798853811546199</v>
      </c>
      <c r="IM20">
        <v>-0.41787218886729682</v>
      </c>
      <c r="IN20">
        <v>-0.41788990861179992</v>
      </c>
      <c r="IO20">
        <v>-0.41808723560257266</v>
      </c>
      <c r="IP20">
        <v>-0.41803709888011281</v>
      </c>
      <c r="IQ20">
        <v>-0.41776431299049688</v>
      </c>
      <c r="IR20">
        <v>-0.41763774066516485</v>
      </c>
      <c r="IS20">
        <v>0.1342568259425363</v>
      </c>
      <c r="IT20">
        <v>0.69756087263285749</v>
      </c>
      <c r="IU20">
        <v>1.9801211015620919</v>
      </c>
      <c r="IV20">
        <v>2.3269708953289516</v>
      </c>
      <c r="IW20">
        <v>2.7016828441593317</v>
      </c>
      <c r="IX20">
        <v>2.701194298367342</v>
      </c>
      <c r="IY20">
        <v>2.6818348178607567</v>
      </c>
      <c r="IZ20">
        <v>2.6587968279333989</v>
      </c>
      <c r="JA20">
        <v>0</v>
      </c>
      <c r="JB20">
        <v>0</v>
      </c>
      <c r="JC20">
        <v>3.4697020130196332</v>
      </c>
      <c r="JD20">
        <v>1.443436340006645</v>
      </c>
      <c r="JE20">
        <v>-0.44761896080965441</v>
      </c>
      <c r="JF20">
        <v>-0.44759683276688117</v>
      </c>
      <c r="JG20">
        <v>-0.44696942513702081</v>
      </c>
      <c r="JH20">
        <v>-0.44784218306204965</v>
      </c>
      <c r="JI20">
        <v>-0.44731518859357194</v>
      </c>
      <c r="JJ20">
        <v>-0.44907635452517353</v>
      </c>
      <c r="JK20">
        <v>-0.44816126306320497</v>
      </c>
      <c r="JL20">
        <v>-0.44692077035190486</v>
      </c>
      <c r="JM20">
        <v>-0.44736278632964288</v>
      </c>
      <c r="JN20">
        <v>-0.23788738995650924</v>
      </c>
      <c r="JO20">
        <v>0.58936918402027016</v>
      </c>
      <c r="JP20">
        <v>1.6974232151737345</v>
      </c>
      <c r="JQ20">
        <v>2.4130533940921119</v>
      </c>
      <c r="JR20">
        <v>2.7579594103436511</v>
      </c>
      <c r="JS20">
        <v>2.9689621958701777</v>
      </c>
      <c r="JT20">
        <v>2.9385861815073762</v>
      </c>
      <c r="JU20">
        <v>0</v>
      </c>
      <c r="JV20">
        <v>0</v>
      </c>
      <c r="JW20">
        <v>3.7320316587813331</v>
      </c>
      <c r="JX20">
        <v>2.6037990486623048</v>
      </c>
      <c r="JY20">
        <v>-0.45011972612478851</v>
      </c>
      <c r="JZ20">
        <v>-0.47716531428610337</v>
      </c>
      <c r="KA20">
        <v>-0.47772623007103271</v>
      </c>
      <c r="KB20">
        <v>-0.47624889757179695</v>
      </c>
      <c r="KC20">
        <v>-0.47753656772857012</v>
      </c>
      <c r="KD20">
        <v>-0.47809667639592862</v>
      </c>
      <c r="KE20">
        <v>-0.47743009711579953</v>
      </c>
      <c r="KF20">
        <v>-0.47771770609040959</v>
      </c>
      <c r="KG20">
        <v>-0.47743479180683829</v>
      </c>
      <c r="KH20">
        <v>-0.37482840979452253</v>
      </c>
      <c r="KI20">
        <v>0.16352527741282946</v>
      </c>
      <c r="KJ20">
        <v>0.68842174959800628</v>
      </c>
      <c r="KK20">
        <v>2.2083622843276411</v>
      </c>
      <c r="KL20">
        <v>3.208999327787204</v>
      </c>
      <c r="KM20">
        <v>3.247199428348829</v>
      </c>
      <c r="KN20">
        <v>3.3278283518186891</v>
      </c>
      <c r="KO20">
        <v>0</v>
      </c>
      <c r="KP20">
        <v>0</v>
      </c>
      <c r="KQ20">
        <v>0</v>
      </c>
      <c r="KR20">
        <v>4.0450771844524107</v>
      </c>
      <c r="KS20">
        <v>0.16682528734275071</v>
      </c>
      <c r="KT20">
        <v>-0.47825426177944313</v>
      </c>
      <c r="KU20">
        <v>-0.50729790840380462</v>
      </c>
      <c r="KV20">
        <v>-0.50722796514634449</v>
      </c>
      <c r="KW20">
        <v>-0.50678743440099405</v>
      </c>
      <c r="KX20">
        <v>-0.50661464022761227</v>
      </c>
      <c r="KY20">
        <v>-0.50702904908011825</v>
      </c>
      <c r="KZ20">
        <v>-0.50698170334965209</v>
      </c>
      <c r="LA20">
        <v>-0.507638706627349</v>
      </c>
      <c r="LB20">
        <v>-0.50783584301578488</v>
      </c>
      <c r="LC20">
        <v>-0.48180267492888618</v>
      </c>
      <c r="LD20">
        <v>0.2394361169881678</v>
      </c>
      <c r="LE20">
        <v>0.13584637302906494</v>
      </c>
      <c r="LF20">
        <v>1.6763047599869765</v>
      </c>
      <c r="LG20">
        <v>3.1652103038185828</v>
      </c>
      <c r="LH20">
        <v>3.4108311354449246</v>
      </c>
      <c r="LI20">
        <v>0</v>
      </c>
      <c r="LJ20">
        <v>0</v>
      </c>
      <c r="LK20">
        <v>0</v>
      </c>
      <c r="LL20">
        <v>4.5907644740826727</v>
      </c>
      <c r="LM20">
        <v>1.8333021815323058</v>
      </c>
      <c r="LN20">
        <v>0.11247715821593912</v>
      </c>
      <c r="LO20">
        <v>-0.53327221127953595</v>
      </c>
      <c r="LP20">
        <v>-0.53710410192193869</v>
      </c>
      <c r="LQ20">
        <v>-0.53690220525737109</v>
      </c>
      <c r="LR20">
        <v>-0.53602564594570701</v>
      </c>
      <c r="LS20">
        <v>-0.5363671535477138</v>
      </c>
      <c r="LT20">
        <v>-0.53696143593063606</v>
      </c>
      <c r="LU20">
        <v>-0.53878475244675716</v>
      </c>
      <c r="LV20">
        <v>-0.53751585498869692</v>
      </c>
      <c r="LW20">
        <v>-0.50839274218423836</v>
      </c>
      <c r="LX20">
        <v>-0.43525071124072345</v>
      </c>
      <c r="LY20">
        <v>0.30676622685364913</v>
      </c>
      <c r="LZ20">
        <v>0.50563086636908616</v>
      </c>
      <c r="MA20">
        <v>2.9534693653869448</v>
      </c>
      <c r="MB20">
        <v>3.3778146082759783</v>
      </c>
      <c r="MC20">
        <v>0</v>
      </c>
      <c r="MD20">
        <v>0</v>
      </c>
      <c r="ME20">
        <v>0</v>
      </c>
      <c r="MF20">
        <v>5.6861413604680626</v>
      </c>
      <c r="MG20">
        <v>3.9501599416201918</v>
      </c>
      <c r="MH20">
        <v>1.8685946683529959</v>
      </c>
      <c r="MI20">
        <v>0.72926765813175887</v>
      </c>
      <c r="MJ20">
        <v>-0.56678930740072953</v>
      </c>
      <c r="MK20">
        <v>-0.5673775709587926</v>
      </c>
      <c r="ML20">
        <v>-0.56627850770888311</v>
      </c>
      <c r="MM20">
        <v>-0.56694907776582648</v>
      </c>
      <c r="MN20">
        <v>-0.56754349369437285</v>
      </c>
      <c r="MO20">
        <v>-0.56628929975817943</v>
      </c>
      <c r="MP20">
        <v>-0.56633651796538453</v>
      </c>
      <c r="MQ20">
        <v>-0.56119106745398273</v>
      </c>
      <c r="MR20">
        <v>-0.56162273571444632</v>
      </c>
      <c r="MS20">
        <v>-0.17766517143617405</v>
      </c>
      <c r="MT20">
        <v>0.33704059239464201</v>
      </c>
      <c r="MU20">
        <v>0.49275919817259267</v>
      </c>
      <c r="MV20">
        <v>1.8969980417401893</v>
      </c>
      <c r="MW20">
        <v>0</v>
      </c>
      <c r="MX20">
        <v>0</v>
      </c>
      <c r="MY20">
        <v>0</v>
      </c>
      <c r="MZ20">
        <v>6.1839813092094262</v>
      </c>
      <c r="NA20">
        <v>5.3707568511684567</v>
      </c>
      <c r="NB20">
        <v>4.1457075121115663</v>
      </c>
      <c r="NC20">
        <v>2.7977902950007918</v>
      </c>
      <c r="ND20">
        <v>-0.33474253815472627</v>
      </c>
      <c r="NE20">
        <v>-0.59679413353239452</v>
      </c>
      <c r="NF20">
        <v>-0.59641073219084129</v>
      </c>
      <c r="NG20">
        <v>-0.59741468661023456</v>
      </c>
      <c r="NH20">
        <v>-0.59696042820961959</v>
      </c>
      <c r="NI20">
        <v>-0.5957674557858621</v>
      </c>
      <c r="NJ20">
        <v>-0.59693568730516955</v>
      </c>
      <c r="NK20">
        <v>-0.59116971478976088</v>
      </c>
      <c r="NL20">
        <v>-0.59036738481866613</v>
      </c>
      <c r="NM20">
        <v>-0.59081539876396238</v>
      </c>
      <c r="NN20">
        <v>-0.45593844683635892</v>
      </c>
      <c r="NO20">
        <v>-0.21770170828024352</v>
      </c>
      <c r="NP20">
        <v>0.34543562328825644</v>
      </c>
      <c r="NQ20">
        <v>0</v>
      </c>
      <c r="NR20">
        <v>0</v>
      </c>
      <c r="NS20">
        <v>0</v>
      </c>
      <c r="NT20">
        <v>0</v>
      </c>
      <c r="NU20">
        <v>6.5824203795396068</v>
      </c>
      <c r="NV20">
        <v>5.7268192639971343</v>
      </c>
      <c r="NW20">
        <v>4.9652306276482427</v>
      </c>
      <c r="NX20">
        <v>0.54238267397202289</v>
      </c>
      <c r="NY20">
        <v>-0.55701106008917234</v>
      </c>
      <c r="NZ20">
        <v>-0.62620187066597044</v>
      </c>
      <c r="OA20">
        <v>-0.62755723580390965</v>
      </c>
      <c r="OB20">
        <v>-0.62567361732598181</v>
      </c>
      <c r="OC20">
        <v>-0.62712246156879137</v>
      </c>
      <c r="OD20">
        <v>-0.62658980459160019</v>
      </c>
      <c r="OE20">
        <v>-0.620064628249824</v>
      </c>
      <c r="OF20">
        <v>-0.61981072175967922</v>
      </c>
      <c r="OG20">
        <v>-0.62090185970040146</v>
      </c>
      <c r="OH20">
        <v>-0.61955960433100321</v>
      </c>
      <c r="OI20">
        <v>-0.61417104506947862</v>
      </c>
      <c r="OJ20">
        <v>-0.52010334815816972</v>
      </c>
      <c r="OK20">
        <v>0</v>
      </c>
      <c r="OL20">
        <v>0</v>
      </c>
      <c r="OM20">
        <v>0</v>
      </c>
      <c r="ON20">
        <v>0</v>
      </c>
      <c r="OO20">
        <v>6.8480353381008232</v>
      </c>
      <c r="OP20">
        <v>6.8122545089260589</v>
      </c>
      <c r="OQ20">
        <v>6.4305209946464483</v>
      </c>
      <c r="OR20">
        <v>4.6021644292257093</v>
      </c>
      <c r="OS20">
        <v>0.45073334010003968</v>
      </c>
      <c r="OT20">
        <v>-0.6391950233444319</v>
      </c>
      <c r="OU20">
        <v>-0.65644860950274575</v>
      </c>
      <c r="OV20">
        <v>-0.65693698095125475</v>
      </c>
      <c r="OW20">
        <v>-0.65553718513384307</v>
      </c>
      <c r="OX20">
        <v>-0.6573831441415936</v>
      </c>
      <c r="OY20">
        <v>-0.64875023029913848</v>
      </c>
      <c r="OZ20">
        <v>-0.64953384755261367</v>
      </c>
      <c r="PA20">
        <v>-0.6494257928124213</v>
      </c>
      <c r="PB20">
        <v>-0.65078523380036413</v>
      </c>
      <c r="PC20">
        <v>-0.64900320760115704</v>
      </c>
      <c r="PD20">
        <v>-0.65012573571989773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7.1836551450998813</v>
      </c>
      <c r="PK20">
        <v>7.0961827687028141</v>
      </c>
      <c r="PL20">
        <v>6.6134884222965544</v>
      </c>
      <c r="PM20">
        <v>4.9378221317557225</v>
      </c>
      <c r="PN20">
        <v>0.58112965493715185</v>
      </c>
      <c r="PO20">
        <v>-0.33524446197479985</v>
      </c>
      <c r="PP20">
        <v>-0.68620601700668882</v>
      </c>
      <c r="PQ20">
        <v>-0.68577003231969924</v>
      </c>
      <c r="PR20">
        <v>-0.68616388730431144</v>
      </c>
      <c r="PS20">
        <v>-0.67858418419883992</v>
      </c>
      <c r="PT20">
        <v>-0.67902673731865459</v>
      </c>
      <c r="PU20">
        <v>-0.68006772282865169</v>
      </c>
      <c r="PV20">
        <v>-0.67918841983229994</v>
      </c>
      <c r="PW20">
        <v>-0.67986845710004484</v>
      </c>
      <c r="PX20">
        <v>-0.67919681820711875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7.3598194833770956</v>
      </c>
      <c r="QG20">
        <v>7.0825574960215079</v>
      </c>
      <c r="QH20">
        <v>5.1084520458818288</v>
      </c>
      <c r="QI20">
        <v>1.910762744011786</v>
      </c>
      <c r="QJ20">
        <v>-0.19855146321424522</v>
      </c>
      <c r="QK20">
        <v>-0.71560566299345563</v>
      </c>
      <c r="QL20">
        <v>-0.7152432097918876</v>
      </c>
      <c r="QM20">
        <v>-0.70852217649331872</v>
      </c>
      <c r="QN20">
        <v>-0.70854529510246123</v>
      </c>
      <c r="QO20">
        <v>-0.70853815819713406</v>
      </c>
      <c r="QP20">
        <v>-0.70908488806393322</v>
      </c>
      <c r="QQ20">
        <v>-0.70961610271793862</v>
      </c>
      <c r="QR20">
        <v>-0.70835696444133878</v>
      </c>
      <c r="QS20" s="41" t="s">
        <v>105</v>
      </c>
      <c r="QV20" s="7">
        <v>1.0000000000000002</v>
      </c>
      <c r="QW20">
        <f>MW$94</f>
        <v>0</v>
      </c>
      <c r="QX20">
        <f t="shared" ref="QX20:RP20" si="20">MX$94</f>
        <v>0</v>
      </c>
      <c r="QY20">
        <f t="shared" si="20"/>
        <v>0</v>
      </c>
      <c r="QZ20">
        <f t="shared" si="20"/>
        <v>291.39491637455808</v>
      </c>
      <c r="RA20">
        <f t="shared" si="20"/>
        <v>440.04788606962251</v>
      </c>
      <c r="RB20">
        <f t="shared" si="20"/>
        <v>546.75650868619528</v>
      </c>
      <c r="RC20">
        <f t="shared" si="20"/>
        <v>630.37220139003205</v>
      </c>
      <c r="RD20">
        <f t="shared" si="20"/>
        <v>683.55435459353259</v>
      </c>
      <c r="RE20">
        <f t="shared" si="20"/>
        <v>717.57072457868196</v>
      </c>
      <c r="RF20">
        <f t="shared" si="20"/>
        <v>768.37120053205592</v>
      </c>
      <c r="RG20">
        <f t="shared" si="20"/>
        <v>807.62898608190312</v>
      </c>
      <c r="RH20">
        <f t="shared" si="20"/>
        <v>855.39432797672157</v>
      </c>
      <c r="RI20">
        <f t="shared" si="20"/>
        <v>891.89130757366922</v>
      </c>
      <c r="RJ20">
        <f t="shared" si="20"/>
        <v>921.9603557483274</v>
      </c>
      <c r="RK20">
        <f t="shared" si="20"/>
        <v>977.70521267382662</v>
      </c>
      <c r="RL20">
        <f t="shared" si="20"/>
        <v>1010.7197933109666</v>
      </c>
      <c r="RM20">
        <f t="shared" si="20"/>
        <v>1055.4245866615122</v>
      </c>
      <c r="RN20">
        <f t="shared" si="20"/>
        <v>1094.0202454185228</v>
      </c>
      <c r="RO20">
        <f t="shared" si="20"/>
        <v>1149.6820872170508</v>
      </c>
      <c r="RP20">
        <f t="shared" si="20"/>
        <v>1191.1944337296864</v>
      </c>
      <c r="RR20">
        <f t="shared" si="19"/>
        <v>7.3015000000000024E-2</v>
      </c>
      <c r="RT20">
        <f>0.3*RD20+0.7*RC20</f>
        <v>646.32684735108217</v>
      </c>
    </row>
    <row r="21" spans="1:488" x14ac:dyDescent="0.25">
      <c r="A21">
        <v>5.9389492961217691E-2</v>
      </c>
      <c r="B21">
        <v>0.11810483021365885</v>
      </c>
      <c r="C21">
        <v>0.13166649053890789</v>
      </c>
      <c r="D21">
        <v>0.13085948153517155</v>
      </c>
      <c r="E21">
        <v>0.12991049961272727</v>
      </c>
      <c r="F21">
        <v>0.13441024792760678</v>
      </c>
      <c r="G21">
        <v>0.13438771208915493</v>
      </c>
      <c r="H21">
        <v>0.13240925522689126</v>
      </c>
      <c r="I21">
        <v>0.13579996316873424</v>
      </c>
      <c r="J21">
        <v>0.13505931273406863</v>
      </c>
      <c r="K21">
        <v>0.13430423547617387</v>
      </c>
      <c r="L21">
        <v>0.13113915462515033</v>
      </c>
      <c r="M21">
        <v>0.1354458889313912</v>
      </c>
      <c r="N21">
        <v>0.13117408267802533</v>
      </c>
      <c r="O21">
        <v>0.13661624946441195</v>
      </c>
      <c r="P21">
        <v>0.13359316152465239</v>
      </c>
      <c r="Q21">
        <v>0.13873195503209487</v>
      </c>
      <c r="R21">
        <v>0.13349913678371625</v>
      </c>
      <c r="S21">
        <v>0.13655655096129979</v>
      </c>
      <c r="T21">
        <v>0.12794496195458543</v>
      </c>
      <c r="U21">
        <v>8.9224597038832412E-2</v>
      </c>
      <c r="V21">
        <v>8.9809713355379739E-2</v>
      </c>
      <c r="W21">
        <v>0.29955832176939351</v>
      </c>
      <c r="X21">
        <v>0.30176089175300791</v>
      </c>
      <c r="Y21">
        <v>0.29777194341837032</v>
      </c>
      <c r="Z21">
        <v>0.28353346068496199</v>
      </c>
      <c r="AA21">
        <v>0.30408340350366525</v>
      </c>
      <c r="AB21">
        <v>0.30278949353817647</v>
      </c>
      <c r="AC21">
        <v>0.31155207188007739</v>
      </c>
      <c r="AD21">
        <v>0.29716954116558197</v>
      </c>
      <c r="AE21">
        <v>0.30350519746775362</v>
      </c>
      <c r="AF21">
        <v>0.30385930786469528</v>
      </c>
      <c r="AG21">
        <v>0.29749049429380753</v>
      </c>
      <c r="AH21">
        <v>0.3099729004933276</v>
      </c>
      <c r="AI21">
        <v>0.30208472564599204</v>
      </c>
      <c r="AJ21">
        <v>0.30377665115411795</v>
      </c>
      <c r="AK21">
        <v>0.29646156091139425</v>
      </c>
      <c r="AL21">
        <v>0.30125507171891125</v>
      </c>
      <c r="AM21">
        <v>0.29524792721774468</v>
      </c>
      <c r="AN21">
        <v>0.30091845696175978</v>
      </c>
      <c r="AO21">
        <v>0.1197856730840666</v>
      </c>
      <c r="AP21">
        <v>0.11903615871104448</v>
      </c>
      <c r="AQ21">
        <v>0.20498242441631928</v>
      </c>
      <c r="AR21">
        <v>0.46640098729802099</v>
      </c>
      <c r="AS21">
        <v>0.46502024945169579</v>
      </c>
      <c r="AT21">
        <v>0.46479580994366865</v>
      </c>
      <c r="AU21">
        <v>0.47454214706893821</v>
      </c>
      <c r="AV21">
        <v>0.47018094856006876</v>
      </c>
      <c r="AW21">
        <v>0.46337779963118497</v>
      </c>
      <c r="AX21">
        <v>0.47765254336227114</v>
      </c>
      <c r="AY21">
        <v>0.47209133888877047</v>
      </c>
      <c r="AZ21">
        <v>0.46908350006427268</v>
      </c>
      <c r="BA21">
        <v>0.45880566322300581</v>
      </c>
      <c r="BB21">
        <v>0.4681460524834069</v>
      </c>
      <c r="BC21">
        <v>0.46782289451911052</v>
      </c>
      <c r="BD21">
        <v>0.46352000877453509</v>
      </c>
      <c r="BE21">
        <v>0.46823156111121084</v>
      </c>
      <c r="BF21">
        <v>0.46005189729010726</v>
      </c>
      <c r="BG21">
        <v>0.46725062327385869</v>
      </c>
      <c r="BH21">
        <v>0.46463278677423497</v>
      </c>
      <c r="BI21">
        <v>0.14924016408311014</v>
      </c>
      <c r="BJ21">
        <v>0.14930297760353547</v>
      </c>
      <c r="BK21">
        <v>0.14886305838403854</v>
      </c>
      <c r="BL21">
        <v>0.31864126447427049</v>
      </c>
      <c r="BM21">
        <v>0.62079373357154655</v>
      </c>
      <c r="BN21">
        <v>0.62236794049236521</v>
      </c>
      <c r="BO21">
        <v>0.62286561509966976</v>
      </c>
      <c r="BP21">
        <v>0.62441904435820628</v>
      </c>
      <c r="BQ21">
        <v>0.63285450051907322</v>
      </c>
      <c r="BR21">
        <v>0.62048974270817958</v>
      </c>
      <c r="BS21">
        <v>0.63511124000430708</v>
      </c>
      <c r="BT21">
        <v>0.6207134833978486</v>
      </c>
      <c r="BU21">
        <v>0.62863089065536482</v>
      </c>
      <c r="BV21">
        <v>0.63036076804782804</v>
      </c>
      <c r="BW21">
        <v>0.61822941715328605</v>
      </c>
      <c r="BX21">
        <v>0.61879702142638593</v>
      </c>
      <c r="BY21">
        <v>0.61414703998586762</v>
      </c>
      <c r="BZ21">
        <v>0.61622198008054041</v>
      </c>
      <c r="CA21">
        <v>0.62135377816793891</v>
      </c>
      <c r="CB21">
        <v>0.62169924837292179</v>
      </c>
      <c r="CC21">
        <v>0.22991018418627709</v>
      </c>
      <c r="CD21">
        <v>0.17872484130524038</v>
      </c>
      <c r="CE21">
        <v>0.17859824978183547</v>
      </c>
      <c r="CF21">
        <v>0.18211119565011624</v>
      </c>
      <c r="CG21">
        <v>0.57817449265654441</v>
      </c>
      <c r="CH21">
        <v>0.72502116599276989</v>
      </c>
      <c r="CI21">
        <v>0.78250357953700844</v>
      </c>
      <c r="CJ21">
        <v>0.76771708033769981</v>
      </c>
      <c r="CK21">
        <v>0.77438494986412043</v>
      </c>
      <c r="CL21">
        <v>0.78113746839962672</v>
      </c>
      <c r="CM21">
        <v>0.77556573046261434</v>
      </c>
      <c r="CN21">
        <v>0.78686707102852116</v>
      </c>
      <c r="CO21">
        <v>0.77762452785037195</v>
      </c>
      <c r="CP21">
        <v>0.7843543335465496</v>
      </c>
      <c r="CQ21">
        <v>0.77341018836954023</v>
      </c>
      <c r="CR21">
        <v>0.77367294823574673</v>
      </c>
      <c r="CS21">
        <v>0.77842788210706093</v>
      </c>
      <c r="CT21">
        <v>0.77210985949923294</v>
      </c>
      <c r="CU21">
        <v>0.77100369086812204</v>
      </c>
      <c r="CV21">
        <v>0.77826598585857465</v>
      </c>
      <c r="CW21">
        <v>0.79737994017800518</v>
      </c>
      <c r="CX21">
        <v>0.20912551860897138</v>
      </c>
      <c r="CY21">
        <v>0.20869149425299294</v>
      </c>
      <c r="CZ21">
        <v>0.20902069907799981</v>
      </c>
      <c r="DA21">
        <v>0.22649424037965615</v>
      </c>
      <c r="DB21">
        <v>0.37578100947141879</v>
      </c>
      <c r="DC21">
        <v>0.76259556886167434</v>
      </c>
      <c r="DD21">
        <v>0.92733578674729</v>
      </c>
      <c r="DE21">
        <v>0.91677960190328323</v>
      </c>
      <c r="DF21">
        <v>0.92998662646263508</v>
      </c>
      <c r="DG21">
        <v>0.92137529549033659</v>
      </c>
      <c r="DH21">
        <v>0.92869782642357168</v>
      </c>
      <c r="DI21">
        <v>0.94510297057318648</v>
      </c>
      <c r="DJ21">
        <v>0.92172295043172137</v>
      </c>
      <c r="DK21">
        <v>0.92048682955040051</v>
      </c>
      <c r="DL21">
        <v>0.92470127547333147</v>
      </c>
      <c r="DM21">
        <v>0.91056238090604769</v>
      </c>
      <c r="DN21">
        <v>0.92129920903984786</v>
      </c>
      <c r="DO21">
        <v>0.93076644577716261</v>
      </c>
      <c r="DP21">
        <v>0.90703520356800149</v>
      </c>
      <c r="DQ21">
        <v>1.2420748814082496</v>
      </c>
      <c r="DR21">
        <v>0.23873845044020181</v>
      </c>
      <c r="DS21">
        <v>0.23879716102477819</v>
      </c>
      <c r="DT21">
        <v>0.23903666406495522</v>
      </c>
      <c r="DU21">
        <v>0.23901355670548263</v>
      </c>
      <c r="DV21">
        <v>0.2384724851176063</v>
      </c>
      <c r="DW21">
        <v>0.35649940025614918</v>
      </c>
      <c r="DX21">
        <v>0.86968634192560823</v>
      </c>
      <c r="DY21">
        <v>1.0781366996145438</v>
      </c>
      <c r="DZ21">
        <v>1.0712893583391583</v>
      </c>
      <c r="EA21">
        <v>1.0875498256753591</v>
      </c>
      <c r="EB21">
        <v>1.0838249542100469</v>
      </c>
      <c r="EC21">
        <v>1.0923832333140007</v>
      </c>
      <c r="ED21">
        <v>1.0769526688952142</v>
      </c>
      <c r="EE21">
        <v>1.0802691340124322</v>
      </c>
      <c r="EF21">
        <v>1.0703832022402691</v>
      </c>
      <c r="EG21">
        <v>1.0721214803241452</v>
      </c>
      <c r="EH21">
        <v>1.0637558556012487</v>
      </c>
      <c r="EI21">
        <v>1.0664375795990677</v>
      </c>
      <c r="EJ21">
        <v>1.0678426862199795</v>
      </c>
      <c r="EK21">
        <v>0</v>
      </c>
      <c r="EL21">
        <v>0.37870170224161415</v>
      </c>
      <c r="EM21">
        <v>0.26849777551741538</v>
      </c>
      <c r="EN21">
        <v>0.26891339542942277</v>
      </c>
      <c r="EO21">
        <v>0.26832910163936197</v>
      </c>
      <c r="EP21">
        <v>0.26844347669374735</v>
      </c>
      <c r="EQ21">
        <v>0.26822449964976786</v>
      </c>
      <c r="ER21">
        <v>0.35983667599003433</v>
      </c>
      <c r="ES21">
        <v>0.95411807217210243</v>
      </c>
      <c r="ET21">
        <v>1.1882425169992179</v>
      </c>
      <c r="EU21">
        <v>1.2307325589881308</v>
      </c>
      <c r="EV21">
        <v>1.2295656924739391</v>
      </c>
      <c r="EW21">
        <v>1.2272655613775754</v>
      </c>
      <c r="EX21">
        <v>1.2319825483300013</v>
      </c>
      <c r="EY21">
        <v>1.2148482758089085</v>
      </c>
      <c r="EZ21">
        <v>1.2217195895011088</v>
      </c>
      <c r="FA21">
        <v>1.2229578150070228</v>
      </c>
      <c r="FB21">
        <v>1.2147618559954729</v>
      </c>
      <c r="FC21">
        <v>1.2271290312893524</v>
      </c>
      <c r="FD21">
        <v>1.2211873021948947</v>
      </c>
      <c r="FE21">
        <v>0</v>
      </c>
      <c r="FF21">
        <v>1.1129672416285301</v>
      </c>
      <c r="FG21">
        <v>0.29854973210732799</v>
      </c>
      <c r="FH21">
        <v>0.29846671066042935</v>
      </c>
      <c r="FI21">
        <v>0.29830471806830938</v>
      </c>
      <c r="FJ21">
        <v>0.29816049711301096</v>
      </c>
      <c r="FK21">
        <v>0.29841265753860208</v>
      </c>
      <c r="FL21">
        <v>0.2983949000304702</v>
      </c>
      <c r="FM21">
        <v>0.40235961773175632</v>
      </c>
      <c r="FN21">
        <v>0.99578801168327957</v>
      </c>
      <c r="FO21">
        <v>1.3400539538414455</v>
      </c>
      <c r="FP21">
        <v>1.3787137192749523</v>
      </c>
      <c r="FQ21">
        <v>1.373990356606374</v>
      </c>
      <c r="FR21">
        <v>1.3850345814531142</v>
      </c>
      <c r="FS21">
        <v>1.3555657006851527</v>
      </c>
      <c r="FT21">
        <v>1.3513134479220668</v>
      </c>
      <c r="FU21">
        <v>1.3565952917587978</v>
      </c>
      <c r="FV21">
        <v>1.3630466135366432</v>
      </c>
      <c r="FW21">
        <v>1.3588660101299621</v>
      </c>
      <c r="FX21">
        <v>1.3894995333551929</v>
      </c>
      <c r="FY21">
        <v>0</v>
      </c>
      <c r="FZ21">
        <v>1.5444167326965421</v>
      </c>
      <c r="GA21">
        <v>0.32811790114462086</v>
      </c>
      <c r="GB21">
        <v>0.32866542102925428</v>
      </c>
      <c r="GC21">
        <v>0.32820431064995503</v>
      </c>
      <c r="GD21">
        <v>0.3278963526325252</v>
      </c>
      <c r="GE21">
        <v>0.32857003529635653</v>
      </c>
      <c r="GF21">
        <v>0.32815760758943791</v>
      </c>
      <c r="GG21">
        <v>0.32852299185402878</v>
      </c>
      <c r="GH21">
        <v>0.54242031999294182</v>
      </c>
      <c r="GI21">
        <v>1.1224121207161535</v>
      </c>
      <c r="GJ21">
        <v>1.4018853652298728</v>
      </c>
      <c r="GK21">
        <v>1.540919000880254</v>
      </c>
      <c r="GL21">
        <v>1.5289924612505874</v>
      </c>
      <c r="GM21">
        <v>1.5250032095412818</v>
      </c>
      <c r="GN21">
        <v>1.5227073546399374</v>
      </c>
      <c r="GO21">
        <v>1.5198656468912191</v>
      </c>
      <c r="GP21">
        <v>1.5082005797023641</v>
      </c>
      <c r="GQ21">
        <v>1.5099675332482001</v>
      </c>
      <c r="GR21">
        <v>1.5190126018319494</v>
      </c>
      <c r="GS21">
        <v>0</v>
      </c>
      <c r="GT21">
        <v>1.8183217124830044</v>
      </c>
      <c r="GU21">
        <v>0.7414749669371804</v>
      </c>
      <c r="GV21">
        <v>0.3584655004011934</v>
      </c>
      <c r="GW21">
        <v>0.35731095269100771</v>
      </c>
      <c r="GX21">
        <v>0.35803827771535146</v>
      </c>
      <c r="GY21">
        <v>0.35765956395969867</v>
      </c>
      <c r="GZ21">
        <v>0.35797892743746318</v>
      </c>
      <c r="HA21">
        <v>0.35869249950581128</v>
      </c>
      <c r="HB21">
        <v>0.35825812049387901</v>
      </c>
      <c r="HC21">
        <v>0.57347479294232329</v>
      </c>
      <c r="HD21">
        <v>1.14674875523604</v>
      </c>
      <c r="HE21">
        <v>1.4837989946476429</v>
      </c>
      <c r="HF21">
        <v>1.6628242334192986</v>
      </c>
      <c r="HG21">
        <v>1.6640635379571613</v>
      </c>
      <c r="HH21">
        <v>1.6552563683262034</v>
      </c>
      <c r="HI21">
        <v>1.6803954471310116</v>
      </c>
      <c r="HJ21">
        <v>1.6709655938390744</v>
      </c>
      <c r="HK21">
        <v>1.6740953894073227</v>
      </c>
      <c r="HL21">
        <v>1.6669349773134376</v>
      </c>
      <c r="HM21">
        <v>0</v>
      </c>
      <c r="HN21">
        <v>0</v>
      </c>
      <c r="HO21">
        <v>1.4721526282599948</v>
      </c>
      <c r="HP21">
        <v>0.38830231101631296</v>
      </c>
      <c r="HQ21">
        <v>0.38775063947835858</v>
      </c>
      <c r="HR21">
        <v>0.38824970696592603</v>
      </c>
      <c r="HS21">
        <v>0.38803182634505523</v>
      </c>
      <c r="HT21">
        <v>0.38780522559654024</v>
      </c>
      <c r="HU21">
        <v>0.38784154342454275</v>
      </c>
      <c r="HV21">
        <v>0.38734669965010177</v>
      </c>
      <c r="HW21">
        <v>0.38784569200288133</v>
      </c>
      <c r="HX21">
        <v>0.58615482087194859</v>
      </c>
      <c r="HY21">
        <v>0.91639295335747517</v>
      </c>
      <c r="HZ21">
        <v>1.5743607075987962</v>
      </c>
      <c r="IA21">
        <v>1.7920549810814947</v>
      </c>
      <c r="IB21">
        <v>1.8241805950595003</v>
      </c>
      <c r="IC21">
        <v>1.8052003997673425</v>
      </c>
      <c r="ID21">
        <v>1.8024963531135609</v>
      </c>
      <c r="IE21">
        <v>1.8117484126047549</v>
      </c>
      <c r="IF21">
        <v>1.8105072588538296</v>
      </c>
      <c r="IG21">
        <v>0</v>
      </c>
      <c r="IH21">
        <v>0</v>
      </c>
      <c r="II21">
        <v>1.997715139986536</v>
      </c>
      <c r="IJ21">
        <v>0.52330412865907805</v>
      </c>
      <c r="IK21">
        <v>0.41758192528248261</v>
      </c>
      <c r="IL21">
        <v>0.41798853811546199</v>
      </c>
      <c r="IM21">
        <v>0.41787218886729682</v>
      </c>
      <c r="IN21">
        <v>0.41788990861179992</v>
      </c>
      <c r="IO21">
        <v>0.41808723560257266</v>
      </c>
      <c r="IP21">
        <v>0.41803709888011292</v>
      </c>
      <c r="IQ21">
        <v>0.41776431299049688</v>
      </c>
      <c r="IR21">
        <v>0.41763774066516485</v>
      </c>
      <c r="IS21">
        <v>0.69346301265200139</v>
      </c>
      <c r="IT21">
        <v>0.97543736016432514</v>
      </c>
      <c r="IU21">
        <v>1.6103226234919776</v>
      </c>
      <c r="IV21">
        <v>1.7838235608764399</v>
      </c>
      <c r="IW21">
        <v>1.9712564295759469</v>
      </c>
      <c r="IX21">
        <v>1.9709823430804307</v>
      </c>
      <c r="IY21">
        <v>1.9610961237921773</v>
      </c>
      <c r="IZ21">
        <v>1.9496860496675688</v>
      </c>
      <c r="JA21">
        <v>0</v>
      </c>
      <c r="JB21">
        <v>0</v>
      </c>
      <c r="JC21">
        <v>2.4087179949773581</v>
      </c>
      <c r="JD21">
        <v>1.39147587447136</v>
      </c>
      <c r="JE21">
        <v>0.44761896080965441</v>
      </c>
      <c r="JF21">
        <v>0.44759683276688117</v>
      </c>
      <c r="JG21">
        <v>0.44696942513702081</v>
      </c>
      <c r="JH21">
        <v>0.44784218306204965</v>
      </c>
      <c r="JI21">
        <v>0.44731518859357194</v>
      </c>
      <c r="JJ21">
        <v>0.44907635452517353</v>
      </c>
      <c r="JK21">
        <v>0.44816126306320497</v>
      </c>
      <c r="JL21">
        <v>0.44692077035190486</v>
      </c>
      <c r="JM21">
        <v>0.44736278632964288</v>
      </c>
      <c r="JN21">
        <v>0.55298181154281367</v>
      </c>
      <c r="JO21">
        <v>0.95963681136118939</v>
      </c>
      <c r="JP21">
        <v>1.5128425788490525</v>
      </c>
      <c r="JQ21">
        <v>1.8715518110150884</v>
      </c>
      <c r="JR21">
        <v>2.0433375060741441</v>
      </c>
      <c r="JS21">
        <v>2.1494123816828226</v>
      </c>
      <c r="JT21">
        <v>2.1340767312752309</v>
      </c>
      <c r="JU21">
        <v>0</v>
      </c>
      <c r="JV21">
        <v>0</v>
      </c>
      <c r="JW21">
        <v>2.5795201111550119</v>
      </c>
      <c r="JX21">
        <v>2.0173811429986825</v>
      </c>
      <c r="JY21">
        <v>0.49042697994932483</v>
      </c>
      <c r="JZ21">
        <v>0.47716531428610343</v>
      </c>
      <c r="KA21">
        <v>0.47772623007103271</v>
      </c>
      <c r="KB21">
        <v>0.47624889757179695</v>
      </c>
      <c r="KC21">
        <v>0.47753656772857012</v>
      </c>
      <c r="KD21">
        <v>0.47809667639592862</v>
      </c>
      <c r="KE21">
        <v>0.47743009711579942</v>
      </c>
      <c r="KF21">
        <v>0.47771770609040959</v>
      </c>
      <c r="KG21">
        <v>0.47743479180683829</v>
      </c>
      <c r="KH21">
        <v>0.52786031033134551</v>
      </c>
      <c r="KI21">
        <v>0.79154845892347214</v>
      </c>
      <c r="KJ21">
        <v>1.0521623090861962</v>
      </c>
      <c r="KK21">
        <v>1.8136939372190548</v>
      </c>
      <c r="KL21">
        <v>2.3145205600355574</v>
      </c>
      <c r="KM21">
        <v>2.3327978643309462</v>
      </c>
      <c r="KN21">
        <v>2.3711340498596725</v>
      </c>
      <c r="KO21">
        <v>0</v>
      </c>
      <c r="KP21">
        <v>0</v>
      </c>
      <c r="KQ21">
        <v>0</v>
      </c>
      <c r="KR21">
        <v>2.7829652246991601</v>
      </c>
      <c r="KS21">
        <v>0.84437244722504956</v>
      </c>
      <c r="KT21">
        <v>0.52105823666920204</v>
      </c>
      <c r="KU21">
        <v>0.50729790840380407</v>
      </c>
      <c r="KV21">
        <v>0.50722796514634394</v>
      </c>
      <c r="KW21">
        <v>0.5067874344009935</v>
      </c>
      <c r="KX21">
        <v>0.5066146402276116</v>
      </c>
      <c r="KY21">
        <v>0.5070290490801177</v>
      </c>
      <c r="KZ21">
        <v>0.50698170334965176</v>
      </c>
      <c r="LA21">
        <v>0.50763870662734867</v>
      </c>
      <c r="LB21">
        <v>0.50783584301578388</v>
      </c>
      <c r="LC21">
        <v>0.51182319065915594</v>
      </c>
      <c r="LD21">
        <v>0.87275808395661414</v>
      </c>
      <c r="LE21">
        <v>0.82141153773884412</v>
      </c>
      <c r="LF21">
        <v>1.5897814292123755</v>
      </c>
      <c r="LG21">
        <v>2.3366133340427537</v>
      </c>
      <c r="LH21">
        <v>2.4592405525954306</v>
      </c>
      <c r="LI21">
        <v>0</v>
      </c>
      <c r="LJ21">
        <v>0</v>
      </c>
      <c r="LK21">
        <v>0</v>
      </c>
      <c r="LL21">
        <v>3.1015579162793649</v>
      </c>
      <c r="LM21">
        <v>1.7213505044812507</v>
      </c>
      <c r="LN21">
        <v>0.86213753882356736</v>
      </c>
      <c r="LO21">
        <v>0.53713887095774293</v>
      </c>
      <c r="LP21">
        <v>0.53710410192193858</v>
      </c>
      <c r="LQ21">
        <v>0.53690220525737098</v>
      </c>
      <c r="LR21">
        <v>0.5360256459457069</v>
      </c>
      <c r="LS21">
        <v>0.5363671535477138</v>
      </c>
      <c r="LT21">
        <v>0.53696143593063606</v>
      </c>
      <c r="LU21">
        <v>0.53878475244675705</v>
      </c>
      <c r="LV21">
        <v>0.53751585498869692</v>
      </c>
      <c r="LW21">
        <v>0.54274204530254666</v>
      </c>
      <c r="LX21">
        <v>0.58019871224114949</v>
      </c>
      <c r="LY21">
        <v>0.94999614252058673</v>
      </c>
      <c r="LZ21">
        <v>1.0498366949582416</v>
      </c>
      <c r="MA21">
        <v>2.2735474870471073</v>
      </c>
      <c r="MB21">
        <v>2.4873599954689372</v>
      </c>
      <c r="MC21">
        <v>0</v>
      </c>
      <c r="MD21">
        <v>0</v>
      </c>
      <c r="ME21">
        <v>0</v>
      </c>
      <c r="MF21">
        <v>3.6926252931425934</v>
      </c>
      <c r="MG21">
        <v>2.8264636659188129</v>
      </c>
      <c r="MH21">
        <v>1.7846688863829587</v>
      </c>
      <c r="MI21">
        <v>1.2130393542921838</v>
      </c>
      <c r="MJ21">
        <v>0.56678930740072953</v>
      </c>
      <c r="MK21">
        <v>0.5673775709587926</v>
      </c>
      <c r="ML21">
        <v>0.56627850770888299</v>
      </c>
      <c r="MM21">
        <v>0.56694907776582637</v>
      </c>
      <c r="MN21">
        <v>0.56754349369437274</v>
      </c>
      <c r="MO21">
        <v>0.56628929975817943</v>
      </c>
      <c r="MP21">
        <v>0.56633651796538453</v>
      </c>
      <c r="MQ21">
        <v>0.56130979637398071</v>
      </c>
      <c r="MR21">
        <v>0.56173573366728313</v>
      </c>
      <c r="MS21">
        <v>0.7530937525028808</v>
      </c>
      <c r="MT21">
        <v>1.0110160868223494</v>
      </c>
      <c r="MU21">
        <v>1.0881555407729375</v>
      </c>
      <c r="MV21">
        <v>1.790517289306145</v>
      </c>
      <c r="MW21">
        <v>0</v>
      </c>
      <c r="MX21">
        <v>0</v>
      </c>
      <c r="MY21">
        <v>0</v>
      </c>
      <c r="MZ21">
        <v>3.9861813303168456</v>
      </c>
      <c r="NA21">
        <v>3.5818796696519271</v>
      </c>
      <c r="NB21">
        <v>2.9684863971347792</v>
      </c>
      <c r="NC21">
        <v>2.2938300031799224</v>
      </c>
      <c r="ND21">
        <v>0.72688974811453133</v>
      </c>
      <c r="NE21">
        <v>0.5967941335323943</v>
      </c>
      <c r="NF21">
        <v>0.59641073219084118</v>
      </c>
      <c r="NG21">
        <v>0.59741468661023456</v>
      </c>
      <c r="NH21">
        <v>0.59696042820961959</v>
      </c>
      <c r="NI21">
        <v>0.5957674557858621</v>
      </c>
      <c r="NJ21">
        <v>0.59693568730516955</v>
      </c>
      <c r="NK21">
        <v>0.59128502939590966</v>
      </c>
      <c r="NL21">
        <v>0.59047157074479584</v>
      </c>
      <c r="NM21">
        <v>0.59092260585477863</v>
      </c>
      <c r="NN21">
        <v>0.65784392432721206</v>
      </c>
      <c r="NO21">
        <v>0.77570045526217624</v>
      </c>
      <c r="NP21">
        <v>1.0589792870513035</v>
      </c>
      <c r="NQ21">
        <v>0</v>
      </c>
      <c r="NR21">
        <v>0</v>
      </c>
      <c r="NS21">
        <v>0</v>
      </c>
      <c r="NT21">
        <v>0</v>
      </c>
      <c r="NU21">
        <v>4.228648478075657</v>
      </c>
      <c r="NV21">
        <v>3.8026887508192</v>
      </c>
      <c r="NW21">
        <v>3.4222261836263232</v>
      </c>
      <c r="NX21">
        <v>1.2099504127602108</v>
      </c>
      <c r="NY21">
        <v>0.65999532824405027</v>
      </c>
      <c r="NZ21">
        <v>0.62620187066597044</v>
      </c>
      <c r="OA21">
        <v>0.62755723580390965</v>
      </c>
      <c r="OB21">
        <v>0.62567361732598181</v>
      </c>
      <c r="OC21">
        <v>0.62712246156879137</v>
      </c>
      <c r="OD21">
        <v>0.6265898045916003</v>
      </c>
      <c r="OE21">
        <v>0.62018303284122833</v>
      </c>
      <c r="OF21">
        <v>0.61993096726538766</v>
      </c>
      <c r="OG21">
        <v>0.6210062986280559</v>
      </c>
      <c r="OH21">
        <v>0.61967524855623302</v>
      </c>
      <c r="OI21">
        <v>0.62517860616415244</v>
      </c>
      <c r="OJ21">
        <v>0.66958552402001248</v>
      </c>
      <c r="OK21">
        <v>0</v>
      </c>
      <c r="OL21">
        <v>0</v>
      </c>
      <c r="OM21">
        <v>0</v>
      </c>
      <c r="ON21">
        <v>0</v>
      </c>
      <c r="OO21">
        <v>4.4003377954493157</v>
      </c>
      <c r="OP21">
        <v>4.3904810907125897</v>
      </c>
      <c r="OQ21">
        <v>4.2013103960809888</v>
      </c>
      <c r="OR21">
        <v>3.2846772268708717</v>
      </c>
      <c r="OS21">
        <v>1.2100338335012177</v>
      </c>
      <c r="OT21">
        <v>0.6633634628838232</v>
      </c>
      <c r="OU21">
        <v>0.65644860950274575</v>
      </c>
      <c r="OV21">
        <v>0.65693698095125475</v>
      </c>
      <c r="OW21">
        <v>0.65553718513384307</v>
      </c>
      <c r="OX21">
        <v>0.6573831441415936</v>
      </c>
      <c r="OY21">
        <v>0.64886078354766574</v>
      </c>
      <c r="OZ21">
        <v>0.6496473822783364</v>
      </c>
      <c r="PA21">
        <v>0.6495381336630639</v>
      </c>
      <c r="PB21">
        <v>0.65088615712397457</v>
      </c>
      <c r="PC21">
        <v>0.64911357492203292</v>
      </c>
      <c r="PD21">
        <v>0.65022902759823487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4.6149007054534827</v>
      </c>
      <c r="PK21">
        <v>4.5757004773427115</v>
      </c>
      <c r="PL21">
        <v>4.3353151118207212</v>
      </c>
      <c r="PM21">
        <v>3.4984445917863529</v>
      </c>
      <c r="PN21">
        <v>1.3220134788133828</v>
      </c>
      <c r="PO21">
        <v>0.86250010780451802</v>
      </c>
      <c r="PP21">
        <v>0.68620601700668882</v>
      </c>
      <c r="PQ21">
        <v>0.68577003231969924</v>
      </c>
      <c r="PR21">
        <v>0.68616388730431144</v>
      </c>
      <c r="PS21">
        <v>0.67869481594315428</v>
      </c>
      <c r="PT21">
        <v>0.67914143838099228</v>
      </c>
      <c r="PU21">
        <v>0.68017949025565461</v>
      </c>
      <c r="PV21">
        <v>0.67928931042797813</v>
      </c>
      <c r="PW21">
        <v>0.67996301083852695</v>
      </c>
      <c r="PX21">
        <v>0.67930392972266895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4.7545159552503931</v>
      </c>
      <c r="QG21">
        <v>4.6151815717697673</v>
      </c>
      <c r="QH21">
        <v>3.6275001650572434</v>
      </c>
      <c r="QI21">
        <v>2.0286356051857002</v>
      </c>
      <c r="QJ21">
        <v>0.9734348310632952</v>
      </c>
      <c r="QK21">
        <v>0.71560566299345563</v>
      </c>
      <c r="QL21">
        <v>0.7152432097918876</v>
      </c>
      <c r="QM21">
        <v>0.70863096209518472</v>
      </c>
      <c r="QN21">
        <v>0.70864292175049537</v>
      </c>
      <c r="QO21">
        <v>0.70863574590842093</v>
      </c>
      <c r="QP21">
        <v>0.70918638724179028</v>
      </c>
      <c r="QQ21">
        <v>0.70973665182954293</v>
      </c>
      <c r="QR21">
        <v>0.70846035317388667</v>
      </c>
      <c r="QS21" s="41" t="s">
        <v>106</v>
      </c>
      <c r="QV21" s="7">
        <v>1.0500000000000003</v>
      </c>
      <c r="QW21">
        <f>NQ$94</f>
        <v>0</v>
      </c>
      <c r="QX21">
        <f t="shared" ref="QX21:RP21" si="21">NR$94</f>
        <v>0</v>
      </c>
      <c r="QY21">
        <f t="shared" si="21"/>
        <v>0</v>
      </c>
      <c r="QZ21">
        <f t="shared" si="21"/>
        <v>0</v>
      </c>
      <c r="RA21">
        <f t="shared" si="21"/>
        <v>404.22025452787767</v>
      </c>
      <c r="RB21">
        <f t="shared" si="21"/>
        <v>450.14037791352155</v>
      </c>
      <c r="RC21">
        <f t="shared" si="21"/>
        <v>548.30781333315247</v>
      </c>
      <c r="RD21">
        <f t="shared" si="21"/>
        <v>654.75547569734113</v>
      </c>
      <c r="RE21">
        <f t="shared" si="21"/>
        <v>698.40099002737293</v>
      </c>
      <c r="RF21">
        <f t="shared" si="21"/>
        <v>745.28430596520184</v>
      </c>
      <c r="RG21">
        <f t="shared" si="21"/>
        <v>775.82518954347358</v>
      </c>
      <c r="RH21">
        <f t="shared" si="21"/>
        <v>827.81177064755889</v>
      </c>
      <c r="RI21">
        <f t="shared" si="21"/>
        <v>865.12828615346621</v>
      </c>
      <c r="RJ21">
        <f t="shared" si="21"/>
        <v>893.56254547725098</v>
      </c>
      <c r="RK21">
        <f t="shared" si="21"/>
        <v>937.16571832131751</v>
      </c>
      <c r="RL21">
        <f t="shared" si="21"/>
        <v>988.99223305379792</v>
      </c>
      <c r="RM21">
        <f t="shared" si="21"/>
        <v>1024.15438276635</v>
      </c>
      <c r="RN21">
        <f t="shared" si="21"/>
        <v>1059.0053867483082</v>
      </c>
      <c r="RO21">
        <f t="shared" si="21"/>
        <v>1094.6540940263956</v>
      </c>
      <c r="RP21">
        <f t="shared" si="21"/>
        <v>1144.9115899110677</v>
      </c>
      <c r="RR21">
        <f t="shared" si="19"/>
        <v>7.6030000000000028E-2</v>
      </c>
      <c r="RT21">
        <f>0.6*RD21+0.4*RC21</f>
        <v>612.17641075166568</v>
      </c>
    </row>
    <row r="22" spans="1:488" x14ac:dyDescent="0.25">
      <c r="A22">
        <v>-9.2899765525927044E-3</v>
      </c>
      <c r="B22">
        <v>4.9240024211348106E-2</v>
      </c>
      <c r="C22">
        <v>6.2793479381975464E-2</v>
      </c>
      <c r="D22">
        <v>6.214359265201732E-2</v>
      </c>
      <c r="E22">
        <v>6.1193100690436243E-2</v>
      </c>
      <c r="F22">
        <v>6.5246816385814949E-2</v>
      </c>
      <c r="G22">
        <v>6.5127692381446528E-2</v>
      </c>
      <c r="H22">
        <v>6.3602021629733774E-2</v>
      </c>
      <c r="I22">
        <v>6.6699320060641387E-2</v>
      </c>
      <c r="J22">
        <v>6.5963061299277273E-2</v>
      </c>
      <c r="K22">
        <v>6.5202349466533666E-2</v>
      </c>
      <c r="L22">
        <v>6.2314484359643686E-2</v>
      </c>
      <c r="M22">
        <v>6.6374920864056705E-2</v>
      </c>
      <c r="N22">
        <v>6.2297198113578756E-2</v>
      </c>
      <c r="O22">
        <v>6.8061017815320049E-2</v>
      </c>
      <c r="P22">
        <v>6.5266622408238439E-2</v>
      </c>
      <c r="Q22">
        <v>6.9882609994175948E-2</v>
      </c>
      <c r="R22">
        <v>6.4861217029716881E-2</v>
      </c>
      <c r="S22">
        <v>6.7797929712611935E-2</v>
      </c>
      <c r="T22">
        <v>5.9535565630951269E-2</v>
      </c>
      <c r="U22">
        <v>-1.3956920207191666E-2</v>
      </c>
      <c r="V22">
        <v>-1.4048446781847111E-2</v>
      </c>
      <c r="W22">
        <v>0.19575011363150549</v>
      </c>
      <c r="X22">
        <v>0.19780479549288188</v>
      </c>
      <c r="Y22">
        <v>0.19453806820395872</v>
      </c>
      <c r="Z22">
        <v>0.18117611118675608</v>
      </c>
      <c r="AA22">
        <v>0.20044271284115858</v>
      </c>
      <c r="AB22">
        <v>0.19950079039788973</v>
      </c>
      <c r="AC22">
        <v>0.20748454184643195</v>
      </c>
      <c r="AD22">
        <v>0.19410560328969381</v>
      </c>
      <c r="AE22">
        <v>0.19956256364590505</v>
      </c>
      <c r="AF22">
        <v>0.20000550238596315</v>
      </c>
      <c r="AG22">
        <v>0.19413792669441052</v>
      </c>
      <c r="AH22">
        <v>0.20576684739396772</v>
      </c>
      <c r="AI22">
        <v>0.19904795273202774</v>
      </c>
      <c r="AJ22">
        <v>0.20088323396818605</v>
      </c>
      <c r="AK22">
        <v>0.1941989123620107</v>
      </c>
      <c r="AL22">
        <v>0.1986134014632058</v>
      </c>
      <c r="AM22">
        <v>0.19286525466140414</v>
      </c>
      <c r="AN22">
        <v>0.19816252151876412</v>
      </c>
      <c r="AO22">
        <v>-1.8737423722647278E-2</v>
      </c>
      <c r="AP22">
        <v>-1.8620181250889614E-2</v>
      </c>
      <c r="AQ22">
        <v>6.6443926214330873E-2</v>
      </c>
      <c r="AR22">
        <v>0.32861332985940522</v>
      </c>
      <c r="AS22">
        <v>0.32741108733300883</v>
      </c>
      <c r="AT22">
        <v>0.32684555154244643</v>
      </c>
      <c r="AU22">
        <v>0.33588357699524274</v>
      </c>
      <c r="AV22">
        <v>0.33184479963531821</v>
      </c>
      <c r="AW22">
        <v>0.32522850271171122</v>
      </c>
      <c r="AX22">
        <v>0.33913522264521567</v>
      </c>
      <c r="AY22">
        <v>0.33382000218841773</v>
      </c>
      <c r="AZ22">
        <v>0.33135268780124877</v>
      </c>
      <c r="BA22">
        <v>0.32146279122657218</v>
      </c>
      <c r="BB22">
        <v>0.33001534193352605</v>
      </c>
      <c r="BC22">
        <v>0.33121745502495215</v>
      </c>
      <c r="BD22">
        <v>0.32677768082899583</v>
      </c>
      <c r="BE22">
        <v>0.33122276713296367</v>
      </c>
      <c r="BF22">
        <v>0.32379473290395572</v>
      </c>
      <c r="BG22">
        <v>0.33042947832814434</v>
      </c>
      <c r="BH22">
        <v>0.32804179770316128</v>
      </c>
      <c r="BI22">
        <v>-2.334483013590551E-2</v>
      </c>
      <c r="BJ22">
        <v>-2.3354655714519546E-2</v>
      </c>
      <c r="BK22">
        <v>-2.3285841534933436E-2</v>
      </c>
      <c r="BL22">
        <v>0.14634196120915241</v>
      </c>
      <c r="BM22">
        <v>0.44822749721068028</v>
      </c>
      <c r="BN22">
        <v>0.44985766021564877</v>
      </c>
      <c r="BO22">
        <v>0.45033787999724473</v>
      </c>
      <c r="BP22">
        <v>0.45227988503640426</v>
      </c>
      <c r="BQ22">
        <v>0.46022436678397766</v>
      </c>
      <c r="BR22">
        <v>0.44823683328815717</v>
      </c>
      <c r="BS22">
        <v>0.46238603120770572</v>
      </c>
      <c r="BT22">
        <v>0.4482351730996596</v>
      </c>
      <c r="BU22">
        <v>0.45638906910321581</v>
      </c>
      <c r="BV22">
        <v>0.45756537680918591</v>
      </c>
      <c r="BW22">
        <v>0.44732900712570939</v>
      </c>
      <c r="BX22">
        <v>0.44814382901535782</v>
      </c>
      <c r="BY22">
        <v>0.44357804327510342</v>
      </c>
      <c r="BZ22">
        <v>0.44583146093533876</v>
      </c>
      <c r="CA22">
        <v>0.45024967063838189</v>
      </c>
      <c r="CB22">
        <v>0.45126296565598362</v>
      </c>
      <c r="CC22">
        <v>2.2946151117768262E-2</v>
      </c>
      <c r="CD22">
        <v>-2.7956958416462202E-2</v>
      </c>
      <c r="CE22">
        <v>-2.7937156390454718E-2</v>
      </c>
      <c r="CF22">
        <v>-2.4517501463304905E-2</v>
      </c>
      <c r="CG22">
        <v>0.37125743696742824</v>
      </c>
      <c r="CH22">
        <v>0.51858810924976551</v>
      </c>
      <c r="CI22">
        <v>0.57503284807585797</v>
      </c>
      <c r="CJ22">
        <v>0.56153273607225762</v>
      </c>
      <c r="CK22">
        <v>0.56746468929125793</v>
      </c>
      <c r="CL22">
        <v>0.57392513292479164</v>
      </c>
      <c r="CM22">
        <v>0.56897838541279444</v>
      </c>
      <c r="CN22">
        <v>0.58003895900846159</v>
      </c>
      <c r="CO22">
        <v>0.57071078256840591</v>
      </c>
      <c r="CP22">
        <v>0.57728500574784369</v>
      </c>
      <c r="CQ22">
        <v>0.56873297455272787</v>
      </c>
      <c r="CR22">
        <v>0.56836981269682818</v>
      </c>
      <c r="CS22">
        <v>0.57335896596250557</v>
      </c>
      <c r="CT22">
        <v>0.56704550191802805</v>
      </c>
      <c r="CU22">
        <v>0.56638281723099604</v>
      </c>
      <c r="CV22">
        <v>0.57297616656360273</v>
      </c>
      <c r="CW22">
        <v>0.55626384075318547</v>
      </c>
      <c r="CX22">
        <v>-3.2712371625984324E-2</v>
      </c>
      <c r="CY22">
        <v>-3.26444795479542E-2</v>
      </c>
      <c r="CZ22">
        <v>-3.269597527477091E-2</v>
      </c>
      <c r="DA22">
        <v>-1.5823019713513922E-2</v>
      </c>
      <c r="DB22">
        <v>0.13396351603579271</v>
      </c>
      <c r="DC22">
        <v>0.52133321031804203</v>
      </c>
      <c r="DD22">
        <v>0.68644780533353245</v>
      </c>
      <c r="DE22">
        <v>0.67549583970336202</v>
      </c>
      <c r="DF22">
        <v>0.68876368624992845</v>
      </c>
      <c r="DG22">
        <v>0.68037001988437695</v>
      </c>
      <c r="DH22">
        <v>0.68714492172773489</v>
      </c>
      <c r="DI22">
        <v>0.70340296780682632</v>
      </c>
      <c r="DJ22">
        <v>0.68057690445011931</v>
      </c>
      <c r="DK22">
        <v>0.68131795027878328</v>
      </c>
      <c r="DL22">
        <v>0.68568168452372014</v>
      </c>
      <c r="DM22">
        <v>0.67164140907018</v>
      </c>
      <c r="DN22">
        <v>0.6824182365364786</v>
      </c>
      <c r="DO22">
        <v>0.69108149947962327</v>
      </c>
      <c r="DP22">
        <v>0.6681384510740922</v>
      </c>
      <c r="DQ22">
        <v>0.96573395220541391</v>
      </c>
      <c r="DR22">
        <v>-3.7344562080031521E-2</v>
      </c>
      <c r="DS22">
        <v>-3.7353745858624506E-2</v>
      </c>
      <c r="DT22">
        <v>-3.7391210021333748E-2</v>
      </c>
      <c r="DU22">
        <v>-3.7387595462310082E-2</v>
      </c>
      <c r="DV22">
        <v>-3.7302958565882498E-2</v>
      </c>
      <c r="DW22">
        <v>8.0645476520849857E-2</v>
      </c>
      <c r="DX22">
        <v>0.59305051149893551</v>
      </c>
      <c r="DY22">
        <v>0.80205157143212558</v>
      </c>
      <c r="DZ22">
        <v>0.79586631478316971</v>
      </c>
      <c r="EA22">
        <v>0.81152339301175536</v>
      </c>
      <c r="EB22">
        <v>0.80811143585511114</v>
      </c>
      <c r="EC22">
        <v>0.81653108663962759</v>
      </c>
      <c r="ED22">
        <v>0.80094179353370165</v>
      </c>
      <c r="EE22">
        <v>0.80671695495862838</v>
      </c>
      <c r="EF22">
        <v>0.79724761638913144</v>
      </c>
      <c r="EG22">
        <v>0.7986178261070036</v>
      </c>
      <c r="EH22">
        <v>0.79108292389229762</v>
      </c>
      <c r="EI22">
        <v>0.79295424538018111</v>
      </c>
      <c r="EJ22">
        <v>0.79467367892750373</v>
      </c>
      <c r="EK22">
        <v>0</v>
      </c>
      <c r="EL22">
        <v>6.8239838655147086E-2</v>
      </c>
      <c r="EM22">
        <v>-4.1999652036243722E-2</v>
      </c>
      <c r="EN22">
        <v>-4.2064665206837076E-2</v>
      </c>
      <c r="EO22">
        <v>-4.1973267295542648E-2</v>
      </c>
      <c r="EP22">
        <v>-4.19911583655024E-2</v>
      </c>
      <c r="EQ22">
        <v>-4.1956904973148058E-2</v>
      </c>
      <c r="ER22">
        <v>4.9736125295399086E-2</v>
      </c>
      <c r="ES22">
        <v>0.64338700737567012</v>
      </c>
      <c r="ET22">
        <v>0.87727453782073572</v>
      </c>
      <c r="EU22">
        <v>0.92011909633920397</v>
      </c>
      <c r="EV22">
        <v>0.91940346520953042</v>
      </c>
      <c r="EW22">
        <v>0.91673110958937054</v>
      </c>
      <c r="EX22">
        <v>0.92137510604563777</v>
      </c>
      <c r="EY22">
        <v>0.90699995901632235</v>
      </c>
      <c r="EZ22">
        <v>0.9141176141536882</v>
      </c>
      <c r="FA22">
        <v>0.91516732911917453</v>
      </c>
      <c r="FB22">
        <v>0.9077682252329784</v>
      </c>
      <c r="FC22">
        <v>0.9194987540466506</v>
      </c>
      <c r="FD22">
        <v>0.9135022701392429</v>
      </c>
      <c r="FE22">
        <v>0</v>
      </c>
      <c r="FF22">
        <v>0.7678372884618373</v>
      </c>
      <c r="FG22">
        <v>-4.6700516754218969E-2</v>
      </c>
      <c r="FH22">
        <v>-4.6687530159173381E-2</v>
      </c>
      <c r="FI22">
        <v>-4.6662190535825002E-2</v>
      </c>
      <c r="FJ22">
        <v>-4.663963083332022E-2</v>
      </c>
      <c r="FK22">
        <v>-4.6679074922239494E-2</v>
      </c>
      <c r="FL22">
        <v>-4.667629721147027E-2</v>
      </c>
      <c r="FM22">
        <v>5.7526239200240942E-2</v>
      </c>
      <c r="FN22">
        <v>0.65063690796441653</v>
      </c>
      <c r="FO22">
        <v>0.99484470857837659</v>
      </c>
      <c r="FP22">
        <v>1.0330958223361193</v>
      </c>
      <c r="FQ22">
        <v>1.0289296144647653</v>
      </c>
      <c r="FR22">
        <v>1.0402571334461896</v>
      </c>
      <c r="FS22">
        <v>1.0145031994236509</v>
      </c>
      <c r="FT22">
        <v>1.0101196887282922</v>
      </c>
      <c r="FU22">
        <v>1.0155007747446188</v>
      </c>
      <c r="FV22">
        <v>1.0213304463149921</v>
      </c>
      <c r="FW22">
        <v>1.0170775880970357</v>
      </c>
      <c r="FX22">
        <v>1.0473866171780148</v>
      </c>
      <c r="FY22">
        <v>0</v>
      </c>
      <c r="FZ22">
        <v>1.1656868775047593</v>
      </c>
      <c r="GA22">
        <v>-5.1325705206979738E-2</v>
      </c>
      <c r="GB22">
        <v>-5.1411350775525805E-2</v>
      </c>
      <c r="GC22">
        <v>-5.133922177764659E-2</v>
      </c>
      <c r="GD22">
        <v>-5.1291049573802809E-2</v>
      </c>
      <c r="GE22">
        <v>-5.1396430102223355E-2</v>
      </c>
      <c r="GF22">
        <v>-5.1331916270973527E-2</v>
      </c>
      <c r="GG22">
        <v>-5.1389071351468196E-2</v>
      </c>
      <c r="GH22">
        <v>0.1633110943103083</v>
      </c>
      <c r="GI22">
        <v>0.74291249594873676</v>
      </c>
      <c r="GJ22">
        <v>1.0227967331301442</v>
      </c>
      <c r="GK22">
        <v>1.1611178778250304</v>
      </c>
      <c r="GL22">
        <v>1.1498111381076281</v>
      </c>
      <c r="GM22">
        <v>1.1489325539425519</v>
      </c>
      <c r="GN22">
        <v>1.1470251323285641</v>
      </c>
      <c r="GO22">
        <v>1.1437310201130346</v>
      </c>
      <c r="GP22">
        <v>1.1323858833235196</v>
      </c>
      <c r="GQ22">
        <v>1.1340724022270994</v>
      </c>
      <c r="GR22">
        <v>1.1436891279851156</v>
      </c>
      <c r="GS22">
        <v>0</v>
      </c>
      <c r="GT22">
        <v>1.4039127914566636</v>
      </c>
      <c r="GU22">
        <v>0.32734826768576009</v>
      </c>
      <c r="GV22">
        <v>-5.6072815705214614E-2</v>
      </c>
      <c r="GW22">
        <v>-5.5892216063397886E-2</v>
      </c>
      <c r="GX22">
        <v>-5.6005987575585718E-2</v>
      </c>
      <c r="GY22">
        <v>-5.5946747435036706E-2</v>
      </c>
      <c r="GZ22">
        <v>-5.5996703733234468E-2</v>
      </c>
      <c r="HA22">
        <v>-5.6108323945043122E-2</v>
      </c>
      <c r="HB22">
        <v>-5.6040376390103994E-2</v>
      </c>
      <c r="HC22">
        <v>0.15943352825101323</v>
      </c>
      <c r="HD22">
        <v>0.73327688831723092</v>
      </c>
      <c r="HE22">
        <v>1.070489807873662</v>
      </c>
      <c r="HF22">
        <v>1.249038589065699</v>
      </c>
      <c r="HG22">
        <v>1.2539457076093345</v>
      </c>
      <c r="HH22">
        <v>1.2453574193345567</v>
      </c>
      <c r="HI22">
        <v>1.2701317464400177</v>
      </c>
      <c r="HJ22">
        <v>1.2606015941802231</v>
      </c>
      <c r="HK22">
        <v>1.2644566509079112</v>
      </c>
      <c r="HL22">
        <v>1.2567320469211574</v>
      </c>
      <c r="HM22">
        <v>0</v>
      </c>
      <c r="HN22">
        <v>0</v>
      </c>
      <c r="HO22">
        <v>1.0241995316115255</v>
      </c>
      <c r="HP22">
        <v>-6.0740026304227784E-2</v>
      </c>
      <c r="HQ22">
        <v>-6.065373131505053E-2</v>
      </c>
      <c r="HR22">
        <v>-6.0731797737686763E-2</v>
      </c>
      <c r="HS22">
        <v>-6.0697715852857818E-2</v>
      </c>
      <c r="HT22">
        <v>-6.0662269925715794E-2</v>
      </c>
      <c r="HU22">
        <v>-6.0667950926744131E-2</v>
      </c>
      <c r="HV22">
        <v>-6.0590545196664E-2</v>
      </c>
      <c r="HW22">
        <v>-6.066859986637254E-2</v>
      </c>
      <c r="HX22">
        <v>0.13764031640297447</v>
      </c>
      <c r="HY22">
        <v>0.46770964284988381</v>
      </c>
      <c r="HZ22">
        <v>1.1258145319785047</v>
      </c>
      <c r="IA22">
        <v>1.3485092761253514</v>
      </c>
      <c r="IB22">
        <v>1.3803646527908484</v>
      </c>
      <c r="IC22">
        <v>1.3611357855150039</v>
      </c>
      <c r="ID22">
        <v>1.3587742490932846</v>
      </c>
      <c r="IE22">
        <v>1.3677748083355656</v>
      </c>
      <c r="IF22">
        <v>1.3665462755293138</v>
      </c>
      <c r="IG22">
        <v>0</v>
      </c>
      <c r="IH22">
        <v>0</v>
      </c>
      <c r="II22">
        <v>1.5144198555806587</v>
      </c>
      <c r="IJ22">
        <v>4.043094529806858E-2</v>
      </c>
      <c r="IK22">
        <v>-6.5320077697818474E-2</v>
      </c>
      <c r="IL22">
        <v>-6.5383681939848781E-2</v>
      </c>
      <c r="IM22">
        <v>-6.5365482057454211E-2</v>
      </c>
      <c r="IN22">
        <v>-6.5368253861063638E-2</v>
      </c>
      <c r="IO22">
        <v>-6.5399120652916365E-2</v>
      </c>
      <c r="IP22">
        <v>-6.5391278037112602E-2</v>
      </c>
      <c r="IQ22">
        <v>-6.5348607618625223E-2</v>
      </c>
      <c r="IR22">
        <v>-6.5328808595668211E-2</v>
      </c>
      <c r="IS22">
        <v>0.21059052798193878</v>
      </c>
      <c r="IT22">
        <v>0.49231637976762277</v>
      </c>
      <c r="IU22">
        <v>1.1321317267525808</v>
      </c>
      <c r="IV22">
        <v>1.3055740378718936</v>
      </c>
      <c r="IW22">
        <v>1.4929475257027678</v>
      </c>
      <c r="IX22">
        <v>1.4926963830257054</v>
      </c>
      <c r="IY22">
        <v>1.4829693677580025</v>
      </c>
      <c r="IZ22">
        <v>1.4714753288812588</v>
      </c>
      <c r="JA22">
        <v>0</v>
      </c>
      <c r="JB22">
        <v>0</v>
      </c>
      <c r="JC22">
        <v>1.8892004284493098</v>
      </c>
      <c r="JD22">
        <v>0.87512635929488458</v>
      </c>
      <c r="JE22">
        <v>-7.0018608394806392E-2</v>
      </c>
      <c r="JF22">
        <v>-7.0015147024987012E-2</v>
      </c>
      <c r="JG22">
        <v>-6.9917005049366376E-2</v>
      </c>
      <c r="JH22">
        <v>-7.0053525842108388E-2</v>
      </c>
      <c r="JI22">
        <v>-6.9971090953184448E-2</v>
      </c>
      <c r="JJ22">
        <v>-7.0246580596116548E-2</v>
      </c>
      <c r="JK22">
        <v>-7.0103437797596369E-2</v>
      </c>
      <c r="JL22">
        <v>-6.9909394244990708E-2</v>
      </c>
      <c r="JM22">
        <v>-6.9978536409106173E-2</v>
      </c>
      <c r="JN22">
        <v>3.4961029979085054E-2</v>
      </c>
      <c r="JO22">
        <v>0.44699203470661913</v>
      </c>
      <c r="JP22">
        <v>1.0008309140101959</v>
      </c>
      <c r="JQ22">
        <v>1.3588508191664983</v>
      </c>
      <c r="JR22">
        <v>1.5311508919270358</v>
      </c>
      <c r="JS22">
        <v>1.636783417756186</v>
      </c>
      <c r="JT22">
        <v>1.6215616288256391</v>
      </c>
      <c r="JU22">
        <v>0</v>
      </c>
      <c r="JV22">
        <v>0</v>
      </c>
      <c r="JW22">
        <v>2.0294441844316617</v>
      </c>
      <c r="JX22">
        <v>1.4657807889421515</v>
      </c>
      <c r="JY22">
        <v>-6.1177401813899863E-2</v>
      </c>
      <c r="JZ22">
        <v>-7.4640384357602715E-2</v>
      </c>
      <c r="KA22">
        <v>-7.472812537423966E-2</v>
      </c>
      <c r="KB22">
        <v>-7.4497034257040837E-2</v>
      </c>
      <c r="KC22">
        <v>-7.4698457521787387E-2</v>
      </c>
      <c r="KD22">
        <v>-7.4786072285396576E-2</v>
      </c>
      <c r="KE22">
        <v>-7.4681802900795416E-2</v>
      </c>
      <c r="KF22">
        <v>-7.4726792014142202E-2</v>
      </c>
      <c r="KG22">
        <v>-7.4682537265874094E-2</v>
      </c>
      <c r="KH22">
        <v>-2.3580377386798173E-2</v>
      </c>
      <c r="KI22">
        <v>0.24433918235551144</v>
      </c>
      <c r="KJ22">
        <v>0.50636729890516952</v>
      </c>
      <c r="KK22">
        <v>1.2666951735164531</v>
      </c>
      <c r="KL22">
        <v>1.7671300025874173</v>
      </c>
      <c r="KM22">
        <v>1.7860415747860661</v>
      </c>
      <c r="KN22">
        <v>1.8259027833851014</v>
      </c>
      <c r="KO22">
        <v>0</v>
      </c>
      <c r="KP22">
        <v>0</v>
      </c>
      <c r="KQ22">
        <v>0</v>
      </c>
      <c r="KR22">
        <v>2.1967145248038089</v>
      </c>
      <c r="KS22">
        <v>0.25771069923394874</v>
      </c>
      <c r="KT22">
        <v>-6.5006460108068667E-2</v>
      </c>
      <c r="KU22">
        <v>-7.9353862767075581E-2</v>
      </c>
      <c r="KV22">
        <v>-7.9342921922333179E-2</v>
      </c>
      <c r="KW22">
        <v>-7.9274012085071663E-2</v>
      </c>
      <c r="KX22">
        <v>-7.9246982828900192E-2</v>
      </c>
      <c r="KY22">
        <v>-7.9311806560018419E-2</v>
      </c>
      <c r="KZ22">
        <v>-7.9304400523967894E-2</v>
      </c>
      <c r="LA22">
        <v>-7.9407171986400987E-2</v>
      </c>
      <c r="LB22">
        <v>-7.9438008963362977E-2</v>
      </c>
      <c r="LC22">
        <v>-6.849037593379842E-2</v>
      </c>
      <c r="LD22">
        <v>0.29220202631376024</v>
      </c>
      <c r="LE22">
        <v>0.24050983893429992</v>
      </c>
      <c r="LF22">
        <v>1.0103131644209662</v>
      </c>
      <c r="LG22">
        <v>1.7553108672679707</v>
      </c>
      <c r="LH22">
        <v>1.8780792857150364</v>
      </c>
      <c r="LI22">
        <v>0</v>
      </c>
      <c r="LJ22">
        <v>0</v>
      </c>
      <c r="LK22">
        <v>0</v>
      </c>
      <c r="LL22">
        <v>2.4800370015595439</v>
      </c>
      <c r="LM22">
        <v>1.1009677162539682</v>
      </c>
      <c r="LN22">
        <v>0.24082996094226858</v>
      </c>
      <c r="LO22">
        <v>-8.2531222731958231E-2</v>
      </c>
      <c r="LP22">
        <v>-8.4016284099521152E-2</v>
      </c>
      <c r="LQ22">
        <v>-8.3984702498359681E-2</v>
      </c>
      <c r="LR22">
        <v>-8.3847587075306096E-2</v>
      </c>
      <c r="LS22">
        <v>-8.3901007258860197E-2</v>
      </c>
      <c r="LT22">
        <v>-8.3993967631607824E-2</v>
      </c>
      <c r="LU22">
        <v>-8.4279179153682673E-2</v>
      </c>
      <c r="LV22">
        <v>-8.4080692400466589E-2</v>
      </c>
      <c r="LW22">
        <v>-7.165831263891223E-2</v>
      </c>
      <c r="LX22">
        <v>-3.4883776177877003E-2</v>
      </c>
      <c r="LY22">
        <v>0.33584748127052455</v>
      </c>
      <c r="LZ22">
        <v>0.43537331240452071</v>
      </c>
      <c r="MA22">
        <v>1.6592448307377579</v>
      </c>
      <c r="MB22">
        <v>1.8717930527090341</v>
      </c>
      <c r="MC22">
        <v>0</v>
      </c>
      <c r="MD22">
        <v>0</v>
      </c>
      <c r="ME22">
        <v>0</v>
      </c>
      <c r="MF22">
        <v>3.037661401626496</v>
      </c>
      <c r="MG22">
        <v>2.1700896439914219</v>
      </c>
      <c r="MH22">
        <v>1.1290751757433406</v>
      </c>
      <c r="MI22">
        <v>0.55896135160374794</v>
      </c>
      <c r="MJ22">
        <v>-8.8659779928605645E-2</v>
      </c>
      <c r="MK22">
        <v>-8.8751798809196605E-2</v>
      </c>
      <c r="ML22">
        <v>-8.8579878300830847E-2</v>
      </c>
      <c r="MM22">
        <v>-8.8684771941023074E-2</v>
      </c>
      <c r="MN22">
        <v>-8.8777753203588924E-2</v>
      </c>
      <c r="MO22">
        <v>-8.8581566442620149E-2</v>
      </c>
      <c r="MP22">
        <v>-8.8588952530898102E-2</v>
      </c>
      <c r="MQ22">
        <v>-8.7784077590567069E-2</v>
      </c>
      <c r="MR22">
        <v>-8.7851601117343525E-2</v>
      </c>
      <c r="MS22">
        <v>0.10401077905979166</v>
      </c>
      <c r="MT22">
        <v>0.36149413873079811</v>
      </c>
      <c r="MU22">
        <v>0.43918857149872947</v>
      </c>
      <c r="MV22">
        <v>1.1413634990771804</v>
      </c>
      <c r="MW22">
        <v>0</v>
      </c>
      <c r="MX22">
        <v>0</v>
      </c>
      <c r="MY22">
        <v>0</v>
      </c>
      <c r="MZ22">
        <v>3.2968052786505093</v>
      </c>
      <c r="NA22">
        <v>2.8907222859572763</v>
      </c>
      <c r="NB22">
        <v>2.2779986626716422</v>
      </c>
      <c r="NC22">
        <v>1.6038802261755949</v>
      </c>
      <c r="ND22">
        <v>3.7459466704020568E-2</v>
      </c>
      <c r="NE22">
        <v>-9.3353272284396965E-2</v>
      </c>
      <c r="NF22">
        <v>-9.3293298890187587E-2</v>
      </c>
      <c r="NG22">
        <v>-9.3450342039589879E-2</v>
      </c>
      <c r="NH22">
        <v>-9.3379284859605352E-2</v>
      </c>
      <c r="NI22">
        <v>-9.3192674648067964E-2</v>
      </c>
      <c r="NJ22">
        <v>-9.3375414773993193E-2</v>
      </c>
      <c r="NK22">
        <v>-9.2473474939180594E-2</v>
      </c>
      <c r="NL22">
        <v>-9.2347970809623897E-2</v>
      </c>
      <c r="NM22">
        <v>-9.2418051203301488E-2</v>
      </c>
      <c r="NN22">
        <v>-2.5073581859817933E-2</v>
      </c>
      <c r="NO22">
        <v>9.3755792278280556E-2</v>
      </c>
      <c r="NP22">
        <v>0.37571619992158134</v>
      </c>
      <c r="NQ22">
        <v>0</v>
      </c>
      <c r="NR22">
        <v>0</v>
      </c>
      <c r="NS22">
        <v>0</v>
      </c>
      <c r="NT22">
        <v>0</v>
      </c>
      <c r="NU22">
        <v>3.5059306915605291</v>
      </c>
      <c r="NV22">
        <v>3.078551776532902</v>
      </c>
      <c r="NW22">
        <v>2.6978334460134525</v>
      </c>
      <c r="NX22">
        <v>0.48621436551529745</v>
      </c>
      <c r="NY22">
        <v>-6.354164630249623E-2</v>
      </c>
      <c r="NZ22">
        <v>-9.7953365243839005E-2</v>
      </c>
      <c r="OA22">
        <v>-9.8165377667650697E-2</v>
      </c>
      <c r="OB22">
        <v>-9.7870733436466503E-2</v>
      </c>
      <c r="OC22">
        <v>-9.8097368290090289E-2</v>
      </c>
      <c r="OD22">
        <v>-9.8014047645613472E-2</v>
      </c>
      <c r="OE22">
        <v>-9.6993349670363577E-2</v>
      </c>
      <c r="OF22">
        <v>-9.6953632454028105E-2</v>
      </c>
      <c r="OG22">
        <v>-9.7124313249224811E-2</v>
      </c>
      <c r="OH22">
        <v>-9.6914351515464181E-2</v>
      </c>
      <c r="OI22">
        <v>-9.3552316361075721E-2</v>
      </c>
      <c r="OJ22">
        <v>-4.7118134544629452E-2</v>
      </c>
      <c r="OK22">
        <v>0</v>
      </c>
      <c r="OL22">
        <v>0</v>
      </c>
      <c r="OM22">
        <v>0</v>
      </c>
      <c r="ON22">
        <v>0</v>
      </c>
      <c r="OO22">
        <v>3.6476440667171999</v>
      </c>
      <c r="OP22">
        <v>3.6315937756151628</v>
      </c>
      <c r="OQ22">
        <v>3.4411155020666215</v>
      </c>
      <c r="OR22">
        <v>2.5263749269177636</v>
      </c>
      <c r="OS22">
        <v>0.45090495888521043</v>
      </c>
      <c r="OT22">
        <v>-9.4450025880050692E-2</v>
      </c>
      <c r="OU22">
        <v>-0.10268469869316692</v>
      </c>
      <c r="OV22">
        <v>-0.10276109199237494</v>
      </c>
      <c r="OW22">
        <v>-0.10254212951814302</v>
      </c>
      <c r="OX22">
        <v>-0.10283088288248385</v>
      </c>
      <c r="OY22">
        <v>-0.10148048295182048</v>
      </c>
      <c r="OZ22">
        <v>-0.1016030599523641</v>
      </c>
      <c r="PA22">
        <v>-0.10158615753490384</v>
      </c>
      <c r="PB22">
        <v>-0.10179880752184464</v>
      </c>
      <c r="PC22">
        <v>-0.10152005482029267</v>
      </c>
      <c r="PD22">
        <v>-0.10169564581093375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3.8261627594161149</v>
      </c>
      <c r="PK22">
        <v>3.7834655341427106</v>
      </c>
      <c r="PL22">
        <v>3.5423386632576097</v>
      </c>
      <c r="PM22">
        <v>2.7047260075663999</v>
      </c>
      <c r="PN22">
        <v>0.52681842917325217</v>
      </c>
      <c r="PO22">
        <v>6.8327578456559068E-2</v>
      </c>
      <c r="PP22">
        <v>-0.10733948869378379</v>
      </c>
      <c r="PQ22">
        <v>-0.10727128997179651</v>
      </c>
      <c r="PR22">
        <v>-0.10733289857274149</v>
      </c>
      <c r="PS22">
        <v>-0.10614724669032136</v>
      </c>
      <c r="PT22">
        <v>-0.10621647287666106</v>
      </c>
      <c r="PU22">
        <v>-0.10637930859889526</v>
      </c>
      <c r="PV22">
        <v>-0.10624176399611397</v>
      </c>
      <c r="PW22">
        <v>-0.10634813854078912</v>
      </c>
      <c r="PX22">
        <v>-0.10624307770837614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3.9260485950742217</v>
      </c>
      <c r="QG22">
        <v>3.7872564897656122</v>
      </c>
      <c r="QH22">
        <v>2.8000597649899057</v>
      </c>
      <c r="QI22">
        <v>1.2012105539074134</v>
      </c>
      <c r="QJ22">
        <v>0.14642892241235883</v>
      </c>
      <c r="QK22">
        <v>-0.1119383159989764</v>
      </c>
      <c r="QL22">
        <v>-0.11188161940878689</v>
      </c>
      <c r="QM22">
        <v>-0.11083028459113371</v>
      </c>
      <c r="QN22">
        <v>-0.11083390090988221</v>
      </c>
      <c r="QO22">
        <v>-0.11083278452245671</v>
      </c>
      <c r="QP22">
        <v>-0.11091830651279407</v>
      </c>
      <c r="QQ22">
        <v>-0.11100140154247085</v>
      </c>
      <c r="QR22">
        <v>-0.1108044413651257</v>
      </c>
      <c r="QS22" s="41" t="s">
        <v>107</v>
      </c>
      <c r="QV22" s="7">
        <v>1.1000000000000003</v>
      </c>
      <c r="QW22">
        <f>OK$94</f>
        <v>0</v>
      </c>
      <c r="QX22">
        <f t="shared" ref="QX22:RP22" si="22">OL$94</f>
        <v>0</v>
      </c>
      <c r="QY22">
        <f t="shared" si="22"/>
        <v>0</v>
      </c>
      <c r="QZ22">
        <f t="shared" si="22"/>
        <v>0</v>
      </c>
      <c r="RA22">
        <f t="shared" si="22"/>
        <v>305.0977921318439</v>
      </c>
      <c r="RB22">
        <f t="shared" si="22"/>
        <v>405.37828889257872</v>
      </c>
      <c r="RC22">
        <f t="shared" si="22"/>
        <v>457.82723093722637</v>
      </c>
      <c r="RD22">
        <f t="shared" si="22"/>
        <v>618.65892825473088</v>
      </c>
      <c r="RE22">
        <f t="shared" si="22"/>
        <v>697.27249000410188</v>
      </c>
      <c r="RF22">
        <f t="shared" si="22"/>
        <v>749.08660064022104</v>
      </c>
      <c r="RG22">
        <f t="shared" si="22"/>
        <v>781.49763339886658</v>
      </c>
      <c r="RH22">
        <f t="shared" si="22"/>
        <v>828.48358691423311</v>
      </c>
      <c r="RI22">
        <f t="shared" si="22"/>
        <v>866.01344355540334</v>
      </c>
      <c r="RJ22">
        <f t="shared" si="22"/>
        <v>891.08057454290827</v>
      </c>
      <c r="RK22">
        <f t="shared" si="22"/>
        <v>937.23301718180289</v>
      </c>
      <c r="RL22">
        <f t="shared" si="22"/>
        <v>963.50078250995182</v>
      </c>
      <c r="RM22">
        <f t="shared" si="22"/>
        <v>1012.9473338736944</v>
      </c>
      <c r="RN22">
        <f t="shared" si="22"/>
        <v>1031.4818089767643</v>
      </c>
      <c r="RO22">
        <f t="shared" si="22"/>
        <v>1083.6388315714212</v>
      </c>
      <c r="RP22">
        <f t="shared" si="22"/>
        <v>1129.8946603809445</v>
      </c>
      <c r="RR22">
        <f t="shared" si="19"/>
        <v>7.9045000000000032E-2</v>
      </c>
      <c r="RT22">
        <f>0.9*RD22+0.1*RC22</f>
        <v>602.57575852298044</v>
      </c>
    </row>
    <row r="23" spans="1:488" x14ac:dyDescent="0.25">
      <c r="A23">
        <v>-9.2899765525927026E-3</v>
      </c>
      <c r="B23">
        <v>4.9240024211348106E-2</v>
      </c>
      <c r="C23">
        <v>6.2793479381975451E-2</v>
      </c>
      <c r="D23">
        <v>6.214359265201732E-2</v>
      </c>
      <c r="E23">
        <v>6.1193100690436236E-2</v>
      </c>
      <c r="F23">
        <v>6.5246816385814949E-2</v>
      </c>
      <c r="G23">
        <v>6.5127692381446514E-2</v>
      </c>
      <c r="H23">
        <v>6.360202162973376E-2</v>
      </c>
      <c r="I23">
        <v>6.6699320060641387E-2</v>
      </c>
      <c r="J23">
        <v>6.5963061299277273E-2</v>
      </c>
      <c r="K23">
        <v>6.5202349466533666E-2</v>
      </c>
      <c r="L23">
        <v>6.2314484359643686E-2</v>
      </c>
      <c r="M23">
        <v>6.6374920864056691E-2</v>
      </c>
      <c r="N23">
        <v>6.2297198113578763E-2</v>
      </c>
      <c r="O23">
        <v>6.8061017815320063E-2</v>
      </c>
      <c r="P23">
        <v>6.5266622408238439E-2</v>
      </c>
      <c r="Q23">
        <v>6.9882609994175948E-2</v>
      </c>
      <c r="R23">
        <v>6.4861217029716881E-2</v>
      </c>
      <c r="S23">
        <v>6.7797929712611921E-2</v>
      </c>
      <c r="T23">
        <v>5.9535565630951262E-2</v>
      </c>
      <c r="U23">
        <v>-1.3956920207191661E-2</v>
      </c>
      <c r="V23">
        <v>-1.4048446781847111E-2</v>
      </c>
      <c r="W23">
        <v>0.19575011363150549</v>
      </c>
      <c r="X23">
        <v>0.19780479549288188</v>
      </c>
      <c r="Y23">
        <v>0.19453806820395866</v>
      </c>
      <c r="Z23">
        <v>0.18117611118675606</v>
      </c>
      <c r="AA23">
        <v>0.20044271284115858</v>
      </c>
      <c r="AB23">
        <v>0.19950079039788973</v>
      </c>
      <c r="AC23">
        <v>0.20748454184643189</v>
      </c>
      <c r="AD23">
        <v>0.19410560328969381</v>
      </c>
      <c r="AE23">
        <v>0.19956256364590502</v>
      </c>
      <c r="AF23">
        <v>0.20000550238596315</v>
      </c>
      <c r="AG23">
        <v>0.19413792669441052</v>
      </c>
      <c r="AH23">
        <v>0.20576684739396772</v>
      </c>
      <c r="AI23">
        <v>0.19904795273202774</v>
      </c>
      <c r="AJ23">
        <v>0.20088323396818603</v>
      </c>
      <c r="AK23">
        <v>0.1941989123620107</v>
      </c>
      <c r="AL23">
        <v>0.1986134014632058</v>
      </c>
      <c r="AM23">
        <v>0.19286525466140414</v>
      </c>
      <c r="AN23">
        <v>0.19816252151876412</v>
      </c>
      <c r="AO23">
        <v>-1.8737423722647275E-2</v>
      </c>
      <c r="AP23">
        <v>-1.8620181250889618E-2</v>
      </c>
      <c r="AQ23">
        <v>6.6443926214330873E-2</v>
      </c>
      <c r="AR23">
        <v>0.32861332985940517</v>
      </c>
      <c r="AS23">
        <v>0.32741108733300878</v>
      </c>
      <c r="AT23">
        <v>0.32684555154244643</v>
      </c>
      <c r="AU23">
        <v>0.33588357699524274</v>
      </c>
      <c r="AV23">
        <v>0.33184479963531821</v>
      </c>
      <c r="AW23">
        <v>0.32522850271171122</v>
      </c>
      <c r="AX23">
        <v>0.33913522264521567</v>
      </c>
      <c r="AY23">
        <v>0.33382000218841773</v>
      </c>
      <c r="AZ23">
        <v>0.33135268780124877</v>
      </c>
      <c r="BA23">
        <v>0.32146279122657218</v>
      </c>
      <c r="BB23">
        <v>0.33001534193352605</v>
      </c>
      <c r="BC23">
        <v>0.33121745502495209</v>
      </c>
      <c r="BD23">
        <v>0.32677768082899578</v>
      </c>
      <c r="BE23">
        <v>0.33122276713296356</v>
      </c>
      <c r="BF23">
        <v>0.32379473290395572</v>
      </c>
      <c r="BG23">
        <v>0.33042947832814434</v>
      </c>
      <c r="BH23">
        <v>0.32804179770316128</v>
      </c>
      <c r="BI23">
        <v>-2.334483013590551E-2</v>
      </c>
      <c r="BJ23">
        <v>-2.3354655714519546E-2</v>
      </c>
      <c r="BK23">
        <v>-2.3285841534933432E-2</v>
      </c>
      <c r="BL23">
        <v>0.14634196120915238</v>
      </c>
      <c r="BM23">
        <v>0.44822749721068028</v>
      </c>
      <c r="BN23">
        <v>0.44985766021564877</v>
      </c>
      <c r="BO23">
        <v>0.45033787999724473</v>
      </c>
      <c r="BP23">
        <v>0.45227988503640421</v>
      </c>
      <c r="BQ23">
        <v>0.46022436678397766</v>
      </c>
      <c r="BR23">
        <v>0.44823683328815711</v>
      </c>
      <c r="BS23">
        <v>0.46238603120770572</v>
      </c>
      <c r="BT23">
        <v>0.44823517309965966</v>
      </c>
      <c r="BU23">
        <v>0.45638906910321581</v>
      </c>
      <c r="BV23">
        <v>0.45756537680918591</v>
      </c>
      <c r="BW23">
        <v>0.44732900712570939</v>
      </c>
      <c r="BX23">
        <v>0.44814382901535765</v>
      </c>
      <c r="BY23">
        <v>0.44357804327510342</v>
      </c>
      <c r="BZ23">
        <v>0.44583146093533871</v>
      </c>
      <c r="CA23">
        <v>0.45024967063838189</v>
      </c>
      <c r="CB23">
        <v>0.45126296565598356</v>
      </c>
      <c r="CC23">
        <v>2.2946151117768262E-2</v>
      </c>
      <c r="CD23">
        <v>-2.7956958416462202E-2</v>
      </c>
      <c r="CE23">
        <v>-2.7937156390454718E-2</v>
      </c>
      <c r="CF23">
        <v>-2.4517501463304905E-2</v>
      </c>
      <c r="CG23">
        <v>0.37125743696742819</v>
      </c>
      <c r="CH23">
        <v>0.51858810924976551</v>
      </c>
      <c r="CI23">
        <v>0.57503284807585797</v>
      </c>
      <c r="CJ23">
        <v>0.56153273607225762</v>
      </c>
      <c r="CK23">
        <v>0.56746468929125793</v>
      </c>
      <c r="CL23">
        <v>0.57392513292479164</v>
      </c>
      <c r="CM23">
        <v>0.56897838541279422</v>
      </c>
      <c r="CN23">
        <v>0.58003895900846159</v>
      </c>
      <c r="CO23">
        <v>0.57071078256840602</v>
      </c>
      <c r="CP23">
        <v>0.57728500574784369</v>
      </c>
      <c r="CQ23">
        <v>0.56873297455272787</v>
      </c>
      <c r="CR23">
        <v>0.56836981269682818</v>
      </c>
      <c r="CS23">
        <v>0.57335896596250557</v>
      </c>
      <c r="CT23">
        <v>0.56704550191802805</v>
      </c>
      <c r="CU23">
        <v>0.56638281723099604</v>
      </c>
      <c r="CV23">
        <v>0.57297616656360273</v>
      </c>
      <c r="CW23">
        <v>0.55626384075318536</v>
      </c>
      <c r="CX23">
        <v>-3.2712371625984324E-2</v>
      </c>
      <c r="CY23">
        <v>-3.26444795479542E-2</v>
      </c>
      <c r="CZ23">
        <v>-3.269597527477091E-2</v>
      </c>
      <c r="DA23">
        <v>-1.5823019713513919E-2</v>
      </c>
      <c r="DB23">
        <v>0.13396351603579271</v>
      </c>
      <c r="DC23">
        <v>0.52133321031804203</v>
      </c>
      <c r="DD23">
        <v>0.68644780533353245</v>
      </c>
      <c r="DE23">
        <v>0.67549583970336202</v>
      </c>
      <c r="DF23">
        <v>0.68876368624992845</v>
      </c>
      <c r="DG23">
        <v>0.68037001988437706</v>
      </c>
      <c r="DH23">
        <v>0.68714492172773489</v>
      </c>
      <c r="DI23">
        <v>0.70340296780682632</v>
      </c>
      <c r="DJ23">
        <v>0.68057690445011931</v>
      </c>
      <c r="DK23">
        <v>0.68131795027878328</v>
      </c>
      <c r="DL23">
        <v>0.68568168452371991</v>
      </c>
      <c r="DM23">
        <v>0.67164140907018</v>
      </c>
      <c r="DN23">
        <v>0.6824182365364786</v>
      </c>
      <c r="DO23">
        <v>0.69108149947962316</v>
      </c>
      <c r="DP23">
        <v>0.6681384510740922</v>
      </c>
      <c r="DQ23">
        <v>0.9657339522054138</v>
      </c>
      <c r="DR23">
        <v>-3.7344562080031521E-2</v>
      </c>
      <c r="DS23">
        <v>-3.7353745858624506E-2</v>
      </c>
      <c r="DT23">
        <v>-3.7391210021333748E-2</v>
      </c>
      <c r="DU23">
        <v>-3.7387595462310068E-2</v>
      </c>
      <c r="DV23">
        <v>-3.7302958565882498E-2</v>
      </c>
      <c r="DW23">
        <v>8.0645476520849857E-2</v>
      </c>
      <c r="DX23">
        <v>0.5930505114989354</v>
      </c>
      <c r="DY23">
        <v>0.80205157143212558</v>
      </c>
      <c r="DZ23">
        <v>0.7958663147831696</v>
      </c>
      <c r="EA23">
        <v>0.81152339301175536</v>
      </c>
      <c r="EB23">
        <v>0.80811143585511114</v>
      </c>
      <c r="EC23">
        <v>0.81653108663962737</v>
      </c>
      <c r="ED23">
        <v>0.80094179353370176</v>
      </c>
      <c r="EE23">
        <v>0.8067169549586285</v>
      </c>
      <c r="EF23">
        <v>0.79724761638913144</v>
      </c>
      <c r="EG23">
        <v>0.7986178261070036</v>
      </c>
      <c r="EH23">
        <v>0.79108292389229762</v>
      </c>
      <c r="EI23">
        <v>0.79295424538018111</v>
      </c>
      <c r="EJ23">
        <v>0.79467367892750373</v>
      </c>
      <c r="EK23">
        <v>0</v>
      </c>
      <c r="EL23">
        <v>6.8239838655147086E-2</v>
      </c>
      <c r="EM23">
        <v>-4.1999652036243722E-2</v>
      </c>
      <c r="EN23">
        <v>-4.2064665206837076E-2</v>
      </c>
      <c r="EO23">
        <v>-4.1973267295542648E-2</v>
      </c>
      <c r="EP23">
        <v>-4.19911583655024E-2</v>
      </c>
      <c r="EQ23">
        <v>-4.1956904973148058E-2</v>
      </c>
      <c r="ER23">
        <v>4.9736125295399072E-2</v>
      </c>
      <c r="ES23">
        <v>0.64338700737567012</v>
      </c>
      <c r="ET23">
        <v>0.87727453782073572</v>
      </c>
      <c r="EU23">
        <v>0.92011909633920386</v>
      </c>
      <c r="EV23">
        <v>0.91940346520953042</v>
      </c>
      <c r="EW23">
        <v>0.91673110958937043</v>
      </c>
      <c r="EX23">
        <v>0.92137510604563777</v>
      </c>
      <c r="EY23">
        <v>0.90699995901632213</v>
      </c>
      <c r="EZ23">
        <v>0.9141176141536882</v>
      </c>
      <c r="FA23">
        <v>0.91516732911917453</v>
      </c>
      <c r="FB23">
        <v>0.90776822523297829</v>
      </c>
      <c r="FC23">
        <v>0.9194987540466506</v>
      </c>
      <c r="FD23">
        <v>0.9135022701392429</v>
      </c>
      <c r="FE23">
        <v>0</v>
      </c>
      <c r="FF23">
        <v>0.7678372884618373</v>
      </c>
      <c r="FG23">
        <v>-4.6700516754218963E-2</v>
      </c>
      <c r="FH23">
        <v>-4.6687530159173381E-2</v>
      </c>
      <c r="FI23">
        <v>-4.6662190535825002E-2</v>
      </c>
      <c r="FJ23">
        <v>-4.663963083332022E-2</v>
      </c>
      <c r="FK23">
        <v>-4.6679074922239494E-2</v>
      </c>
      <c r="FL23">
        <v>-4.667629721147027E-2</v>
      </c>
      <c r="FM23">
        <v>5.7526239200240942E-2</v>
      </c>
      <c r="FN23">
        <v>0.65063690796441631</v>
      </c>
      <c r="FO23">
        <v>0.99484470857837659</v>
      </c>
      <c r="FP23">
        <v>1.0330958223361193</v>
      </c>
      <c r="FQ23">
        <v>1.0289296144647653</v>
      </c>
      <c r="FR23">
        <v>1.0402571334461894</v>
      </c>
      <c r="FS23">
        <v>1.0145031994236509</v>
      </c>
      <c r="FT23">
        <v>1.0101196887282922</v>
      </c>
      <c r="FU23">
        <v>1.0155007747446188</v>
      </c>
      <c r="FV23">
        <v>1.0213304463149921</v>
      </c>
      <c r="FW23">
        <v>1.0170775880970357</v>
      </c>
      <c r="FX23">
        <v>1.0473866171780148</v>
      </c>
      <c r="FY23">
        <v>0</v>
      </c>
      <c r="FZ23">
        <v>1.1656868775047593</v>
      </c>
      <c r="GA23">
        <v>-5.1325705206979738E-2</v>
      </c>
      <c r="GB23">
        <v>-5.1411350775525798E-2</v>
      </c>
      <c r="GC23">
        <v>-5.133922177764659E-2</v>
      </c>
      <c r="GD23">
        <v>-5.1291049573802809E-2</v>
      </c>
      <c r="GE23">
        <v>-5.1396430102223355E-2</v>
      </c>
      <c r="GF23">
        <v>-5.1331916270973527E-2</v>
      </c>
      <c r="GG23">
        <v>-5.1389071351468196E-2</v>
      </c>
      <c r="GH23">
        <v>0.16331109431030832</v>
      </c>
      <c r="GI23">
        <v>0.74291249594873676</v>
      </c>
      <c r="GJ23">
        <v>1.0227967331301442</v>
      </c>
      <c r="GK23">
        <v>1.1611178778250304</v>
      </c>
      <c r="GL23">
        <v>1.1498111381076279</v>
      </c>
      <c r="GM23">
        <v>1.1489325539425521</v>
      </c>
      <c r="GN23">
        <v>1.1470251323285638</v>
      </c>
      <c r="GO23">
        <v>1.1437310201130346</v>
      </c>
      <c r="GP23">
        <v>1.1323858833235192</v>
      </c>
      <c r="GQ23">
        <v>1.1340724022270994</v>
      </c>
      <c r="GR23">
        <v>1.1436891279851156</v>
      </c>
      <c r="GS23">
        <v>0</v>
      </c>
      <c r="GT23">
        <v>1.4039127914566636</v>
      </c>
      <c r="GU23">
        <v>0.32734826768576009</v>
      </c>
      <c r="GV23">
        <v>-5.6072815705214614E-2</v>
      </c>
      <c r="GW23">
        <v>-5.5892216063397886E-2</v>
      </c>
      <c r="GX23">
        <v>-5.6005987575585711E-2</v>
      </c>
      <c r="GY23">
        <v>-5.5946747435036706E-2</v>
      </c>
      <c r="GZ23">
        <v>-5.5996703733234468E-2</v>
      </c>
      <c r="HA23">
        <v>-5.6108323945043122E-2</v>
      </c>
      <c r="HB23">
        <v>-5.6040376390103994E-2</v>
      </c>
      <c r="HC23">
        <v>0.15943352825101323</v>
      </c>
      <c r="HD23">
        <v>0.73327688831723081</v>
      </c>
      <c r="HE23">
        <v>1.070489807873662</v>
      </c>
      <c r="HF23">
        <v>1.249038589065699</v>
      </c>
      <c r="HG23">
        <v>1.2539457076093345</v>
      </c>
      <c r="HH23">
        <v>1.2453574193345567</v>
      </c>
      <c r="HI23">
        <v>1.2701317464400177</v>
      </c>
      <c r="HJ23">
        <v>1.2606015941802231</v>
      </c>
      <c r="HK23">
        <v>1.2644566509079112</v>
      </c>
      <c r="HL23">
        <v>1.2567320469211574</v>
      </c>
      <c r="HM23">
        <v>0</v>
      </c>
      <c r="HN23">
        <v>0</v>
      </c>
      <c r="HO23">
        <v>1.0241995316115253</v>
      </c>
      <c r="HP23">
        <v>-6.074002630422777E-2</v>
      </c>
      <c r="HQ23">
        <v>-6.065373131505053E-2</v>
      </c>
      <c r="HR23">
        <v>-6.0731797737686735E-2</v>
      </c>
      <c r="HS23">
        <v>-6.0697715852857818E-2</v>
      </c>
      <c r="HT23">
        <v>-6.066226992571578E-2</v>
      </c>
      <c r="HU23">
        <v>-6.0667950926744131E-2</v>
      </c>
      <c r="HV23">
        <v>-6.0590545196664E-2</v>
      </c>
      <c r="HW23">
        <v>-6.066859986637254E-2</v>
      </c>
      <c r="HX23">
        <v>0.13764031640297447</v>
      </c>
      <c r="HY23">
        <v>0.46770964284988381</v>
      </c>
      <c r="HZ23">
        <v>1.1258145319785047</v>
      </c>
      <c r="IA23">
        <v>1.3485092761253514</v>
      </c>
      <c r="IB23">
        <v>1.3803646527908484</v>
      </c>
      <c r="IC23">
        <v>1.3611357855150039</v>
      </c>
      <c r="ID23">
        <v>1.3587742490932844</v>
      </c>
      <c r="IE23">
        <v>1.3677748083355656</v>
      </c>
      <c r="IF23">
        <v>1.3665462755293138</v>
      </c>
      <c r="IG23">
        <v>0</v>
      </c>
      <c r="IH23">
        <v>0</v>
      </c>
      <c r="II23">
        <v>1.5144198555806587</v>
      </c>
      <c r="IJ23">
        <v>4.043094529806858E-2</v>
      </c>
      <c r="IK23">
        <v>-6.5320077697818474E-2</v>
      </c>
      <c r="IL23">
        <v>-6.5383681939848781E-2</v>
      </c>
      <c r="IM23">
        <v>-6.5365482057454211E-2</v>
      </c>
      <c r="IN23">
        <v>-6.5368253861063638E-2</v>
      </c>
      <c r="IO23">
        <v>-6.5399120652916365E-2</v>
      </c>
      <c r="IP23">
        <v>-6.5391278037112588E-2</v>
      </c>
      <c r="IQ23">
        <v>-6.5348607618625223E-2</v>
      </c>
      <c r="IR23">
        <v>-6.5328808595668197E-2</v>
      </c>
      <c r="IS23">
        <v>0.21059052798193878</v>
      </c>
      <c r="IT23">
        <v>0.49231637976762277</v>
      </c>
      <c r="IU23">
        <v>1.1321317267525808</v>
      </c>
      <c r="IV23">
        <v>1.3055740378718936</v>
      </c>
      <c r="IW23">
        <v>1.4929475257027678</v>
      </c>
      <c r="IX23">
        <v>1.4926963830257054</v>
      </c>
      <c r="IY23">
        <v>1.4829693677580025</v>
      </c>
      <c r="IZ23">
        <v>1.4714753288812588</v>
      </c>
      <c r="JA23">
        <v>0</v>
      </c>
      <c r="JB23">
        <v>0</v>
      </c>
      <c r="JC23">
        <v>1.8892004284493098</v>
      </c>
      <c r="JD23">
        <v>0.87512635929488458</v>
      </c>
      <c r="JE23">
        <v>-7.0018608394806392E-2</v>
      </c>
      <c r="JF23">
        <v>-7.0015147024986998E-2</v>
      </c>
      <c r="JG23">
        <v>-6.9917005049366376E-2</v>
      </c>
      <c r="JH23">
        <v>-7.0053525842108388E-2</v>
      </c>
      <c r="JI23">
        <v>-6.9971090953184448E-2</v>
      </c>
      <c r="JJ23">
        <v>-7.0246580596116534E-2</v>
      </c>
      <c r="JK23">
        <v>-7.0103437797596369E-2</v>
      </c>
      <c r="JL23">
        <v>-6.9909394244990708E-2</v>
      </c>
      <c r="JM23">
        <v>-6.997853640910616E-2</v>
      </c>
      <c r="JN23">
        <v>3.496102997908504E-2</v>
      </c>
      <c r="JO23">
        <v>0.44699203470661913</v>
      </c>
      <c r="JP23">
        <v>1.0008309140101959</v>
      </c>
      <c r="JQ23">
        <v>1.3588508191664983</v>
      </c>
      <c r="JR23">
        <v>1.5311508919270358</v>
      </c>
      <c r="JS23">
        <v>1.636783417756186</v>
      </c>
      <c r="JT23">
        <v>1.6215616288256391</v>
      </c>
      <c r="JU23">
        <v>0</v>
      </c>
      <c r="JV23">
        <v>0</v>
      </c>
      <c r="JW23">
        <v>2.0294441844316617</v>
      </c>
      <c r="JX23">
        <v>1.4657807889421515</v>
      </c>
      <c r="JY23">
        <v>-6.1177401813899863E-2</v>
      </c>
      <c r="JZ23">
        <v>-7.4640384357602688E-2</v>
      </c>
      <c r="KA23">
        <v>-7.4728125374239646E-2</v>
      </c>
      <c r="KB23">
        <v>-7.4497034257040837E-2</v>
      </c>
      <c r="KC23">
        <v>-7.4698457521787387E-2</v>
      </c>
      <c r="KD23">
        <v>-7.4786072285396576E-2</v>
      </c>
      <c r="KE23">
        <v>-7.4681802900795416E-2</v>
      </c>
      <c r="KF23">
        <v>-7.4726792014142202E-2</v>
      </c>
      <c r="KG23">
        <v>-7.4682537265874094E-2</v>
      </c>
      <c r="KH23">
        <v>-2.3580377386798163E-2</v>
      </c>
      <c r="KI23">
        <v>0.24433918235551147</v>
      </c>
      <c r="KJ23">
        <v>0.50636729890516941</v>
      </c>
      <c r="KK23">
        <v>1.2666951735164531</v>
      </c>
      <c r="KL23">
        <v>1.767130002587417</v>
      </c>
      <c r="KM23">
        <v>1.7860415747860661</v>
      </c>
      <c r="KN23">
        <v>1.8259027833851014</v>
      </c>
      <c r="KO23">
        <v>0</v>
      </c>
      <c r="KP23">
        <v>0</v>
      </c>
      <c r="KQ23">
        <v>0</v>
      </c>
      <c r="KR23">
        <v>2.1967145248038089</v>
      </c>
      <c r="KS23">
        <v>0.25771069923394874</v>
      </c>
      <c r="KT23">
        <v>-6.5006460108068653E-2</v>
      </c>
      <c r="KU23">
        <v>-7.9353862767075567E-2</v>
      </c>
      <c r="KV23">
        <v>-7.9342921922333179E-2</v>
      </c>
      <c r="KW23">
        <v>-7.9274012085071663E-2</v>
      </c>
      <c r="KX23">
        <v>-7.9246982828900178E-2</v>
      </c>
      <c r="KY23">
        <v>-7.9311806560018419E-2</v>
      </c>
      <c r="KZ23">
        <v>-7.9304400523967894E-2</v>
      </c>
      <c r="LA23">
        <v>-7.9407171986400987E-2</v>
      </c>
      <c r="LB23">
        <v>-7.9438008963362977E-2</v>
      </c>
      <c r="LC23">
        <v>-6.849037593379842E-2</v>
      </c>
      <c r="LD23">
        <v>0.29220202631376024</v>
      </c>
      <c r="LE23">
        <v>0.24050983893429992</v>
      </c>
      <c r="LF23">
        <v>1.0103131644209657</v>
      </c>
      <c r="LG23">
        <v>1.7553108672679707</v>
      </c>
      <c r="LH23">
        <v>1.8780792857150364</v>
      </c>
      <c r="LI23">
        <v>0</v>
      </c>
      <c r="LJ23">
        <v>0</v>
      </c>
      <c r="LK23">
        <v>0</v>
      </c>
      <c r="LL23">
        <v>2.4800370015595439</v>
      </c>
      <c r="LM23">
        <v>1.1009677162539682</v>
      </c>
      <c r="LN23">
        <v>0.24082996094226858</v>
      </c>
      <c r="LO23">
        <v>-8.2531222731958204E-2</v>
      </c>
      <c r="LP23">
        <v>-8.4016284099521152E-2</v>
      </c>
      <c r="LQ23">
        <v>-8.3984702498359667E-2</v>
      </c>
      <c r="LR23">
        <v>-8.3847587075306096E-2</v>
      </c>
      <c r="LS23">
        <v>-8.3901007258860197E-2</v>
      </c>
      <c r="LT23">
        <v>-8.3993967631607824E-2</v>
      </c>
      <c r="LU23">
        <v>-8.4279179153682673E-2</v>
      </c>
      <c r="LV23">
        <v>-8.4080692400466589E-2</v>
      </c>
      <c r="LW23">
        <v>-7.165831263891223E-2</v>
      </c>
      <c r="LX23">
        <v>-3.4883776177877003E-2</v>
      </c>
      <c r="LY23">
        <v>0.33584748127052455</v>
      </c>
      <c r="LZ23">
        <v>0.43537331240452071</v>
      </c>
      <c r="MA23">
        <v>1.6592448307377579</v>
      </c>
      <c r="MB23">
        <v>1.8717930527090341</v>
      </c>
      <c r="MC23">
        <v>0</v>
      </c>
      <c r="MD23">
        <v>0</v>
      </c>
      <c r="ME23">
        <v>0</v>
      </c>
      <c r="MF23">
        <v>3.037661401626496</v>
      </c>
      <c r="MG23">
        <v>2.1700896439914223</v>
      </c>
      <c r="MH23">
        <v>1.1290751757433406</v>
      </c>
      <c r="MI23">
        <v>0.55896135160374794</v>
      </c>
      <c r="MJ23">
        <v>-8.8659779928605645E-2</v>
      </c>
      <c r="MK23">
        <v>-8.8751798809196605E-2</v>
      </c>
      <c r="ML23">
        <v>-8.8579878300830847E-2</v>
      </c>
      <c r="MM23">
        <v>-8.8684771941023074E-2</v>
      </c>
      <c r="MN23">
        <v>-8.8777753203588911E-2</v>
      </c>
      <c r="MO23">
        <v>-8.8581566442620149E-2</v>
      </c>
      <c r="MP23">
        <v>-8.8588952530898102E-2</v>
      </c>
      <c r="MQ23">
        <v>-8.7784077590567069E-2</v>
      </c>
      <c r="MR23">
        <v>-8.7851601117343525E-2</v>
      </c>
      <c r="MS23">
        <v>0.10401077905979166</v>
      </c>
      <c r="MT23">
        <v>0.36149413873079811</v>
      </c>
      <c r="MU23">
        <v>0.43918857149872947</v>
      </c>
      <c r="MV23">
        <v>1.1413634990771802</v>
      </c>
      <c r="MW23">
        <v>0</v>
      </c>
      <c r="MX23">
        <v>0</v>
      </c>
      <c r="MY23">
        <v>0</v>
      </c>
      <c r="MZ23">
        <v>3.2968052786505093</v>
      </c>
      <c r="NA23">
        <v>2.8907222859572763</v>
      </c>
      <c r="NB23">
        <v>2.2779986626716422</v>
      </c>
      <c r="NC23">
        <v>1.6038802261755949</v>
      </c>
      <c r="ND23">
        <v>3.7459466704020568E-2</v>
      </c>
      <c r="NE23">
        <v>-9.3353272284396965E-2</v>
      </c>
      <c r="NF23">
        <v>-9.3293298890187587E-2</v>
      </c>
      <c r="NG23">
        <v>-9.3450342039589879E-2</v>
      </c>
      <c r="NH23">
        <v>-9.3379284859605352E-2</v>
      </c>
      <c r="NI23">
        <v>-9.3192674648067964E-2</v>
      </c>
      <c r="NJ23">
        <v>-9.3375414773993193E-2</v>
      </c>
      <c r="NK23">
        <v>-9.2473474939180594E-2</v>
      </c>
      <c r="NL23">
        <v>-9.2347970809623869E-2</v>
      </c>
      <c r="NM23">
        <v>-9.2418051203301474E-2</v>
      </c>
      <c r="NN23">
        <v>-2.5073581859817937E-2</v>
      </c>
      <c r="NO23">
        <v>9.3755792278280542E-2</v>
      </c>
      <c r="NP23">
        <v>0.37571619992158134</v>
      </c>
      <c r="NQ23">
        <v>0</v>
      </c>
      <c r="NR23">
        <v>0</v>
      </c>
      <c r="NS23">
        <v>0</v>
      </c>
      <c r="NT23">
        <v>0</v>
      </c>
      <c r="NU23">
        <v>3.5059306915605291</v>
      </c>
      <c r="NV23">
        <v>3.078551776532902</v>
      </c>
      <c r="NW23">
        <v>2.6978334460134525</v>
      </c>
      <c r="NX23">
        <v>0.48621436551529745</v>
      </c>
      <c r="NY23">
        <v>-6.3541646302496216E-2</v>
      </c>
      <c r="NZ23">
        <v>-9.7953365243839005E-2</v>
      </c>
      <c r="OA23">
        <v>-9.8165377667650697E-2</v>
      </c>
      <c r="OB23">
        <v>-9.7870733436466489E-2</v>
      </c>
      <c r="OC23">
        <v>-9.8097368290090289E-2</v>
      </c>
      <c r="OD23">
        <v>-9.8014047645613472E-2</v>
      </c>
      <c r="OE23">
        <v>-9.6993349670363577E-2</v>
      </c>
      <c r="OF23">
        <v>-9.6953632454028105E-2</v>
      </c>
      <c r="OG23">
        <v>-9.7124313249224811E-2</v>
      </c>
      <c r="OH23">
        <v>-9.6914351515464181E-2</v>
      </c>
      <c r="OI23">
        <v>-9.3552316361075721E-2</v>
      </c>
      <c r="OJ23">
        <v>-4.7118134544629452E-2</v>
      </c>
      <c r="OK23">
        <v>0</v>
      </c>
      <c r="OL23">
        <v>0</v>
      </c>
      <c r="OM23">
        <v>0</v>
      </c>
      <c r="ON23">
        <v>0</v>
      </c>
      <c r="OO23">
        <v>3.6476440667171999</v>
      </c>
      <c r="OP23">
        <v>3.6315937756151628</v>
      </c>
      <c r="OQ23">
        <v>3.4411155020666215</v>
      </c>
      <c r="OR23">
        <v>2.5263749269177636</v>
      </c>
      <c r="OS23">
        <v>0.45090495888521043</v>
      </c>
      <c r="OT23">
        <v>-9.4450025880050692E-2</v>
      </c>
      <c r="OU23">
        <v>-0.10268469869316692</v>
      </c>
      <c r="OV23">
        <v>-0.10276109199237494</v>
      </c>
      <c r="OW23">
        <v>-0.10254212951814301</v>
      </c>
      <c r="OX23">
        <v>-0.10283088288248382</v>
      </c>
      <c r="OY23">
        <v>-0.10148048295182048</v>
      </c>
      <c r="OZ23">
        <v>-0.1016030599523641</v>
      </c>
      <c r="PA23">
        <v>-0.10158615753490384</v>
      </c>
      <c r="PB23">
        <v>-0.10179880752184464</v>
      </c>
      <c r="PC23">
        <v>-0.10152005482029267</v>
      </c>
      <c r="PD23">
        <v>-0.10169564581093374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3.8261627594161154</v>
      </c>
      <c r="PK23">
        <v>3.7834655341427106</v>
      </c>
      <c r="PL23">
        <v>3.5423386632576088</v>
      </c>
      <c r="PM23">
        <v>2.7047260075663999</v>
      </c>
      <c r="PN23">
        <v>0.52681842917325217</v>
      </c>
      <c r="PO23">
        <v>6.8327578456559054E-2</v>
      </c>
      <c r="PP23">
        <v>-0.10733948869378378</v>
      </c>
      <c r="PQ23">
        <v>-0.10727128997179651</v>
      </c>
      <c r="PR23">
        <v>-0.10733289857274149</v>
      </c>
      <c r="PS23">
        <v>-0.10614724669032136</v>
      </c>
      <c r="PT23">
        <v>-0.10621647287666106</v>
      </c>
      <c r="PU23">
        <v>-0.10637930859889526</v>
      </c>
      <c r="PV23">
        <v>-0.10624176399611397</v>
      </c>
      <c r="PW23">
        <v>-0.10634813854078912</v>
      </c>
      <c r="PX23">
        <v>-0.10624307770837614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3.9260485950742217</v>
      </c>
      <c r="QG23">
        <v>3.7872564897656122</v>
      </c>
      <c r="QH23">
        <v>2.8000597649899057</v>
      </c>
      <c r="QI23">
        <v>1.2012105539074134</v>
      </c>
      <c r="QJ23">
        <v>0.1464289224123588</v>
      </c>
      <c r="QK23">
        <v>-0.11193831599897638</v>
      </c>
      <c r="QL23">
        <v>-0.11188161940878689</v>
      </c>
      <c r="QM23">
        <v>-0.11083028459113371</v>
      </c>
      <c r="QN23">
        <v>-0.11083390090988221</v>
      </c>
      <c r="QO23">
        <v>-0.11083278452245671</v>
      </c>
      <c r="QP23">
        <v>-0.11091830651279407</v>
      </c>
      <c r="QQ23">
        <v>-0.11100140154247085</v>
      </c>
      <c r="QR23">
        <v>-0.11080444136512568</v>
      </c>
      <c r="QS23" s="41" t="s">
        <v>108</v>
      </c>
      <c r="QV23" s="7">
        <v>1.1500000000000004</v>
      </c>
      <c r="QW23">
        <f>PE$94</f>
        <v>0</v>
      </c>
      <c r="QX23">
        <f t="shared" ref="QX23:RP23" si="23">PF$94</f>
        <v>0</v>
      </c>
      <c r="QY23">
        <f t="shared" si="23"/>
        <v>0</v>
      </c>
      <c r="QZ23">
        <f t="shared" si="23"/>
        <v>0</v>
      </c>
      <c r="RA23">
        <f t="shared" si="23"/>
        <v>0</v>
      </c>
      <c r="RB23">
        <f t="shared" si="23"/>
        <v>285.40220162945667</v>
      </c>
      <c r="RC23">
        <f t="shared" si="23"/>
        <v>377.23174812987628</v>
      </c>
      <c r="RD23">
        <f t="shared" si="23"/>
        <v>503.15768968866195</v>
      </c>
      <c r="RE23">
        <f t="shared" si="23"/>
        <v>666.78121157671501</v>
      </c>
      <c r="RF23">
        <f t="shared" si="23"/>
        <v>745.72702053611704</v>
      </c>
      <c r="RG23">
        <f t="shared" si="23"/>
        <v>790.47260850960083</v>
      </c>
      <c r="RH23">
        <f t="shared" si="23"/>
        <v>841.39037126830635</v>
      </c>
      <c r="RI23">
        <f t="shared" si="23"/>
        <v>870.63018202732428</v>
      </c>
      <c r="RJ23">
        <f t="shared" si="23"/>
        <v>896.85177495406822</v>
      </c>
      <c r="RK23">
        <f t="shared" si="23"/>
        <v>931.80348268509533</v>
      </c>
      <c r="RL23">
        <f t="shared" si="23"/>
        <v>968.6045892597657</v>
      </c>
      <c r="RM23">
        <f t="shared" si="23"/>
        <v>1013.0408990035648</v>
      </c>
      <c r="RN23">
        <f t="shared" si="23"/>
        <v>1058.8126205872031</v>
      </c>
      <c r="RO23">
        <f t="shared" si="23"/>
        <v>1078.7155501726509</v>
      </c>
      <c r="RP23">
        <f t="shared" si="23"/>
        <v>1109.0569792241408</v>
      </c>
      <c r="RR23">
        <f t="shared" si="19"/>
        <v>8.2060000000000036E-2</v>
      </c>
      <c r="RT23">
        <f>0.2*RE23+0.8*RD23</f>
        <v>535.88239406627258</v>
      </c>
    </row>
    <row r="24" spans="1:488" x14ac:dyDescent="0.25">
      <c r="A24">
        <v>-5.0099516408624957E-2</v>
      </c>
      <c r="B24">
        <v>8.3203568766417099E-3</v>
      </c>
      <c r="C24">
        <v>2.1868936520609828E-2</v>
      </c>
      <c r="D24">
        <v>2.131241230115747E-2</v>
      </c>
      <c r="E24">
        <v>2.0361023069944504E-2</v>
      </c>
      <c r="F24">
        <v>2.4149704889967573E-2</v>
      </c>
      <c r="G24">
        <v>2.3973187917445803E-2</v>
      </c>
      <c r="H24">
        <v>2.2716563985046016E-2</v>
      </c>
      <c r="I24">
        <v>2.5639517634093514E-2</v>
      </c>
      <c r="J24">
        <v>2.4905868417734546E-2</v>
      </c>
      <c r="K24">
        <v>2.4141808504283699E-2</v>
      </c>
      <c r="L24">
        <v>2.1418665796081739E-2</v>
      </c>
      <c r="M24">
        <v>2.5332751432741954E-2</v>
      </c>
      <c r="N24">
        <v>2.1370353662240972E-2</v>
      </c>
      <c r="O24">
        <v>2.7325606579620833E-2</v>
      </c>
      <c r="P24">
        <v>2.4667252749066393E-2</v>
      </c>
      <c r="Q24">
        <v>2.8972517811219709E-2</v>
      </c>
      <c r="R24">
        <v>2.4076762739988562E-2</v>
      </c>
      <c r="S24">
        <v>2.6941795663502157E-2</v>
      </c>
      <c r="T24">
        <v>1.8887053168288225E-2</v>
      </c>
      <c r="U24">
        <v>-7.526767683164072E-2</v>
      </c>
      <c r="V24">
        <v>-7.5761266573532535E-2</v>
      </c>
      <c r="W24">
        <v>0.13406697546261526</v>
      </c>
      <c r="X24">
        <v>0.13603378177309697</v>
      </c>
      <c r="Y24">
        <v>0.13319620032293142</v>
      </c>
      <c r="Z24">
        <v>0.12035507742695263</v>
      </c>
      <c r="AA24">
        <v>0.13885911404169804</v>
      </c>
      <c r="AB24">
        <v>0.13812634360438611</v>
      </c>
      <c r="AC24">
        <v>0.14564731385542529</v>
      </c>
      <c r="AD24">
        <v>0.13286471266778938</v>
      </c>
      <c r="AE24">
        <v>0.13779954934596597</v>
      </c>
      <c r="AF24">
        <v>0.13829527014497756</v>
      </c>
      <c r="AG24">
        <v>0.13272553145418903</v>
      </c>
      <c r="AH24">
        <v>0.14384730859579728</v>
      </c>
      <c r="AI24">
        <v>0.13782375476856437</v>
      </c>
      <c r="AJ24">
        <v>0.13974409133120239</v>
      </c>
      <c r="AK24">
        <v>0.1334346225438468</v>
      </c>
      <c r="AL24">
        <v>0.13762392375062152</v>
      </c>
      <c r="AM24">
        <v>0.1320296795239862</v>
      </c>
      <c r="AN24">
        <v>0.13710519023261725</v>
      </c>
      <c r="AO24">
        <v>-0.10104824936141929</v>
      </c>
      <c r="AP24">
        <v>-0.10041597746015475</v>
      </c>
      <c r="AQ24">
        <v>-1.5876050978154997E-2</v>
      </c>
      <c r="AR24">
        <v>0.24673950442486509</v>
      </c>
      <c r="AS24">
        <v>0.24564332433494812</v>
      </c>
      <c r="AT24">
        <v>0.24487510814461891</v>
      </c>
      <c r="AU24">
        <v>0.25349225274855391</v>
      </c>
      <c r="AV24">
        <v>0.2496450589698867</v>
      </c>
      <c r="AW24">
        <v>0.24313979004941516</v>
      </c>
      <c r="AX24">
        <v>0.25682782917566072</v>
      </c>
      <c r="AY24">
        <v>0.2516587731345849</v>
      </c>
      <c r="AZ24">
        <v>0.2495126399348139</v>
      </c>
      <c r="BA24">
        <v>0.23985325859101039</v>
      </c>
      <c r="BB24">
        <v>0.24793767334591588</v>
      </c>
      <c r="BC24">
        <v>0.25004681214546032</v>
      </c>
      <c r="BD24">
        <v>0.2455256169949149</v>
      </c>
      <c r="BE24">
        <v>0.24981236371343321</v>
      </c>
      <c r="BF24">
        <v>0.24283085384185565</v>
      </c>
      <c r="BG24">
        <v>0.24913038661263506</v>
      </c>
      <c r="BH24">
        <v>0.24687960400456258</v>
      </c>
      <c r="BI24">
        <v>-0.12589533394720465</v>
      </c>
      <c r="BJ24">
        <v>-0.12594832188901592</v>
      </c>
      <c r="BK24">
        <v>-0.12557721684910517</v>
      </c>
      <c r="BL24">
        <v>4.3961215790748784E-2</v>
      </c>
      <c r="BM24">
        <v>0.34568813937306414</v>
      </c>
      <c r="BN24">
        <v>0.34735155164542592</v>
      </c>
      <c r="BO24">
        <v>0.34782139971899168</v>
      </c>
      <c r="BP24">
        <v>0.34999429761330381</v>
      </c>
      <c r="BQ24">
        <v>0.35764704094138511</v>
      </c>
      <c r="BR24">
        <v>0.34588365522698422</v>
      </c>
      <c r="BS24">
        <v>0.35975221148798575</v>
      </c>
      <c r="BT24">
        <v>0.34574806118334434</v>
      </c>
      <c r="BU24">
        <v>0.35404247948527273</v>
      </c>
      <c r="BV24">
        <v>0.35488985447897797</v>
      </c>
      <c r="BW24">
        <v>0.34577996979331743</v>
      </c>
      <c r="BX24">
        <v>0.34674176280127478</v>
      </c>
      <c r="BY24">
        <v>0.34222601538747782</v>
      </c>
      <c r="BZ24">
        <v>0.34458567588395489</v>
      </c>
      <c r="CA24">
        <v>0.34857965790980977</v>
      </c>
      <c r="CB24">
        <v>0.34998982484065438</v>
      </c>
      <c r="CC24">
        <v>-0.10003247722728775</v>
      </c>
      <c r="CD24">
        <v>-0.15076788288877821</v>
      </c>
      <c r="CE24">
        <v>-0.1506610933913807</v>
      </c>
      <c r="CF24">
        <v>-0.14729687221185947</v>
      </c>
      <c r="CG24">
        <v>0.24830672271737333</v>
      </c>
      <c r="CH24">
        <v>0.39592498857638558</v>
      </c>
      <c r="CI24">
        <v>0.45175313807720263</v>
      </c>
      <c r="CJ24">
        <v>0.43901740107395176</v>
      </c>
      <c r="CK24">
        <v>0.44451207068999155</v>
      </c>
      <c r="CL24">
        <v>0.45079896257017993</v>
      </c>
      <c r="CM24">
        <v>0.44622358618029262</v>
      </c>
      <c r="CN24">
        <v>0.45714109534436836</v>
      </c>
      <c r="CO24">
        <v>0.44776203537187537</v>
      </c>
      <c r="CP24">
        <v>0.45424381096890259</v>
      </c>
      <c r="CQ24">
        <v>0.44711382845919462</v>
      </c>
      <c r="CR24">
        <v>0.44637870299317584</v>
      </c>
      <c r="CS24">
        <v>0.45150698299490843</v>
      </c>
      <c r="CT24">
        <v>0.44519624331713947</v>
      </c>
      <c r="CU24">
        <v>0.44479712778919578</v>
      </c>
      <c r="CV24">
        <v>0.45099297138651734</v>
      </c>
      <c r="CW24">
        <v>0.41299195558771279</v>
      </c>
      <c r="CX24">
        <v>-0.17641314698298696</v>
      </c>
      <c r="CY24">
        <v>-0.17604701470503875</v>
      </c>
      <c r="CZ24">
        <v>-0.17632472380322894</v>
      </c>
      <c r="DA24">
        <v>-0.15980863802974543</v>
      </c>
      <c r="DB24">
        <v>-9.7251394839267691E-3</v>
      </c>
      <c r="DC24">
        <v>0.37797441756023148</v>
      </c>
      <c r="DD24">
        <v>0.54331146855144452</v>
      </c>
      <c r="DE24">
        <v>0.53212432883094496</v>
      </c>
      <c r="DF24">
        <v>0.54542831597861019</v>
      </c>
      <c r="DG24">
        <v>0.53716398655329967</v>
      </c>
      <c r="DH24">
        <v>0.54361348560412148</v>
      </c>
      <c r="DI24">
        <v>0.55978412558333746</v>
      </c>
      <c r="DJ24">
        <v>0.53728722495380477</v>
      </c>
      <c r="DK24">
        <v>0.53920368180036682</v>
      </c>
      <c r="DL24">
        <v>0.5436561016557816</v>
      </c>
      <c r="DM24">
        <v>0.52967439216301571</v>
      </c>
      <c r="DN24">
        <v>0.5404749607313597</v>
      </c>
      <c r="DO24">
        <v>0.54866061971772595</v>
      </c>
      <c r="DP24">
        <v>0.52618582588658691</v>
      </c>
      <c r="DQ24">
        <v>0.80153137108488903</v>
      </c>
      <c r="DR24">
        <v>-0.20139388836017008</v>
      </c>
      <c r="DS24">
        <v>-0.20144341516615361</v>
      </c>
      <c r="DT24">
        <v>-0.20164545404362136</v>
      </c>
      <c r="DU24">
        <v>-0.20162596124317228</v>
      </c>
      <c r="DV24">
        <v>-0.20116952655172368</v>
      </c>
      <c r="DW24">
        <v>-8.3267724539255406E-2</v>
      </c>
      <c r="DX24">
        <v>0.42867269921642015</v>
      </c>
      <c r="DY24">
        <v>0.63800098801938465</v>
      </c>
      <c r="DZ24">
        <v>0.63220914397453865</v>
      </c>
      <c r="EA24">
        <v>0.64750768664642622</v>
      </c>
      <c r="EB24">
        <v>0.64428166407898946</v>
      </c>
      <c r="EC24">
        <v>0.65261894151427513</v>
      </c>
      <c r="ED24">
        <v>0.63693533136236846</v>
      </c>
      <c r="EE24">
        <v>0.64417206976399477</v>
      </c>
      <c r="EF24">
        <v>0.63495023312469479</v>
      </c>
      <c r="EG24">
        <v>0.636101769485799</v>
      </c>
      <c r="EH24">
        <v>0.62906049220286187</v>
      </c>
      <c r="EI24">
        <v>0.63045019433694893</v>
      </c>
      <c r="EJ24">
        <v>0.6323564786143433</v>
      </c>
      <c r="EK24">
        <v>0</v>
      </c>
      <c r="EL24">
        <v>-0.1162375005773913</v>
      </c>
      <c r="EM24">
        <v>-0.22649812348117165</v>
      </c>
      <c r="EN24">
        <v>-0.22684873022258567</v>
      </c>
      <c r="EO24">
        <v>-0.22635583434381959</v>
      </c>
      <c r="EP24">
        <v>-0.22645231832824525</v>
      </c>
      <c r="EQ24">
        <v>-0.22626759467662005</v>
      </c>
      <c r="ER24">
        <v>-0.13452652076952903</v>
      </c>
      <c r="ES24">
        <v>0.45874970800387727</v>
      </c>
      <c r="ET24">
        <v>0.69249646323641978</v>
      </c>
      <c r="EU24">
        <v>0.73555167650433351</v>
      </c>
      <c r="EV24">
        <v>0.735104170748071</v>
      </c>
      <c r="EW24">
        <v>0.73221063823695842</v>
      </c>
      <c r="EX24">
        <v>0.73681126352884163</v>
      </c>
      <c r="EY24">
        <v>0.72407627692292964</v>
      </c>
      <c r="EZ24">
        <v>0.73134020819170209</v>
      </c>
      <c r="FA24">
        <v>0.7322779533188819</v>
      </c>
      <c r="FB24">
        <v>0.72535240985238292</v>
      </c>
      <c r="FC24">
        <v>0.73670448606140304</v>
      </c>
      <c r="FD24">
        <v>0.73067549785810204</v>
      </c>
      <c r="FE24">
        <v>0</v>
      </c>
      <c r="FF24">
        <v>0.56276006991351357</v>
      </c>
      <c r="FG24">
        <v>-0.25184921535310922</v>
      </c>
      <c r="FH24">
        <v>-0.25177918050125603</v>
      </c>
      <c r="FI24">
        <v>-0.25164252753248439</v>
      </c>
      <c r="FJ24">
        <v>-0.25152086627969095</v>
      </c>
      <c r="FK24">
        <v>-0.25173358261636269</v>
      </c>
      <c r="FL24">
        <v>-0.2517186028190001</v>
      </c>
      <c r="FM24">
        <v>-0.14737475384022494</v>
      </c>
      <c r="FN24">
        <v>0.44554712169668592</v>
      </c>
      <c r="FO24">
        <v>0.78972037443655252</v>
      </c>
      <c r="FP24">
        <v>0.82772866618405838</v>
      </c>
      <c r="FQ24">
        <v>0.82389352130815685</v>
      </c>
      <c r="FR24">
        <v>0.83538937448555406</v>
      </c>
      <c r="FS24">
        <v>0.81184333377858653</v>
      </c>
      <c r="FT24">
        <v>0.80738185162062437</v>
      </c>
      <c r="FU24">
        <v>0.81282193639406985</v>
      </c>
      <c r="FV24">
        <v>0.81828227394371367</v>
      </c>
      <c r="FW24">
        <v>0.81398648256716333</v>
      </c>
      <c r="FX24">
        <v>0.84410270133421073</v>
      </c>
      <c r="FY24">
        <v>0</v>
      </c>
      <c r="FZ24">
        <v>0.94064449978210729</v>
      </c>
      <c r="GA24">
        <v>-0.27679219593764076</v>
      </c>
      <c r="GB24">
        <v>-0.27725407025372811</v>
      </c>
      <c r="GC24">
        <v>-0.27686508887230854</v>
      </c>
      <c r="GD24">
        <v>-0.27660530305872216</v>
      </c>
      <c r="GE24">
        <v>-0.27717360519413292</v>
      </c>
      <c r="GF24">
        <v>-0.27682569131846418</v>
      </c>
      <c r="GG24">
        <v>-0.2771339205025603</v>
      </c>
      <c r="GH24">
        <v>-6.1956706457632932E-2</v>
      </c>
      <c r="GI24">
        <v>0.5174127189130252</v>
      </c>
      <c r="GJ24">
        <v>0.79754116912885675</v>
      </c>
      <c r="GK24">
        <v>0.93543894963279617</v>
      </c>
      <c r="GL24">
        <v>0.92450049681978175</v>
      </c>
      <c r="GM24">
        <v>0.92547060956615035</v>
      </c>
      <c r="GN24">
        <v>0.92379413734428539</v>
      </c>
      <c r="GO24">
        <v>0.92023126205653649</v>
      </c>
      <c r="GP24">
        <v>0.9090761281646057</v>
      </c>
      <c r="GQ24">
        <v>0.91071494284631604</v>
      </c>
      <c r="GR24">
        <v>0.92067128214576566</v>
      </c>
      <c r="GS24">
        <v>0</v>
      </c>
      <c r="GT24">
        <v>1.1576698093975331</v>
      </c>
      <c r="GU24">
        <v>8.1272982623322013E-2</v>
      </c>
      <c r="GV24">
        <v>-0.30239268469597852</v>
      </c>
      <c r="GW24">
        <v>-0.30141873662760976</v>
      </c>
      <c r="GX24">
        <v>-0.30203229013976546</v>
      </c>
      <c r="GY24">
        <v>-0.30171281652466186</v>
      </c>
      <c r="GZ24">
        <v>-0.30198222370422845</v>
      </c>
      <c r="HA24">
        <v>-0.30258417556076816</v>
      </c>
      <c r="HB24">
        <v>-0.30221774410377489</v>
      </c>
      <c r="HC24">
        <v>-8.6590991348171387E-2</v>
      </c>
      <c r="HD24">
        <v>0.48759070652489583</v>
      </c>
      <c r="HE24">
        <v>0.82490029109491925</v>
      </c>
      <c r="HF24">
        <v>1.0031659598121097</v>
      </c>
      <c r="HG24">
        <v>1.0102530232230345</v>
      </c>
      <c r="HH24">
        <v>1.0017947591667951</v>
      </c>
      <c r="HI24">
        <v>1.0263523403766477</v>
      </c>
      <c r="HJ24">
        <v>1.0167625459146772</v>
      </c>
      <c r="HK24">
        <v>1.0210486565958796</v>
      </c>
      <c r="HL24">
        <v>1.0129887757561791</v>
      </c>
      <c r="HM24">
        <v>0</v>
      </c>
      <c r="HN24">
        <v>0</v>
      </c>
      <c r="HO24">
        <v>0.75802450316823156</v>
      </c>
      <c r="HP24">
        <v>-0.32756228471208532</v>
      </c>
      <c r="HQ24">
        <v>-0.32709690816330828</v>
      </c>
      <c r="HR24">
        <v>-0.32751790922823942</v>
      </c>
      <c r="HS24">
        <v>-0.32733411049219746</v>
      </c>
      <c r="HT24">
        <v>-0.32714295567082458</v>
      </c>
      <c r="HU24">
        <v>-0.32717359249779887</v>
      </c>
      <c r="HV24">
        <v>-0.32675615445343786</v>
      </c>
      <c r="HW24">
        <v>-0.32717709213650886</v>
      </c>
      <c r="HX24">
        <v>-0.12886830219453199</v>
      </c>
      <c r="HY24">
        <v>0.20110071921493872</v>
      </c>
      <c r="HZ24">
        <v>0.85928709429108441</v>
      </c>
      <c r="IA24">
        <v>1.0849533323340155</v>
      </c>
      <c r="IB24">
        <v>1.1166483238261775</v>
      </c>
      <c r="IC24">
        <v>1.0972717003285868</v>
      </c>
      <c r="ID24">
        <v>1.0951136361665046</v>
      </c>
      <c r="IE24">
        <v>1.103964814668146</v>
      </c>
      <c r="IF24">
        <v>1.1027437509677194</v>
      </c>
      <c r="IG24">
        <v>0</v>
      </c>
      <c r="IH24">
        <v>0</v>
      </c>
      <c r="II24">
        <v>1.2272443967307907</v>
      </c>
      <c r="IJ24">
        <v>-0.24649369988745884</v>
      </c>
      <c r="IK24">
        <v>-0.35226184758466439</v>
      </c>
      <c r="IL24">
        <v>-0.35260485617561316</v>
      </c>
      <c r="IM24">
        <v>-0.3525067068098427</v>
      </c>
      <c r="IN24">
        <v>-0.3525216547507361</v>
      </c>
      <c r="IO24">
        <v>-0.35268811494965652</v>
      </c>
      <c r="IP24">
        <v>-0.35264582084300045</v>
      </c>
      <c r="IQ24">
        <v>-0.35241570537187217</v>
      </c>
      <c r="IR24">
        <v>-0.35230893206949665</v>
      </c>
      <c r="IS24">
        <v>-7.6333702039402485E-2</v>
      </c>
      <c r="IT24">
        <v>0.20524449286523405</v>
      </c>
      <c r="IU24">
        <v>0.84798938969937954</v>
      </c>
      <c r="IV24">
        <v>1.0213968740483097</v>
      </c>
      <c r="IW24">
        <v>1.2087353950132886</v>
      </c>
      <c r="IX24">
        <v>1.2084980168430528</v>
      </c>
      <c r="IY24">
        <v>1.1988655400949408</v>
      </c>
      <c r="IZ24">
        <v>1.1873215838957856</v>
      </c>
      <c r="JA24">
        <v>0</v>
      </c>
      <c r="JB24">
        <v>0</v>
      </c>
      <c r="JC24">
        <v>1.5805015845703239</v>
      </c>
      <c r="JD24">
        <v>0.56830998071176098</v>
      </c>
      <c r="JE24">
        <v>-0.37760035241484841</v>
      </c>
      <c r="JF24">
        <v>-0.37758168574189421</v>
      </c>
      <c r="JG24">
        <v>-0.37705242008765433</v>
      </c>
      <c r="JH24">
        <v>-0.37778865721994154</v>
      </c>
      <c r="JI24">
        <v>-0.37734409764038745</v>
      </c>
      <c r="JJ24">
        <v>-0.37882977392905681</v>
      </c>
      <c r="JK24">
        <v>-0.37805782526560888</v>
      </c>
      <c r="JL24">
        <v>-0.37701137610691432</v>
      </c>
      <c r="JM24">
        <v>-0.37738424992053671</v>
      </c>
      <c r="JN24">
        <v>-0.27284841993559439</v>
      </c>
      <c r="JO24">
        <v>0.14237717837247743</v>
      </c>
      <c r="JP24">
        <v>0.69659234772093082</v>
      </c>
      <c r="JQ24">
        <v>1.0542026143313181</v>
      </c>
      <c r="JR24">
        <v>1.2268086098346289</v>
      </c>
      <c r="JS24">
        <v>1.332179013248076</v>
      </c>
      <c r="JT24">
        <v>1.3170247628519878</v>
      </c>
      <c r="JU24">
        <v>0</v>
      </c>
      <c r="JV24">
        <v>0</v>
      </c>
      <c r="JW24">
        <v>1.7025874743496712</v>
      </c>
      <c r="JX24">
        <v>1.1380182597201534</v>
      </c>
      <c r="JY24">
        <v>-0.38894232431088832</v>
      </c>
      <c r="JZ24">
        <v>-0.40252492992850014</v>
      </c>
      <c r="KA24">
        <v>-0.40299810469679265</v>
      </c>
      <c r="KB24">
        <v>-0.4017518633147561</v>
      </c>
      <c r="KC24">
        <v>-0.40283811020678223</v>
      </c>
      <c r="KD24">
        <v>-0.40331060411053188</v>
      </c>
      <c r="KE24">
        <v>-0.40274829421500408</v>
      </c>
      <c r="KF24">
        <v>-0.40299091407626703</v>
      </c>
      <c r="KG24">
        <v>-0.40275225454096403</v>
      </c>
      <c r="KH24">
        <v>-0.35124803240772379</v>
      </c>
      <c r="KI24">
        <v>-8.0813847423012675E-2</v>
      </c>
      <c r="KJ24">
        <v>0.18205448022444398</v>
      </c>
      <c r="KK24">
        <v>0.9416671539748287</v>
      </c>
      <c r="KL24">
        <v>1.4418694122201958</v>
      </c>
      <c r="KM24">
        <v>1.4611579579539413</v>
      </c>
      <c r="KN24">
        <v>1.501925751944112</v>
      </c>
      <c r="KO24">
        <v>0</v>
      </c>
      <c r="KP24">
        <v>0</v>
      </c>
      <c r="KQ24">
        <v>0</v>
      </c>
      <c r="KR24">
        <v>1.8483626596486</v>
      </c>
      <c r="KS24">
        <v>-9.0885411891198184E-2</v>
      </c>
      <c r="KT24">
        <v>-0.41324780167137426</v>
      </c>
      <c r="KU24">
        <v>-0.42794404563672861</v>
      </c>
      <c r="KV24">
        <v>-0.42788504322401072</v>
      </c>
      <c r="KW24">
        <v>-0.4275134223159221</v>
      </c>
      <c r="KX24">
        <v>-0.42736765739871141</v>
      </c>
      <c r="KY24">
        <v>-0.42771724252009891</v>
      </c>
      <c r="KZ24">
        <v>-0.42767730282568395</v>
      </c>
      <c r="LA24">
        <v>-0.42823153464094771</v>
      </c>
      <c r="LB24">
        <v>-0.42839783405242121</v>
      </c>
      <c r="LC24">
        <v>-0.41331182146402995</v>
      </c>
      <c r="LD24">
        <v>-5.2765873401373876E-2</v>
      </c>
      <c r="LE24">
        <v>-0.10466342728171996</v>
      </c>
      <c r="LF24">
        <v>0.66599163087161672</v>
      </c>
      <c r="LG24">
        <v>1.4098994777448148</v>
      </c>
      <c r="LH24">
        <v>1.5327519124995861</v>
      </c>
      <c r="LI24">
        <v>0</v>
      </c>
      <c r="LJ24">
        <v>0</v>
      </c>
      <c r="LK24">
        <v>0</v>
      </c>
      <c r="LL24">
        <v>2.1107274725231284</v>
      </c>
      <c r="LM24">
        <v>0.73233446527833701</v>
      </c>
      <c r="LN24">
        <v>-0.12835280272632929</v>
      </c>
      <c r="LO24">
        <v>-0.45074098854757816</v>
      </c>
      <c r="LP24">
        <v>-0.45308781782241803</v>
      </c>
      <c r="LQ24">
        <v>-0.45291750275901171</v>
      </c>
      <c r="LR24">
        <v>-0.45217805887040141</v>
      </c>
      <c r="LS24">
        <v>-0.45246614628885384</v>
      </c>
      <c r="LT24">
        <v>-0.45296746829902845</v>
      </c>
      <c r="LU24">
        <v>-0.45450557329307473</v>
      </c>
      <c r="LV24">
        <v>-0.4534351625882308</v>
      </c>
      <c r="LW24">
        <v>-0.43673388198708346</v>
      </c>
      <c r="LX24">
        <v>-0.40036678875718995</v>
      </c>
      <c r="LY24">
        <v>-2.908121343151349E-2</v>
      </c>
      <c r="LZ24">
        <v>7.025759170656104E-2</v>
      </c>
      <c r="MA24">
        <v>1.2942245628741327</v>
      </c>
      <c r="MB24">
        <v>1.5060215932220311</v>
      </c>
      <c r="MC24">
        <v>0</v>
      </c>
      <c r="MD24">
        <v>0</v>
      </c>
      <c r="ME24">
        <v>0</v>
      </c>
      <c r="MF24">
        <v>2.6484799588415679</v>
      </c>
      <c r="MG24">
        <v>1.7800702976287699</v>
      </c>
      <c r="MH24">
        <v>0.73951949260965444</v>
      </c>
      <c r="MI24">
        <v>0.17030630652801138</v>
      </c>
      <c r="MJ24">
        <v>-0.47812952747212351</v>
      </c>
      <c r="MK24">
        <v>-0.47862577214959573</v>
      </c>
      <c r="ML24">
        <v>-0.47769862940805174</v>
      </c>
      <c r="MM24">
        <v>-0.478264305824803</v>
      </c>
      <c r="MN24">
        <v>-0.47876574049078313</v>
      </c>
      <c r="MO24">
        <v>-0.47770773331555882</v>
      </c>
      <c r="MP24">
        <v>-0.4777475654344861</v>
      </c>
      <c r="MQ24">
        <v>-0.47340698986341534</v>
      </c>
      <c r="MR24">
        <v>-0.47377113459710246</v>
      </c>
      <c r="MS24">
        <v>-0.28167589218040451</v>
      </c>
      <c r="MT24">
        <v>-2.4453514483722294E-2</v>
      </c>
      <c r="MU24">
        <v>5.3570651755934014E-2</v>
      </c>
      <c r="MV24">
        <v>0.75563456729617184</v>
      </c>
      <c r="MW24">
        <v>0</v>
      </c>
      <c r="MX24">
        <v>0</v>
      </c>
      <c r="MY24">
        <v>0</v>
      </c>
      <c r="MZ24">
        <v>2.8871760305589174</v>
      </c>
      <c r="NA24">
        <v>2.4800345652111804</v>
      </c>
      <c r="NB24">
        <v>1.8677088494399245</v>
      </c>
      <c r="NC24">
        <v>1.1939100688251967</v>
      </c>
      <c r="ND24">
        <v>-0.37220200485874672</v>
      </c>
      <c r="NE24">
        <v>-0.50344086124799758</v>
      </c>
      <c r="NF24">
        <v>-0.50311743330065373</v>
      </c>
      <c r="NG24">
        <v>-0.50396434457064476</v>
      </c>
      <c r="NH24">
        <v>-0.50358114335001414</v>
      </c>
      <c r="NI24">
        <v>-0.50257478113779452</v>
      </c>
      <c r="NJ24">
        <v>-0.50356027253117652</v>
      </c>
      <c r="NK24">
        <v>-0.49869623985058037</v>
      </c>
      <c r="NL24">
        <v>-0.49801941400904221</v>
      </c>
      <c r="NM24">
        <v>-0.4983973475606609</v>
      </c>
      <c r="NN24">
        <v>-0.43086480061582139</v>
      </c>
      <c r="NO24">
        <v>-0.31145745403429198</v>
      </c>
      <c r="NP24">
        <v>-3.0280546809054544E-2</v>
      </c>
      <c r="NQ24">
        <v>0</v>
      </c>
      <c r="NR24">
        <v>0</v>
      </c>
      <c r="NS24">
        <v>0</v>
      </c>
      <c r="NT24">
        <v>0</v>
      </c>
      <c r="NU24">
        <v>3.0764896879790768</v>
      </c>
      <c r="NV24">
        <v>2.6482674874642314</v>
      </c>
      <c r="NW24">
        <v>2.2673971816347893</v>
      </c>
      <c r="NX24">
        <v>5.6168308456725491E-2</v>
      </c>
      <c r="NY24">
        <v>-0.49346941378667614</v>
      </c>
      <c r="NZ24">
        <v>-0.52824850542213175</v>
      </c>
      <c r="OA24">
        <v>-0.52939185813625922</v>
      </c>
      <c r="OB24">
        <v>-0.52780288388951557</v>
      </c>
      <c r="OC24">
        <v>-0.5290250932787014</v>
      </c>
      <c r="OD24">
        <v>-0.52857575694598713</v>
      </c>
      <c r="OE24">
        <v>-0.52307127857946067</v>
      </c>
      <c r="OF24">
        <v>-0.52285708930565156</v>
      </c>
      <c r="OG24">
        <v>-0.52377754645117669</v>
      </c>
      <c r="OH24">
        <v>-0.52264525281553909</v>
      </c>
      <c r="OI24">
        <v>-0.52061742625772089</v>
      </c>
      <c r="OJ24">
        <v>-0.47298514214301934</v>
      </c>
      <c r="OK24">
        <v>0</v>
      </c>
      <c r="OL24">
        <v>0</v>
      </c>
      <c r="OM24">
        <v>0</v>
      </c>
      <c r="ON24">
        <v>0</v>
      </c>
      <c r="OO24">
        <v>3.2003912713836229</v>
      </c>
      <c r="OP24">
        <v>3.1806607333108947</v>
      </c>
      <c r="OQ24">
        <v>2.9894054925798241</v>
      </c>
      <c r="OR24">
        <v>2.0757895023079458</v>
      </c>
      <c r="OS24">
        <v>-1.7161878517064634E-4</v>
      </c>
      <c r="OT24">
        <v>-0.5447449974643811</v>
      </c>
      <c r="OU24">
        <v>-0.55376391080957854</v>
      </c>
      <c r="OV24">
        <v>-0.55417588895887904</v>
      </c>
      <c r="OW24">
        <v>-0.5529950556156995</v>
      </c>
      <c r="OX24">
        <v>-0.55455226125910917</v>
      </c>
      <c r="OY24">
        <v>-0.54726974734731759</v>
      </c>
      <c r="OZ24">
        <v>-0.54793078760024927</v>
      </c>
      <c r="PA24">
        <v>-0.54783963527751722</v>
      </c>
      <c r="PB24">
        <v>-0.5489864262785189</v>
      </c>
      <c r="PC24">
        <v>-0.54748315278086368</v>
      </c>
      <c r="PD24">
        <v>-0.54843008990896358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3.3574923856837655</v>
      </c>
      <c r="PK24">
        <v>3.3127172345601021</v>
      </c>
      <c r="PL24">
        <v>3.071149759038946</v>
      </c>
      <c r="PM24">
        <v>2.2330961241893235</v>
      </c>
      <c r="PN24">
        <v>5.4311225763899393E-2</v>
      </c>
      <c r="PO24">
        <v>-0.40357204043135897</v>
      </c>
      <c r="PP24">
        <v>-0.57886652831290564</v>
      </c>
      <c r="PQ24">
        <v>-0.57849874234790311</v>
      </c>
      <c r="PR24">
        <v>-0.57883098873157057</v>
      </c>
      <c r="PS24">
        <v>-0.57243693750851909</v>
      </c>
      <c r="PT24">
        <v>-0.57281026444199434</v>
      </c>
      <c r="PU24">
        <v>-0.5736884142297568</v>
      </c>
      <c r="PV24">
        <v>-0.57294665583618642</v>
      </c>
      <c r="PW24">
        <v>-0.573520318559256</v>
      </c>
      <c r="PX24">
        <v>-0.57295374049874315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3.4337708883028739</v>
      </c>
      <c r="QG24">
        <v>3.2953010062558947</v>
      </c>
      <c r="QH24">
        <v>2.3083922808919231</v>
      </c>
      <c r="QI24">
        <v>0.70955219010437243</v>
      </c>
      <c r="QJ24">
        <v>-0.34498038562660382</v>
      </c>
      <c r="QK24">
        <v>-0.6036673469944791</v>
      </c>
      <c r="QL24">
        <v>-0.6033615903831</v>
      </c>
      <c r="QM24">
        <v>-0.59769189190218486</v>
      </c>
      <c r="QN24">
        <v>-0.59771139419257868</v>
      </c>
      <c r="QO24">
        <v>-0.59770537367467702</v>
      </c>
      <c r="QP24">
        <v>-0.59816658155113889</v>
      </c>
      <c r="QQ24">
        <v>-0.59861470117546767</v>
      </c>
      <c r="QR24">
        <v>-0.59755252307621309</v>
      </c>
      <c r="QS24" s="41" t="s">
        <v>109</v>
      </c>
      <c r="QV24" s="7">
        <v>1.2000000000000004</v>
      </c>
      <c r="QW24">
        <f>PY$94</f>
        <v>0</v>
      </c>
      <c r="QX24">
        <f t="shared" ref="QX24:RP24" si="24">PZ$94</f>
        <v>0</v>
      </c>
      <c r="QY24">
        <f t="shared" si="24"/>
        <v>0</v>
      </c>
      <c r="QZ24">
        <f t="shared" si="24"/>
        <v>0</v>
      </c>
      <c r="RA24">
        <f t="shared" si="24"/>
        <v>0</v>
      </c>
      <c r="RB24">
        <f t="shared" si="24"/>
        <v>0</v>
      </c>
      <c r="RC24">
        <f t="shared" si="24"/>
        <v>0</v>
      </c>
      <c r="RD24">
        <f t="shared" si="24"/>
        <v>425.43508149602872</v>
      </c>
      <c r="RE24">
        <f t="shared" si="24"/>
        <v>538.3118801593198</v>
      </c>
      <c r="RF24">
        <f t="shared" si="24"/>
        <v>699.55581676170436</v>
      </c>
      <c r="RG24">
        <f t="shared" si="24"/>
        <v>812.96204336421738</v>
      </c>
      <c r="RH24">
        <f t="shared" si="24"/>
        <v>853.59546510961172</v>
      </c>
      <c r="RI24">
        <f t="shared" si="24"/>
        <v>888.59674967444084</v>
      </c>
      <c r="RJ24">
        <f t="shared" si="24"/>
        <v>921.8859698173228</v>
      </c>
      <c r="RK24">
        <f t="shared" si="24"/>
        <v>951.80257970673392</v>
      </c>
      <c r="RL24">
        <f t="shared" si="24"/>
        <v>981.76340390565781</v>
      </c>
      <c r="RM24">
        <f t="shared" si="24"/>
        <v>1014.0389806536024</v>
      </c>
      <c r="RN24">
        <f t="shared" si="24"/>
        <v>1042.5252503423039</v>
      </c>
      <c r="RO24">
        <f t="shared" si="24"/>
        <v>1081.9175771463201</v>
      </c>
      <c r="RP24">
        <f t="shared" si="24"/>
        <v>1121.4316534223378</v>
      </c>
      <c r="RR24">
        <f t="shared" si="19"/>
        <v>8.5075000000000039E-2</v>
      </c>
      <c r="RT24">
        <f>0.5*RE24+0.5*RD24</f>
        <v>481.87348082767426</v>
      </c>
    </row>
    <row r="25" spans="1:488" x14ac:dyDescent="0.25">
      <c r="A25">
        <v>1.8973357028753344</v>
      </c>
      <c r="B25">
        <v>1.8648109410116567</v>
      </c>
      <c r="C25">
        <v>1.8370255612135653</v>
      </c>
      <c r="D25">
        <v>1.8346438223626749</v>
      </c>
      <c r="E25">
        <v>1.8378160163155124</v>
      </c>
      <c r="F25">
        <v>1.8292561225778767</v>
      </c>
      <c r="G25">
        <v>1.83333905652869</v>
      </c>
      <c r="H25">
        <v>1.8271743743604463</v>
      </c>
      <c r="I25">
        <v>1.8173888104238924</v>
      </c>
      <c r="J25">
        <v>1.8230084939137765</v>
      </c>
      <c r="K25">
        <v>1.8285833421217712</v>
      </c>
      <c r="L25">
        <v>1.8345957115289804</v>
      </c>
      <c r="M25">
        <v>1.8189253047562959</v>
      </c>
      <c r="N25">
        <v>1.8363524668922384</v>
      </c>
      <c r="O25">
        <v>1.7945227045602608</v>
      </c>
      <c r="P25">
        <v>1.8045856086290391</v>
      </c>
      <c r="Q25">
        <v>1.7928789974155592</v>
      </c>
      <c r="R25">
        <v>1.8178991921516872</v>
      </c>
      <c r="S25">
        <v>1.8032842794007096</v>
      </c>
      <c r="T25">
        <v>1.8402594864142379</v>
      </c>
      <c r="U25">
        <v>2.3296181750204989</v>
      </c>
      <c r="V25">
        <v>2.3453646998583584</v>
      </c>
      <c r="W25">
        <v>2.133740328811045</v>
      </c>
      <c r="X25">
        <v>2.148805967911096</v>
      </c>
      <c r="Y25">
        <v>2.1452324563517204</v>
      </c>
      <c r="Z25">
        <v>2.1972791559088525</v>
      </c>
      <c r="AA25">
        <v>2.1228580581239136</v>
      </c>
      <c r="AB25">
        <v>2.1172153844618604</v>
      </c>
      <c r="AC25">
        <v>2.0943030604357684</v>
      </c>
      <c r="AD25">
        <v>2.1423744738446766</v>
      </c>
      <c r="AE25">
        <v>2.1378273903212772</v>
      </c>
      <c r="AF25">
        <v>2.1323195266974473</v>
      </c>
      <c r="AG25">
        <v>2.1514417828054939</v>
      </c>
      <c r="AH25">
        <v>2.1090540107373923</v>
      </c>
      <c r="AI25">
        <v>2.1153792363572204</v>
      </c>
      <c r="AJ25">
        <v>2.0996177523560204</v>
      </c>
      <c r="AK25">
        <v>2.1194917668329407</v>
      </c>
      <c r="AL25">
        <v>2.1048415861427046</v>
      </c>
      <c r="AM25">
        <v>2.1310481309007465</v>
      </c>
      <c r="AN25">
        <v>2.1109364496192335</v>
      </c>
      <c r="AO25">
        <v>2.7913814279478402</v>
      </c>
      <c r="AP25">
        <v>2.7940174629011216</v>
      </c>
      <c r="AQ25">
        <v>2.7083948387669583</v>
      </c>
      <c r="AR25">
        <v>2.4495065943087289</v>
      </c>
      <c r="AS25">
        <v>2.4509926778972164</v>
      </c>
      <c r="AT25">
        <v>2.4653306342280108</v>
      </c>
      <c r="AU25">
        <v>2.4338300473497361</v>
      </c>
      <c r="AV25">
        <v>2.4477171981213934</v>
      </c>
      <c r="AW25">
        <v>2.481419467493716</v>
      </c>
      <c r="AX25">
        <v>2.4097879114846696</v>
      </c>
      <c r="AY25">
        <v>2.4337863557764656</v>
      </c>
      <c r="AZ25">
        <v>2.4312464579799791</v>
      </c>
      <c r="BA25">
        <v>2.4781380149609036</v>
      </c>
      <c r="BB25">
        <v>2.4521020521298</v>
      </c>
      <c r="BC25">
        <v>2.40006557783689</v>
      </c>
      <c r="BD25">
        <v>2.4311565210770389</v>
      </c>
      <c r="BE25">
        <v>2.4126920321485641</v>
      </c>
      <c r="BF25">
        <v>2.4333195670066572</v>
      </c>
      <c r="BG25">
        <v>2.411293865866492</v>
      </c>
      <c r="BH25">
        <v>2.4184697662902312</v>
      </c>
      <c r="BI25">
        <v>3.2769540123514647</v>
      </c>
      <c r="BJ25">
        <v>3.273566464305377</v>
      </c>
      <c r="BK25">
        <v>3.3071373301207792</v>
      </c>
      <c r="BL25">
        <v>3.1464823956715278</v>
      </c>
      <c r="BM25">
        <v>2.8477603399671869</v>
      </c>
      <c r="BN25">
        <v>2.8361839014981434</v>
      </c>
      <c r="BO25">
        <v>2.8338626550421799</v>
      </c>
      <c r="BP25">
        <v>2.8097424106289735</v>
      </c>
      <c r="BQ25">
        <v>2.7778293947961412</v>
      </c>
      <c r="BR25">
        <v>2.8376506155743875</v>
      </c>
      <c r="BS25">
        <v>2.7679100776186285</v>
      </c>
      <c r="BT25">
        <v>2.8448930048830618</v>
      </c>
      <c r="BU25">
        <v>2.7883814247496428</v>
      </c>
      <c r="BV25">
        <v>2.7990859449761012</v>
      </c>
      <c r="BW25">
        <v>2.8042463383854028</v>
      </c>
      <c r="BX25">
        <v>2.7918431299206397</v>
      </c>
      <c r="BY25">
        <v>2.8159765434443544</v>
      </c>
      <c r="BZ25">
        <v>2.7967176117603016</v>
      </c>
      <c r="CA25">
        <v>2.7934000265051422</v>
      </c>
      <c r="CB25">
        <v>2.7658932108084819</v>
      </c>
      <c r="CC25">
        <v>3.7631398546287107</v>
      </c>
      <c r="CD25">
        <v>3.814822731141478</v>
      </c>
      <c r="CE25">
        <v>3.8162640679236137</v>
      </c>
      <c r="CF25">
        <v>3.8170244159960549</v>
      </c>
      <c r="CG25">
        <v>3.4200730014694689</v>
      </c>
      <c r="CH25">
        <v>3.2566334984651424</v>
      </c>
      <c r="CI25">
        <v>3.2069072514722161</v>
      </c>
      <c r="CJ25">
        <v>3.2466316734749885</v>
      </c>
      <c r="CK25">
        <v>3.234653268720832</v>
      </c>
      <c r="CL25">
        <v>3.2052624016003062</v>
      </c>
      <c r="CM25">
        <v>3.2148888460783316</v>
      </c>
      <c r="CN25">
        <v>3.1562508838102734</v>
      </c>
      <c r="CO25">
        <v>3.2149676532022129</v>
      </c>
      <c r="CP25">
        <v>3.180514483575767</v>
      </c>
      <c r="CQ25">
        <v>3.1606303040702937</v>
      </c>
      <c r="CR25">
        <v>3.1829025628208649</v>
      </c>
      <c r="CS25">
        <v>3.1455452965344164</v>
      </c>
      <c r="CT25">
        <v>3.1834463518628349</v>
      </c>
      <c r="CU25">
        <v>3.1734058567117662</v>
      </c>
      <c r="CV25">
        <v>3.1544183410762145</v>
      </c>
      <c r="CW25">
        <v>3.7551348423916937</v>
      </c>
      <c r="CX25">
        <v>4.3129101073946359</v>
      </c>
      <c r="CY25">
        <v>4.3492121906400367</v>
      </c>
      <c r="CZ25">
        <v>4.3620713485249594</v>
      </c>
      <c r="DA25">
        <v>4.3492746167179197</v>
      </c>
      <c r="DB25">
        <v>4.1653141137476242</v>
      </c>
      <c r="DC25">
        <v>3.7742280875347656</v>
      </c>
      <c r="DD25">
        <v>3.6037832503761633</v>
      </c>
      <c r="DE25">
        <v>3.6890865488903377</v>
      </c>
      <c r="DF25">
        <v>3.6075278771516137</v>
      </c>
      <c r="DG25">
        <v>3.6509056805719071</v>
      </c>
      <c r="DH25">
        <v>3.6278280203086966</v>
      </c>
      <c r="DI25">
        <v>3.5349996732274644</v>
      </c>
      <c r="DJ25">
        <v>3.6541812661002506</v>
      </c>
      <c r="DK25">
        <v>3.5926759961722352</v>
      </c>
      <c r="DL25">
        <v>3.5617217329193562</v>
      </c>
      <c r="DM25">
        <v>3.6426549747644388</v>
      </c>
      <c r="DN25">
        <v>3.5773746507166737</v>
      </c>
      <c r="DO25">
        <v>3.5498944823108678</v>
      </c>
      <c r="DP25">
        <v>3.6631738497016912</v>
      </c>
      <c r="DQ25">
        <v>3.717967863132289</v>
      </c>
      <c r="DR25">
        <v>4.8704024384106228</v>
      </c>
      <c r="DS25">
        <v>4.8507508156774604</v>
      </c>
      <c r="DT25">
        <v>4.8698571816524767</v>
      </c>
      <c r="DU25">
        <v>4.8637812343635618</v>
      </c>
      <c r="DV25">
        <v>4.9222834905354587</v>
      </c>
      <c r="DW25">
        <v>4.7369282934206458</v>
      </c>
      <c r="DX25">
        <v>4.2263261533524368</v>
      </c>
      <c r="DY25">
        <v>4.0426028615119272</v>
      </c>
      <c r="DZ25">
        <v>4.0622893349670619</v>
      </c>
      <c r="EA25">
        <v>3.9877077856572551</v>
      </c>
      <c r="EB25">
        <v>3.9981390607798875</v>
      </c>
      <c r="EC25">
        <v>3.9520693169312566</v>
      </c>
      <c r="ED25">
        <v>4.0506981960497814</v>
      </c>
      <c r="EE25">
        <v>3.9446182448349947</v>
      </c>
      <c r="EF25">
        <v>3.9874219506203858</v>
      </c>
      <c r="EG25">
        <v>3.9907768813060196</v>
      </c>
      <c r="EH25">
        <v>4.0098808785484925</v>
      </c>
      <c r="EI25">
        <v>4.0249706844953055</v>
      </c>
      <c r="EJ25">
        <v>4.0044397981738697</v>
      </c>
      <c r="EK25">
        <v>0</v>
      </c>
      <c r="EL25">
        <v>5.3304358732657091</v>
      </c>
      <c r="EM25">
        <v>5.4298336402315819</v>
      </c>
      <c r="EN25">
        <v>5.3452622681862758</v>
      </c>
      <c r="EO25">
        <v>5.4361586147266658</v>
      </c>
      <c r="EP25">
        <v>5.416722379706429</v>
      </c>
      <c r="EQ25">
        <v>5.4513807413917235</v>
      </c>
      <c r="ER25">
        <v>5.3322530053769244</v>
      </c>
      <c r="ES25">
        <v>4.735285584069163</v>
      </c>
      <c r="ET25">
        <v>4.556601404089303</v>
      </c>
      <c r="EU25">
        <v>4.4459260930477491</v>
      </c>
      <c r="EV25">
        <v>4.435741109661647</v>
      </c>
      <c r="EW25">
        <v>4.4637187954940156</v>
      </c>
      <c r="EX25">
        <v>4.4381968596331589</v>
      </c>
      <c r="EY25">
        <v>4.4443866546791249</v>
      </c>
      <c r="EZ25">
        <v>4.3933185324348543</v>
      </c>
      <c r="FA25">
        <v>4.3930674631230087</v>
      </c>
      <c r="FB25">
        <v>4.4118421399460432</v>
      </c>
      <c r="FC25">
        <v>4.3606560060073436</v>
      </c>
      <c r="FD25">
        <v>4.3988323097510724</v>
      </c>
      <c r="FE25">
        <v>0</v>
      </c>
      <c r="FF25">
        <v>5.2008749582723679</v>
      </c>
      <c r="FG25">
        <v>5.9677369060903107</v>
      </c>
      <c r="FH25">
        <v>5.940901619494344</v>
      </c>
      <c r="FI25">
        <v>6.0051860569800741</v>
      </c>
      <c r="FJ25">
        <v>5.9813682327403503</v>
      </c>
      <c r="FK25">
        <v>5.9643820668712069</v>
      </c>
      <c r="FL25">
        <v>5.9288750561824495</v>
      </c>
      <c r="FM25">
        <v>5.8978131609964581</v>
      </c>
      <c r="FN25">
        <v>5.3262788047679956</v>
      </c>
      <c r="FO25">
        <v>4.9072738930522766</v>
      </c>
      <c r="FP25">
        <v>4.8912514981945341</v>
      </c>
      <c r="FQ25">
        <v>4.8983713436682477</v>
      </c>
      <c r="FR25">
        <v>4.8213161831972018</v>
      </c>
      <c r="FS25">
        <v>4.8663863895315949</v>
      </c>
      <c r="FT25">
        <v>4.897043926209002</v>
      </c>
      <c r="FU25">
        <v>4.8593678500925845</v>
      </c>
      <c r="FV25">
        <v>4.8459907361460841</v>
      </c>
      <c r="FW25">
        <v>4.8731854937637342</v>
      </c>
      <c r="FX25">
        <v>4.7011142286769632</v>
      </c>
      <c r="FY25">
        <v>0</v>
      </c>
      <c r="FZ25">
        <v>5.1461264758487806</v>
      </c>
      <c r="GA25">
        <v>6.4468245007551896</v>
      </c>
      <c r="GB25">
        <v>6.5036864467387154</v>
      </c>
      <c r="GC25">
        <v>6.4331439102322188</v>
      </c>
      <c r="GD25">
        <v>6.5008080418401564</v>
      </c>
      <c r="GE25">
        <v>6.4347177452643578</v>
      </c>
      <c r="GF25">
        <v>6.4686507127108754</v>
      </c>
      <c r="GG25">
        <v>6.5127858937811105</v>
      </c>
      <c r="GH25">
        <v>6.2402847378926438</v>
      </c>
      <c r="GI25">
        <v>5.7045161120827572</v>
      </c>
      <c r="GJ25">
        <v>5.4168909641349323</v>
      </c>
      <c r="GK25">
        <v>5.2199548554304549</v>
      </c>
      <c r="GL25">
        <v>5.2679078008978957</v>
      </c>
      <c r="GM25">
        <v>5.1829482132389808</v>
      </c>
      <c r="GN25">
        <v>5.1824795991992589</v>
      </c>
      <c r="GO25">
        <v>5.2165907940616885</v>
      </c>
      <c r="GP25">
        <v>5.275824102544016</v>
      </c>
      <c r="GQ25">
        <v>5.2660451055860724</v>
      </c>
      <c r="GR25">
        <v>5.1914253639768528</v>
      </c>
      <c r="GS25">
        <v>0</v>
      </c>
      <c r="GT25">
        <v>4.9643633067926869</v>
      </c>
      <c r="GU25">
        <v>6.6875379477159456</v>
      </c>
      <c r="GV25">
        <v>6.992603046740161</v>
      </c>
      <c r="GW25">
        <v>7.1298008773667005</v>
      </c>
      <c r="GX25">
        <v>6.982463436793978</v>
      </c>
      <c r="GY25">
        <v>7.0309392313425123</v>
      </c>
      <c r="GZ25">
        <v>6.965366405397373</v>
      </c>
      <c r="HA25">
        <v>7.0452294709174064</v>
      </c>
      <c r="HB25">
        <v>7.0792280607961864</v>
      </c>
      <c r="HC25">
        <v>6.824251459245561</v>
      </c>
      <c r="HD25">
        <v>6.1845497131347908</v>
      </c>
      <c r="HE25">
        <v>5.8554391823614562</v>
      </c>
      <c r="HF25">
        <v>5.7828904452995884</v>
      </c>
      <c r="HG25">
        <v>5.6471047856668006</v>
      </c>
      <c r="HH25">
        <v>5.6919422841790963</v>
      </c>
      <c r="HI25">
        <v>5.5544916374810214</v>
      </c>
      <c r="HJ25">
        <v>5.6135296857758545</v>
      </c>
      <c r="HK25">
        <v>5.5671496959413656</v>
      </c>
      <c r="HL25">
        <v>5.6314393482585503</v>
      </c>
      <c r="HM25">
        <v>0</v>
      </c>
      <c r="HN25">
        <v>0</v>
      </c>
      <c r="HO25">
        <v>6.4537358848271502</v>
      </c>
      <c r="HP25">
        <v>7.5707438336611697</v>
      </c>
      <c r="HQ25">
        <v>7.517032886976593</v>
      </c>
      <c r="HR25">
        <v>7.5030654203679763</v>
      </c>
      <c r="HS25">
        <v>7.5641188462841384</v>
      </c>
      <c r="HT25">
        <v>7.5244781071565727</v>
      </c>
      <c r="HU25">
        <v>7.4949391577778472</v>
      </c>
      <c r="HV25">
        <v>7.571122110055466</v>
      </c>
      <c r="HW25">
        <v>7.5065525257573915</v>
      </c>
      <c r="HX25">
        <v>7.3756311962924839</v>
      </c>
      <c r="HY25">
        <v>7.0450262431583743</v>
      </c>
      <c r="HZ25">
        <v>6.3761771726673331</v>
      </c>
      <c r="IA25">
        <v>6.0045563241248985</v>
      </c>
      <c r="IB25">
        <v>5.9715836297269043</v>
      </c>
      <c r="IC25">
        <v>6.094102033055071</v>
      </c>
      <c r="ID25">
        <v>6.0968833701639165</v>
      </c>
      <c r="IE25">
        <v>6.0520540775717286</v>
      </c>
      <c r="IF25">
        <v>6.0573643710306193</v>
      </c>
      <c r="IG25">
        <v>0</v>
      </c>
      <c r="IH25">
        <v>0</v>
      </c>
      <c r="II25">
        <v>6.3444695700896787</v>
      </c>
      <c r="IJ25">
        <v>7.9713620150615565</v>
      </c>
      <c r="IK25">
        <v>8.1024508083977551</v>
      </c>
      <c r="IL25">
        <v>8.080177223029585</v>
      </c>
      <c r="IM25">
        <v>8.0530170336309723</v>
      </c>
      <c r="IN25">
        <v>7.9779209229232064</v>
      </c>
      <c r="IO25">
        <v>8.0262410604145753</v>
      </c>
      <c r="IP25">
        <v>8.0919691472554245</v>
      </c>
      <c r="IQ25">
        <v>8.106227114331972</v>
      </c>
      <c r="IR25">
        <v>8.0393460764602711</v>
      </c>
      <c r="IS25">
        <v>7.7527004001053044</v>
      </c>
      <c r="IT25">
        <v>7.4704663387002492</v>
      </c>
      <c r="IU25">
        <v>6.8125249031435819</v>
      </c>
      <c r="IV25">
        <v>6.6113251552797614</v>
      </c>
      <c r="IW25">
        <v>6.4031988221887168</v>
      </c>
      <c r="IX25">
        <v>6.4012693064062276</v>
      </c>
      <c r="IY25">
        <v>6.4551044274112508</v>
      </c>
      <c r="IZ25">
        <v>6.5285221042197534</v>
      </c>
      <c r="JA25">
        <v>0</v>
      </c>
      <c r="JB25">
        <v>0</v>
      </c>
      <c r="JC25">
        <v>5.9090624486073766</v>
      </c>
      <c r="JD25">
        <v>7.6367650276427312</v>
      </c>
      <c r="JE25">
        <v>8.4531151654550722</v>
      </c>
      <c r="JF25">
        <v>8.5908476990898155</v>
      </c>
      <c r="JG25">
        <v>8.5485049472112475</v>
      </c>
      <c r="JH25">
        <v>8.4854400534903895</v>
      </c>
      <c r="JI25">
        <v>8.5353454436615444</v>
      </c>
      <c r="JJ25">
        <v>8.40220924417169</v>
      </c>
      <c r="JK25">
        <v>8.4246905344389376</v>
      </c>
      <c r="JL25">
        <v>8.4557099846523656</v>
      </c>
      <c r="JM25">
        <v>8.4935032814290565</v>
      </c>
      <c r="JN25">
        <v>8.386070043660288</v>
      </c>
      <c r="JO25">
        <v>7.8698628426782307</v>
      </c>
      <c r="JP25">
        <v>7.2759233162997647</v>
      </c>
      <c r="JQ25">
        <v>6.9795470063620666</v>
      </c>
      <c r="JR25">
        <v>6.981189337986768</v>
      </c>
      <c r="JS25">
        <v>6.6394100242425997</v>
      </c>
      <c r="JT25">
        <v>6.7309760678806949</v>
      </c>
      <c r="JU25">
        <v>0</v>
      </c>
      <c r="JV25">
        <v>0</v>
      </c>
      <c r="JW25">
        <v>5.4735972378375193</v>
      </c>
      <c r="JX25">
        <v>6.9903280964841557</v>
      </c>
      <c r="JY25">
        <v>8.4820700011905696</v>
      </c>
      <c r="JZ25">
        <v>8.5611298817348995</v>
      </c>
      <c r="KA25">
        <v>8.497339167120618</v>
      </c>
      <c r="KB25">
        <v>8.3948247609544087</v>
      </c>
      <c r="KC25">
        <v>8.4863345235040271</v>
      </c>
      <c r="KD25">
        <v>8.4205177938575009</v>
      </c>
      <c r="KE25">
        <v>8.4650674638711969</v>
      </c>
      <c r="KF25">
        <v>8.4942569796883163</v>
      </c>
      <c r="KG25">
        <v>8.4298007457500947</v>
      </c>
      <c r="KH25">
        <v>8.4371692148664525</v>
      </c>
      <c r="KI25">
        <v>8.0959305129159276</v>
      </c>
      <c r="KJ25">
        <v>7.8858249018883351</v>
      </c>
      <c r="KK25">
        <v>7.1513206332577148</v>
      </c>
      <c r="KL25">
        <v>6.5154883950727163</v>
      </c>
      <c r="KM25">
        <v>6.5728203577049431</v>
      </c>
      <c r="KN25">
        <v>6.5528818013829833</v>
      </c>
      <c r="KO25">
        <v>0</v>
      </c>
      <c r="KP25">
        <v>0</v>
      </c>
      <c r="KQ25">
        <v>0</v>
      </c>
      <c r="KR25">
        <v>5.8955020023758449</v>
      </c>
      <c r="KS25">
        <v>8.1081657936748304</v>
      </c>
      <c r="KT25">
        <v>8.5681097699015645</v>
      </c>
      <c r="KU25">
        <v>8.461830727286527</v>
      </c>
      <c r="KV25">
        <v>8.4641600647218311</v>
      </c>
      <c r="KW25">
        <v>8.4586054084044289</v>
      </c>
      <c r="KX25">
        <v>8.4616389628156679</v>
      </c>
      <c r="KY25">
        <v>8.3809255009740369</v>
      </c>
      <c r="KZ25">
        <v>8.3228789344541898</v>
      </c>
      <c r="LA25">
        <v>8.4068179926372082</v>
      </c>
      <c r="LB25">
        <v>8.3615899494810666</v>
      </c>
      <c r="LC25">
        <v>8.3436379993668037</v>
      </c>
      <c r="LD25">
        <v>7.8992116851676615</v>
      </c>
      <c r="LE25">
        <v>8.2785462867369404</v>
      </c>
      <c r="LF25">
        <v>7.3934190004773477</v>
      </c>
      <c r="LG25">
        <v>6.5111834166962899</v>
      </c>
      <c r="LH25">
        <v>6.4661146873461908</v>
      </c>
      <c r="LI25">
        <v>0</v>
      </c>
      <c r="LJ25">
        <v>0</v>
      </c>
      <c r="LK25">
        <v>0</v>
      </c>
      <c r="LL25">
        <v>4.9132576893099751</v>
      </c>
      <c r="LM25">
        <v>6.9351319125974422</v>
      </c>
      <c r="LN25">
        <v>7.6443516706530135</v>
      </c>
      <c r="LO25">
        <v>7.9405431135710778</v>
      </c>
      <c r="LP25">
        <v>7.7699894172391284</v>
      </c>
      <c r="LQ25">
        <v>7.9035436577245939</v>
      </c>
      <c r="LR25">
        <v>7.807058151721125</v>
      </c>
      <c r="LS25">
        <v>7.9085157618997313</v>
      </c>
      <c r="LT25">
        <v>7.819008656193458</v>
      </c>
      <c r="LU25">
        <v>7.9250425836710043</v>
      </c>
      <c r="LV25">
        <v>8.0439445275414769</v>
      </c>
      <c r="LW25">
        <v>7.8467282476731368</v>
      </c>
      <c r="LX25">
        <v>7.9062818645000172</v>
      </c>
      <c r="LY25">
        <v>7.437639577992945</v>
      </c>
      <c r="LZ25">
        <v>7.4666623881911045</v>
      </c>
      <c r="MA25">
        <v>6.1087428978692095</v>
      </c>
      <c r="MB25">
        <v>5.9577503451473008</v>
      </c>
      <c r="MC25">
        <v>0</v>
      </c>
      <c r="MD25">
        <v>0</v>
      </c>
      <c r="ME25">
        <v>0</v>
      </c>
      <c r="MF25">
        <v>3.2400199739624767</v>
      </c>
      <c r="MG25">
        <v>5.3528416788066782</v>
      </c>
      <c r="MH25">
        <v>6.5083318473966294</v>
      </c>
      <c r="MI25">
        <v>7.3171983189635377</v>
      </c>
      <c r="MJ25">
        <v>7.5874936557553259</v>
      </c>
      <c r="MK25">
        <v>7.6149184826450895</v>
      </c>
      <c r="ML25">
        <v>7.6564380258758717</v>
      </c>
      <c r="MM25">
        <v>7.6285694018240484</v>
      </c>
      <c r="MN25">
        <v>7.5626512841839419</v>
      </c>
      <c r="MO25">
        <v>7.5942606914824227</v>
      </c>
      <c r="MP25">
        <v>7.7721006185700423</v>
      </c>
      <c r="MQ25">
        <v>7.7028525557591774</v>
      </c>
      <c r="MR25">
        <v>7.6089881352231661</v>
      </c>
      <c r="MS25">
        <v>7.3150420511046619</v>
      </c>
      <c r="MT25">
        <v>7.2167827752982658</v>
      </c>
      <c r="MU25">
        <v>7.0946460513318605</v>
      </c>
      <c r="MV25">
        <v>6.2346688400691148</v>
      </c>
      <c r="MW25">
        <v>0</v>
      </c>
      <c r="MX25">
        <v>0</v>
      </c>
      <c r="MY25">
        <v>0</v>
      </c>
      <c r="MZ25">
        <v>2.3391477250428752</v>
      </c>
      <c r="NA25">
        <v>4.4473467483334685</v>
      </c>
      <c r="NB25">
        <v>5.1492446770266298</v>
      </c>
      <c r="NC25">
        <v>6.0852277666884058</v>
      </c>
      <c r="ND25">
        <v>7.6363101282756896</v>
      </c>
      <c r="NE25">
        <v>7.6724625306759799</v>
      </c>
      <c r="NF25">
        <v>7.7834215361053332</v>
      </c>
      <c r="NG25">
        <v>7.7599268576977956</v>
      </c>
      <c r="NH25">
        <v>7.7965220347650686</v>
      </c>
      <c r="NI25">
        <v>7.6663798053517045</v>
      </c>
      <c r="NJ25">
        <v>7.4988039990096365</v>
      </c>
      <c r="NK25">
        <v>7.78075313022382</v>
      </c>
      <c r="NL25">
        <v>7.5888565379171018</v>
      </c>
      <c r="NM25">
        <v>7.6480725701910952</v>
      </c>
      <c r="NN25">
        <v>7.4961765448109201</v>
      </c>
      <c r="NO25">
        <v>7.5132284627528927</v>
      </c>
      <c r="NP25">
        <v>7.2120815380785412</v>
      </c>
      <c r="NQ25">
        <v>0</v>
      </c>
      <c r="NR25">
        <v>0</v>
      </c>
      <c r="NS25">
        <v>0</v>
      </c>
      <c r="NT25">
        <v>0</v>
      </c>
      <c r="NU25">
        <v>2.5622679869698408</v>
      </c>
      <c r="NV25">
        <v>4.048540169587949</v>
      </c>
      <c r="NW25">
        <v>4.7498617843264457</v>
      </c>
      <c r="NX25">
        <v>6.8592818293880953</v>
      </c>
      <c r="NY25">
        <v>7.3700997630070466</v>
      </c>
      <c r="NZ25">
        <v>7.5495725404139167</v>
      </c>
      <c r="OA25">
        <v>7.4297393288103919</v>
      </c>
      <c r="OB25">
        <v>7.5579619094249244</v>
      </c>
      <c r="OC25">
        <v>7.5466957714648695</v>
      </c>
      <c r="OD25">
        <v>7.3359701261553854</v>
      </c>
      <c r="OE25">
        <v>7.4426908066788533</v>
      </c>
      <c r="OF25">
        <v>7.6431436012774725</v>
      </c>
      <c r="OG25">
        <v>7.5958846152304007</v>
      </c>
      <c r="OH25">
        <v>7.4525827297329723</v>
      </c>
      <c r="OI25">
        <v>7.4395087227064378</v>
      </c>
      <c r="OJ25">
        <v>7.4950270142521678</v>
      </c>
      <c r="OK25">
        <v>0</v>
      </c>
      <c r="OL25">
        <v>0</v>
      </c>
      <c r="OM25">
        <v>0</v>
      </c>
      <c r="ON25">
        <v>0</v>
      </c>
      <c r="OO25">
        <v>1.6610821516742675</v>
      </c>
      <c r="OP25">
        <v>2.1748861846510477</v>
      </c>
      <c r="OQ25">
        <v>3.2508426772757724</v>
      </c>
      <c r="OR25">
        <v>5.050291234311481</v>
      </c>
      <c r="OS25">
        <v>6.9786088748253299</v>
      </c>
      <c r="OT25">
        <v>7.6820064338811225</v>
      </c>
      <c r="OU25">
        <v>7.66961048681405</v>
      </c>
      <c r="OV25">
        <v>7.8228714159165484</v>
      </c>
      <c r="OW25">
        <v>7.7545948966328364</v>
      </c>
      <c r="OX25">
        <v>7.6024865881089845</v>
      </c>
      <c r="OY25">
        <v>7.7429014042849866</v>
      </c>
      <c r="OZ25">
        <v>7.5864932333360704</v>
      </c>
      <c r="PA25">
        <v>7.75441946694359</v>
      </c>
      <c r="PB25">
        <v>7.4737843903219074</v>
      </c>
      <c r="PC25">
        <v>7.6757429524469352</v>
      </c>
      <c r="PD25">
        <v>7.8481645751357521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1.2917012739452556</v>
      </c>
      <c r="PK25">
        <v>1.9294471440663061</v>
      </c>
      <c r="PL25">
        <v>3.7937100391946159</v>
      </c>
      <c r="PM25">
        <v>5.1533921706647865</v>
      </c>
      <c r="PN25">
        <v>7.2850593841252653</v>
      </c>
      <c r="PO25">
        <v>7.7483119595794649</v>
      </c>
      <c r="PP25">
        <v>8.1919978352444147</v>
      </c>
      <c r="PQ25">
        <v>8.0741897658832134</v>
      </c>
      <c r="PR25">
        <v>7.9063990882428117</v>
      </c>
      <c r="PS25">
        <v>7.9447165893912652</v>
      </c>
      <c r="PT25">
        <v>7.9905755332300972</v>
      </c>
      <c r="PU25">
        <v>8.1714460013299313</v>
      </c>
      <c r="PV25">
        <v>8.3040340838497801</v>
      </c>
      <c r="PW25">
        <v>8.0667086736272022</v>
      </c>
      <c r="PX25">
        <v>7.9393520706038814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2.0934566506085486</v>
      </c>
      <c r="QG25">
        <v>4.0313978083191948</v>
      </c>
      <c r="QH25">
        <v>5.5114233394489576</v>
      </c>
      <c r="QI25">
        <v>7.2463771764521088</v>
      </c>
      <c r="QJ25">
        <v>8.2607244887717055</v>
      </c>
      <c r="QK25">
        <v>8.5949901540168572</v>
      </c>
      <c r="QL25">
        <v>8.5807958204416881</v>
      </c>
      <c r="QM25">
        <v>8.5796659217712126</v>
      </c>
      <c r="QN25">
        <v>8.5518767067690415</v>
      </c>
      <c r="QO25">
        <v>8.514508576618713</v>
      </c>
      <c r="QP25">
        <v>8.4339221502095327</v>
      </c>
      <c r="QQ25">
        <v>8.5638929726439894</v>
      </c>
      <c r="QR25">
        <v>8.6043726081790997</v>
      </c>
      <c r="QS25" s="41" t="s">
        <v>110</v>
      </c>
    </row>
    <row r="26" spans="1:488" x14ac:dyDescent="0.25">
      <c r="A26">
        <v>1.8973357028753344</v>
      </c>
      <c r="B26">
        <v>1.8648109410116567</v>
      </c>
      <c r="C26">
        <v>1.8370255612135653</v>
      </c>
      <c r="D26">
        <v>1.8346438223626749</v>
      </c>
      <c r="E26">
        <v>1.8378160163155124</v>
      </c>
      <c r="F26">
        <v>1.8292561225778767</v>
      </c>
      <c r="G26">
        <v>1.83333905652869</v>
      </c>
      <c r="H26">
        <v>1.8271743743604463</v>
      </c>
      <c r="I26">
        <v>1.8173888104238924</v>
      </c>
      <c r="J26">
        <v>1.8230084939137765</v>
      </c>
      <c r="K26">
        <v>1.8285833421217708</v>
      </c>
      <c r="L26">
        <v>1.8345957115289804</v>
      </c>
      <c r="M26">
        <v>1.8189253047562963</v>
      </c>
      <c r="N26">
        <v>1.8363524668922384</v>
      </c>
      <c r="O26">
        <v>1.7945227045602608</v>
      </c>
      <c r="P26">
        <v>1.8045856086290391</v>
      </c>
      <c r="Q26">
        <v>1.7928789974155592</v>
      </c>
      <c r="R26">
        <v>1.8178991921516874</v>
      </c>
      <c r="S26">
        <v>1.8032842794007093</v>
      </c>
      <c r="T26">
        <v>1.8402594864142379</v>
      </c>
      <c r="U26">
        <v>2.3296181750204989</v>
      </c>
      <c r="V26">
        <v>2.3453646998583588</v>
      </c>
      <c r="W26">
        <v>2.133740328811045</v>
      </c>
      <c r="X26">
        <v>2.148805967911096</v>
      </c>
      <c r="Y26">
        <v>2.1452324563517204</v>
      </c>
      <c r="Z26">
        <v>2.1972791559088525</v>
      </c>
      <c r="AA26">
        <v>2.1228580581239136</v>
      </c>
      <c r="AB26">
        <v>2.1172153844618604</v>
      </c>
      <c r="AC26">
        <v>2.0943030604357684</v>
      </c>
      <c r="AD26">
        <v>2.1423744738446766</v>
      </c>
      <c r="AE26">
        <v>2.1378273903212772</v>
      </c>
      <c r="AF26">
        <v>2.1323195266974473</v>
      </c>
      <c r="AG26">
        <v>2.1514417828054939</v>
      </c>
      <c r="AH26">
        <v>2.1090540107373927</v>
      </c>
      <c r="AI26">
        <v>2.1153792363572208</v>
      </c>
      <c r="AJ26">
        <v>2.0996177523560204</v>
      </c>
      <c r="AK26">
        <v>2.1194917668329407</v>
      </c>
      <c r="AL26">
        <v>2.1048415861427046</v>
      </c>
      <c r="AM26">
        <v>2.1310481309007465</v>
      </c>
      <c r="AN26">
        <v>2.1109364496192335</v>
      </c>
      <c r="AO26">
        <v>2.7913814279478402</v>
      </c>
      <c r="AP26">
        <v>2.7940174629011216</v>
      </c>
      <c r="AQ26">
        <v>2.7083948387669583</v>
      </c>
      <c r="AR26">
        <v>2.4495065943087293</v>
      </c>
      <c r="AS26">
        <v>2.450992677897216</v>
      </c>
      <c r="AT26">
        <v>2.4653306342280112</v>
      </c>
      <c r="AU26">
        <v>2.4338300473497365</v>
      </c>
      <c r="AV26">
        <v>2.4477171981213934</v>
      </c>
      <c r="AW26">
        <v>2.481419467493716</v>
      </c>
      <c r="AX26">
        <v>2.4097879114846696</v>
      </c>
      <c r="AY26">
        <v>2.4337863557764652</v>
      </c>
      <c r="AZ26">
        <v>2.4312464579799791</v>
      </c>
      <c r="BA26">
        <v>2.4781380149609036</v>
      </c>
      <c r="BB26">
        <v>2.4521020521298</v>
      </c>
      <c r="BC26">
        <v>2.40006557783689</v>
      </c>
      <c r="BD26">
        <v>2.4311565210770398</v>
      </c>
      <c r="BE26">
        <v>2.4126920321485641</v>
      </c>
      <c r="BF26">
        <v>2.4333195670066572</v>
      </c>
      <c r="BG26">
        <v>2.4112938658664924</v>
      </c>
      <c r="BH26">
        <v>2.4184697662902312</v>
      </c>
      <c r="BI26">
        <v>3.2769540123514638</v>
      </c>
      <c r="BJ26">
        <v>3.2735664643053775</v>
      </c>
      <c r="BK26">
        <v>3.3071373301207792</v>
      </c>
      <c r="BL26">
        <v>3.1464823956715278</v>
      </c>
      <c r="BM26">
        <v>2.8477603399671874</v>
      </c>
      <c r="BN26">
        <v>2.8361839014981434</v>
      </c>
      <c r="BO26">
        <v>2.8338626550421799</v>
      </c>
      <c r="BP26">
        <v>2.8097424106289735</v>
      </c>
      <c r="BQ26">
        <v>2.7778293947961412</v>
      </c>
      <c r="BR26">
        <v>2.8376506155743875</v>
      </c>
      <c r="BS26">
        <v>2.7679100776186285</v>
      </c>
      <c r="BT26">
        <v>2.8448930048830614</v>
      </c>
      <c r="BU26">
        <v>2.7883814247496423</v>
      </c>
      <c r="BV26">
        <v>2.7990859449761012</v>
      </c>
      <c r="BW26">
        <v>2.8042463383854028</v>
      </c>
      <c r="BX26">
        <v>2.7918431299206397</v>
      </c>
      <c r="BY26">
        <v>2.8159765434443544</v>
      </c>
      <c r="BZ26">
        <v>2.7967176117603016</v>
      </c>
      <c r="CA26">
        <v>2.7934000265051422</v>
      </c>
      <c r="CB26">
        <v>2.7658932108084819</v>
      </c>
      <c r="CC26">
        <v>3.7631398546287107</v>
      </c>
      <c r="CD26">
        <v>3.814822731141478</v>
      </c>
      <c r="CE26">
        <v>3.8162640679236133</v>
      </c>
      <c r="CF26">
        <v>3.8170244159960549</v>
      </c>
      <c r="CG26">
        <v>3.4200730014694689</v>
      </c>
      <c r="CH26">
        <v>3.2566334984651424</v>
      </c>
      <c r="CI26">
        <v>3.2069072514722161</v>
      </c>
      <c r="CJ26">
        <v>3.2466316734749885</v>
      </c>
      <c r="CK26">
        <v>3.2346532687208325</v>
      </c>
      <c r="CL26">
        <v>3.2052624016003066</v>
      </c>
      <c r="CM26">
        <v>3.2148888460783316</v>
      </c>
      <c r="CN26">
        <v>3.1562508838102734</v>
      </c>
      <c r="CO26">
        <v>3.2149676532022129</v>
      </c>
      <c r="CP26">
        <v>3.1805144835757666</v>
      </c>
      <c r="CQ26">
        <v>3.1606303040702937</v>
      </c>
      <c r="CR26">
        <v>3.1829025628208654</v>
      </c>
      <c r="CS26">
        <v>3.1455452965344164</v>
      </c>
      <c r="CT26">
        <v>3.1834463518628349</v>
      </c>
      <c r="CU26">
        <v>3.1734058567117662</v>
      </c>
      <c r="CV26">
        <v>3.1544183410762145</v>
      </c>
      <c r="CW26">
        <v>3.7551348423916933</v>
      </c>
      <c r="CX26">
        <v>4.3129101073946359</v>
      </c>
      <c r="CY26">
        <v>4.3492121906400367</v>
      </c>
      <c r="CZ26">
        <v>4.3620713485249594</v>
      </c>
      <c r="DA26">
        <v>4.3492746167179197</v>
      </c>
      <c r="DB26">
        <v>4.1653141137476251</v>
      </c>
      <c r="DC26">
        <v>3.7742280875347656</v>
      </c>
      <c r="DD26">
        <v>3.6037832503761633</v>
      </c>
      <c r="DE26">
        <v>3.6890865488903377</v>
      </c>
      <c r="DF26">
        <v>3.6075278771516137</v>
      </c>
      <c r="DG26">
        <v>3.6509056805719071</v>
      </c>
      <c r="DH26">
        <v>3.6278280203086974</v>
      </c>
      <c r="DI26">
        <v>3.5349996732274644</v>
      </c>
      <c r="DJ26">
        <v>3.6541812661002511</v>
      </c>
      <c r="DK26">
        <v>3.5926759961722352</v>
      </c>
      <c r="DL26">
        <v>3.5617217329193562</v>
      </c>
      <c r="DM26">
        <v>3.6426549747644401</v>
      </c>
      <c r="DN26">
        <v>3.5773746507166733</v>
      </c>
      <c r="DO26">
        <v>3.5498944823108678</v>
      </c>
      <c r="DP26">
        <v>3.6631738497016908</v>
      </c>
      <c r="DQ26">
        <v>3.7179678631322886</v>
      </c>
      <c r="DR26">
        <v>4.8704024384106228</v>
      </c>
      <c r="DS26">
        <v>4.8507508156774604</v>
      </c>
      <c r="DT26">
        <v>4.8698571816524767</v>
      </c>
      <c r="DU26">
        <v>4.8637812343635618</v>
      </c>
      <c r="DV26">
        <v>4.9222834905354587</v>
      </c>
      <c r="DW26">
        <v>4.7369282934206458</v>
      </c>
      <c r="DX26">
        <v>4.2263261533524368</v>
      </c>
      <c r="DY26">
        <v>4.0426028615119272</v>
      </c>
      <c r="DZ26">
        <v>4.0622893349670619</v>
      </c>
      <c r="EA26">
        <v>3.9877077856572551</v>
      </c>
      <c r="EB26">
        <v>3.998139060779887</v>
      </c>
      <c r="EC26">
        <v>3.9520693169312575</v>
      </c>
      <c r="ED26">
        <v>4.0506981960497814</v>
      </c>
      <c r="EE26">
        <v>3.9446182448349951</v>
      </c>
      <c r="EF26">
        <v>3.9874219506203858</v>
      </c>
      <c r="EG26">
        <v>3.9907768813060196</v>
      </c>
      <c r="EH26">
        <v>4.0098808785484925</v>
      </c>
      <c r="EI26">
        <v>4.0249706844953055</v>
      </c>
      <c r="EJ26">
        <v>4.0044397981738697</v>
      </c>
      <c r="EK26">
        <v>0</v>
      </c>
      <c r="EL26">
        <v>5.33043587326571</v>
      </c>
      <c r="EM26">
        <v>5.4298336402315828</v>
      </c>
      <c r="EN26">
        <v>5.3452622681862758</v>
      </c>
      <c r="EO26">
        <v>5.4361586147266658</v>
      </c>
      <c r="EP26">
        <v>5.4167223797064272</v>
      </c>
      <c r="EQ26">
        <v>5.4513807413917235</v>
      </c>
      <c r="ER26">
        <v>5.3322530053769244</v>
      </c>
      <c r="ES26">
        <v>4.7352855840691612</v>
      </c>
      <c r="ET26">
        <v>4.556601404089303</v>
      </c>
      <c r="EU26">
        <v>4.4459260930477491</v>
      </c>
      <c r="EV26">
        <v>4.435741109661647</v>
      </c>
      <c r="EW26">
        <v>4.4637187954940156</v>
      </c>
      <c r="EX26">
        <v>4.4381968596331589</v>
      </c>
      <c r="EY26">
        <v>4.4443866546791249</v>
      </c>
      <c r="EZ26">
        <v>4.3933185324348543</v>
      </c>
      <c r="FA26">
        <v>4.3930674631230096</v>
      </c>
      <c r="FB26">
        <v>4.4118421399460432</v>
      </c>
      <c r="FC26">
        <v>4.3606560060073436</v>
      </c>
      <c r="FD26">
        <v>4.3988323097510724</v>
      </c>
      <c r="FE26">
        <v>0</v>
      </c>
      <c r="FF26">
        <v>5.2008749582723679</v>
      </c>
      <c r="FG26">
        <v>5.9677369060903107</v>
      </c>
      <c r="FH26">
        <v>5.940901619494344</v>
      </c>
      <c r="FI26">
        <v>6.0051860569800741</v>
      </c>
      <c r="FJ26">
        <v>5.9813682327403503</v>
      </c>
      <c r="FK26">
        <v>5.9643820668712078</v>
      </c>
      <c r="FL26">
        <v>5.9288750561824495</v>
      </c>
      <c r="FM26">
        <v>5.8978131609964581</v>
      </c>
      <c r="FN26">
        <v>5.3262788047679956</v>
      </c>
      <c r="FO26">
        <v>4.9072738930522766</v>
      </c>
      <c r="FP26">
        <v>4.8912514981945341</v>
      </c>
      <c r="FQ26">
        <v>4.8983713436682477</v>
      </c>
      <c r="FR26">
        <v>4.8213161831972027</v>
      </c>
      <c r="FS26">
        <v>4.8663863895315949</v>
      </c>
      <c r="FT26">
        <v>4.8970439262090029</v>
      </c>
      <c r="FU26">
        <v>4.8593678500925845</v>
      </c>
      <c r="FV26">
        <v>4.8459907361460841</v>
      </c>
      <c r="FW26">
        <v>4.8731854937637342</v>
      </c>
      <c r="FX26">
        <v>4.701114228676964</v>
      </c>
      <c r="FY26">
        <v>0</v>
      </c>
      <c r="FZ26">
        <v>5.1461264758487806</v>
      </c>
      <c r="GA26">
        <v>6.4468245007551888</v>
      </c>
      <c r="GB26">
        <v>6.5036864467387154</v>
      </c>
      <c r="GC26">
        <v>6.4331439102322188</v>
      </c>
      <c r="GD26">
        <v>6.5008080418401564</v>
      </c>
      <c r="GE26">
        <v>6.4347177452643578</v>
      </c>
      <c r="GF26">
        <v>6.4686507127108754</v>
      </c>
      <c r="GG26">
        <v>6.5127858937811105</v>
      </c>
      <c r="GH26">
        <v>6.2402847378926438</v>
      </c>
      <c r="GI26">
        <v>5.7045161120827581</v>
      </c>
      <c r="GJ26">
        <v>5.4168909641349323</v>
      </c>
      <c r="GK26">
        <v>5.2199548554304549</v>
      </c>
      <c r="GL26">
        <v>5.2679078008978957</v>
      </c>
      <c r="GM26">
        <v>5.1829482132389808</v>
      </c>
      <c r="GN26">
        <v>5.1824795991992589</v>
      </c>
      <c r="GO26">
        <v>5.2165907940616885</v>
      </c>
      <c r="GP26">
        <v>5.275824102544016</v>
      </c>
      <c r="GQ26">
        <v>5.2660451055860724</v>
      </c>
      <c r="GR26">
        <v>5.1914253639768537</v>
      </c>
      <c r="GS26">
        <v>0</v>
      </c>
      <c r="GT26">
        <v>4.9643633067926878</v>
      </c>
      <c r="GU26">
        <v>6.6875379477159456</v>
      </c>
      <c r="GV26">
        <v>6.992603046740161</v>
      </c>
      <c r="GW26">
        <v>7.1298008773667005</v>
      </c>
      <c r="GX26">
        <v>6.982463436793978</v>
      </c>
      <c r="GY26">
        <v>7.0309392313425123</v>
      </c>
      <c r="GZ26">
        <v>6.965366405397373</v>
      </c>
      <c r="HA26">
        <v>7.0452294709174064</v>
      </c>
      <c r="HB26">
        <v>7.0792280607961882</v>
      </c>
      <c r="HC26">
        <v>6.8242514592455619</v>
      </c>
      <c r="HD26">
        <v>6.1845497131347917</v>
      </c>
      <c r="HE26">
        <v>5.8554391823614562</v>
      </c>
      <c r="HF26">
        <v>5.7828904452995884</v>
      </c>
      <c r="HG26">
        <v>5.6471047856667997</v>
      </c>
      <c r="HH26">
        <v>5.6919422841790963</v>
      </c>
      <c r="HI26">
        <v>5.5544916374810214</v>
      </c>
      <c r="HJ26">
        <v>5.6135296857758545</v>
      </c>
      <c r="HK26">
        <v>5.5671496959413656</v>
      </c>
      <c r="HL26">
        <v>5.6314393482585485</v>
      </c>
      <c r="HM26">
        <v>0</v>
      </c>
      <c r="HN26">
        <v>0</v>
      </c>
      <c r="HO26">
        <v>6.4537358848271493</v>
      </c>
      <c r="HP26">
        <v>7.5707438336611714</v>
      </c>
      <c r="HQ26">
        <v>7.5170328869765957</v>
      </c>
      <c r="HR26">
        <v>7.5030654203679754</v>
      </c>
      <c r="HS26">
        <v>7.5641188462841384</v>
      </c>
      <c r="HT26">
        <v>7.5244781071565727</v>
      </c>
      <c r="HU26">
        <v>7.4949391577778464</v>
      </c>
      <c r="HV26">
        <v>7.571122110055466</v>
      </c>
      <c r="HW26">
        <v>7.5065525257573915</v>
      </c>
      <c r="HX26">
        <v>7.3756311962924839</v>
      </c>
      <c r="HY26">
        <v>7.0450262431583743</v>
      </c>
      <c r="HZ26">
        <v>6.376177172667334</v>
      </c>
      <c r="IA26">
        <v>6.0045563241248985</v>
      </c>
      <c r="IB26">
        <v>5.9715836297269043</v>
      </c>
      <c r="IC26">
        <v>6.094102033055071</v>
      </c>
      <c r="ID26">
        <v>6.0968833701639165</v>
      </c>
      <c r="IE26">
        <v>6.0520540775717286</v>
      </c>
      <c r="IF26">
        <v>6.0573643710306193</v>
      </c>
      <c r="IG26">
        <v>0</v>
      </c>
      <c r="IH26">
        <v>0</v>
      </c>
      <c r="II26">
        <v>6.3444695700896787</v>
      </c>
      <c r="IJ26">
        <v>7.9713620150615565</v>
      </c>
      <c r="IK26">
        <v>8.1024508083977533</v>
      </c>
      <c r="IL26">
        <v>8.080177223029585</v>
      </c>
      <c r="IM26">
        <v>8.0530170336309723</v>
      </c>
      <c r="IN26">
        <v>7.9779209229232064</v>
      </c>
      <c r="IO26">
        <v>8.0262410604145753</v>
      </c>
      <c r="IP26">
        <v>8.0919691472554245</v>
      </c>
      <c r="IQ26">
        <v>8.106227114331972</v>
      </c>
      <c r="IR26">
        <v>8.0393460764602711</v>
      </c>
      <c r="IS26">
        <v>7.7527004001053061</v>
      </c>
      <c r="IT26">
        <v>7.4704663387002492</v>
      </c>
      <c r="IU26">
        <v>6.8125249031435819</v>
      </c>
      <c r="IV26">
        <v>6.6113251552797614</v>
      </c>
      <c r="IW26">
        <v>6.4031988221887168</v>
      </c>
      <c r="IX26">
        <v>6.4012693064062258</v>
      </c>
      <c r="IY26">
        <v>6.4551044274112508</v>
      </c>
      <c r="IZ26">
        <v>6.5285221042197517</v>
      </c>
      <c r="JA26">
        <v>0</v>
      </c>
      <c r="JB26">
        <v>0</v>
      </c>
      <c r="JC26">
        <v>5.9090624486073766</v>
      </c>
      <c r="JD26">
        <v>7.6367650276427312</v>
      </c>
      <c r="JE26">
        <v>8.4531151654550722</v>
      </c>
      <c r="JF26">
        <v>8.5908476990898155</v>
      </c>
      <c r="JG26">
        <v>8.5485049472112493</v>
      </c>
      <c r="JH26">
        <v>8.4854400534903895</v>
      </c>
      <c r="JI26">
        <v>8.5353454436615444</v>
      </c>
      <c r="JJ26">
        <v>8.40220924417169</v>
      </c>
      <c r="JK26">
        <v>8.4246905344389376</v>
      </c>
      <c r="JL26">
        <v>8.4557099846523656</v>
      </c>
      <c r="JM26">
        <v>8.4935032814290548</v>
      </c>
      <c r="JN26">
        <v>8.386070043660288</v>
      </c>
      <c r="JO26">
        <v>7.8698628426782307</v>
      </c>
      <c r="JP26">
        <v>7.2759233162997647</v>
      </c>
      <c r="JQ26">
        <v>6.9795470063620666</v>
      </c>
      <c r="JR26">
        <v>6.981189337986768</v>
      </c>
      <c r="JS26">
        <v>6.6394100242425997</v>
      </c>
      <c r="JT26">
        <v>6.7309760678806949</v>
      </c>
      <c r="JU26">
        <v>0</v>
      </c>
      <c r="JV26">
        <v>0</v>
      </c>
      <c r="JW26">
        <v>5.4735972378375193</v>
      </c>
      <c r="JX26">
        <v>6.9903280964841557</v>
      </c>
      <c r="JY26">
        <v>8.4820700011905696</v>
      </c>
      <c r="JZ26">
        <v>8.5611298817348995</v>
      </c>
      <c r="KA26">
        <v>8.497339167120618</v>
      </c>
      <c r="KB26">
        <v>8.3948247609544087</v>
      </c>
      <c r="KC26">
        <v>8.4863345235040271</v>
      </c>
      <c r="KD26">
        <v>8.4205177938575009</v>
      </c>
      <c r="KE26">
        <v>8.4650674638711969</v>
      </c>
      <c r="KF26">
        <v>8.4942569796883163</v>
      </c>
      <c r="KG26">
        <v>8.4298007457500947</v>
      </c>
      <c r="KH26">
        <v>8.4371692148664543</v>
      </c>
      <c r="KI26">
        <v>8.0959305129159276</v>
      </c>
      <c r="KJ26">
        <v>7.8858249018883324</v>
      </c>
      <c r="KK26">
        <v>7.1513206332577148</v>
      </c>
      <c r="KL26">
        <v>6.5154883950727163</v>
      </c>
      <c r="KM26">
        <v>6.5728203577049431</v>
      </c>
      <c r="KN26">
        <v>6.5528818013829833</v>
      </c>
      <c r="KO26">
        <v>0</v>
      </c>
      <c r="KP26">
        <v>0</v>
      </c>
      <c r="KQ26">
        <v>0</v>
      </c>
      <c r="KR26">
        <v>5.8955020023758458</v>
      </c>
      <c r="KS26">
        <v>8.1081657936748304</v>
      </c>
      <c r="KT26">
        <v>8.5681097699015645</v>
      </c>
      <c r="KU26">
        <v>8.461830727286527</v>
      </c>
      <c r="KV26">
        <v>8.4641600647218311</v>
      </c>
      <c r="KW26">
        <v>8.4586054084044289</v>
      </c>
      <c r="KX26">
        <v>8.4616389628156679</v>
      </c>
      <c r="KY26">
        <v>8.3809255009740369</v>
      </c>
      <c r="KZ26">
        <v>8.3228789344541898</v>
      </c>
      <c r="LA26">
        <v>8.4068179926372082</v>
      </c>
      <c r="LB26">
        <v>8.3615899494810666</v>
      </c>
      <c r="LC26">
        <v>8.3436379993668037</v>
      </c>
      <c r="LD26">
        <v>7.8992116851676615</v>
      </c>
      <c r="LE26">
        <v>8.2785462867369404</v>
      </c>
      <c r="LF26">
        <v>7.3934190004773477</v>
      </c>
      <c r="LG26">
        <v>6.5111834166962899</v>
      </c>
      <c r="LH26">
        <v>6.4661146873461908</v>
      </c>
      <c r="LI26">
        <v>0</v>
      </c>
      <c r="LJ26">
        <v>0</v>
      </c>
      <c r="LK26">
        <v>0</v>
      </c>
      <c r="LL26">
        <v>4.9132576893099751</v>
      </c>
      <c r="LM26">
        <v>6.9351319125974422</v>
      </c>
      <c r="LN26">
        <v>7.644351670653017</v>
      </c>
      <c r="LO26">
        <v>7.9405431135710787</v>
      </c>
      <c r="LP26">
        <v>7.7699894172391293</v>
      </c>
      <c r="LQ26">
        <v>7.9035436577245948</v>
      </c>
      <c r="LR26">
        <v>7.8070581517211259</v>
      </c>
      <c r="LS26">
        <v>7.9085157618997313</v>
      </c>
      <c r="LT26">
        <v>7.819008656193458</v>
      </c>
      <c r="LU26">
        <v>7.9250425836710043</v>
      </c>
      <c r="LV26">
        <v>8.0439445275414769</v>
      </c>
      <c r="LW26">
        <v>7.8467282476731368</v>
      </c>
      <c r="LX26">
        <v>7.9062818645000181</v>
      </c>
      <c r="LY26">
        <v>7.437639577992945</v>
      </c>
      <c r="LZ26">
        <v>7.4666623881911054</v>
      </c>
      <c r="MA26">
        <v>6.1087428978692095</v>
      </c>
      <c r="MB26">
        <v>5.9577503451473008</v>
      </c>
      <c r="MC26">
        <v>0</v>
      </c>
      <c r="MD26">
        <v>0</v>
      </c>
      <c r="ME26">
        <v>0</v>
      </c>
      <c r="MF26">
        <v>3.2400199739624767</v>
      </c>
      <c r="MG26">
        <v>5.3528416788066782</v>
      </c>
      <c r="MH26">
        <v>6.5083318473966294</v>
      </c>
      <c r="MI26">
        <v>7.3171983189635377</v>
      </c>
      <c r="MJ26">
        <v>7.5874936557553259</v>
      </c>
      <c r="MK26">
        <v>7.6149184826450895</v>
      </c>
      <c r="ML26">
        <v>7.6564380258758717</v>
      </c>
      <c r="MM26">
        <v>7.6285694018240484</v>
      </c>
      <c r="MN26">
        <v>7.5626512841839437</v>
      </c>
      <c r="MO26">
        <v>7.5942606914824218</v>
      </c>
      <c r="MP26">
        <v>7.7721006185700423</v>
      </c>
      <c r="MQ26">
        <v>7.7028525557591774</v>
      </c>
      <c r="MR26">
        <v>7.6089881352231661</v>
      </c>
      <c r="MS26">
        <v>7.3150420511046619</v>
      </c>
      <c r="MT26">
        <v>7.2167827752982667</v>
      </c>
      <c r="MU26">
        <v>7.0946460513318605</v>
      </c>
      <c r="MV26">
        <v>6.2346688400691148</v>
      </c>
      <c r="MW26">
        <v>0</v>
      </c>
      <c r="MX26">
        <v>0</v>
      </c>
      <c r="MY26">
        <v>0</v>
      </c>
      <c r="MZ26">
        <v>2.3391477250428752</v>
      </c>
      <c r="NA26">
        <v>4.4473467483334685</v>
      </c>
      <c r="NB26">
        <v>5.1492446770266307</v>
      </c>
      <c r="NC26">
        <v>6.0852277666884058</v>
      </c>
      <c r="ND26">
        <v>7.6363101282756896</v>
      </c>
      <c r="NE26">
        <v>7.6724625306759826</v>
      </c>
      <c r="NF26">
        <v>7.7834215361053332</v>
      </c>
      <c r="NG26">
        <v>7.7599268576977964</v>
      </c>
      <c r="NH26">
        <v>7.7965220347650686</v>
      </c>
      <c r="NI26">
        <v>7.6663798053517054</v>
      </c>
      <c r="NJ26">
        <v>7.4988039990096373</v>
      </c>
      <c r="NK26">
        <v>7.7807531302238218</v>
      </c>
      <c r="NL26">
        <v>7.5888565379171018</v>
      </c>
      <c r="NM26">
        <v>7.6480725701910952</v>
      </c>
      <c r="NN26">
        <v>7.4961765448109192</v>
      </c>
      <c r="NO26">
        <v>7.5132284627528927</v>
      </c>
      <c r="NP26">
        <v>7.212081538078543</v>
      </c>
      <c r="NQ26">
        <v>0</v>
      </c>
      <c r="NR26">
        <v>0</v>
      </c>
      <c r="NS26">
        <v>0</v>
      </c>
      <c r="NT26">
        <v>0</v>
      </c>
      <c r="NU26">
        <v>2.5622679869698408</v>
      </c>
      <c r="NV26">
        <v>4.048540169587949</v>
      </c>
      <c r="NW26">
        <v>4.7498617843264466</v>
      </c>
      <c r="NX26">
        <v>6.8592818293880953</v>
      </c>
      <c r="NY26">
        <v>7.3700997630070493</v>
      </c>
      <c r="NZ26">
        <v>7.5495725404139185</v>
      </c>
      <c r="OA26">
        <v>7.4297393288103919</v>
      </c>
      <c r="OB26">
        <v>7.5579619094249244</v>
      </c>
      <c r="OC26">
        <v>7.5466957714648695</v>
      </c>
      <c r="OD26">
        <v>7.3359701261553854</v>
      </c>
      <c r="OE26">
        <v>7.4426908066788515</v>
      </c>
      <c r="OF26">
        <v>7.6431436012774716</v>
      </c>
      <c r="OG26">
        <v>7.5958846152304016</v>
      </c>
      <c r="OH26">
        <v>7.4525827297329723</v>
      </c>
      <c r="OI26">
        <v>7.4395087227064378</v>
      </c>
      <c r="OJ26">
        <v>7.4950270142521678</v>
      </c>
      <c r="OK26">
        <v>0</v>
      </c>
      <c r="OL26">
        <v>0</v>
      </c>
      <c r="OM26">
        <v>0</v>
      </c>
      <c r="ON26">
        <v>0</v>
      </c>
      <c r="OO26">
        <v>1.6610821516742675</v>
      </c>
      <c r="OP26">
        <v>2.1748861846510481</v>
      </c>
      <c r="OQ26">
        <v>3.2508426772757724</v>
      </c>
      <c r="OR26">
        <v>5.050291234311481</v>
      </c>
      <c r="OS26">
        <v>6.9786088748253325</v>
      </c>
      <c r="OT26">
        <v>7.6820064338811225</v>
      </c>
      <c r="OU26">
        <v>7.6696104868140518</v>
      </c>
      <c r="OV26">
        <v>7.8228714159165484</v>
      </c>
      <c r="OW26">
        <v>7.7545948966328355</v>
      </c>
      <c r="OX26">
        <v>7.6024865881089854</v>
      </c>
      <c r="OY26">
        <v>7.7429014042849857</v>
      </c>
      <c r="OZ26">
        <v>7.5864932333360704</v>
      </c>
      <c r="PA26">
        <v>7.75441946694359</v>
      </c>
      <c r="PB26">
        <v>7.4737843903219057</v>
      </c>
      <c r="PC26">
        <v>7.6757429524469352</v>
      </c>
      <c r="PD26">
        <v>7.8481645751357521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1.2917012739452558</v>
      </c>
      <c r="PK26">
        <v>1.9294471440663061</v>
      </c>
      <c r="PL26">
        <v>3.7937100391946159</v>
      </c>
      <c r="PM26">
        <v>5.1533921706647865</v>
      </c>
      <c r="PN26">
        <v>7.2850593841252635</v>
      </c>
      <c r="PO26">
        <v>7.7483119595794649</v>
      </c>
      <c r="PP26">
        <v>8.1919978352444147</v>
      </c>
      <c r="PQ26">
        <v>8.0741897658832134</v>
      </c>
      <c r="PR26">
        <v>7.9063990882428117</v>
      </c>
      <c r="PS26">
        <v>7.9447165893912652</v>
      </c>
      <c r="PT26">
        <v>7.9905755332300945</v>
      </c>
      <c r="PU26">
        <v>8.1714460013299313</v>
      </c>
      <c r="PV26">
        <v>8.3040340838497784</v>
      </c>
      <c r="PW26">
        <v>8.0667086736272022</v>
      </c>
      <c r="PX26">
        <v>7.9393520706038814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2.0934566506085486</v>
      </c>
      <c r="QG26">
        <v>4.0313978083191948</v>
      </c>
      <c r="QH26">
        <v>5.5114233394489602</v>
      </c>
      <c r="QI26">
        <v>7.2463771764521088</v>
      </c>
      <c r="QJ26">
        <v>8.2607244887717055</v>
      </c>
      <c r="QK26">
        <v>8.5949901540168554</v>
      </c>
      <c r="QL26">
        <v>8.5807958204416916</v>
      </c>
      <c r="QM26">
        <v>8.5796659217712143</v>
      </c>
      <c r="QN26">
        <v>8.5518767067690415</v>
      </c>
      <c r="QO26">
        <v>8.514508576618713</v>
      </c>
      <c r="QP26">
        <v>8.4339221502095345</v>
      </c>
      <c r="QQ26">
        <v>8.5638929726439876</v>
      </c>
      <c r="QR26">
        <v>8.6043726081790997</v>
      </c>
      <c r="QS26" s="41" t="s">
        <v>111</v>
      </c>
      <c r="QV26" t="s">
        <v>3</v>
      </c>
      <c r="QW26" t="s">
        <v>15</v>
      </c>
      <c r="QX26" t="s">
        <v>16</v>
      </c>
      <c r="QY26" t="s">
        <v>17</v>
      </c>
      <c r="QZ26" t="s">
        <v>18</v>
      </c>
      <c r="RA26" t="s">
        <v>19</v>
      </c>
      <c r="RB26" t="s">
        <v>20</v>
      </c>
      <c r="RC26" t="s">
        <v>21</v>
      </c>
      <c r="RD26" t="s">
        <v>22</v>
      </c>
      <c r="RE26" t="s">
        <v>23</v>
      </c>
      <c r="RF26" t="s">
        <v>24</v>
      </c>
      <c r="RG26" t="s">
        <v>25</v>
      </c>
      <c r="RH26" t="s">
        <v>26</v>
      </c>
      <c r="RI26" t="s">
        <v>27</v>
      </c>
      <c r="RJ26" t="s">
        <v>28</v>
      </c>
      <c r="RK26" t="s">
        <v>29</v>
      </c>
      <c r="RL26" t="s">
        <v>30</v>
      </c>
      <c r="RM26" t="s">
        <v>31</v>
      </c>
      <c r="RN26" t="s">
        <v>32</v>
      </c>
      <c r="RO26" t="s">
        <v>33</v>
      </c>
      <c r="RP26" t="s">
        <v>34</v>
      </c>
      <c r="RR26" t="s">
        <v>35</v>
      </c>
      <c r="RT26" t="s">
        <v>3</v>
      </c>
    </row>
    <row r="27" spans="1:488" x14ac:dyDescent="0.25">
      <c r="A27">
        <v>1.8965166325171978</v>
      </c>
      <c r="B27">
        <v>1.8642074483277387</v>
      </c>
      <c r="C27">
        <v>1.8331644382218906</v>
      </c>
      <c r="D27">
        <v>1.8320221830343244</v>
      </c>
      <c r="E27">
        <v>1.8377735873639365</v>
      </c>
      <c r="F27">
        <v>1.8277631224608681</v>
      </c>
      <c r="G27">
        <v>1.831577086767358</v>
      </c>
      <c r="H27">
        <v>1.8262025830347353</v>
      </c>
      <c r="I27">
        <v>1.8170334106697368</v>
      </c>
      <c r="J27">
        <v>1.8213100478076405</v>
      </c>
      <c r="K27">
        <v>1.8260551151622963</v>
      </c>
      <c r="L27">
        <v>1.8344872962744836</v>
      </c>
      <c r="M27">
        <v>1.8180276241066531</v>
      </c>
      <c r="N27">
        <v>1.836266411690769</v>
      </c>
      <c r="O27">
        <v>1.7944509799173911</v>
      </c>
      <c r="P27">
        <v>1.8032269328952533</v>
      </c>
      <c r="Q27">
        <v>1.7927556315724285</v>
      </c>
      <c r="R27">
        <v>1.81584236760489</v>
      </c>
      <c r="S27">
        <v>1.8020934583566501</v>
      </c>
      <c r="T27">
        <v>1.8402594864142379</v>
      </c>
      <c r="U27">
        <v>2.3296181750204989</v>
      </c>
      <c r="V27">
        <v>2.3453646998583588</v>
      </c>
      <c r="W27">
        <v>2.133740328811045</v>
      </c>
      <c r="X27">
        <v>2.148805967911096</v>
      </c>
      <c r="Y27">
        <v>2.1452324563517204</v>
      </c>
      <c r="Z27">
        <v>2.1972791559088525</v>
      </c>
      <c r="AA27">
        <v>2.1228580581239136</v>
      </c>
      <c r="AB27">
        <v>2.1172153844618604</v>
      </c>
      <c r="AC27">
        <v>2.0943030604357684</v>
      </c>
      <c r="AD27">
        <v>2.1423744738446766</v>
      </c>
      <c r="AE27">
        <v>2.1378273903212772</v>
      </c>
      <c r="AF27">
        <v>2.1323195266974473</v>
      </c>
      <c r="AG27">
        <v>2.1514417828054939</v>
      </c>
      <c r="AH27">
        <v>2.1090540107373927</v>
      </c>
      <c r="AI27">
        <v>2.1153792363572208</v>
      </c>
      <c r="AJ27">
        <v>2.0996177523560204</v>
      </c>
      <c r="AK27">
        <v>2.1194917668329407</v>
      </c>
      <c r="AL27">
        <v>2.1048415861427046</v>
      </c>
      <c r="AM27">
        <v>2.1310481309007465</v>
      </c>
      <c r="AN27">
        <v>2.1109364496192335</v>
      </c>
      <c r="AO27">
        <v>2.7913814279478402</v>
      </c>
      <c r="AP27">
        <v>2.7940174629011216</v>
      </c>
      <c r="AQ27">
        <v>2.7083948387669583</v>
      </c>
      <c r="AR27">
        <v>2.4495065943087293</v>
      </c>
      <c r="AS27">
        <v>2.450992677897216</v>
      </c>
      <c r="AT27">
        <v>2.4653306342280112</v>
      </c>
      <c r="AU27">
        <v>2.4338300473497365</v>
      </c>
      <c r="AV27">
        <v>2.4477171981213934</v>
      </c>
      <c r="AW27">
        <v>2.481419467493716</v>
      </c>
      <c r="AX27">
        <v>2.4097879114846696</v>
      </c>
      <c r="AY27">
        <v>2.4337863557764652</v>
      </c>
      <c r="AZ27">
        <v>2.4312464579799791</v>
      </c>
      <c r="BA27">
        <v>2.4781380149609036</v>
      </c>
      <c r="BB27">
        <v>2.4521020521298</v>
      </c>
      <c r="BC27">
        <v>2.40006557783689</v>
      </c>
      <c r="BD27">
        <v>2.4311565210770398</v>
      </c>
      <c r="BE27">
        <v>2.4126920321485641</v>
      </c>
      <c r="BF27">
        <v>2.4333195670066572</v>
      </c>
      <c r="BG27">
        <v>2.4112938658664924</v>
      </c>
      <c r="BH27">
        <v>2.4184697662902312</v>
      </c>
      <c r="BI27">
        <v>3.2769540123514638</v>
      </c>
      <c r="BJ27">
        <v>3.2735664643053775</v>
      </c>
      <c r="BK27">
        <v>3.3071373301207792</v>
      </c>
      <c r="BL27">
        <v>3.1464823956715278</v>
      </c>
      <c r="BM27">
        <v>2.8477603399671874</v>
      </c>
      <c r="BN27">
        <v>2.8361839014981434</v>
      </c>
      <c r="BO27">
        <v>2.8338626550421799</v>
      </c>
      <c r="BP27">
        <v>2.8097424106289735</v>
      </c>
      <c r="BQ27">
        <v>2.7778293947961412</v>
      </c>
      <c r="BR27">
        <v>2.8376506155743875</v>
      </c>
      <c r="BS27">
        <v>2.7679100776186285</v>
      </c>
      <c r="BT27">
        <v>2.8448930048830614</v>
      </c>
      <c r="BU27">
        <v>2.7883814247496423</v>
      </c>
      <c r="BV27">
        <v>2.7990859449761012</v>
      </c>
      <c r="BW27">
        <v>2.8042463383854028</v>
      </c>
      <c r="BX27">
        <v>2.7918431299206397</v>
      </c>
      <c r="BY27">
        <v>2.8159765434443544</v>
      </c>
      <c r="BZ27">
        <v>2.7967176117603016</v>
      </c>
      <c r="CA27">
        <v>2.7934000265051422</v>
      </c>
      <c r="CB27">
        <v>2.7658932108084819</v>
      </c>
      <c r="CC27">
        <v>3.7631398546287107</v>
      </c>
      <c r="CD27">
        <v>3.814822731141478</v>
      </c>
      <c r="CE27">
        <v>3.8162640679236133</v>
      </c>
      <c r="CF27">
        <v>3.8170244159960549</v>
      </c>
      <c r="CG27">
        <v>3.4200730014694689</v>
      </c>
      <c r="CH27">
        <v>3.2566334984651424</v>
      </c>
      <c r="CI27">
        <v>3.2069072514722161</v>
      </c>
      <c r="CJ27">
        <v>3.2466316734749885</v>
      </c>
      <c r="CK27">
        <v>3.2346532687208325</v>
      </c>
      <c r="CL27">
        <v>3.2052624016003066</v>
      </c>
      <c r="CM27">
        <v>3.2148888460783316</v>
      </c>
      <c r="CN27">
        <v>3.1562508838102734</v>
      </c>
      <c r="CO27">
        <v>3.2149676532022129</v>
      </c>
      <c r="CP27">
        <v>3.1805144835757666</v>
      </c>
      <c r="CQ27">
        <v>3.1606303040702937</v>
      </c>
      <c r="CR27">
        <v>3.1829025628208654</v>
      </c>
      <c r="CS27">
        <v>3.1455452965344164</v>
      </c>
      <c r="CT27">
        <v>3.1834463518628349</v>
      </c>
      <c r="CU27">
        <v>3.1734058567117662</v>
      </c>
      <c r="CV27">
        <v>3.1544183410762145</v>
      </c>
      <c r="CW27">
        <v>3.7551348423916933</v>
      </c>
      <c r="CX27">
        <v>4.3129101073946359</v>
      </c>
      <c r="CY27">
        <v>4.3492121906400367</v>
      </c>
      <c r="CZ27">
        <v>4.3620713485249594</v>
      </c>
      <c r="DA27">
        <v>4.3492746167179197</v>
      </c>
      <c r="DB27">
        <v>4.1653141137476251</v>
      </c>
      <c r="DC27">
        <v>3.7742280875347656</v>
      </c>
      <c r="DD27">
        <v>3.6037832503761633</v>
      </c>
      <c r="DE27">
        <v>3.6890865488903377</v>
      </c>
      <c r="DF27">
        <v>3.6075278771516137</v>
      </c>
      <c r="DG27">
        <v>3.6509056805719071</v>
      </c>
      <c r="DH27">
        <v>3.6278280203086974</v>
      </c>
      <c r="DI27">
        <v>3.5349996732274644</v>
      </c>
      <c r="DJ27">
        <v>3.6541812661002511</v>
      </c>
      <c r="DK27">
        <v>3.5926759961722352</v>
      </c>
      <c r="DL27">
        <v>3.5617217329193562</v>
      </c>
      <c r="DM27">
        <v>3.6426549747644401</v>
      </c>
      <c r="DN27">
        <v>3.5773746507166733</v>
      </c>
      <c r="DO27">
        <v>3.5498944823108678</v>
      </c>
      <c r="DP27">
        <v>3.6631738497016908</v>
      </c>
      <c r="DQ27">
        <v>3.7179678631322886</v>
      </c>
      <c r="DR27">
        <v>4.8704024384106228</v>
      </c>
      <c r="DS27">
        <v>4.8507508156774604</v>
      </c>
      <c r="DT27">
        <v>4.8698571816524767</v>
      </c>
      <c r="DU27">
        <v>4.8637812343635618</v>
      </c>
      <c r="DV27">
        <v>4.9222834905354587</v>
      </c>
      <c r="DW27">
        <v>4.7369282934206458</v>
      </c>
      <c r="DX27">
        <v>4.2263261533524368</v>
      </c>
      <c r="DY27">
        <v>4.0426028615119272</v>
      </c>
      <c r="DZ27">
        <v>4.0622893349670619</v>
      </c>
      <c r="EA27">
        <v>3.9877077856572551</v>
      </c>
      <c r="EB27">
        <v>3.998139060779887</v>
      </c>
      <c r="EC27">
        <v>3.9520693169312575</v>
      </c>
      <c r="ED27">
        <v>4.0506981960497814</v>
      </c>
      <c r="EE27">
        <v>3.9446182448349951</v>
      </c>
      <c r="EF27">
        <v>3.9874219506203858</v>
      </c>
      <c r="EG27">
        <v>3.9907768813060196</v>
      </c>
      <c r="EH27">
        <v>4.0098808785484925</v>
      </c>
      <c r="EI27">
        <v>4.0249706844953055</v>
      </c>
      <c r="EJ27">
        <v>4.0044397981738697</v>
      </c>
      <c r="EK27">
        <v>0</v>
      </c>
      <c r="EL27">
        <v>5.33043587326571</v>
      </c>
      <c r="EM27">
        <v>5.4298336402315828</v>
      </c>
      <c r="EN27">
        <v>5.3452622681862758</v>
      </c>
      <c r="EO27">
        <v>5.4361586147266658</v>
      </c>
      <c r="EP27">
        <v>5.4167223797064272</v>
      </c>
      <c r="EQ27">
        <v>5.4513807413917235</v>
      </c>
      <c r="ER27">
        <v>5.3322530053769244</v>
      </c>
      <c r="ES27">
        <v>4.7352855840691612</v>
      </c>
      <c r="ET27">
        <v>4.556601404089303</v>
      </c>
      <c r="EU27">
        <v>4.4459260930477491</v>
      </c>
      <c r="EV27">
        <v>4.435741109661647</v>
      </c>
      <c r="EW27">
        <v>4.4637187954940156</v>
      </c>
      <c r="EX27">
        <v>4.4381968596331589</v>
      </c>
      <c r="EY27">
        <v>4.4443866546791249</v>
      </c>
      <c r="EZ27">
        <v>4.3933185324348543</v>
      </c>
      <c r="FA27">
        <v>4.3930674631230096</v>
      </c>
      <c r="FB27">
        <v>4.4118421399460432</v>
      </c>
      <c r="FC27">
        <v>4.3606560060073436</v>
      </c>
      <c r="FD27">
        <v>4.3988323097510724</v>
      </c>
      <c r="FE27">
        <v>0</v>
      </c>
      <c r="FF27">
        <v>5.2008749582723679</v>
      </c>
      <c r="FG27">
        <v>5.9677369060903107</v>
      </c>
      <c r="FH27">
        <v>5.940901619494344</v>
      </c>
      <c r="FI27">
        <v>6.0051860569800741</v>
      </c>
      <c r="FJ27">
        <v>5.9813682327403503</v>
      </c>
      <c r="FK27">
        <v>5.9643820668712078</v>
      </c>
      <c r="FL27">
        <v>5.9288750561824495</v>
      </c>
      <c r="FM27">
        <v>5.8978131609964581</v>
      </c>
      <c r="FN27">
        <v>5.3262788047679956</v>
      </c>
      <c r="FO27">
        <v>4.9072738930522766</v>
      </c>
      <c r="FP27">
        <v>4.8912514981945341</v>
      </c>
      <c r="FQ27">
        <v>4.8983713436682477</v>
      </c>
      <c r="FR27">
        <v>4.8213161831972027</v>
      </c>
      <c r="FS27">
        <v>4.8663863895315949</v>
      </c>
      <c r="FT27">
        <v>4.8970439262090029</v>
      </c>
      <c r="FU27">
        <v>4.8593678500925845</v>
      </c>
      <c r="FV27">
        <v>4.8459907361460841</v>
      </c>
      <c r="FW27">
        <v>4.8731854937637342</v>
      </c>
      <c r="FX27">
        <v>4.701114228676964</v>
      </c>
      <c r="FY27">
        <v>0</v>
      </c>
      <c r="FZ27">
        <v>5.1461264758487806</v>
      </c>
      <c r="GA27">
        <v>6.4468245007551888</v>
      </c>
      <c r="GB27">
        <v>6.5036864467387154</v>
      </c>
      <c r="GC27">
        <v>6.4331439102322188</v>
      </c>
      <c r="GD27">
        <v>6.5008080418401564</v>
      </c>
      <c r="GE27">
        <v>6.4347177452643578</v>
      </c>
      <c r="GF27">
        <v>6.4686507127108754</v>
      </c>
      <c r="GG27">
        <v>6.5127858937811105</v>
      </c>
      <c r="GH27">
        <v>6.2402847378926438</v>
      </c>
      <c r="GI27">
        <v>5.7045161120827581</v>
      </c>
      <c r="GJ27">
        <v>5.4168909641349323</v>
      </c>
      <c r="GK27">
        <v>5.2199548554304549</v>
      </c>
      <c r="GL27">
        <v>5.2679078008978957</v>
      </c>
      <c r="GM27">
        <v>5.1829482132389808</v>
      </c>
      <c r="GN27">
        <v>5.1824795991992589</v>
      </c>
      <c r="GO27">
        <v>5.2165907940616885</v>
      </c>
      <c r="GP27">
        <v>5.275824102544016</v>
      </c>
      <c r="GQ27">
        <v>5.2660451055860724</v>
      </c>
      <c r="GR27">
        <v>5.1914253639768537</v>
      </c>
      <c r="GS27">
        <v>0</v>
      </c>
      <c r="GT27">
        <v>4.9643633067926878</v>
      </c>
      <c r="GU27">
        <v>6.6875379477159456</v>
      </c>
      <c r="GV27">
        <v>6.992603046740161</v>
      </c>
      <c r="GW27">
        <v>7.1298008773667005</v>
      </c>
      <c r="GX27">
        <v>6.982463436793978</v>
      </c>
      <c r="GY27">
        <v>7.0309392313425123</v>
      </c>
      <c r="GZ27">
        <v>6.965366405397373</v>
      </c>
      <c r="HA27">
        <v>7.0452294709174064</v>
      </c>
      <c r="HB27">
        <v>7.0792280607961882</v>
      </c>
      <c r="HC27">
        <v>6.8242514592455619</v>
      </c>
      <c r="HD27">
        <v>6.1845497131347917</v>
      </c>
      <c r="HE27">
        <v>5.8554391823614562</v>
      </c>
      <c r="HF27">
        <v>5.7828904452995884</v>
      </c>
      <c r="HG27">
        <v>5.6471047856667997</v>
      </c>
      <c r="HH27">
        <v>5.6919422841790963</v>
      </c>
      <c r="HI27">
        <v>5.5544916374810214</v>
      </c>
      <c r="HJ27">
        <v>5.6135296857758545</v>
      </c>
      <c r="HK27">
        <v>5.5671496959413656</v>
      </c>
      <c r="HL27">
        <v>5.6314393482585485</v>
      </c>
      <c r="HM27">
        <v>0</v>
      </c>
      <c r="HN27">
        <v>0</v>
      </c>
      <c r="HO27">
        <v>6.4537358848271493</v>
      </c>
      <c r="HP27">
        <v>7.5707438336611714</v>
      </c>
      <c r="HQ27">
        <v>7.5170328869765957</v>
      </c>
      <c r="HR27">
        <v>7.5030654203679754</v>
      </c>
      <c r="HS27">
        <v>7.5641188462841384</v>
      </c>
      <c r="HT27">
        <v>7.5244781071565727</v>
      </c>
      <c r="HU27">
        <v>7.4949391577778464</v>
      </c>
      <c r="HV27">
        <v>7.571122110055466</v>
      </c>
      <c r="HW27">
        <v>7.5065525257573915</v>
      </c>
      <c r="HX27">
        <v>7.3756311962924839</v>
      </c>
      <c r="HY27">
        <v>7.0450262431583743</v>
      </c>
      <c r="HZ27">
        <v>6.376177172667334</v>
      </c>
      <c r="IA27">
        <v>6.0045563241248985</v>
      </c>
      <c r="IB27">
        <v>5.9715836297269043</v>
      </c>
      <c r="IC27">
        <v>6.094102033055071</v>
      </c>
      <c r="ID27">
        <v>6.0968833701639165</v>
      </c>
      <c r="IE27">
        <v>6.0520540775717286</v>
      </c>
      <c r="IF27">
        <v>6.0573643710306193</v>
      </c>
      <c r="IG27">
        <v>0</v>
      </c>
      <c r="IH27">
        <v>0</v>
      </c>
      <c r="II27">
        <v>6.3444695700896787</v>
      </c>
      <c r="IJ27">
        <v>7.9713620150615565</v>
      </c>
      <c r="IK27">
        <v>8.1024508083977533</v>
      </c>
      <c r="IL27">
        <v>8.080177223029585</v>
      </c>
      <c r="IM27">
        <v>8.0530170336309723</v>
      </c>
      <c r="IN27">
        <v>7.9779209229232064</v>
      </c>
      <c r="IO27">
        <v>8.0262410604145753</v>
      </c>
      <c r="IP27">
        <v>8.0919691472554245</v>
      </c>
      <c r="IQ27">
        <v>8.106227114331972</v>
      </c>
      <c r="IR27">
        <v>8.0393460764602711</v>
      </c>
      <c r="IS27">
        <v>7.7527004001053061</v>
      </c>
      <c r="IT27">
        <v>7.4704663387002492</v>
      </c>
      <c r="IU27">
        <v>6.8125249031435819</v>
      </c>
      <c r="IV27">
        <v>6.6113251552797614</v>
      </c>
      <c r="IW27">
        <v>6.4031988221887168</v>
      </c>
      <c r="IX27">
        <v>6.4012693064062258</v>
      </c>
      <c r="IY27">
        <v>6.4551044274112508</v>
      </c>
      <c r="IZ27">
        <v>6.5285221042197517</v>
      </c>
      <c r="JA27">
        <v>0</v>
      </c>
      <c r="JB27">
        <v>0</v>
      </c>
      <c r="JC27">
        <v>5.9090624486073766</v>
      </c>
      <c r="JD27">
        <v>7.6367650276427312</v>
      </c>
      <c r="JE27">
        <v>8.4531151654550722</v>
      </c>
      <c r="JF27">
        <v>8.5908476990898155</v>
      </c>
      <c r="JG27">
        <v>8.5485049472112493</v>
      </c>
      <c r="JH27">
        <v>8.4854400534903895</v>
      </c>
      <c r="JI27">
        <v>8.5353454436615444</v>
      </c>
      <c r="JJ27">
        <v>8.40220924417169</v>
      </c>
      <c r="JK27">
        <v>8.4246905344389376</v>
      </c>
      <c r="JL27">
        <v>8.4557099846523656</v>
      </c>
      <c r="JM27">
        <v>8.4935032814290548</v>
      </c>
      <c r="JN27">
        <v>8.386070043660288</v>
      </c>
      <c r="JO27">
        <v>7.8698628426782307</v>
      </c>
      <c r="JP27">
        <v>7.2759233162997647</v>
      </c>
      <c r="JQ27">
        <v>6.9795470063620666</v>
      </c>
      <c r="JR27">
        <v>6.981189337986768</v>
      </c>
      <c r="JS27">
        <v>6.6394100242425997</v>
      </c>
      <c r="JT27">
        <v>6.7309760678806949</v>
      </c>
      <c r="JU27">
        <v>0</v>
      </c>
      <c r="JV27">
        <v>0</v>
      </c>
      <c r="JW27">
        <v>5.4735972378375193</v>
      </c>
      <c r="JX27">
        <v>6.9903280964841557</v>
      </c>
      <c r="JY27">
        <v>8.4820700011905696</v>
      </c>
      <c r="JZ27">
        <v>8.5611298817348995</v>
      </c>
      <c r="KA27">
        <v>8.497339167120618</v>
      </c>
      <c r="KB27">
        <v>8.3948247609544087</v>
      </c>
      <c r="KC27">
        <v>8.4863345235040271</v>
      </c>
      <c r="KD27">
        <v>8.4205177938575009</v>
      </c>
      <c r="KE27">
        <v>8.4650674638711969</v>
      </c>
      <c r="KF27">
        <v>8.4942569796883163</v>
      </c>
      <c r="KG27">
        <v>8.4298007457500947</v>
      </c>
      <c r="KH27">
        <v>8.4371692148664543</v>
      </c>
      <c r="KI27">
        <v>8.0959305129159276</v>
      </c>
      <c r="KJ27">
        <v>7.8858249018883324</v>
      </c>
      <c r="KK27">
        <v>7.1513206332577148</v>
      </c>
      <c r="KL27">
        <v>6.5154883950727163</v>
      </c>
      <c r="KM27">
        <v>6.5728203577049431</v>
      </c>
      <c r="KN27">
        <v>6.5528818013829833</v>
      </c>
      <c r="KO27">
        <v>0</v>
      </c>
      <c r="KP27">
        <v>0</v>
      </c>
      <c r="KQ27">
        <v>0</v>
      </c>
      <c r="KR27">
        <v>5.7265478347045438</v>
      </c>
      <c r="KS27">
        <v>8.1081657936748304</v>
      </c>
      <c r="KT27">
        <v>8.5681097699015645</v>
      </c>
      <c r="KU27">
        <v>8.461830727286527</v>
      </c>
      <c r="KV27">
        <v>8.4641600647218311</v>
      </c>
      <c r="KW27">
        <v>8.4586054084044289</v>
      </c>
      <c r="KX27">
        <v>8.4616389628156679</v>
      </c>
      <c r="KY27">
        <v>8.3809255009740369</v>
      </c>
      <c r="KZ27">
        <v>8.3228789344541898</v>
      </c>
      <c r="LA27">
        <v>8.4068179926372082</v>
      </c>
      <c r="LB27">
        <v>8.3615899494810666</v>
      </c>
      <c r="LC27">
        <v>8.3436379993668037</v>
      </c>
      <c r="LD27">
        <v>7.8992116851676615</v>
      </c>
      <c r="LE27">
        <v>8.2785462867369404</v>
      </c>
      <c r="LF27">
        <v>7.3934190004773477</v>
      </c>
      <c r="LG27">
        <v>6.5111834166962899</v>
      </c>
      <c r="LH27">
        <v>6.4661146873461908</v>
      </c>
      <c r="LI27">
        <v>0</v>
      </c>
      <c r="LJ27">
        <v>0</v>
      </c>
      <c r="LK27">
        <v>0</v>
      </c>
      <c r="LL27">
        <v>4.9132576893099751</v>
      </c>
      <c r="LM27">
        <v>6.9351319125974422</v>
      </c>
      <c r="LN27">
        <v>7.644351670653017</v>
      </c>
      <c r="LO27">
        <v>7.9405431135710787</v>
      </c>
      <c r="LP27">
        <v>7.7699894172391293</v>
      </c>
      <c r="LQ27">
        <v>7.9035436577245948</v>
      </c>
      <c r="LR27">
        <v>7.8070581517211259</v>
      </c>
      <c r="LS27">
        <v>7.9085157618997313</v>
      </c>
      <c r="LT27">
        <v>7.819008656193458</v>
      </c>
      <c r="LU27">
        <v>7.9250425836710043</v>
      </c>
      <c r="LV27">
        <v>8.0439445275414769</v>
      </c>
      <c r="LW27">
        <v>7.8467282476731368</v>
      </c>
      <c r="LX27">
        <v>7.9062818645000181</v>
      </c>
      <c r="LY27">
        <v>7.437639577992945</v>
      </c>
      <c r="LZ27">
        <v>7.4666623881911054</v>
      </c>
      <c r="MA27">
        <v>6.1087428978692095</v>
      </c>
      <c r="MB27">
        <v>5.9577503451473008</v>
      </c>
      <c r="MC27">
        <v>0</v>
      </c>
      <c r="MD27">
        <v>0</v>
      </c>
      <c r="ME27">
        <v>0</v>
      </c>
      <c r="MF27">
        <v>3.2400199739624767</v>
      </c>
      <c r="MG27">
        <v>5.3528416788066782</v>
      </c>
      <c r="MH27">
        <v>6.5083318473966294</v>
      </c>
      <c r="MI27">
        <v>7.3171983189635377</v>
      </c>
      <c r="MJ27">
        <v>7.5874936557553259</v>
      </c>
      <c r="MK27">
        <v>7.6149184826450895</v>
      </c>
      <c r="ML27">
        <v>7.6564380258758717</v>
      </c>
      <c r="MM27">
        <v>7.6285694018240484</v>
      </c>
      <c r="MN27">
        <v>7.5626512841839437</v>
      </c>
      <c r="MO27">
        <v>7.5942606914824218</v>
      </c>
      <c r="MP27">
        <v>7.7721006185700423</v>
      </c>
      <c r="MQ27">
        <v>7.7028525557591774</v>
      </c>
      <c r="MR27">
        <v>7.6089881352231661</v>
      </c>
      <c r="MS27">
        <v>7.3150420511046619</v>
      </c>
      <c r="MT27">
        <v>7.2167827752982667</v>
      </c>
      <c r="MU27">
        <v>7.0946460513318605</v>
      </c>
      <c r="MV27">
        <v>6.2346688400691148</v>
      </c>
      <c r="MW27">
        <v>0</v>
      </c>
      <c r="MX27">
        <v>0</v>
      </c>
      <c r="MY27">
        <v>0</v>
      </c>
      <c r="MZ27">
        <v>2.3391477250428752</v>
      </c>
      <c r="NA27">
        <v>4.4473467483334685</v>
      </c>
      <c r="NB27">
        <v>5.1492446770266307</v>
      </c>
      <c r="NC27">
        <v>6.0852277666884058</v>
      </c>
      <c r="ND27">
        <v>7.6363101282756896</v>
      </c>
      <c r="NE27">
        <v>7.6724625306759826</v>
      </c>
      <c r="NF27">
        <v>7.7834215361053332</v>
      </c>
      <c r="NG27">
        <v>7.7599268576977964</v>
      </c>
      <c r="NH27">
        <v>7.7965220347650686</v>
      </c>
      <c r="NI27">
        <v>7.6663798053517054</v>
      </c>
      <c r="NJ27">
        <v>7.4988039990096373</v>
      </c>
      <c r="NK27">
        <v>7.7807531302238218</v>
      </c>
      <c r="NL27">
        <v>7.5888565379171018</v>
      </c>
      <c r="NM27">
        <v>7.6480725701910952</v>
      </c>
      <c r="NN27">
        <v>7.4961765448109192</v>
      </c>
      <c r="NO27">
        <v>7.5132284627528927</v>
      </c>
      <c r="NP27">
        <v>7.212081538078543</v>
      </c>
      <c r="NQ27">
        <v>0</v>
      </c>
      <c r="NR27">
        <v>0</v>
      </c>
      <c r="NS27">
        <v>0</v>
      </c>
      <c r="NT27">
        <v>0</v>
      </c>
      <c r="NU27">
        <v>2.5622679869698408</v>
      </c>
      <c r="NV27">
        <v>4.048540169587949</v>
      </c>
      <c r="NW27">
        <v>4.7498617843264466</v>
      </c>
      <c r="NX27">
        <v>6.8592818293880953</v>
      </c>
      <c r="NY27">
        <v>7.3700997630070493</v>
      </c>
      <c r="NZ27">
        <v>7.5495725404139185</v>
      </c>
      <c r="OA27">
        <v>7.4297393288103919</v>
      </c>
      <c r="OB27">
        <v>7.5579619094249244</v>
      </c>
      <c r="OC27">
        <v>7.5466957714648695</v>
      </c>
      <c r="OD27">
        <v>7.3359701261553854</v>
      </c>
      <c r="OE27">
        <v>7.4426908066788515</v>
      </c>
      <c r="OF27">
        <v>7.6431436012774716</v>
      </c>
      <c r="OG27">
        <v>7.5958846152304016</v>
      </c>
      <c r="OH27">
        <v>7.4525827297329723</v>
      </c>
      <c r="OI27">
        <v>7.4395087227064378</v>
      </c>
      <c r="OJ27">
        <v>7.4950270142521678</v>
      </c>
      <c r="OK27">
        <v>0</v>
      </c>
      <c r="OL27">
        <v>0</v>
      </c>
      <c r="OM27">
        <v>0</v>
      </c>
      <c r="ON27">
        <v>0</v>
      </c>
      <c r="OO27">
        <v>1.6610821516742675</v>
      </c>
      <c r="OP27">
        <v>2.1748861846510481</v>
      </c>
      <c r="OQ27">
        <v>3.2508426772757724</v>
      </c>
      <c r="OR27">
        <v>5.050291234311481</v>
      </c>
      <c r="OS27">
        <v>6.9786088748253325</v>
      </c>
      <c r="OT27">
        <v>7.6820064338811225</v>
      </c>
      <c r="OU27">
        <v>7.6696104868140518</v>
      </c>
      <c r="OV27">
        <v>7.8228714159165484</v>
      </c>
      <c r="OW27">
        <v>7.7545948966328355</v>
      </c>
      <c r="OX27">
        <v>7.6024865881089854</v>
      </c>
      <c r="OY27">
        <v>7.7429014042849857</v>
      </c>
      <c r="OZ27">
        <v>7.5864932333360704</v>
      </c>
      <c r="PA27">
        <v>7.75441946694359</v>
      </c>
      <c r="PB27">
        <v>7.4737843903219057</v>
      </c>
      <c r="PC27">
        <v>7.6757429524469352</v>
      </c>
      <c r="PD27">
        <v>7.8481645751357521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1.2917012739452558</v>
      </c>
      <c r="PK27">
        <v>1.9294471440663061</v>
      </c>
      <c r="PL27">
        <v>3.7937100391946159</v>
      </c>
      <c r="PM27">
        <v>5.1184275242001398</v>
      </c>
      <c r="PN27">
        <v>7.2850593841252635</v>
      </c>
      <c r="PO27">
        <v>7.7483119595794649</v>
      </c>
      <c r="PP27">
        <v>8.1919978352444147</v>
      </c>
      <c r="PQ27">
        <v>8.0741897658832134</v>
      </c>
      <c r="PR27">
        <v>7.9063990882428117</v>
      </c>
      <c r="PS27">
        <v>7.9447165893912652</v>
      </c>
      <c r="PT27">
        <v>7.9905755332300945</v>
      </c>
      <c r="PU27">
        <v>8.1714460013299313</v>
      </c>
      <c r="PV27">
        <v>8.3040340838497784</v>
      </c>
      <c r="PW27">
        <v>8.0667086736272022</v>
      </c>
      <c r="PX27">
        <v>7.9393520706038814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2.0934566506085486</v>
      </c>
      <c r="QG27">
        <v>3.9785182526221949</v>
      </c>
      <c r="QH27">
        <v>5.4386756500720939</v>
      </c>
      <c r="QI27">
        <v>7.2463771764521088</v>
      </c>
      <c r="QJ27">
        <v>8.2607244887717055</v>
      </c>
      <c r="QK27">
        <v>8.5949901540168554</v>
      </c>
      <c r="QL27">
        <v>8.5807958204416916</v>
      </c>
      <c r="QM27">
        <v>8.5796659217712143</v>
      </c>
      <c r="QN27">
        <v>8.5518767067690415</v>
      </c>
      <c r="QO27">
        <v>8.514508576618713</v>
      </c>
      <c r="QP27">
        <v>8.4339221502095345</v>
      </c>
      <c r="QQ27">
        <v>8.5638929726439876</v>
      </c>
      <c r="QR27">
        <v>8.6043726081790997</v>
      </c>
      <c r="QS27" s="41" t="s">
        <v>112</v>
      </c>
      <c r="QV27" s="7">
        <v>0.1</v>
      </c>
      <c r="QW27">
        <f>A$93</f>
        <v>1.4753637948874936</v>
      </c>
      <c r="QX27">
        <f t="shared" ref="QX27:RK27" si="25">B$93</f>
        <v>1.8187822586016522</v>
      </c>
      <c r="QY27">
        <f t="shared" si="25"/>
        <v>1.8309447546159321</v>
      </c>
      <c r="QZ27">
        <f t="shared" si="25"/>
        <v>1.8309254811687135</v>
      </c>
      <c r="RA27">
        <f t="shared" si="25"/>
        <v>1.8308466217834276</v>
      </c>
      <c r="RB27">
        <f t="shared" si="25"/>
        <v>1.8311776217168494</v>
      </c>
      <c r="RC27">
        <f t="shared" si="25"/>
        <v>1.8311368133186625</v>
      </c>
      <c r="RD27">
        <f t="shared" si="25"/>
        <v>1.831026154453121</v>
      </c>
      <c r="RE27">
        <f t="shared" si="25"/>
        <v>1.8312934359617712</v>
      </c>
      <c r="RF27">
        <f t="shared" si="25"/>
        <v>1.8312538761450556</v>
      </c>
      <c r="RG27">
        <f t="shared" si="25"/>
        <v>1.8311796351372638</v>
      </c>
      <c r="RH27">
        <f t="shared" si="25"/>
        <v>1.8309085507478557</v>
      </c>
      <c r="RI27">
        <f t="shared" si="25"/>
        <v>1.8312577702337922</v>
      </c>
      <c r="RJ27">
        <f t="shared" si="25"/>
        <v>1.830850314934874</v>
      </c>
      <c r="RK27">
        <f t="shared" si="25"/>
        <v>1.8135806545458704</v>
      </c>
      <c r="RL27">
        <f>P$93</f>
        <v>1.8132512766766369</v>
      </c>
      <c r="RM27">
        <f t="shared" ref="RM27:RP27" si="26">Q$93</f>
        <v>1.8136848118561446</v>
      </c>
      <c r="RN27">
        <f t="shared" si="26"/>
        <v>1.8132109413465536</v>
      </c>
      <c r="RO27">
        <f t="shared" si="26"/>
        <v>1.813460205256</v>
      </c>
      <c r="RP27">
        <f t="shared" si="26"/>
        <v>1.8126983748671166</v>
      </c>
    </row>
    <row r="28" spans="1:488" x14ac:dyDescent="0.25">
      <c r="A28">
        <v>1.7840415592554499</v>
      </c>
      <c r="B28">
        <v>1.751428852990621</v>
      </c>
      <c r="C28">
        <v>1.7203724054576384</v>
      </c>
      <c r="D28">
        <v>1.7194874664575659</v>
      </c>
      <c r="E28">
        <v>1.7252363978245311</v>
      </c>
      <c r="F28">
        <v>1.7144954737040201</v>
      </c>
      <c r="G28">
        <v>1.7181512573909661</v>
      </c>
      <c r="H28">
        <v>1.7135182729408396</v>
      </c>
      <c r="I28">
        <v>1.7038685893477885</v>
      </c>
      <c r="J28">
        <v>1.7081524186463164</v>
      </c>
      <c r="K28">
        <v>1.7128882583639007</v>
      </c>
      <c r="L28">
        <v>1.721774430477349</v>
      </c>
      <c r="M28">
        <v>1.7049114010398594</v>
      </c>
      <c r="N28">
        <v>1.7234680355200072</v>
      </c>
      <c r="O28">
        <v>1.6822580785051229</v>
      </c>
      <c r="P28">
        <v>1.6914072339184041</v>
      </c>
      <c r="Q28">
        <v>1.6800758069918897</v>
      </c>
      <c r="R28">
        <v>1.7035100003809154</v>
      </c>
      <c r="S28">
        <v>1.689549006981095</v>
      </c>
      <c r="T28">
        <v>1.7282876543798094</v>
      </c>
      <c r="U28">
        <v>2.1606397482262851</v>
      </c>
      <c r="V28">
        <v>2.1752781477495664</v>
      </c>
      <c r="W28">
        <v>1.9637355821504454</v>
      </c>
      <c r="X28">
        <v>1.978559027659005</v>
      </c>
      <c r="Y28">
        <v>1.9761682838991328</v>
      </c>
      <c r="Z28">
        <v>2.029650453107442</v>
      </c>
      <c r="AA28">
        <v>1.9531276516766207</v>
      </c>
      <c r="AB28">
        <v>1.9480614213480572</v>
      </c>
      <c r="AC28">
        <v>1.9238736271922636</v>
      </c>
      <c r="AD28">
        <v>1.9735886045696716</v>
      </c>
      <c r="AE28">
        <v>1.9676024972507131</v>
      </c>
      <c r="AF28">
        <v>1.9622401061308279</v>
      </c>
      <c r="AG28">
        <v>1.9821832300702495</v>
      </c>
      <c r="AH28">
        <v>1.9383977208790208</v>
      </c>
      <c r="AI28">
        <v>1.9466951355931428</v>
      </c>
      <c r="AJ28">
        <v>1.9311941099315479</v>
      </c>
      <c r="AK28">
        <v>1.9520793530092095</v>
      </c>
      <c r="AL28">
        <v>1.936801329464757</v>
      </c>
      <c r="AM28">
        <v>1.9634337606620138</v>
      </c>
      <c r="AN28">
        <v>1.94271751061145</v>
      </c>
      <c r="AO28">
        <v>2.5645247621629306</v>
      </c>
      <c r="AP28">
        <v>2.5685802684707073</v>
      </c>
      <c r="AQ28">
        <v>2.4815129504071778</v>
      </c>
      <c r="AR28">
        <v>2.2238543437208502</v>
      </c>
      <c r="AS28">
        <v>2.2256327457318301</v>
      </c>
      <c r="AT28">
        <v>2.2394120951071685</v>
      </c>
      <c r="AU28">
        <v>2.2067515195478871</v>
      </c>
      <c r="AV28">
        <v>2.22116669336057</v>
      </c>
      <c r="AW28">
        <v>2.2551749667415337</v>
      </c>
      <c r="AX28">
        <v>2.1829407050929683</v>
      </c>
      <c r="AY28">
        <v>2.2073419927744387</v>
      </c>
      <c r="AZ28">
        <v>2.2056873016651717</v>
      </c>
      <c r="BA28">
        <v>2.2532141811116726</v>
      </c>
      <c r="BB28">
        <v>2.2258879899249213</v>
      </c>
      <c r="BC28">
        <v>2.1763998997163543</v>
      </c>
      <c r="BD28">
        <v>2.2072612413168646</v>
      </c>
      <c r="BE28">
        <v>2.1883810306763634</v>
      </c>
      <c r="BF28">
        <v>2.2102487544911376</v>
      </c>
      <c r="BG28">
        <v>2.1872768838203211</v>
      </c>
      <c r="BH28">
        <v>2.1948440100880431</v>
      </c>
      <c r="BI28">
        <v>2.9943148189203241</v>
      </c>
      <c r="BJ28">
        <v>2.990808311190301</v>
      </c>
      <c r="BK28">
        <v>3.0252123201085488</v>
      </c>
      <c r="BL28">
        <v>2.8643110729329986</v>
      </c>
      <c r="BM28">
        <v>2.5651518659269272</v>
      </c>
      <c r="BN28">
        <v>2.5536670656826512</v>
      </c>
      <c r="BO28">
        <v>2.5513172337874823</v>
      </c>
      <c r="BP28">
        <v>2.5278333526092105</v>
      </c>
      <c r="BQ28">
        <v>2.4951162772299709</v>
      </c>
      <c r="BR28">
        <v>2.5555552711618876</v>
      </c>
      <c r="BS28">
        <v>2.4850412574154976</v>
      </c>
      <c r="BT28">
        <v>2.5624285256990702</v>
      </c>
      <c r="BU28">
        <v>2.5063042387294567</v>
      </c>
      <c r="BV28">
        <v>2.5161021883099184</v>
      </c>
      <c r="BW28">
        <v>2.5244360237570644</v>
      </c>
      <c r="BX28">
        <v>2.5124158245349251</v>
      </c>
      <c r="BY28">
        <v>2.5366988585977119</v>
      </c>
      <c r="BZ28">
        <v>2.5177205045130613</v>
      </c>
      <c r="CA28">
        <v>2.5132490418357598</v>
      </c>
      <c r="CB28">
        <v>2.4868124723615312</v>
      </c>
      <c r="CC28">
        <v>3.4241987569947763</v>
      </c>
      <c r="CD28">
        <v>3.4763438417421693</v>
      </c>
      <c r="CE28">
        <v>3.4780249244820345</v>
      </c>
      <c r="CF28">
        <v>3.4786324917378431</v>
      </c>
      <c r="CG28">
        <v>3.0812088378046814</v>
      </c>
      <c r="CH28">
        <v>2.9185619707555834</v>
      </c>
      <c r="CI28">
        <v>2.8671363434271426</v>
      </c>
      <c r="CJ28">
        <v>2.9089674575040463</v>
      </c>
      <c r="CK28">
        <v>2.8957838564783187</v>
      </c>
      <c r="CL28">
        <v>2.8659146637936921</v>
      </c>
      <c r="CM28">
        <v>2.8765646433155809</v>
      </c>
      <c r="CN28">
        <v>2.8175323815165516</v>
      </c>
      <c r="CO28">
        <v>2.8761089109288474</v>
      </c>
      <c r="CP28">
        <v>2.8414009467459995</v>
      </c>
      <c r="CQ28">
        <v>2.8254783860569601</v>
      </c>
      <c r="CR28">
        <v>2.8467175376859752</v>
      </c>
      <c r="CS28">
        <v>2.8097537412193185</v>
      </c>
      <c r="CT28">
        <v>2.8476574856758603</v>
      </c>
      <c r="CU28">
        <v>2.8383455869708611</v>
      </c>
      <c r="CV28">
        <v>2.8182615284456061</v>
      </c>
      <c r="CW28">
        <v>3.3602635491307571</v>
      </c>
      <c r="CX28">
        <v>3.9168567509228951</v>
      </c>
      <c r="CY28">
        <v>3.9539808132558751</v>
      </c>
      <c r="CZ28">
        <v>3.966216505019696</v>
      </c>
      <c r="DA28">
        <v>3.9524362052609887</v>
      </c>
      <c r="DB28">
        <v>3.7692941607298591</v>
      </c>
      <c r="DC28">
        <v>3.3791172684705568</v>
      </c>
      <c r="DD28">
        <v>3.2092855416840642</v>
      </c>
      <c r="DE28">
        <v>3.2939406774614817</v>
      </c>
      <c r="DF28">
        <v>3.2124816127452971</v>
      </c>
      <c r="DG28">
        <v>3.2562158813911322</v>
      </c>
      <c r="DH28">
        <v>3.2322413792850799</v>
      </c>
      <c r="DI28">
        <v>3.1391721324651649</v>
      </c>
      <c r="DJ28">
        <v>3.259260929927482</v>
      </c>
      <c r="DK28">
        <v>3.2010355613534593</v>
      </c>
      <c r="DL28">
        <v>3.170330772309097</v>
      </c>
      <c r="DM28">
        <v>3.25141596839932</v>
      </c>
      <c r="DN28">
        <v>3.186211808628006</v>
      </c>
      <c r="DO28">
        <v>3.1574013449755896</v>
      </c>
      <c r="DP28">
        <v>3.271982147915776</v>
      </c>
      <c r="DQ28">
        <v>3.2654095298001087</v>
      </c>
      <c r="DR28">
        <v>4.4182664903702404</v>
      </c>
      <c r="DS28">
        <v>4.3985036783176836</v>
      </c>
      <c r="DT28">
        <v>4.4171564603227589</v>
      </c>
      <c r="DU28">
        <v>4.4111242750163067</v>
      </c>
      <c r="DV28">
        <v>4.470651242184239</v>
      </c>
      <c r="DW28">
        <v>4.2851675197671844</v>
      </c>
      <c r="DX28">
        <v>3.7732848658420903</v>
      </c>
      <c r="DY28">
        <v>3.5904634486914477</v>
      </c>
      <c r="DZ28">
        <v>3.6112342056652245</v>
      </c>
      <c r="EA28">
        <v>3.5356644973820783</v>
      </c>
      <c r="EB28">
        <v>3.5466082263725305</v>
      </c>
      <c r="EC28">
        <v>3.5003114535369928</v>
      </c>
      <c r="ED28">
        <v>3.5986803856751304</v>
      </c>
      <c r="EE28">
        <v>3.4966450210895759</v>
      </c>
      <c r="EF28">
        <v>3.5401519912048585</v>
      </c>
      <c r="EG28">
        <v>3.5428930378630703</v>
      </c>
      <c r="EH28">
        <v>3.5633688530652359</v>
      </c>
      <c r="EI28">
        <v>3.5771099791083563</v>
      </c>
      <c r="EJ28">
        <v>3.5571199975466836</v>
      </c>
      <c r="EK28">
        <v>0</v>
      </c>
      <c r="EL28">
        <v>4.8219983285516399</v>
      </c>
      <c r="EM28">
        <v>4.9213378530784837</v>
      </c>
      <c r="EN28">
        <v>4.8359793572892098</v>
      </c>
      <c r="EO28">
        <v>4.9279822713984878</v>
      </c>
      <c r="EP28">
        <v>4.9083294266383781</v>
      </c>
      <c r="EQ28">
        <v>4.9434024990382532</v>
      </c>
      <c r="ER28">
        <v>4.8244071759784619</v>
      </c>
      <c r="ES28">
        <v>4.2264071736054412</v>
      </c>
      <c r="ET28">
        <v>4.0473350034056992</v>
      </c>
      <c r="EU28">
        <v>3.9372402774053024</v>
      </c>
      <c r="EV28">
        <v>3.9277942737068923</v>
      </c>
      <c r="EW28">
        <v>3.9551623744495625</v>
      </c>
      <c r="EX28">
        <v>3.9295209034283287</v>
      </c>
      <c r="EY28">
        <v>3.9402467872299249</v>
      </c>
      <c r="EZ28">
        <v>3.8895957425664678</v>
      </c>
      <c r="FA28">
        <v>3.8890416683285962</v>
      </c>
      <c r="FB28">
        <v>3.9091112711698726</v>
      </c>
      <c r="FC28">
        <v>3.8568885836643316</v>
      </c>
      <c r="FD28">
        <v>3.8949496027743296</v>
      </c>
      <c r="FE28">
        <v>0</v>
      </c>
      <c r="FF28">
        <v>4.635662136419664</v>
      </c>
      <c r="FG28">
        <v>5.4023270782445856</v>
      </c>
      <c r="FH28">
        <v>5.3756490222100606</v>
      </c>
      <c r="FI28">
        <v>5.4402402501356191</v>
      </c>
      <c r="FJ28">
        <v>5.4166955594369366</v>
      </c>
      <c r="FK28">
        <v>5.3992318383483715</v>
      </c>
      <c r="FL28">
        <v>5.3637584578007216</v>
      </c>
      <c r="FM28">
        <v>5.3330860338361434</v>
      </c>
      <c r="FN28">
        <v>4.7610313450544943</v>
      </c>
      <c r="FO28">
        <v>4.3419312160272501</v>
      </c>
      <c r="FP28">
        <v>4.3252395800193426</v>
      </c>
      <c r="FQ28">
        <v>4.3332718674073503</v>
      </c>
      <c r="FR28">
        <v>4.2566806524032526</v>
      </c>
      <c r="FS28">
        <v>4.3078833816569881</v>
      </c>
      <c r="FT28">
        <v>4.3383016347990688</v>
      </c>
      <c r="FU28">
        <v>4.3008148145666967</v>
      </c>
      <c r="FV28">
        <v>4.2863824485104081</v>
      </c>
      <c r="FW28">
        <v>4.3134691459922117</v>
      </c>
      <c r="FX28">
        <v>4.1408645439667167</v>
      </c>
      <c r="FY28">
        <v>0</v>
      </c>
      <c r="FZ28">
        <v>4.5258877274912228</v>
      </c>
      <c r="GA28">
        <v>5.8254168555706825</v>
      </c>
      <c r="GB28">
        <v>5.8812418784207443</v>
      </c>
      <c r="GC28">
        <v>5.8115726179957097</v>
      </c>
      <c r="GD28">
        <v>5.8798199773573252</v>
      </c>
      <c r="GE28">
        <v>5.8124538236695784</v>
      </c>
      <c r="GF28">
        <v>5.8471678692873068</v>
      </c>
      <c r="GG28">
        <v>5.8906110656329815</v>
      </c>
      <c r="GH28">
        <v>5.6194247016297822</v>
      </c>
      <c r="GI28">
        <v>5.083016726594086</v>
      </c>
      <c r="GJ28">
        <v>4.7960646535947928</v>
      </c>
      <c r="GK28">
        <v>4.5979617118762484</v>
      </c>
      <c r="GL28">
        <v>4.6469296919826091</v>
      </c>
      <c r="GM28">
        <v>4.5670845885315785</v>
      </c>
      <c r="GN28">
        <v>4.5672555510596</v>
      </c>
      <c r="GO28">
        <v>4.6006376696438434</v>
      </c>
      <c r="GP28">
        <v>4.6603899230677515</v>
      </c>
      <c r="GQ28">
        <v>4.650467614715418</v>
      </c>
      <c r="GR28">
        <v>4.5767880107066095</v>
      </c>
      <c r="GS28">
        <v>0</v>
      </c>
      <c r="GT28">
        <v>4.2856936245321577</v>
      </c>
      <c r="GU28">
        <v>6.0093304547389756</v>
      </c>
      <c r="GV28">
        <v>6.3137214565948838</v>
      </c>
      <c r="GW28">
        <v>6.4531058328848419</v>
      </c>
      <c r="GX28">
        <v>6.3043909443609945</v>
      </c>
      <c r="GY28">
        <v>6.353583967754032</v>
      </c>
      <c r="GZ28">
        <v>6.2874063137699974</v>
      </c>
      <c r="HA28">
        <v>6.3659179774399206</v>
      </c>
      <c r="HB28">
        <v>6.4007392180731459</v>
      </c>
      <c r="HC28">
        <v>6.1461838808380511</v>
      </c>
      <c r="HD28">
        <v>5.507414626731526</v>
      </c>
      <c r="HE28">
        <v>5.1785705141663838</v>
      </c>
      <c r="HF28">
        <v>5.1052414915031115</v>
      </c>
      <c r="HG28">
        <v>4.97548803215206</v>
      </c>
      <c r="HH28">
        <v>5.0206783873114826</v>
      </c>
      <c r="HI28">
        <v>4.8826329124518262</v>
      </c>
      <c r="HJ28">
        <v>4.941500177551192</v>
      </c>
      <c r="HK28">
        <v>4.8963141245081552</v>
      </c>
      <c r="HL28">
        <v>4.959686640170621</v>
      </c>
      <c r="HM28">
        <v>0</v>
      </c>
      <c r="HN28">
        <v>0</v>
      </c>
      <c r="HO28">
        <v>5.7201315381419731</v>
      </c>
      <c r="HP28">
        <v>6.8353556580492674</v>
      </c>
      <c r="HQ28">
        <v>6.7826894971265155</v>
      </c>
      <c r="HR28">
        <v>6.7677768691866929</v>
      </c>
      <c r="HS28">
        <v>6.8292429293513228</v>
      </c>
      <c r="HT28">
        <v>6.7900313391273688</v>
      </c>
      <c r="HU28">
        <v>6.7604236090576277</v>
      </c>
      <c r="HV28">
        <v>6.8375437235672871</v>
      </c>
      <c r="HW28">
        <v>6.7720291202323804</v>
      </c>
      <c r="HX28">
        <v>6.6411074425969181</v>
      </c>
      <c r="HY28">
        <v>6.3102260389937648</v>
      </c>
      <c r="HZ28">
        <v>5.6416015517239577</v>
      </c>
      <c r="IA28">
        <v>5.2781844986091917</v>
      </c>
      <c r="IB28">
        <v>5.2447794334857942</v>
      </c>
      <c r="IC28">
        <v>5.3669151085081284</v>
      </c>
      <c r="ID28">
        <v>5.3702309981068845</v>
      </c>
      <c r="IE28">
        <v>5.324996080398618</v>
      </c>
      <c r="IF28">
        <v>5.3303258897801786</v>
      </c>
      <c r="IG28">
        <v>0</v>
      </c>
      <c r="IH28">
        <v>0</v>
      </c>
      <c r="II28">
        <v>5.5529859883815025</v>
      </c>
      <c r="IJ28">
        <v>7.180569700281926</v>
      </c>
      <c r="IK28">
        <v>7.3116112962705957</v>
      </c>
      <c r="IL28">
        <v>7.2885676452578396</v>
      </c>
      <c r="IM28">
        <v>7.2616278044353599</v>
      </c>
      <c r="IN28">
        <v>7.1864981351053281</v>
      </c>
      <c r="IO28">
        <v>7.2344445639381876</v>
      </c>
      <c r="IP28">
        <v>7.3002676024489555</v>
      </c>
      <c r="IQ28">
        <v>7.3150421863778972</v>
      </c>
      <c r="IR28">
        <v>7.2484008581055708</v>
      </c>
      <c r="IS28">
        <v>6.9619092295586782</v>
      </c>
      <c r="IT28">
        <v>6.6792682113839064</v>
      </c>
      <c r="IU28">
        <v>6.029412987231936</v>
      </c>
      <c r="IV28">
        <v>5.8281150563057436</v>
      </c>
      <c r="IW28">
        <v>5.6199059221030385</v>
      </c>
      <c r="IX28">
        <v>5.6180106451548184</v>
      </c>
      <c r="IY28">
        <v>5.6721093131391553</v>
      </c>
      <c r="IZ28">
        <v>5.7453816203006296</v>
      </c>
      <c r="JA28">
        <v>0</v>
      </c>
      <c r="JB28">
        <v>0</v>
      </c>
      <c r="JC28">
        <v>5.0582583179165166</v>
      </c>
      <c r="JD28">
        <v>6.7911491549624179</v>
      </c>
      <c r="JE28">
        <v>7.6053898709608099</v>
      </c>
      <c r="JF28">
        <v>7.743164311894434</v>
      </c>
      <c r="JG28">
        <v>7.7020097789349906</v>
      </c>
      <c r="JH28">
        <v>7.6372920084734366</v>
      </c>
      <c r="JI28">
        <v>7.6881954496212055</v>
      </c>
      <c r="JJ28">
        <v>7.5517238576687138</v>
      </c>
      <c r="JK28">
        <v>7.5759381982466039</v>
      </c>
      <c r="JL28">
        <v>7.6093069614719386</v>
      </c>
      <c r="JM28">
        <v>7.6462631441902325</v>
      </c>
      <c r="JN28">
        <v>7.5377171695051937</v>
      </c>
      <c r="JO28">
        <v>7.0303240254098798</v>
      </c>
      <c r="JP28">
        <v>6.4374742146207247</v>
      </c>
      <c r="JQ28">
        <v>6.1399812229002846</v>
      </c>
      <c r="JR28">
        <v>6.1424172740783645</v>
      </c>
      <c r="JS28">
        <v>5.7999769656761284</v>
      </c>
      <c r="JT28">
        <v>5.8917313257001336</v>
      </c>
      <c r="JU28">
        <v>0</v>
      </c>
      <c r="JV28">
        <v>0</v>
      </c>
      <c r="JW28">
        <v>4.5727482563920336</v>
      </c>
      <c r="JX28">
        <v>6.086982589116209</v>
      </c>
      <c r="JY28">
        <v>7.578717897723263</v>
      </c>
      <c r="JZ28">
        <v>7.6574480854053517</v>
      </c>
      <c r="KA28">
        <v>7.5925950777682143</v>
      </c>
      <c r="KB28">
        <v>7.4928785247709451</v>
      </c>
      <c r="KC28">
        <v>7.5819496270795215</v>
      </c>
      <c r="KD28">
        <v>7.5150721329735832</v>
      </c>
      <c r="KE28">
        <v>7.5608842073222799</v>
      </c>
      <c r="KF28">
        <v>7.5895290335170884</v>
      </c>
      <c r="KG28">
        <v>7.5256085981382581</v>
      </c>
      <c r="KH28">
        <v>7.534085190052684</v>
      </c>
      <c r="KI28">
        <v>7.1997937428827585</v>
      </c>
      <c r="KJ28">
        <v>6.9919997733346557</v>
      </c>
      <c r="KK28">
        <v>6.2555382723218544</v>
      </c>
      <c r="KL28">
        <v>5.6190795506836508</v>
      </c>
      <c r="KM28">
        <v>5.6774732750425647</v>
      </c>
      <c r="KN28">
        <v>5.6600028726544656</v>
      </c>
      <c r="KO28">
        <v>0</v>
      </c>
      <c r="KP28">
        <v>0</v>
      </c>
      <c r="KQ28">
        <v>0</v>
      </c>
      <c r="KR28">
        <v>4.7664561087889652</v>
      </c>
      <c r="KS28">
        <v>7.1474009020372389</v>
      </c>
      <c r="KT28">
        <v>7.6083226577880598</v>
      </c>
      <c r="KU28">
        <v>7.5010821744994329</v>
      </c>
      <c r="KV28">
        <v>7.5035439743050132</v>
      </c>
      <c r="KW28">
        <v>7.498823619231592</v>
      </c>
      <c r="KX28">
        <v>7.5021844207086232</v>
      </c>
      <c r="KY28">
        <v>7.4206861286938137</v>
      </c>
      <c r="KZ28">
        <v>7.3627292281104353</v>
      </c>
      <c r="LA28">
        <v>7.4454240175161406</v>
      </c>
      <c r="LB28">
        <v>7.3998226266746379</v>
      </c>
      <c r="LC28">
        <v>7.3932726234998638</v>
      </c>
      <c r="LD28">
        <v>6.948479543961616</v>
      </c>
      <c r="LE28">
        <v>7.3272476561031752</v>
      </c>
      <c r="LF28">
        <v>6.4444933198266714</v>
      </c>
      <c r="LG28">
        <v>5.5591824650855033</v>
      </c>
      <c r="LH28">
        <v>5.5143984366240097</v>
      </c>
      <c r="LI28">
        <v>0</v>
      </c>
      <c r="LJ28">
        <v>0</v>
      </c>
      <c r="LK28">
        <v>0</v>
      </c>
      <c r="LL28">
        <v>3.8954045970876567</v>
      </c>
      <c r="LM28">
        <v>5.9191427086889927</v>
      </c>
      <c r="LN28">
        <v>6.6268479561517548</v>
      </c>
      <c r="LO28">
        <v>6.9257210760792454</v>
      </c>
      <c r="LP28">
        <v>6.7527922633199227</v>
      </c>
      <c r="LQ28">
        <v>6.8867288667623123</v>
      </c>
      <c r="LR28">
        <v>6.7919034367736675</v>
      </c>
      <c r="LS28">
        <v>6.89271428115853</v>
      </c>
      <c r="LT28">
        <v>6.8020816909393425</v>
      </c>
      <c r="LU28">
        <v>6.9046625217746307</v>
      </c>
      <c r="LV28">
        <v>7.0259675731215445</v>
      </c>
      <c r="LW28">
        <v>6.8405747929917755</v>
      </c>
      <c r="LX28">
        <v>6.8989838808332404</v>
      </c>
      <c r="LY28">
        <v>6.4318638111373234</v>
      </c>
      <c r="LZ28">
        <v>6.4604005216862745</v>
      </c>
      <c r="MA28">
        <v>5.1027768742775148</v>
      </c>
      <c r="MB28">
        <v>4.9496381141131778</v>
      </c>
      <c r="MC28">
        <v>0</v>
      </c>
      <c r="MD28">
        <v>0</v>
      </c>
      <c r="ME28">
        <v>0</v>
      </c>
      <c r="MF28">
        <v>2.1673979487259687</v>
      </c>
      <c r="MG28">
        <v>4.2779103095632669</v>
      </c>
      <c r="MH28">
        <v>5.4346783792476909</v>
      </c>
      <c r="MI28">
        <v>6.2460270971694349</v>
      </c>
      <c r="MJ28">
        <v>6.5140770344768475</v>
      </c>
      <c r="MK28">
        <v>6.5403877756337359</v>
      </c>
      <c r="ML28">
        <v>6.5839887850193817</v>
      </c>
      <c r="MM28">
        <v>6.5548501986809455</v>
      </c>
      <c r="MN28">
        <v>6.4878063436119158</v>
      </c>
      <c r="MO28">
        <v>6.5217910120521223</v>
      </c>
      <c r="MP28">
        <v>6.6995415147138138</v>
      </c>
      <c r="MQ28">
        <v>6.6399268585259419</v>
      </c>
      <c r="MR28">
        <v>6.5452739006488718</v>
      </c>
      <c r="MS28">
        <v>6.2520487465915133</v>
      </c>
      <c r="MT28">
        <v>6.1530652492134719</v>
      </c>
      <c r="MU28">
        <v>6.0318763010799383</v>
      </c>
      <c r="MV28">
        <v>5.1716178376053366</v>
      </c>
      <c r="MW28">
        <v>0</v>
      </c>
      <c r="MX28">
        <v>0</v>
      </c>
      <c r="MY28">
        <v>0</v>
      </c>
      <c r="MZ28">
        <v>1.210169553473367</v>
      </c>
      <c r="NA28">
        <v>3.3154513228625171</v>
      </c>
      <c r="NB28">
        <v>4.0184459234855492</v>
      </c>
      <c r="NC28">
        <v>4.9553100159421852</v>
      </c>
      <c r="ND28">
        <v>6.5072431456758686</v>
      </c>
      <c r="NE28">
        <v>6.5422211269470338</v>
      </c>
      <c r="NF28">
        <v>6.6539062388277044</v>
      </c>
      <c r="NG28">
        <v>6.6285102165756165</v>
      </c>
      <c r="NH28">
        <v>6.6659656930719837</v>
      </c>
      <c r="NI28">
        <v>6.5380827801483097</v>
      </c>
      <c r="NJ28">
        <v>6.3682945129959334</v>
      </c>
      <c r="NK28">
        <v>6.6610516870683503</v>
      </c>
      <c r="NL28">
        <v>6.4707056117739103</v>
      </c>
      <c r="NM28">
        <v>6.5290681396991284</v>
      </c>
      <c r="NN28">
        <v>6.3778269115300592</v>
      </c>
      <c r="NO28">
        <v>6.3964576318565989</v>
      </c>
      <c r="NP28">
        <v>6.0930949532741021</v>
      </c>
      <c r="NQ28">
        <v>0</v>
      </c>
      <c r="NR28">
        <v>0</v>
      </c>
      <c r="NS28">
        <v>0</v>
      </c>
      <c r="NT28">
        <v>0</v>
      </c>
      <c r="NU28">
        <v>1.3786866844160788</v>
      </c>
      <c r="NV28">
        <v>2.8626346899596604</v>
      </c>
      <c r="NW28">
        <v>3.5635374459169618</v>
      </c>
      <c r="NX28">
        <v>5.6740329404217871</v>
      </c>
      <c r="NY28">
        <v>6.1851768916482044</v>
      </c>
      <c r="NZ28">
        <v>6.3636371540688659</v>
      </c>
      <c r="OA28">
        <v>6.2412370777627642</v>
      </c>
      <c r="OB28">
        <v>6.373026958176272</v>
      </c>
      <c r="OC28">
        <v>6.3590169196669901</v>
      </c>
      <c r="OD28">
        <v>6.1493000493031369</v>
      </c>
      <c r="OE28">
        <v>6.2682663844175259</v>
      </c>
      <c r="OF28">
        <v>6.4692006370839108</v>
      </c>
      <c r="OG28">
        <v>6.4198840522929146</v>
      </c>
      <c r="OH28">
        <v>6.2791186437326774</v>
      </c>
      <c r="OI28">
        <v>6.2624935904310934</v>
      </c>
      <c r="OJ28">
        <v>6.3212934194825294</v>
      </c>
      <c r="OK28">
        <v>0</v>
      </c>
      <c r="OL28">
        <v>0</v>
      </c>
      <c r="OM28">
        <v>0</v>
      </c>
      <c r="ON28">
        <v>0</v>
      </c>
      <c r="OO28">
        <v>0.42840981331587391</v>
      </c>
      <c r="OP28">
        <v>0.93207072659294243</v>
      </c>
      <c r="OQ28">
        <v>2.0058858218609386</v>
      </c>
      <c r="OR28">
        <v>3.8084338445332011</v>
      </c>
      <c r="OS28">
        <v>5.7353978192947705</v>
      </c>
      <c r="OT28">
        <v>6.4409495609779643</v>
      </c>
      <c r="OU28">
        <v>6.4263921704932079</v>
      </c>
      <c r="OV28">
        <v>6.578728195008865</v>
      </c>
      <c r="OW28">
        <v>6.5131026856810363</v>
      </c>
      <c r="OX28">
        <v>6.3574983989246299</v>
      </c>
      <c r="OY28">
        <v>6.5141412295828127</v>
      </c>
      <c r="OZ28">
        <v>6.3562874257765092</v>
      </c>
      <c r="PA28">
        <v>6.5243966317469084</v>
      </c>
      <c r="PB28">
        <v>6.2412126755041353</v>
      </c>
      <c r="PC28">
        <v>6.4465287437086882</v>
      </c>
      <c r="PD28">
        <v>6.6168442301179518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0.63201890375326142</v>
      </c>
      <c r="PL28">
        <v>2.4950674495187894</v>
      </c>
      <c r="PM28">
        <v>3.8185695529413737</v>
      </c>
      <c r="PN28">
        <v>5.9827834332653387</v>
      </c>
      <c r="PO28">
        <v>6.4477105709371543</v>
      </c>
      <c r="PP28">
        <v>6.8924233114161009</v>
      </c>
      <c r="PQ28">
        <v>6.7754409337246759</v>
      </c>
      <c r="PR28">
        <v>6.6069043519514095</v>
      </c>
      <c r="PS28">
        <v>6.6594882539418316</v>
      </c>
      <c r="PT28">
        <v>6.7044874270262422</v>
      </c>
      <c r="PU28">
        <v>6.8833961218054496</v>
      </c>
      <c r="PV28">
        <v>7.0176500329357063</v>
      </c>
      <c r="PW28">
        <v>6.7790493603764865</v>
      </c>
      <c r="PX28">
        <v>6.6529510540206616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0.73669126365336912</v>
      </c>
      <c r="QG28">
        <v>2.6226409444124887</v>
      </c>
      <c r="QH28">
        <v>4.0835920963386263</v>
      </c>
      <c r="QI28">
        <v>5.8913187591412877</v>
      </c>
      <c r="QJ28">
        <v>6.9063524934448095</v>
      </c>
      <c r="QK28">
        <v>7.2397369710292487</v>
      </c>
      <c r="QL28">
        <v>7.2262290711710193</v>
      </c>
      <c r="QM28">
        <v>7.2377396656273421</v>
      </c>
      <c r="QN28">
        <v>7.2099062161550824</v>
      </c>
      <c r="QO28">
        <v>7.1725503782965658</v>
      </c>
      <c r="QP28">
        <v>7.0909198417183728</v>
      </c>
      <c r="QQ28">
        <v>7.2198704965672515</v>
      </c>
      <c r="QR28">
        <v>7.262750821474552</v>
      </c>
      <c r="QS28" s="41" t="s">
        <v>113</v>
      </c>
      <c r="QV28" s="7">
        <v>0.15000000000000002</v>
      </c>
      <c r="QW28">
        <f>U$93</f>
        <v>1.3151247106720207</v>
      </c>
      <c r="QX28">
        <f t="shared" ref="QX28:RK28" si="27">V$93</f>
        <v>1.6462512567371512</v>
      </c>
      <c r="QY28">
        <f t="shared" si="27"/>
        <v>1.8382354944896093</v>
      </c>
      <c r="QZ28">
        <f t="shared" si="27"/>
        <v>1.8387585918405103</v>
      </c>
      <c r="RA28">
        <f t="shared" si="27"/>
        <v>1.8386156755017224</v>
      </c>
      <c r="RB28">
        <f t="shared" si="27"/>
        <v>1.8374432049040026</v>
      </c>
      <c r="RC28">
        <f t="shared" si="27"/>
        <v>1.8390412275339691</v>
      </c>
      <c r="RD28">
        <f t="shared" si="27"/>
        <v>1.838999686175776</v>
      </c>
      <c r="RE28">
        <f t="shared" si="27"/>
        <v>1.8396792307064684</v>
      </c>
      <c r="RF28">
        <f t="shared" si="27"/>
        <v>1.8385589519423235</v>
      </c>
      <c r="RG28">
        <f t="shared" si="27"/>
        <v>1.8389190916678906</v>
      </c>
      <c r="RH28">
        <f t="shared" si="27"/>
        <v>1.8389519554098777</v>
      </c>
      <c r="RI28">
        <f t="shared" si="27"/>
        <v>1.8384906862451345</v>
      </c>
      <c r="RJ28">
        <f t="shared" si="27"/>
        <v>1.8394768073308279</v>
      </c>
      <c r="RK28">
        <f t="shared" si="27"/>
        <v>1.8210260383412964</v>
      </c>
      <c r="RL28">
        <f>AJ$93</f>
        <v>1.8212352602462947</v>
      </c>
      <c r="RM28">
        <f t="shared" ref="RM28:RP28" si="28">AK$93</f>
        <v>1.8206783314314923</v>
      </c>
      <c r="RN28">
        <f t="shared" si="28"/>
        <v>1.8210019993889459</v>
      </c>
      <c r="RO28">
        <f t="shared" si="28"/>
        <v>1.8204946448122135</v>
      </c>
      <c r="RP28">
        <f t="shared" si="28"/>
        <v>1.8209071712455325</v>
      </c>
      <c r="RR28">
        <f t="shared" ref="RR28:RR42" si="29">0.07 - 0.0603*(0.95-QV28)</f>
        <v>2.1760000000000009E-2</v>
      </c>
      <c r="RT28">
        <f>0.82*QX28+0.18*QW28</f>
        <v>1.5866484784454278</v>
      </c>
    </row>
    <row r="29" spans="1:488" x14ac:dyDescent="0.25">
      <c r="A29">
        <v>1.7840415592554499</v>
      </c>
      <c r="B29">
        <v>1.751428852990621</v>
      </c>
      <c r="C29">
        <v>1.7203724054576384</v>
      </c>
      <c r="D29">
        <v>1.7194874664575659</v>
      </c>
      <c r="E29">
        <v>1.7252363978245311</v>
      </c>
      <c r="F29">
        <v>1.7144954737040201</v>
      </c>
      <c r="G29">
        <v>1.7181512573909661</v>
      </c>
      <c r="H29">
        <v>1.7135182729408396</v>
      </c>
      <c r="I29">
        <v>1.7038685893477885</v>
      </c>
      <c r="J29">
        <v>1.7081524186463164</v>
      </c>
      <c r="K29">
        <v>1.7128882583639007</v>
      </c>
      <c r="L29">
        <v>1.721774430477349</v>
      </c>
      <c r="M29">
        <v>1.7049114010398594</v>
      </c>
      <c r="N29">
        <v>1.7234680355200072</v>
      </c>
      <c r="O29">
        <v>1.6822580785051229</v>
      </c>
      <c r="P29">
        <v>1.6914072339184041</v>
      </c>
      <c r="Q29">
        <v>1.6800758069918897</v>
      </c>
      <c r="R29">
        <v>1.7035100003809154</v>
      </c>
      <c r="S29">
        <v>1.689549006981095</v>
      </c>
      <c r="T29">
        <v>1.7282876543798094</v>
      </c>
      <c r="U29">
        <v>2.1606397482262851</v>
      </c>
      <c r="V29">
        <v>2.1752781477495664</v>
      </c>
      <c r="W29">
        <v>1.9637355821504454</v>
      </c>
      <c r="X29">
        <v>1.978559027659005</v>
      </c>
      <c r="Y29">
        <v>1.9761682838991328</v>
      </c>
      <c r="Z29">
        <v>2.029650453107442</v>
      </c>
      <c r="AA29">
        <v>1.9531276516766207</v>
      </c>
      <c r="AB29">
        <v>1.9480614213480572</v>
      </c>
      <c r="AC29">
        <v>1.9238736271922636</v>
      </c>
      <c r="AD29">
        <v>1.9735886045696716</v>
      </c>
      <c r="AE29">
        <v>1.9676024972507131</v>
      </c>
      <c r="AF29">
        <v>1.9622401061308279</v>
      </c>
      <c r="AG29">
        <v>1.9821832300702495</v>
      </c>
      <c r="AH29">
        <v>1.9383977208790208</v>
      </c>
      <c r="AI29">
        <v>1.9466951355931428</v>
      </c>
      <c r="AJ29">
        <v>1.9311941099315479</v>
      </c>
      <c r="AK29">
        <v>1.9520793530092095</v>
      </c>
      <c r="AL29">
        <v>1.936801329464757</v>
      </c>
      <c r="AM29">
        <v>1.9634337606620138</v>
      </c>
      <c r="AN29">
        <v>1.94271751061145</v>
      </c>
      <c r="AO29">
        <v>2.5645247621629306</v>
      </c>
      <c r="AP29">
        <v>2.5685802684707073</v>
      </c>
      <c r="AQ29">
        <v>2.4815129504071778</v>
      </c>
      <c r="AR29">
        <v>2.2238543437208502</v>
      </c>
      <c r="AS29">
        <v>2.2256327457318301</v>
      </c>
      <c r="AT29">
        <v>2.2394120951071685</v>
      </c>
      <c r="AU29">
        <v>2.2067515195478871</v>
      </c>
      <c r="AV29">
        <v>2.22116669336057</v>
      </c>
      <c r="AW29">
        <v>2.2551749667415337</v>
      </c>
      <c r="AX29">
        <v>2.1829407050929683</v>
      </c>
      <c r="AY29">
        <v>2.2073419927744387</v>
      </c>
      <c r="AZ29">
        <v>2.2056873016651717</v>
      </c>
      <c r="BA29">
        <v>2.2532141811116726</v>
      </c>
      <c r="BB29">
        <v>2.2258879899249213</v>
      </c>
      <c r="BC29">
        <v>2.1763998997163543</v>
      </c>
      <c r="BD29">
        <v>2.2072612413168646</v>
      </c>
      <c r="BE29">
        <v>2.1883810306763634</v>
      </c>
      <c r="BF29">
        <v>2.2102487544911376</v>
      </c>
      <c r="BG29">
        <v>2.1872768838203211</v>
      </c>
      <c r="BH29">
        <v>2.1948440100880431</v>
      </c>
      <c r="BI29">
        <v>2.9943148189203241</v>
      </c>
      <c r="BJ29">
        <v>2.990808311190301</v>
      </c>
      <c r="BK29">
        <v>3.0252123201085488</v>
      </c>
      <c r="BL29">
        <v>2.8643110729329986</v>
      </c>
      <c r="BM29">
        <v>2.5651518659269272</v>
      </c>
      <c r="BN29">
        <v>2.5536670656826512</v>
      </c>
      <c r="BO29">
        <v>2.5513172337874823</v>
      </c>
      <c r="BP29">
        <v>2.5278333526092105</v>
      </c>
      <c r="BQ29">
        <v>2.4951162772299709</v>
      </c>
      <c r="BR29">
        <v>2.5555552711618876</v>
      </c>
      <c r="BS29">
        <v>2.4850412574154976</v>
      </c>
      <c r="BT29">
        <v>2.5624285256990702</v>
      </c>
      <c r="BU29">
        <v>2.5063042387294567</v>
      </c>
      <c r="BV29">
        <v>2.5161021883099184</v>
      </c>
      <c r="BW29">
        <v>2.5244360237570644</v>
      </c>
      <c r="BX29">
        <v>2.5124158245349251</v>
      </c>
      <c r="BY29">
        <v>2.5366988585977119</v>
      </c>
      <c r="BZ29">
        <v>2.5177205045130613</v>
      </c>
      <c r="CA29">
        <v>2.5132490418357598</v>
      </c>
      <c r="CB29">
        <v>2.4868124723615312</v>
      </c>
      <c r="CC29">
        <v>3.4241987569947763</v>
      </c>
      <c r="CD29">
        <v>3.4763438417421693</v>
      </c>
      <c r="CE29">
        <v>3.4780249244820345</v>
      </c>
      <c r="CF29">
        <v>3.4786324917378431</v>
      </c>
      <c r="CG29">
        <v>3.0812088378046814</v>
      </c>
      <c r="CH29">
        <v>2.9185619707555834</v>
      </c>
      <c r="CI29">
        <v>2.8671363434271426</v>
      </c>
      <c r="CJ29">
        <v>2.9089674575040463</v>
      </c>
      <c r="CK29">
        <v>2.8957838564783187</v>
      </c>
      <c r="CL29">
        <v>2.8659146637936921</v>
      </c>
      <c r="CM29">
        <v>2.8765646433155809</v>
      </c>
      <c r="CN29">
        <v>2.8175323815165516</v>
      </c>
      <c r="CO29">
        <v>2.8761089109288474</v>
      </c>
      <c r="CP29">
        <v>2.8414009467459995</v>
      </c>
      <c r="CQ29">
        <v>2.8254783860569601</v>
      </c>
      <c r="CR29">
        <v>2.8467175376859752</v>
      </c>
      <c r="CS29">
        <v>2.8097537412193185</v>
      </c>
      <c r="CT29">
        <v>2.8476574856758603</v>
      </c>
      <c r="CU29">
        <v>2.8383455869708611</v>
      </c>
      <c r="CV29">
        <v>2.8182615284456061</v>
      </c>
      <c r="CW29">
        <v>3.3602635491307571</v>
      </c>
      <c r="CX29">
        <v>3.9168567509228951</v>
      </c>
      <c r="CY29">
        <v>3.9539808132558751</v>
      </c>
      <c r="CZ29">
        <v>3.966216505019696</v>
      </c>
      <c r="DA29">
        <v>3.9524362052609887</v>
      </c>
      <c r="DB29">
        <v>3.7692941607298591</v>
      </c>
      <c r="DC29">
        <v>3.3791172684705568</v>
      </c>
      <c r="DD29">
        <v>3.2092855416840642</v>
      </c>
      <c r="DE29">
        <v>3.2939406774614817</v>
      </c>
      <c r="DF29">
        <v>3.2124816127452971</v>
      </c>
      <c r="DG29">
        <v>3.2562158813911322</v>
      </c>
      <c r="DH29">
        <v>3.2322413792850799</v>
      </c>
      <c r="DI29">
        <v>3.1391721324651649</v>
      </c>
      <c r="DJ29">
        <v>3.259260929927482</v>
      </c>
      <c r="DK29">
        <v>3.2010355613534593</v>
      </c>
      <c r="DL29">
        <v>3.170330772309097</v>
      </c>
      <c r="DM29">
        <v>3.25141596839932</v>
      </c>
      <c r="DN29">
        <v>3.186211808628006</v>
      </c>
      <c r="DO29">
        <v>3.1574013449755896</v>
      </c>
      <c r="DP29">
        <v>3.271982147915776</v>
      </c>
      <c r="DQ29">
        <v>3.2654095298001087</v>
      </c>
      <c r="DR29">
        <v>4.4182664903702404</v>
      </c>
      <c r="DS29">
        <v>4.3985036783176836</v>
      </c>
      <c r="DT29">
        <v>4.4171564603227589</v>
      </c>
      <c r="DU29">
        <v>4.4111242750163067</v>
      </c>
      <c r="DV29">
        <v>4.470651242184239</v>
      </c>
      <c r="DW29">
        <v>4.2851675197671844</v>
      </c>
      <c r="DX29">
        <v>3.7732848658420903</v>
      </c>
      <c r="DY29">
        <v>3.5904634486914477</v>
      </c>
      <c r="DZ29">
        <v>3.6112342056652245</v>
      </c>
      <c r="EA29">
        <v>3.5356644973820783</v>
      </c>
      <c r="EB29">
        <v>3.5466082263725305</v>
      </c>
      <c r="EC29">
        <v>3.5003114535369928</v>
      </c>
      <c r="ED29">
        <v>3.5986803856751304</v>
      </c>
      <c r="EE29">
        <v>3.4966450210895759</v>
      </c>
      <c r="EF29">
        <v>3.5401519912048585</v>
      </c>
      <c r="EG29">
        <v>3.5428930378630703</v>
      </c>
      <c r="EH29">
        <v>3.5633688530652359</v>
      </c>
      <c r="EI29">
        <v>3.5771099791083563</v>
      </c>
      <c r="EJ29">
        <v>3.5571199975466836</v>
      </c>
      <c r="EK29">
        <v>0</v>
      </c>
      <c r="EL29">
        <v>4.8219983285516399</v>
      </c>
      <c r="EM29">
        <v>4.9213378530784837</v>
      </c>
      <c r="EN29">
        <v>4.8359793572892098</v>
      </c>
      <c r="EO29">
        <v>4.9279822713984878</v>
      </c>
      <c r="EP29">
        <v>4.9083294266383781</v>
      </c>
      <c r="EQ29">
        <v>4.9434024990382532</v>
      </c>
      <c r="ER29">
        <v>4.8244071759784619</v>
      </c>
      <c r="ES29">
        <v>4.2264071736054412</v>
      </c>
      <c r="ET29">
        <v>4.0473350034056992</v>
      </c>
      <c r="EU29">
        <v>3.9372402774053024</v>
      </c>
      <c r="EV29">
        <v>3.9277942737068923</v>
      </c>
      <c r="EW29">
        <v>3.9551623744495625</v>
      </c>
      <c r="EX29">
        <v>3.9295209034283287</v>
      </c>
      <c r="EY29">
        <v>3.9402467872299249</v>
      </c>
      <c r="EZ29">
        <v>3.8895957425664678</v>
      </c>
      <c r="FA29">
        <v>3.8890416683285962</v>
      </c>
      <c r="FB29">
        <v>3.9091112711698726</v>
      </c>
      <c r="FC29">
        <v>3.8568885836643316</v>
      </c>
      <c r="FD29">
        <v>3.8949496027743296</v>
      </c>
      <c r="FE29">
        <v>0</v>
      </c>
      <c r="FF29">
        <v>4.635662136419664</v>
      </c>
      <c r="FG29">
        <v>5.4023270782445856</v>
      </c>
      <c r="FH29">
        <v>5.3756490222100606</v>
      </c>
      <c r="FI29">
        <v>5.4402402501356191</v>
      </c>
      <c r="FJ29">
        <v>5.4166955594369366</v>
      </c>
      <c r="FK29">
        <v>5.3992318383483715</v>
      </c>
      <c r="FL29">
        <v>5.3637584578007216</v>
      </c>
      <c r="FM29">
        <v>5.3330860338361434</v>
      </c>
      <c r="FN29">
        <v>4.7610313450544943</v>
      </c>
      <c r="FO29">
        <v>4.3419312160272501</v>
      </c>
      <c r="FP29">
        <v>4.3252395800193426</v>
      </c>
      <c r="FQ29">
        <v>4.3332718674073503</v>
      </c>
      <c r="FR29">
        <v>4.2566806524032526</v>
      </c>
      <c r="FS29">
        <v>4.3078833816569881</v>
      </c>
      <c r="FT29">
        <v>4.3383016347990688</v>
      </c>
      <c r="FU29">
        <v>4.3008148145666967</v>
      </c>
      <c r="FV29">
        <v>4.2863824485104081</v>
      </c>
      <c r="FW29">
        <v>4.3134691459922117</v>
      </c>
      <c r="FX29">
        <v>4.1408645439667167</v>
      </c>
      <c r="FY29">
        <v>0</v>
      </c>
      <c r="FZ29">
        <v>4.5258877274912228</v>
      </c>
      <c r="GA29">
        <v>5.8254168555706825</v>
      </c>
      <c r="GB29">
        <v>5.8812418784207443</v>
      </c>
      <c r="GC29">
        <v>5.8115726179957097</v>
      </c>
      <c r="GD29">
        <v>5.8798199773573252</v>
      </c>
      <c r="GE29">
        <v>5.8124538236695784</v>
      </c>
      <c r="GF29">
        <v>5.8471678692873068</v>
      </c>
      <c r="GG29">
        <v>5.8906110656329815</v>
      </c>
      <c r="GH29">
        <v>5.6194247016297822</v>
      </c>
      <c r="GI29">
        <v>5.083016726594086</v>
      </c>
      <c r="GJ29">
        <v>4.7960646535947928</v>
      </c>
      <c r="GK29">
        <v>4.5979617118762484</v>
      </c>
      <c r="GL29">
        <v>4.6469296919826091</v>
      </c>
      <c r="GM29">
        <v>4.5670845885315785</v>
      </c>
      <c r="GN29">
        <v>4.5672555510596</v>
      </c>
      <c r="GO29">
        <v>4.6006376696438434</v>
      </c>
      <c r="GP29">
        <v>4.6603899230677515</v>
      </c>
      <c r="GQ29">
        <v>4.650467614715418</v>
      </c>
      <c r="GR29">
        <v>4.5767880107066095</v>
      </c>
      <c r="GS29">
        <v>0</v>
      </c>
      <c r="GT29">
        <v>4.2856936245321577</v>
      </c>
      <c r="GU29">
        <v>6.0093304547389756</v>
      </c>
      <c r="GV29">
        <v>6.3137214565948838</v>
      </c>
      <c r="GW29">
        <v>6.4531058328848419</v>
      </c>
      <c r="GX29">
        <v>6.3043909443609945</v>
      </c>
      <c r="GY29">
        <v>6.353583967754032</v>
      </c>
      <c r="GZ29">
        <v>6.2874063137699974</v>
      </c>
      <c r="HA29">
        <v>6.3659179774399206</v>
      </c>
      <c r="HB29">
        <v>6.4007392180731459</v>
      </c>
      <c r="HC29">
        <v>6.1461838808380511</v>
      </c>
      <c r="HD29">
        <v>5.507414626731526</v>
      </c>
      <c r="HE29">
        <v>5.1785705141663838</v>
      </c>
      <c r="HF29">
        <v>5.1052414915031115</v>
      </c>
      <c r="HG29">
        <v>4.97548803215206</v>
      </c>
      <c r="HH29">
        <v>5.0206783873114826</v>
      </c>
      <c r="HI29">
        <v>4.8826329124518262</v>
      </c>
      <c r="HJ29">
        <v>4.941500177551192</v>
      </c>
      <c r="HK29">
        <v>4.8963141245081552</v>
      </c>
      <c r="HL29">
        <v>4.959686640170621</v>
      </c>
      <c r="HM29">
        <v>0</v>
      </c>
      <c r="HN29">
        <v>0</v>
      </c>
      <c r="HO29">
        <v>5.7201315381419731</v>
      </c>
      <c r="HP29">
        <v>6.8353556580492674</v>
      </c>
      <c r="HQ29">
        <v>6.7826894971265155</v>
      </c>
      <c r="HR29">
        <v>6.7677768691866929</v>
      </c>
      <c r="HS29">
        <v>6.8292429293513228</v>
      </c>
      <c r="HT29">
        <v>6.7900313391273688</v>
      </c>
      <c r="HU29">
        <v>6.7604236090576277</v>
      </c>
      <c r="HV29">
        <v>6.8375437235672871</v>
      </c>
      <c r="HW29">
        <v>6.7720291202323804</v>
      </c>
      <c r="HX29">
        <v>6.6411074425969181</v>
      </c>
      <c r="HY29">
        <v>6.3102260389937648</v>
      </c>
      <c r="HZ29">
        <v>5.6416015517239577</v>
      </c>
      <c r="IA29">
        <v>5.2781844986091917</v>
      </c>
      <c r="IB29">
        <v>5.2447794334857942</v>
      </c>
      <c r="IC29">
        <v>5.3669151085081284</v>
      </c>
      <c r="ID29">
        <v>5.3702309981068845</v>
      </c>
      <c r="IE29">
        <v>5.324996080398618</v>
      </c>
      <c r="IF29">
        <v>5.3303258897801786</v>
      </c>
      <c r="IG29">
        <v>0</v>
      </c>
      <c r="IH29">
        <v>0</v>
      </c>
      <c r="II29">
        <v>5.5529859883815025</v>
      </c>
      <c r="IJ29">
        <v>7.180569700281926</v>
      </c>
      <c r="IK29">
        <v>7.3116112962705957</v>
      </c>
      <c r="IL29">
        <v>7.2885676452578396</v>
      </c>
      <c r="IM29">
        <v>7.2616278044353599</v>
      </c>
      <c r="IN29">
        <v>7.1864981351053281</v>
      </c>
      <c r="IO29">
        <v>7.2344445639381876</v>
      </c>
      <c r="IP29">
        <v>7.3002676024489555</v>
      </c>
      <c r="IQ29">
        <v>7.3150421863778972</v>
      </c>
      <c r="IR29">
        <v>7.2484008581055708</v>
      </c>
      <c r="IS29">
        <v>6.9619092295586782</v>
      </c>
      <c r="IT29">
        <v>6.6792682113839064</v>
      </c>
      <c r="IU29">
        <v>6.029412987231936</v>
      </c>
      <c r="IV29">
        <v>5.8281150563057436</v>
      </c>
      <c r="IW29">
        <v>5.6199059221030385</v>
      </c>
      <c r="IX29">
        <v>5.6180106451548184</v>
      </c>
      <c r="IY29">
        <v>5.6721093131391553</v>
      </c>
      <c r="IZ29">
        <v>5.7453816203006296</v>
      </c>
      <c r="JA29">
        <v>0</v>
      </c>
      <c r="JB29">
        <v>0</v>
      </c>
      <c r="JC29">
        <v>5.0582583179165166</v>
      </c>
      <c r="JD29">
        <v>6.7911491549624179</v>
      </c>
      <c r="JE29">
        <v>7.6053898709608099</v>
      </c>
      <c r="JF29">
        <v>7.743164311894434</v>
      </c>
      <c r="JG29">
        <v>7.7020097789349906</v>
      </c>
      <c r="JH29">
        <v>7.6372920084734366</v>
      </c>
      <c r="JI29">
        <v>7.6881954496212055</v>
      </c>
      <c r="JJ29">
        <v>7.5517238576687138</v>
      </c>
      <c r="JK29">
        <v>7.5759381982466039</v>
      </c>
      <c r="JL29">
        <v>7.6093069614719386</v>
      </c>
      <c r="JM29">
        <v>7.6462631441902325</v>
      </c>
      <c r="JN29">
        <v>7.5377171695051937</v>
      </c>
      <c r="JO29">
        <v>7.0303240254098798</v>
      </c>
      <c r="JP29">
        <v>6.4374742146207247</v>
      </c>
      <c r="JQ29">
        <v>6.1399812229002846</v>
      </c>
      <c r="JR29">
        <v>6.1424172740783645</v>
      </c>
      <c r="JS29">
        <v>5.7999769656761284</v>
      </c>
      <c r="JT29">
        <v>5.8917313257001336</v>
      </c>
      <c r="JU29">
        <v>0</v>
      </c>
      <c r="JV29">
        <v>0</v>
      </c>
      <c r="JW29">
        <v>4.5727482563920336</v>
      </c>
      <c r="JX29">
        <v>6.086982589116209</v>
      </c>
      <c r="JY29">
        <v>7.578717897723263</v>
      </c>
      <c r="JZ29">
        <v>7.6574480854053517</v>
      </c>
      <c r="KA29">
        <v>7.5925950777682143</v>
      </c>
      <c r="KB29">
        <v>7.4928785247709451</v>
      </c>
      <c r="KC29">
        <v>7.5819496270795215</v>
      </c>
      <c r="KD29">
        <v>7.5150721329735832</v>
      </c>
      <c r="KE29">
        <v>7.5608842073222799</v>
      </c>
      <c r="KF29">
        <v>7.5895290335170884</v>
      </c>
      <c r="KG29">
        <v>7.5256085981382581</v>
      </c>
      <c r="KH29">
        <v>7.534085190052684</v>
      </c>
      <c r="KI29">
        <v>7.1997937428827585</v>
      </c>
      <c r="KJ29">
        <v>6.9919997733346557</v>
      </c>
      <c r="KK29">
        <v>6.2555382723218544</v>
      </c>
      <c r="KL29">
        <v>5.6190795506836508</v>
      </c>
      <c r="KM29">
        <v>5.6774732750425647</v>
      </c>
      <c r="KN29">
        <v>5.6600028726544656</v>
      </c>
      <c r="KO29">
        <v>0</v>
      </c>
      <c r="KP29">
        <v>0</v>
      </c>
      <c r="KQ29">
        <v>0</v>
      </c>
      <c r="KR29">
        <v>4.7664561087889652</v>
      </c>
      <c r="KS29">
        <v>7.1474009020372389</v>
      </c>
      <c r="KT29">
        <v>7.6083226577880598</v>
      </c>
      <c r="KU29">
        <v>7.5010821744994329</v>
      </c>
      <c r="KV29">
        <v>7.5035439743050132</v>
      </c>
      <c r="KW29">
        <v>7.498823619231592</v>
      </c>
      <c r="KX29">
        <v>7.5021844207086232</v>
      </c>
      <c r="KY29">
        <v>7.4206861286938137</v>
      </c>
      <c r="KZ29">
        <v>7.3627292281104353</v>
      </c>
      <c r="LA29">
        <v>7.4454240175161406</v>
      </c>
      <c r="LB29">
        <v>7.3998226266746379</v>
      </c>
      <c r="LC29">
        <v>7.3932726234998638</v>
      </c>
      <c r="LD29">
        <v>6.948479543961616</v>
      </c>
      <c r="LE29">
        <v>7.3272476561031752</v>
      </c>
      <c r="LF29">
        <v>6.4444933198266714</v>
      </c>
      <c r="LG29">
        <v>5.5591824650855033</v>
      </c>
      <c r="LH29">
        <v>5.5143984366240097</v>
      </c>
      <c r="LI29">
        <v>0</v>
      </c>
      <c r="LJ29">
        <v>0</v>
      </c>
      <c r="LK29">
        <v>0</v>
      </c>
      <c r="LL29">
        <v>3.8954045970876567</v>
      </c>
      <c r="LM29">
        <v>5.9191427086889927</v>
      </c>
      <c r="LN29">
        <v>6.6268479561517548</v>
      </c>
      <c r="LO29">
        <v>6.9257210760792454</v>
      </c>
      <c r="LP29">
        <v>6.7527922633199227</v>
      </c>
      <c r="LQ29">
        <v>6.8867288667623123</v>
      </c>
      <c r="LR29">
        <v>6.7919034367736675</v>
      </c>
      <c r="LS29">
        <v>6.89271428115853</v>
      </c>
      <c r="LT29">
        <v>6.8020816909393425</v>
      </c>
      <c r="LU29">
        <v>6.9046625217746307</v>
      </c>
      <c r="LV29">
        <v>7.0259675731215445</v>
      </c>
      <c r="LW29">
        <v>6.8405747929917755</v>
      </c>
      <c r="LX29">
        <v>6.8989838808332404</v>
      </c>
      <c r="LY29">
        <v>6.4318638111373234</v>
      </c>
      <c r="LZ29">
        <v>6.4604005216862745</v>
      </c>
      <c r="MA29">
        <v>5.1027768742775148</v>
      </c>
      <c r="MB29">
        <v>4.9496381141131778</v>
      </c>
      <c r="MC29">
        <v>0</v>
      </c>
      <c r="MD29">
        <v>0</v>
      </c>
      <c r="ME29">
        <v>0</v>
      </c>
      <c r="MF29">
        <v>2.1673979487259687</v>
      </c>
      <c r="MG29">
        <v>4.2779103095632669</v>
      </c>
      <c r="MH29">
        <v>5.4346783792476909</v>
      </c>
      <c r="MI29">
        <v>6.2460270971694349</v>
      </c>
      <c r="MJ29">
        <v>6.5140770344768475</v>
      </c>
      <c r="MK29">
        <v>6.5403877756337359</v>
      </c>
      <c r="ML29">
        <v>6.5839887850193817</v>
      </c>
      <c r="MM29">
        <v>6.5548501986809455</v>
      </c>
      <c r="MN29">
        <v>6.4878063436119158</v>
      </c>
      <c r="MO29">
        <v>6.5217910120521223</v>
      </c>
      <c r="MP29">
        <v>6.6995415147138138</v>
      </c>
      <c r="MQ29">
        <v>6.6399268585259419</v>
      </c>
      <c r="MR29">
        <v>6.5452739006488718</v>
      </c>
      <c r="MS29">
        <v>6.2520487465915133</v>
      </c>
      <c r="MT29">
        <v>6.1530652492134719</v>
      </c>
      <c r="MU29">
        <v>6.0318763010799383</v>
      </c>
      <c r="MV29">
        <v>5.1716178376053366</v>
      </c>
      <c r="MW29">
        <v>0</v>
      </c>
      <c r="MX29">
        <v>0</v>
      </c>
      <c r="MY29">
        <v>0</v>
      </c>
      <c r="MZ29">
        <v>1.210169553473367</v>
      </c>
      <c r="NA29">
        <v>3.3154513228625171</v>
      </c>
      <c r="NB29">
        <v>4.0184459234855492</v>
      </c>
      <c r="NC29">
        <v>4.9553100159421852</v>
      </c>
      <c r="ND29">
        <v>6.5072431456758686</v>
      </c>
      <c r="NE29">
        <v>6.5422211269470338</v>
      </c>
      <c r="NF29">
        <v>6.6539062388277044</v>
      </c>
      <c r="NG29">
        <v>6.6285102165756165</v>
      </c>
      <c r="NH29">
        <v>6.6659656930719837</v>
      </c>
      <c r="NI29">
        <v>6.5380827801483097</v>
      </c>
      <c r="NJ29">
        <v>6.3682945129959334</v>
      </c>
      <c r="NK29">
        <v>6.6610516870683503</v>
      </c>
      <c r="NL29">
        <v>6.4707056117739103</v>
      </c>
      <c r="NM29">
        <v>6.5290681396991284</v>
      </c>
      <c r="NN29">
        <v>6.3778269115300592</v>
      </c>
      <c r="NO29">
        <v>6.3964576318565989</v>
      </c>
      <c r="NP29">
        <v>6.0930949532741021</v>
      </c>
      <c r="NQ29">
        <v>0</v>
      </c>
      <c r="NR29">
        <v>0</v>
      </c>
      <c r="NS29">
        <v>0</v>
      </c>
      <c r="NT29">
        <v>0</v>
      </c>
      <c r="NU29">
        <v>1.3786866844160788</v>
      </c>
      <c r="NV29">
        <v>2.8626346899596604</v>
      </c>
      <c r="NW29">
        <v>3.5635374459169618</v>
      </c>
      <c r="NX29">
        <v>5.6740329404217871</v>
      </c>
      <c r="NY29">
        <v>6.1851768916482044</v>
      </c>
      <c r="NZ29">
        <v>6.3636371540688659</v>
      </c>
      <c r="OA29">
        <v>6.2412370777627642</v>
      </c>
      <c r="OB29">
        <v>6.373026958176272</v>
      </c>
      <c r="OC29">
        <v>6.3590169196669901</v>
      </c>
      <c r="OD29">
        <v>6.1493000493031369</v>
      </c>
      <c r="OE29">
        <v>6.2682663844175259</v>
      </c>
      <c r="OF29">
        <v>6.4692006370839108</v>
      </c>
      <c r="OG29">
        <v>6.4198840522929146</v>
      </c>
      <c r="OH29">
        <v>6.2791186437326774</v>
      </c>
      <c r="OI29">
        <v>6.2624935904310934</v>
      </c>
      <c r="OJ29">
        <v>6.3212934194825294</v>
      </c>
      <c r="OK29">
        <v>0</v>
      </c>
      <c r="OL29">
        <v>0</v>
      </c>
      <c r="OM29">
        <v>0</v>
      </c>
      <c r="ON29">
        <v>0</v>
      </c>
      <c r="OO29">
        <v>0.42840981331587391</v>
      </c>
      <c r="OP29">
        <v>0.93207072659294243</v>
      </c>
      <c r="OQ29">
        <v>2.0058858218609386</v>
      </c>
      <c r="OR29">
        <v>3.8084338445332011</v>
      </c>
      <c r="OS29">
        <v>5.7353978192947705</v>
      </c>
      <c r="OT29">
        <v>6.4409495609779643</v>
      </c>
      <c r="OU29">
        <v>6.4263921704932079</v>
      </c>
      <c r="OV29">
        <v>6.578728195008865</v>
      </c>
      <c r="OW29">
        <v>6.5131026856810363</v>
      </c>
      <c r="OX29">
        <v>6.3574983989246299</v>
      </c>
      <c r="OY29">
        <v>6.5141412295828127</v>
      </c>
      <c r="OZ29">
        <v>6.3562874257765092</v>
      </c>
      <c r="PA29">
        <v>6.5243966317469084</v>
      </c>
      <c r="PB29">
        <v>6.2412126755041353</v>
      </c>
      <c r="PC29">
        <v>6.4465287437086882</v>
      </c>
      <c r="PD29">
        <v>6.6168442301179518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0.63201890375326142</v>
      </c>
      <c r="PL29">
        <v>2.4950674495187894</v>
      </c>
      <c r="PM29">
        <v>3.8185695529413737</v>
      </c>
      <c r="PN29">
        <v>5.9827834332653387</v>
      </c>
      <c r="PO29">
        <v>6.4477105709371543</v>
      </c>
      <c r="PP29">
        <v>6.8924233114161009</v>
      </c>
      <c r="PQ29">
        <v>6.7754409337246759</v>
      </c>
      <c r="PR29">
        <v>6.6069043519514095</v>
      </c>
      <c r="PS29">
        <v>6.6594882539418316</v>
      </c>
      <c r="PT29">
        <v>6.7044874270262422</v>
      </c>
      <c r="PU29">
        <v>6.8833961218054496</v>
      </c>
      <c r="PV29">
        <v>7.0176500329357063</v>
      </c>
      <c r="PW29">
        <v>6.7790493603764865</v>
      </c>
      <c r="PX29">
        <v>6.6529510540206616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0.73669126365336912</v>
      </c>
      <c r="QG29">
        <v>2.6226409444124887</v>
      </c>
      <c r="QH29">
        <v>4.0835920963386263</v>
      </c>
      <c r="QI29">
        <v>5.8913187591412877</v>
      </c>
      <c r="QJ29">
        <v>6.9063524934448095</v>
      </c>
      <c r="QK29">
        <v>7.2397369710292487</v>
      </c>
      <c r="QL29">
        <v>7.2262290711710193</v>
      </c>
      <c r="QM29">
        <v>7.2377396656273421</v>
      </c>
      <c r="QN29">
        <v>7.2099062161550824</v>
      </c>
      <c r="QO29">
        <v>7.1725503782965658</v>
      </c>
      <c r="QP29">
        <v>7.0909198417183728</v>
      </c>
      <c r="QQ29">
        <v>7.2198704965672515</v>
      </c>
      <c r="QR29">
        <v>7.262750821474552</v>
      </c>
      <c r="QS29" s="41" t="s">
        <v>114</v>
      </c>
      <c r="QV29" s="7">
        <v>0.2</v>
      </c>
      <c r="QW29">
        <f>AO$93</f>
        <v>1.192594624319768</v>
      </c>
      <c r="QX29">
        <f t="shared" ref="QX29:RK29" si="30">AP$93</f>
        <v>1.4759801601161462</v>
      </c>
      <c r="QY29">
        <f t="shared" si="30"/>
        <v>1.7560310714514653</v>
      </c>
      <c r="QZ29">
        <f t="shared" si="30"/>
        <v>1.844160316776345</v>
      </c>
      <c r="RA29">
        <f t="shared" si="30"/>
        <v>1.8441620748932939</v>
      </c>
      <c r="RB29">
        <f t="shared" si="30"/>
        <v>1.8439949249965102</v>
      </c>
      <c r="RC29">
        <f t="shared" si="30"/>
        <v>1.844637368335734</v>
      </c>
      <c r="RD29">
        <f t="shared" si="30"/>
        <v>1.8443264251718472</v>
      </c>
      <c r="RE29">
        <f t="shared" si="30"/>
        <v>1.8438128612686708</v>
      </c>
      <c r="RF29">
        <f t="shared" si="30"/>
        <v>1.8450247459162492</v>
      </c>
      <c r="RG29">
        <f t="shared" si="30"/>
        <v>1.8445722223223839</v>
      </c>
      <c r="RH29">
        <f t="shared" si="30"/>
        <v>1.8444393286683338</v>
      </c>
      <c r="RI29">
        <f t="shared" si="30"/>
        <v>1.8436265689975422</v>
      </c>
      <c r="RJ29">
        <f t="shared" si="30"/>
        <v>1.8442391854340743</v>
      </c>
      <c r="RK29">
        <f t="shared" si="30"/>
        <v>1.826612753525714</v>
      </c>
      <c r="RL29">
        <f>BD$93</f>
        <v>1.8261587102942975</v>
      </c>
      <c r="RM29">
        <f t="shared" ref="RM29:RP29" si="31">BE$93</f>
        <v>1.8264812695734904</v>
      </c>
      <c r="RN29">
        <f t="shared" si="31"/>
        <v>1.825985628603529</v>
      </c>
      <c r="RO29">
        <f t="shared" si="31"/>
        <v>1.8264338024965976</v>
      </c>
      <c r="RP29">
        <f t="shared" si="31"/>
        <v>1.8262948734981046</v>
      </c>
      <c r="RR29">
        <f t="shared" si="29"/>
        <v>2.4775000000000005E-2</v>
      </c>
      <c r="RT29">
        <f>0.53*QX29+0.47*QW29</f>
        <v>1.3427889582918486</v>
      </c>
    </row>
    <row r="30" spans="1:488" x14ac:dyDescent="0.25">
      <c r="A30">
        <v>1.7848606296135867</v>
      </c>
      <c r="B30">
        <v>1.752032345674539</v>
      </c>
      <c r="C30">
        <v>1.7242335284493131</v>
      </c>
      <c r="D30">
        <v>1.7221091057859164</v>
      </c>
      <c r="E30">
        <v>1.725278826776107</v>
      </c>
      <c r="F30">
        <v>1.7159884738210287</v>
      </c>
      <c r="G30">
        <v>1.7199132271522979</v>
      </c>
      <c r="H30">
        <v>1.7144900642665504</v>
      </c>
      <c r="I30">
        <v>1.7042239891019439</v>
      </c>
      <c r="J30">
        <v>1.7098508647524526</v>
      </c>
      <c r="K30">
        <v>1.7154164853233755</v>
      </c>
      <c r="L30">
        <v>1.7218828457318458</v>
      </c>
      <c r="M30">
        <v>1.7058090816895024</v>
      </c>
      <c r="N30">
        <v>1.7235540907214766</v>
      </c>
      <c r="O30">
        <v>1.6823298013912922</v>
      </c>
      <c r="P30">
        <v>1.6927663176353542</v>
      </c>
      <c r="Q30">
        <v>1.6801992243298114</v>
      </c>
      <c r="R30">
        <v>1.7055674776724119</v>
      </c>
      <c r="S30">
        <v>1.6907404433786404</v>
      </c>
      <c r="T30">
        <v>1.7282876543798094</v>
      </c>
      <c r="U30">
        <v>2.1606397482262851</v>
      </c>
      <c r="V30">
        <v>2.1752781477495664</v>
      </c>
      <c r="W30">
        <v>1.9637355821504454</v>
      </c>
      <c r="X30">
        <v>1.978559027659005</v>
      </c>
      <c r="Y30">
        <v>1.9761682838991328</v>
      </c>
      <c r="Z30">
        <v>2.029650453107442</v>
      </c>
      <c r="AA30">
        <v>1.9531276516766207</v>
      </c>
      <c r="AB30">
        <v>1.9480614213480572</v>
      </c>
      <c r="AC30">
        <v>1.9238736271922636</v>
      </c>
      <c r="AD30">
        <v>1.9735886045696716</v>
      </c>
      <c r="AE30">
        <v>1.9676024972507131</v>
      </c>
      <c r="AF30">
        <v>1.9622401061308279</v>
      </c>
      <c r="AG30">
        <v>1.9821832300702493</v>
      </c>
      <c r="AH30">
        <v>1.9383977208790208</v>
      </c>
      <c r="AI30">
        <v>1.9466951355931428</v>
      </c>
      <c r="AJ30">
        <v>1.9311941099315482</v>
      </c>
      <c r="AK30">
        <v>1.9520793530092089</v>
      </c>
      <c r="AL30">
        <v>1.936801329464757</v>
      </c>
      <c r="AM30">
        <v>1.9634337606620138</v>
      </c>
      <c r="AN30">
        <v>1.9427175106114503</v>
      </c>
      <c r="AO30">
        <v>2.564524762162931</v>
      </c>
      <c r="AP30">
        <v>2.5685802684707073</v>
      </c>
      <c r="AQ30">
        <v>2.4815129504071796</v>
      </c>
      <c r="AR30">
        <v>2.2238543437208502</v>
      </c>
      <c r="AS30">
        <v>2.2256327457318301</v>
      </c>
      <c r="AT30">
        <v>2.2394120951071694</v>
      </c>
      <c r="AU30">
        <v>2.2067515195478866</v>
      </c>
      <c r="AV30">
        <v>2.22116669336057</v>
      </c>
      <c r="AW30">
        <v>2.2551749667415337</v>
      </c>
      <c r="AX30">
        <v>2.1829407050929683</v>
      </c>
      <c r="AY30">
        <v>2.2073419927744382</v>
      </c>
      <c r="AZ30">
        <v>2.2056873016651717</v>
      </c>
      <c r="BA30">
        <v>2.2532141811116722</v>
      </c>
      <c r="BB30">
        <v>2.2258879899249213</v>
      </c>
      <c r="BC30">
        <v>2.1763998997163543</v>
      </c>
      <c r="BD30">
        <v>2.2072612413168646</v>
      </c>
      <c r="BE30">
        <v>2.1883810306763638</v>
      </c>
      <c r="BF30">
        <v>2.2102487544911376</v>
      </c>
      <c r="BG30">
        <v>2.1872768838203211</v>
      </c>
      <c r="BH30">
        <v>2.1948440100880435</v>
      </c>
      <c r="BI30">
        <v>2.9943148189203241</v>
      </c>
      <c r="BJ30">
        <v>2.990808311190301</v>
      </c>
      <c r="BK30">
        <v>3.0252123201085488</v>
      </c>
      <c r="BL30">
        <v>2.8643110729329995</v>
      </c>
      <c r="BM30">
        <v>2.5651518659269272</v>
      </c>
      <c r="BN30">
        <v>2.5536670656826512</v>
      </c>
      <c r="BO30">
        <v>2.5513172337874828</v>
      </c>
      <c r="BP30">
        <v>2.5278333526092105</v>
      </c>
      <c r="BQ30">
        <v>2.4951162772299713</v>
      </c>
      <c r="BR30">
        <v>2.5555552711618876</v>
      </c>
      <c r="BS30">
        <v>2.4850412574154976</v>
      </c>
      <c r="BT30">
        <v>2.5624285256990702</v>
      </c>
      <c r="BU30">
        <v>2.5063042387294567</v>
      </c>
      <c r="BV30">
        <v>2.5161021883099184</v>
      </c>
      <c r="BW30">
        <v>2.5244360237570644</v>
      </c>
      <c r="BX30">
        <v>2.5124158245349251</v>
      </c>
      <c r="BY30">
        <v>2.5366988585977119</v>
      </c>
      <c r="BZ30">
        <v>2.5177205045130617</v>
      </c>
      <c r="CA30">
        <v>2.5132490418357598</v>
      </c>
      <c r="CB30">
        <v>2.4868124723615312</v>
      </c>
      <c r="CC30">
        <v>3.4241987569947763</v>
      </c>
      <c r="CD30">
        <v>3.4763438417421684</v>
      </c>
      <c r="CE30">
        <v>3.4780249244820345</v>
      </c>
      <c r="CF30">
        <v>3.4786324917378431</v>
      </c>
      <c r="CG30">
        <v>3.0812088378046814</v>
      </c>
      <c r="CH30">
        <v>2.9185619707555834</v>
      </c>
      <c r="CI30">
        <v>2.8671363434271426</v>
      </c>
      <c r="CJ30">
        <v>2.9089674575040463</v>
      </c>
      <c r="CK30">
        <v>2.8957838564783187</v>
      </c>
      <c r="CL30">
        <v>2.8659146637936921</v>
      </c>
      <c r="CM30">
        <v>2.8765646433155809</v>
      </c>
      <c r="CN30">
        <v>2.8175323815165525</v>
      </c>
      <c r="CO30">
        <v>2.8761089109288474</v>
      </c>
      <c r="CP30">
        <v>2.8414009467459995</v>
      </c>
      <c r="CQ30">
        <v>2.8254783860569606</v>
      </c>
      <c r="CR30">
        <v>2.8467175376859752</v>
      </c>
      <c r="CS30">
        <v>2.8097537412193185</v>
      </c>
      <c r="CT30">
        <v>2.8476574856758603</v>
      </c>
      <c r="CU30">
        <v>2.8383455869708611</v>
      </c>
      <c r="CV30">
        <v>2.8182615284456061</v>
      </c>
      <c r="CW30">
        <v>3.3602635491307562</v>
      </c>
      <c r="CX30">
        <v>3.9168567509228951</v>
      </c>
      <c r="CY30">
        <v>3.9539808132558742</v>
      </c>
      <c r="CZ30">
        <v>3.966216505019696</v>
      </c>
      <c r="DA30">
        <v>3.9524362052609887</v>
      </c>
      <c r="DB30">
        <v>3.7692941607298591</v>
      </c>
      <c r="DC30">
        <v>3.3791172684705555</v>
      </c>
      <c r="DD30">
        <v>3.2092855416840655</v>
      </c>
      <c r="DE30">
        <v>3.2939406774614803</v>
      </c>
      <c r="DF30">
        <v>3.2124816127452966</v>
      </c>
      <c r="DG30">
        <v>3.2562158813911317</v>
      </c>
      <c r="DH30">
        <v>3.2322413792850795</v>
      </c>
      <c r="DI30">
        <v>3.1391721324651645</v>
      </c>
      <c r="DJ30">
        <v>3.2592609299274802</v>
      </c>
      <c r="DK30">
        <v>3.2010355613534585</v>
      </c>
      <c r="DL30">
        <v>3.1703307723090965</v>
      </c>
      <c r="DM30">
        <v>3.25141596839932</v>
      </c>
      <c r="DN30">
        <v>3.1862118086280056</v>
      </c>
      <c r="DO30">
        <v>3.1574013449755873</v>
      </c>
      <c r="DP30">
        <v>3.271982147915776</v>
      </c>
      <c r="DQ30">
        <v>3.2654095298001087</v>
      </c>
      <c r="DR30">
        <v>4.4182664903702404</v>
      </c>
      <c r="DS30">
        <v>4.3985036783176836</v>
      </c>
      <c r="DT30">
        <v>4.4171564603227598</v>
      </c>
      <c r="DU30">
        <v>4.4111242750163067</v>
      </c>
      <c r="DV30">
        <v>4.470651242184239</v>
      </c>
      <c r="DW30">
        <v>4.2851675197671844</v>
      </c>
      <c r="DX30">
        <v>3.7732848658420903</v>
      </c>
      <c r="DY30">
        <v>3.5904634486914477</v>
      </c>
      <c r="DZ30">
        <v>3.6112342056652245</v>
      </c>
      <c r="EA30">
        <v>3.5356644973820783</v>
      </c>
      <c r="EB30">
        <v>3.5466082263725305</v>
      </c>
      <c r="EC30">
        <v>3.5003114535369928</v>
      </c>
      <c r="ED30">
        <v>3.5986803856751304</v>
      </c>
      <c r="EE30">
        <v>3.4966450210895759</v>
      </c>
      <c r="EF30">
        <v>3.540151991204858</v>
      </c>
      <c r="EG30">
        <v>3.5428930378630699</v>
      </c>
      <c r="EH30">
        <v>3.5633688530652359</v>
      </c>
      <c r="EI30">
        <v>3.5771099791083563</v>
      </c>
      <c r="EJ30">
        <v>3.5571199975466836</v>
      </c>
      <c r="EK30">
        <v>0</v>
      </c>
      <c r="EL30">
        <v>4.8219983285516399</v>
      </c>
      <c r="EM30">
        <v>4.9213378530784837</v>
      </c>
      <c r="EN30">
        <v>4.8359793572892098</v>
      </c>
      <c r="EO30">
        <v>4.9279822713984887</v>
      </c>
      <c r="EP30">
        <v>4.9083294266383781</v>
      </c>
      <c r="EQ30">
        <v>4.9434024990382532</v>
      </c>
      <c r="ER30">
        <v>4.8244071759784619</v>
      </c>
      <c r="ES30">
        <v>4.2264071736054412</v>
      </c>
      <c r="ET30">
        <v>4.0473350034056992</v>
      </c>
      <c r="EU30">
        <v>3.9372402774053024</v>
      </c>
      <c r="EV30">
        <v>3.9277942737068918</v>
      </c>
      <c r="EW30">
        <v>3.9551623744495625</v>
      </c>
      <c r="EX30">
        <v>3.9295209034283287</v>
      </c>
      <c r="EY30">
        <v>3.9402467872299236</v>
      </c>
      <c r="EZ30">
        <v>3.8895957425664687</v>
      </c>
      <c r="FA30">
        <v>3.8890416683285962</v>
      </c>
      <c r="FB30">
        <v>3.9091112711698726</v>
      </c>
      <c r="FC30">
        <v>3.8568885836643316</v>
      </c>
      <c r="FD30">
        <v>3.8949496027743296</v>
      </c>
      <c r="FE30">
        <v>0</v>
      </c>
      <c r="FF30">
        <v>4.6356621364196648</v>
      </c>
      <c r="FG30">
        <v>5.4023270782445856</v>
      </c>
      <c r="FH30">
        <v>5.3756490222100606</v>
      </c>
      <c r="FI30">
        <v>5.44024025013562</v>
      </c>
      <c r="FJ30">
        <v>5.4166955594369357</v>
      </c>
      <c r="FK30">
        <v>5.3992318383483742</v>
      </c>
      <c r="FL30">
        <v>5.3637584578007216</v>
      </c>
      <c r="FM30">
        <v>5.3330860338361434</v>
      </c>
      <c r="FN30">
        <v>4.7610313450544943</v>
      </c>
      <c r="FO30">
        <v>4.3419312160272501</v>
      </c>
      <c r="FP30">
        <v>4.3252395800193435</v>
      </c>
      <c r="FQ30">
        <v>4.3332718674073503</v>
      </c>
      <c r="FR30">
        <v>4.2566806524032543</v>
      </c>
      <c r="FS30">
        <v>4.3078833816569881</v>
      </c>
      <c r="FT30">
        <v>4.3383016347990688</v>
      </c>
      <c r="FU30">
        <v>4.3008148145666976</v>
      </c>
      <c r="FV30">
        <v>4.2863824485104081</v>
      </c>
      <c r="FW30">
        <v>4.3134691459922125</v>
      </c>
      <c r="FX30">
        <v>4.1408645439667167</v>
      </c>
      <c r="FY30">
        <v>0</v>
      </c>
      <c r="FZ30">
        <v>4.5258877274912228</v>
      </c>
      <c r="GA30">
        <v>5.8254168555706825</v>
      </c>
      <c r="GB30">
        <v>5.8812418784207434</v>
      </c>
      <c r="GC30">
        <v>5.8115726179957106</v>
      </c>
      <c r="GD30">
        <v>5.8798199773573252</v>
      </c>
      <c r="GE30">
        <v>5.8124538236695811</v>
      </c>
      <c r="GF30">
        <v>5.8471678692873068</v>
      </c>
      <c r="GG30">
        <v>5.8906110656329824</v>
      </c>
      <c r="GH30">
        <v>5.6194247016297822</v>
      </c>
      <c r="GI30">
        <v>5.083016726594086</v>
      </c>
      <c r="GJ30">
        <v>4.7960646535947937</v>
      </c>
      <c r="GK30">
        <v>4.5979617118762484</v>
      </c>
      <c r="GL30">
        <v>4.6469296919826091</v>
      </c>
      <c r="GM30">
        <v>4.5670845885315785</v>
      </c>
      <c r="GN30">
        <v>4.5672555510596</v>
      </c>
      <c r="GO30">
        <v>4.6006376696438434</v>
      </c>
      <c r="GP30">
        <v>4.6603899230677515</v>
      </c>
      <c r="GQ30">
        <v>4.650467614715418</v>
      </c>
      <c r="GR30">
        <v>4.5767880107066095</v>
      </c>
      <c r="GS30">
        <v>0</v>
      </c>
      <c r="GT30">
        <v>4.2856936245321577</v>
      </c>
      <c r="GU30">
        <v>6.0093304547389756</v>
      </c>
      <c r="GV30">
        <v>6.3137214565948838</v>
      </c>
      <c r="GW30">
        <v>6.4531058328848419</v>
      </c>
      <c r="GX30">
        <v>6.3043909443609945</v>
      </c>
      <c r="GY30">
        <v>6.353583967754032</v>
      </c>
      <c r="GZ30">
        <v>6.2874063137699974</v>
      </c>
      <c r="HA30">
        <v>6.3659179774399206</v>
      </c>
      <c r="HB30">
        <v>6.4007392180731451</v>
      </c>
      <c r="HC30">
        <v>6.1461838808380511</v>
      </c>
      <c r="HD30">
        <v>5.507414626731526</v>
      </c>
      <c r="HE30">
        <v>5.1785705141663838</v>
      </c>
      <c r="HF30">
        <v>5.1052414915031115</v>
      </c>
      <c r="HG30">
        <v>4.9754880321520591</v>
      </c>
      <c r="HH30">
        <v>5.0206783873114826</v>
      </c>
      <c r="HI30">
        <v>4.8826329124518262</v>
      </c>
      <c r="HJ30">
        <v>4.941500177551192</v>
      </c>
      <c r="HK30">
        <v>4.8963141245081552</v>
      </c>
      <c r="HL30">
        <v>4.959686640170621</v>
      </c>
      <c r="HM30">
        <v>0</v>
      </c>
      <c r="HN30">
        <v>0</v>
      </c>
      <c r="HO30">
        <v>5.7201315381419731</v>
      </c>
      <c r="HP30">
        <v>6.8353556580492674</v>
      </c>
      <c r="HQ30">
        <v>6.7826894971265155</v>
      </c>
      <c r="HR30">
        <v>6.7677768691866929</v>
      </c>
      <c r="HS30">
        <v>6.8292429293513228</v>
      </c>
      <c r="HT30">
        <v>6.7900313391273688</v>
      </c>
      <c r="HU30">
        <v>6.7604236090576277</v>
      </c>
      <c r="HV30">
        <v>6.8375437235672871</v>
      </c>
      <c r="HW30">
        <v>6.7720291202323812</v>
      </c>
      <c r="HX30">
        <v>6.6411074425969181</v>
      </c>
      <c r="HY30">
        <v>6.3102260389937683</v>
      </c>
      <c r="HZ30">
        <v>5.6416015517239586</v>
      </c>
      <c r="IA30">
        <v>5.2781844986091917</v>
      </c>
      <c r="IB30">
        <v>5.2447794334857942</v>
      </c>
      <c r="IC30">
        <v>5.3669151085081284</v>
      </c>
      <c r="ID30">
        <v>5.3702309981068854</v>
      </c>
      <c r="IE30">
        <v>5.3249960803986189</v>
      </c>
      <c r="IF30">
        <v>5.3303258897801786</v>
      </c>
      <c r="IG30">
        <v>0</v>
      </c>
      <c r="IH30">
        <v>0</v>
      </c>
      <c r="II30">
        <v>5.5529859883815025</v>
      </c>
      <c r="IJ30">
        <v>7.180569700281926</v>
      </c>
      <c r="IK30">
        <v>7.3116112962705957</v>
      </c>
      <c r="IL30">
        <v>7.2885676452578396</v>
      </c>
      <c r="IM30">
        <v>7.261627804435359</v>
      </c>
      <c r="IN30">
        <v>7.1864981351053281</v>
      </c>
      <c r="IO30">
        <v>7.2344445639381885</v>
      </c>
      <c r="IP30">
        <v>7.3002676024489555</v>
      </c>
      <c r="IQ30">
        <v>7.315042186377898</v>
      </c>
      <c r="IR30">
        <v>7.2484008581055708</v>
      </c>
      <c r="IS30">
        <v>6.9619092295586782</v>
      </c>
      <c r="IT30">
        <v>6.6792682113839055</v>
      </c>
      <c r="IU30">
        <v>6.029412987231936</v>
      </c>
      <c r="IV30">
        <v>5.8281150563057436</v>
      </c>
      <c r="IW30">
        <v>5.6199059221030394</v>
      </c>
      <c r="IX30">
        <v>5.6180106451548184</v>
      </c>
      <c r="IY30">
        <v>5.6721093131391553</v>
      </c>
      <c r="IZ30">
        <v>5.7453816203006296</v>
      </c>
      <c r="JA30">
        <v>0</v>
      </c>
      <c r="JB30">
        <v>0</v>
      </c>
      <c r="JC30">
        <v>5.0582583179165166</v>
      </c>
      <c r="JD30">
        <v>6.7911491549624179</v>
      </c>
      <c r="JE30">
        <v>7.6053898709608108</v>
      </c>
      <c r="JF30">
        <v>7.7431643118944358</v>
      </c>
      <c r="JG30">
        <v>7.7020097789349906</v>
      </c>
      <c r="JH30">
        <v>7.6372920084734366</v>
      </c>
      <c r="JI30">
        <v>7.6881954496212055</v>
      </c>
      <c r="JJ30">
        <v>7.5517238576687138</v>
      </c>
      <c r="JK30">
        <v>7.5759381982466039</v>
      </c>
      <c r="JL30">
        <v>7.6093069614719386</v>
      </c>
      <c r="JM30">
        <v>7.6462631441902325</v>
      </c>
      <c r="JN30">
        <v>7.5377171695051937</v>
      </c>
      <c r="JO30">
        <v>7.0303240254098798</v>
      </c>
      <c r="JP30">
        <v>6.4374742146207229</v>
      </c>
      <c r="JQ30">
        <v>6.1399812229002846</v>
      </c>
      <c r="JR30">
        <v>6.1424172740783645</v>
      </c>
      <c r="JS30">
        <v>5.7999769656761284</v>
      </c>
      <c r="JT30">
        <v>5.8917313257001336</v>
      </c>
      <c r="JU30">
        <v>0</v>
      </c>
      <c r="JV30">
        <v>0</v>
      </c>
      <c r="JW30">
        <v>4.5727482563920336</v>
      </c>
      <c r="JX30">
        <v>6.086982589116209</v>
      </c>
      <c r="JY30">
        <v>7.578717897723263</v>
      </c>
      <c r="JZ30">
        <v>7.6574480854053517</v>
      </c>
      <c r="KA30">
        <v>7.5925950777682134</v>
      </c>
      <c r="KB30">
        <v>7.4928785247709451</v>
      </c>
      <c r="KC30">
        <v>7.5819496270795215</v>
      </c>
      <c r="KD30">
        <v>7.5150721329735832</v>
      </c>
      <c r="KE30">
        <v>7.5608842073222808</v>
      </c>
      <c r="KF30">
        <v>7.5895290335170902</v>
      </c>
      <c r="KG30">
        <v>7.5256085981382581</v>
      </c>
      <c r="KH30">
        <v>7.534085190052684</v>
      </c>
      <c r="KI30">
        <v>7.1997937428827576</v>
      </c>
      <c r="KJ30">
        <v>6.9919997733346557</v>
      </c>
      <c r="KK30">
        <v>6.2555382723218544</v>
      </c>
      <c r="KL30">
        <v>5.6190795506836508</v>
      </c>
      <c r="KM30">
        <v>5.6774732750425665</v>
      </c>
      <c r="KN30">
        <v>5.6600028726544656</v>
      </c>
      <c r="KO30">
        <v>0</v>
      </c>
      <c r="KP30">
        <v>0</v>
      </c>
      <c r="KQ30">
        <v>0</v>
      </c>
      <c r="KR30">
        <v>4.9354102764602672</v>
      </c>
      <c r="KS30">
        <v>7.1474009020372389</v>
      </c>
      <c r="KT30">
        <v>7.6083226577880643</v>
      </c>
      <c r="KU30">
        <v>7.5010821744994338</v>
      </c>
      <c r="KV30">
        <v>7.5035439743050132</v>
      </c>
      <c r="KW30">
        <v>7.498823619231592</v>
      </c>
      <c r="KX30">
        <v>7.5021844207086232</v>
      </c>
      <c r="KY30">
        <v>7.4206861286938146</v>
      </c>
      <c r="KZ30">
        <v>7.3627292281104353</v>
      </c>
      <c r="LA30">
        <v>7.4454240175161406</v>
      </c>
      <c r="LB30">
        <v>7.3998226266746396</v>
      </c>
      <c r="LC30">
        <v>7.3932726234998638</v>
      </c>
      <c r="LD30">
        <v>6.948479543961616</v>
      </c>
      <c r="LE30">
        <v>7.3272476561031752</v>
      </c>
      <c r="LF30">
        <v>6.4444933198266714</v>
      </c>
      <c r="LG30">
        <v>5.5591824650855033</v>
      </c>
      <c r="LH30">
        <v>5.5143984366240097</v>
      </c>
      <c r="LI30">
        <v>0</v>
      </c>
      <c r="LJ30">
        <v>0</v>
      </c>
      <c r="LK30">
        <v>0</v>
      </c>
      <c r="LL30">
        <v>3.8954045970876567</v>
      </c>
      <c r="LM30">
        <v>5.9191427086889927</v>
      </c>
      <c r="LN30">
        <v>6.6268479561517566</v>
      </c>
      <c r="LO30">
        <v>6.9257210760792454</v>
      </c>
      <c r="LP30">
        <v>6.7527922633199235</v>
      </c>
      <c r="LQ30">
        <v>6.8867288667623123</v>
      </c>
      <c r="LR30">
        <v>6.7919034367736675</v>
      </c>
      <c r="LS30">
        <v>6.89271428115853</v>
      </c>
      <c r="LT30">
        <v>6.8020816909393407</v>
      </c>
      <c r="LU30">
        <v>6.9046625217746307</v>
      </c>
      <c r="LV30">
        <v>7.0259675731215454</v>
      </c>
      <c r="LW30">
        <v>6.8405747929917755</v>
      </c>
      <c r="LX30">
        <v>6.8989838808332395</v>
      </c>
      <c r="LY30">
        <v>6.4318638111373234</v>
      </c>
      <c r="LZ30">
        <v>6.4604005216862745</v>
      </c>
      <c r="MA30">
        <v>5.1027768742775148</v>
      </c>
      <c r="MB30">
        <v>4.9496381141131778</v>
      </c>
      <c r="MC30">
        <v>0</v>
      </c>
      <c r="MD30">
        <v>0</v>
      </c>
      <c r="ME30">
        <v>0</v>
      </c>
      <c r="MF30">
        <v>2.1673979487259687</v>
      </c>
      <c r="MG30">
        <v>4.2779103095632669</v>
      </c>
      <c r="MH30">
        <v>5.43467837924769</v>
      </c>
      <c r="MI30">
        <v>6.2460270971694349</v>
      </c>
      <c r="MJ30">
        <v>6.5140770344768475</v>
      </c>
      <c r="MK30">
        <v>6.5403877756337359</v>
      </c>
      <c r="ML30">
        <v>6.5839887850193817</v>
      </c>
      <c r="MM30">
        <v>6.5548501986809455</v>
      </c>
      <c r="MN30">
        <v>6.4878063436119158</v>
      </c>
      <c r="MO30">
        <v>6.5217910120521223</v>
      </c>
      <c r="MP30">
        <v>6.6995415147138138</v>
      </c>
      <c r="MQ30">
        <v>6.6399268585259428</v>
      </c>
      <c r="MR30">
        <v>6.5452739006488718</v>
      </c>
      <c r="MS30">
        <v>6.2520487465915133</v>
      </c>
      <c r="MT30">
        <v>6.1530652492134719</v>
      </c>
      <c r="MU30">
        <v>6.0318763010799383</v>
      </c>
      <c r="MV30">
        <v>5.1716178376053366</v>
      </c>
      <c r="MW30">
        <v>0</v>
      </c>
      <c r="MX30">
        <v>0</v>
      </c>
      <c r="MY30">
        <v>0</v>
      </c>
      <c r="MZ30">
        <v>1.210169553473367</v>
      </c>
      <c r="NA30">
        <v>3.315451322862518</v>
      </c>
      <c r="NB30">
        <v>4.0184459234855501</v>
      </c>
      <c r="NC30">
        <v>4.9553100159421835</v>
      </c>
      <c r="ND30">
        <v>6.5072431456758686</v>
      </c>
      <c r="NE30">
        <v>6.5422211269470338</v>
      </c>
      <c r="NF30">
        <v>6.6539062388277053</v>
      </c>
      <c r="NG30">
        <v>6.6285102165756165</v>
      </c>
      <c r="NH30">
        <v>6.6659656930719846</v>
      </c>
      <c r="NI30">
        <v>6.5380827801483097</v>
      </c>
      <c r="NJ30">
        <v>6.3682945129959334</v>
      </c>
      <c r="NK30">
        <v>6.6610516870683503</v>
      </c>
      <c r="NL30">
        <v>6.4707056117739103</v>
      </c>
      <c r="NM30">
        <v>6.5290681396991292</v>
      </c>
      <c r="NN30">
        <v>6.3778269115300574</v>
      </c>
      <c r="NO30">
        <v>6.3964576318565989</v>
      </c>
      <c r="NP30">
        <v>6.0930949532741021</v>
      </c>
      <c r="NQ30">
        <v>0</v>
      </c>
      <c r="NR30">
        <v>0</v>
      </c>
      <c r="NS30">
        <v>0</v>
      </c>
      <c r="NT30">
        <v>0</v>
      </c>
      <c r="NU30">
        <v>1.3786866844160788</v>
      </c>
      <c r="NV30">
        <v>2.8626346899596604</v>
      </c>
      <c r="NW30">
        <v>3.5635374459169618</v>
      </c>
      <c r="NX30">
        <v>5.6740329404217871</v>
      </c>
      <c r="NY30">
        <v>6.1851768916482062</v>
      </c>
      <c r="NZ30">
        <v>6.3636371540688685</v>
      </c>
      <c r="OA30">
        <v>6.2412370777627642</v>
      </c>
      <c r="OB30">
        <v>6.373026958176272</v>
      </c>
      <c r="OC30">
        <v>6.3590169196669901</v>
      </c>
      <c r="OD30">
        <v>6.1493000493031369</v>
      </c>
      <c r="OE30">
        <v>6.2682663844175259</v>
      </c>
      <c r="OF30">
        <v>6.4692006370839108</v>
      </c>
      <c r="OG30">
        <v>6.4198840522929146</v>
      </c>
      <c r="OH30">
        <v>6.2791186437326774</v>
      </c>
      <c r="OI30">
        <v>6.2624935904310943</v>
      </c>
      <c r="OJ30">
        <v>6.3212934194825294</v>
      </c>
      <c r="OK30">
        <v>0</v>
      </c>
      <c r="OL30">
        <v>0</v>
      </c>
      <c r="OM30">
        <v>0</v>
      </c>
      <c r="ON30">
        <v>0</v>
      </c>
      <c r="OO30">
        <v>0.42840981331587391</v>
      </c>
      <c r="OP30">
        <v>0.93207072659294266</v>
      </c>
      <c r="OQ30">
        <v>2.0058858218609386</v>
      </c>
      <c r="OR30">
        <v>3.8084338445332007</v>
      </c>
      <c r="OS30">
        <v>5.7353978192947697</v>
      </c>
      <c r="OT30">
        <v>6.4409495609779643</v>
      </c>
      <c r="OU30">
        <v>6.4263921704932079</v>
      </c>
      <c r="OV30">
        <v>6.578728195008865</v>
      </c>
      <c r="OW30">
        <v>6.5131026856810363</v>
      </c>
      <c r="OX30">
        <v>6.357498398924629</v>
      </c>
      <c r="OY30">
        <v>6.5141412295828127</v>
      </c>
      <c r="OZ30">
        <v>6.3562874257765092</v>
      </c>
      <c r="PA30">
        <v>6.5243966317469084</v>
      </c>
      <c r="PB30">
        <v>6.2412126755041353</v>
      </c>
      <c r="PC30">
        <v>6.4465287437086882</v>
      </c>
      <c r="PD30">
        <v>6.6168442301179518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0.63201890375326142</v>
      </c>
      <c r="PL30">
        <v>2.4950674495187894</v>
      </c>
      <c r="PM30">
        <v>3.8535341994060208</v>
      </c>
      <c r="PN30">
        <v>5.9827834332653387</v>
      </c>
      <c r="PO30">
        <v>6.4477105709371543</v>
      </c>
      <c r="PP30">
        <v>6.8924233114161018</v>
      </c>
      <c r="PQ30">
        <v>6.7754409337246777</v>
      </c>
      <c r="PR30">
        <v>6.6069043519514095</v>
      </c>
      <c r="PS30">
        <v>6.6594882539418316</v>
      </c>
      <c r="PT30">
        <v>6.7044874270262422</v>
      </c>
      <c r="PU30">
        <v>6.8833961218054496</v>
      </c>
      <c r="PV30">
        <v>7.0176500329357063</v>
      </c>
      <c r="PW30">
        <v>6.7790493603764865</v>
      </c>
      <c r="PX30">
        <v>6.6529510540206616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0.73669126365336901</v>
      </c>
      <c r="QG30">
        <v>2.6755205001094891</v>
      </c>
      <c r="QH30">
        <v>4.1563397857154927</v>
      </c>
      <c r="QI30">
        <v>5.8913187591412877</v>
      </c>
      <c r="QJ30">
        <v>6.9063524934448095</v>
      </c>
      <c r="QK30">
        <v>7.2397369710292487</v>
      </c>
      <c r="QL30">
        <v>7.2262290711710193</v>
      </c>
      <c r="QM30">
        <v>7.2377396656273412</v>
      </c>
      <c r="QN30">
        <v>7.2099062161550824</v>
      </c>
      <c r="QO30">
        <v>7.1725503782965658</v>
      </c>
      <c r="QP30">
        <v>7.0909198417183728</v>
      </c>
      <c r="QQ30">
        <v>7.2198704965672515</v>
      </c>
      <c r="QR30">
        <v>7.2627508214745529</v>
      </c>
      <c r="QS30" s="41" t="s">
        <v>115</v>
      </c>
      <c r="QV30" s="7">
        <v>0.25</v>
      </c>
      <c r="QW30">
        <f>BI$93</f>
        <v>1.0993970688930161</v>
      </c>
      <c r="QX30">
        <f t="shared" ref="QX30:RK30" si="32">BJ$93</f>
        <v>1.3419297199482356</v>
      </c>
      <c r="QY30">
        <f t="shared" si="32"/>
        <v>1.5724710433813955</v>
      </c>
      <c r="QZ30">
        <f t="shared" si="32"/>
        <v>1.7907300628860185</v>
      </c>
      <c r="RA30">
        <f t="shared" si="32"/>
        <v>1.847071143060345</v>
      </c>
      <c r="RB30">
        <f t="shared" si="32"/>
        <v>1.8471406729130126</v>
      </c>
      <c r="RC30">
        <f t="shared" si="32"/>
        <v>1.8472473665590576</v>
      </c>
      <c r="RD30">
        <f t="shared" si="32"/>
        <v>1.8475171629116511</v>
      </c>
      <c r="RE30">
        <f t="shared" si="32"/>
        <v>1.8481177340348942</v>
      </c>
      <c r="RF30">
        <f t="shared" si="32"/>
        <v>1.8471270554494368</v>
      </c>
      <c r="RG30">
        <f t="shared" si="32"/>
        <v>1.8483131392091234</v>
      </c>
      <c r="RH30">
        <f t="shared" si="32"/>
        <v>1.8471156381381897</v>
      </c>
      <c r="RI30">
        <f t="shared" si="32"/>
        <v>1.8478609555397083</v>
      </c>
      <c r="RJ30">
        <f t="shared" si="32"/>
        <v>1.8479087218840073</v>
      </c>
      <c r="RK30">
        <f t="shared" si="32"/>
        <v>1.829235437343151</v>
      </c>
      <c r="RL30">
        <f>BX$93</f>
        <v>1.8293990338869011</v>
      </c>
      <c r="RM30">
        <f t="shared" ref="RM30:RP30" si="33">BY$93</f>
        <v>1.8289742494214076</v>
      </c>
      <c r="RN30">
        <f t="shared" si="33"/>
        <v>1.8291973785786573</v>
      </c>
      <c r="RO30">
        <f t="shared" si="33"/>
        <v>1.8294591625936185</v>
      </c>
      <c r="RP30">
        <f t="shared" si="33"/>
        <v>1.829683301297967</v>
      </c>
      <c r="RR30">
        <f t="shared" si="29"/>
        <v>2.7790000000000009E-2</v>
      </c>
      <c r="RT30">
        <f>0.8*QX30+0.2*QW30</f>
        <v>1.2934231897371919</v>
      </c>
    </row>
    <row r="31" spans="1:48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-1.1472699720892414E-29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 s="41" t="s">
        <v>116</v>
      </c>
      <c r="QV31" s="7">
        <v>0.3</v>
      </c>
      <c r="QW31">
        <f>CC$93</f>
        <v>1.0234126867772844</v>
      </c>
      <c r="QX31">
        <f t="shared" ref="QX31:RK31" si="34">CD$93</f>
        <v>1.2298575239859166</v>
      </c>
      <c r="QY31">
        <f t="shared" si="34"/>
        <v>1.4338661855058419</v>
      </c>
      <c r="QZ31">
        <f t="shared" si="34"/>
        <v>1.6383003233459263</v>
      </c>
      <c r="RA31">
        <f t="shared" si="34"/>
        <v>1.818748735493632</v>
      </c>
      <c r="RB31">
        <f t="shared" si="34"/>
        <v>1.8455316691527583</v>
      </c>
      <c r="RC31">
        <f t="shared" si="34"/>
        <v>1.8497759254582511</v>
      </c>
      <c r="RD31">
        <f t="shared" si="34"/>
        <v>1.8489581790395986</v>
      </c>
      <c r="RE31">
        <f t="shared" si="34"/>
        <v>1.8492280158161487</v>
      </c>
      <c r="RF31">
        <f t="shared" si="34"/>
        <v>1.8497932695739399</v>
      </c>
      <c r="RG31">
        <f t="shared" si="34"/>
        <v>1.8494630277626731</v>
      </c>
      <c r="RH31">
        <f t="shared" si="34"/>
        <v>1.8502666464287665</v>
      </c>
      <c r="RI31">
        <f t="shared" si="34"/>
        <v>1.8495593846335598</v>
      </c>
      <c r="RJ31">
        <f t="shared" si="34"/>
        <v>1.850068456235652</v>
      </c>
      <c r="RK31">
        <f t="shared" si="34"/>
        <v>1.8317316423113073</v>
      </c>
      <c r="RL31">
        <f>CR$93</f>
        <v>1.8315681148646394</v>
      </c>
      <c r="RM31">
        <f t="shared" ref="RM31:RP31" si="35">CS$93</f>
        <v>1.8320327479920071</v>
      </c>
      <c r="RN31">
        <f t="shared" si="35"/>
        <v>1.8315371775219156</v>
      </c>
      <c r="RO31">
        <f t="shared" si="35"/>
        <v>1.831608656186748</v>
      </c>
      <c r="RP31">
        <f t="shared" si="35"/>
        <v>1.8318908758266379</v>
      </c>
      <c r="RR31">
        <f t="shared" si="29"/>
        <v>3.0805000000000013E-2</v>
      </c>
      <c r="RT31">
        <f>0.92*QX31 +0.08*QY31</f>
        <v>1.2461782169075106</v>
      </c>
    </row>
    <row r="32" spans="1:488" x14ac:dyDescent="0.25">
      <c r="A32">
        <v>1.7848606296135867</v>
      </c>
      <c r="B32">
        <v>1.752032345674539</v>
      </c>
      <c r="C32">
        <v>1.7242335284493131</v>
      </c>
      <c r="D32">
        <v>1.7221091057859164</v>
      </c>
      <c r="E32">
        <v>1.7252788267761074</v>
      </c>
      <c r="F32">
        <v>1.7159884738210283</v>
      </c>
      <c r="G32">
        <v>1.7199132271522979</v>
      </c>
      <c r="H32">
        <v>1.7144900642665504</v>
      </c>
      <c r="I32">
        <v>1.7042239891019439</v>
      </c>
      <c r="J32">
        <v>1.7098508647524526</v>
      </c>
      <c r="K32">
        <v>1.7154164853233755</v>
      </c>
      <c r="L32">
        <v>1.7218828457318458</v>
      </c>
      <c r="M32">
        <v>1.7058090816895024</v>
      </c>
      <c r="N32">
        <v>1.7235540907214764</v>
      </c>
      <c r="O32">
        <v>1.6823298013912922</v>
      </c>
      <c r="P32">
        <v>1.6927663176353542</v>
      </c>
      <c r="Q32">
        <v>1.6801992243298114</v>
      </c>
      <c r="R32">
        <v>1.7055674776724119</v>
      </c>
      <c r="S32">
        <v>1.6907404433786404</v>
      </c>
      <c r="T32">
        <v>1.7282876543798094</v>
      </c>
      <c r="U32">
        <v>2.1606397482262847</v>
      </c>
      <c r="V32">
        <v>2.1752781477495664</v>
      </c>
      <c r="W32">
        <v>1.9637355821504454</v>
      </c>
      <c r="X32">
        <v>1.978559027659005</v>
      </c>
      <c r="Y32">
        <v>1.9761682838991328</v>
      </c>
      <c r="Z32">
        <v>2.029650453107442</v>
      </c>
      <c r="AA32">
        <v>1.9531276516766207</v>
      </c>
      <c r="AB32">
        <v>1.9480614213480572</v>
      </c>
      <c r="AC32">
        <v>1.9238736271922634</v>
      </c>
      <c r="AD32">
        <v>1.9735886045696716</v>
      </c>
      <c r="AE32">
        <v>1.9676024972507131</v>
      </c>
      <c r="AF32">
        <v>1.9622401061308279</v>
      </c>
      <c r="AG32">
        <v>1.9821832300702493</v>
      </c>
      <c r="AH32">
        <v>1.9383977208790208</v>
      </c>
      <c r="AI32">
        <v>1.9466951355931428</v>
      </c>
      <c r="AJ32">
        <v>1.9311941099315479</v>
      </c>
      <c r="AK32">
        <v>1.9520793530092093</v>
      </c>
      <c r="AL32">
        <v>1.936801329464757</v>
      </c>
      <c r="AM32">
        <v>1.9634337606620138</v>
      </c>
      <c r="AN32">
        <v>1.94271751061145</v>
      </c>
      <c r="AO32">
        <v>2.5645247621629306</v>
      </c>
      <c r="AP32">
        <v>2.5685802684707073</v>
      </c>
      <c r="AQ32">
        <v>2.4815129504071778</v>
      </c>
      <c r="AR32">
        <v>2.2238543437208502</v>
      </c>
      <c r="AS32">
        <v>2.2256327457318301</v>
      </c>
      <c r="AT32">
        <v>2.2394120951071694</v>
      </c>
      <c r="AU32">
        <v>2.2067515195478866</v>
      </c>
      <c r="AV32">
        <v>2.22116669336057</v>
      </c>
      <c r="AW32">
        <v>2.2551749667415337</v>
      </c>
      <c r="AX32">
        <v>2.1829407050929688</v>
      </c>
      <c r="AY32">
        <v>2.2073419927744387</v>
      </c>
      <c r="AZ32">
        <v>2.2056873016651717</v>
      </c>
      <c r="BA32">
        <v>2.2532141811116722</v>
      </c>
      <c r="BB32">
        <v>2.2258879899249213</v>
      </c>
      <c r="BC32">
        <v>2.1763998997163543</v>
      </c>
      <c r="BD32">
        <v>2.2072612413168646</v>
      </c>
      <c r="BE32">
        <v>2.1883810306763634</v>
      </c>
      <c r="BF32">
        <v>2.2102487544911367</v>
      </c>
      <c r="BG32">
        <v>2.1872768838203216</v>
      </c>
      <c r="BH32">
        <v>2.1948440100880435</v>
      </c>
      <c r="BI32">
        <v>2.9943148189203241</v>
      </c>
      <c r="BJ32">
        <v>2.9908083111903014</v>
      </c>
      <c r="BK32">
        <v>3.0252123201085488</v>
      </c>
      <c r="BL32">
        <v>2.8643110729329995</v>
      </c>
      <c r="BM32">
        <v>2.5651518659269272</v>
      </c>
      <c r="BN32">
        <v>2.5536670656826512</v>
      </c>
      <c r="BO32">
        <v>2.5513172337874823</v>
      </c>
      <c r="BP32">
        <v>2.5278333526092105</v>
      </c>
      <c r="BQ32">
        <v>2.4951162772299709</v>
      </c>
      <c r="BR32">
        <v>2.5555552711618876</v>
      </c>
      <c r="BS32">
        <v>2.4850412574154985</v>
      </c>
      <c r="BT32">
        <v>2.5624285256990702</v>
      </c>
      <c r="BU32">
        <v>2.5063042387294567</v>
      </c>
      <c r="BV32">
        <v>2.5161021883099184</v>
      </c>
      <c r="BW32">
        <v>2.5244360237570644</v>
      </c>
      <c r="BX32">
        <v>2.5124158245349251</v>
      </c>
      <c r="BY32">
        <v>2.5366988585977119</v>
      </c>
      <c r="BZ32">
        <v>2.5177205045130617</v>
      </c>
      <c r="CA32">
        <v>2.5132490418357598</v>
      </c>
      <c r="CB32">
        <v>2.4868124723615312</v>
      </c>
      <c r="CC32">
        <v>3.4241987569947763</v>
      </c>
      <c r="CD32">
        <v>3.4763438417421693</v>
      </c>
      <c r="CE32">
        <v>3.4780249244820345</v>
      </c>
      <c r="CF32">
        <v>3.4786324917378431</v>
      </c>
      <c r="CG32">
        <v>3.0812088378046814</v>
      </c>
      <c r="CH32">
        <v>2.9185619707555834</v>
      </c>
      <c r="CI32">
        <v>2.8671363434271426</v>
      </c>
      <c r="CJ32">
        <v>2.9089674575040463</v>
      </c>
      <c r="CK32">
        <v>2.8957838564783187</v>
      </c>
      <c r="CL32">
        <v>2.8659146637936921</v>
      </c>
      <c r="CM32">
        <v>2.8765646433155814</v>
      </c>
      <c r="CN32">
        <v>2.8175323815165516</v>
      </c>
      <c r="CO32">
        <v>2.8761089109288474</v>
      </c>
      <c r="CP32">
        <v>2.8414009467459995</v>
      </c>
      <c r="CQ32">
        <v>2.8254783860569601</v>
      </c>
      <c r="CR32">
        <v>2.8467175376859752</v>
      </c>
      <c r="CS32">
        <v>2.8097537412193185</v>
      </c>
      <c r="CT32">
        <v>2.8476574856758603</v>
      </c>
      <c r="CU32">
        <v>2.8383455869708611</v>
      </c>
      <c r="CV32">
        <v>2.8182615284456052</v>
      </c>
      <c r="CW32">
        <v>3.3602635491307562</v>
      </c>
      <c r="CX32">
        <v>3.9168567509228951</v>
      </c>
      <c r="CY32">
        <v>3.9539808132558742</v>
      </c>
      <c r="CZ32">
        <v>3.966216505019696</v>
      </c>
      <c r="DA32">
        <v>3.9524362052609883</v>
      </c>
      <c r="DB32">
        <v>3.7692941607298587</v>
      </c>
      <c r="DC32">
        <v>3.3791172684705573</v>
      </c>
      <c r="DD32">
        <v>3.2092855416840651</v>
      </c>
      <c r="DE32">
        <v>3.2939406774614817</v>
      </c>
      <c r="DF32">
        <v>3.2124816127452971</v>
      </c>
      <c r="DG32">
        <v>3.2562158813911317</v>
      </c>
      <c r="DH32">
        <v>3.2322413792850799</v>
      </c>
      <c r="DI32">
        <v>3.1391721324651649</v>
      </c>
      <c r="DJ32">
        <v>3.259260929927482</v>
      </c>
      <c r="DK32">
        <v>3.2010355613534593</v>
      </c>
      <c r="DL32">
        <v>3.1703307723090974</v>
      </c>
      <c r="DM32">
        <v>3.2514159683993196</v>
      </c>
      <c r="DN32">
        <v>3.186211808628006</v>
      </c>
      <c r="DO32">
        <v>3.1574013449755887</v>
      </c>
      <c r="DP32">
        <v>3.2719821479157769</v>
      </c>
      <c r="DQ32">
        <v>3.2654095298001082</v>
      </c>
      <c r="DR32">
        <v>4.4182664903702422</v>
      </c>
      <c r="DS32">
        <v>4.3985036783176836</v>
      </c>
      <c r="DT32">
        <v>4.4171564603227589</v>
      </c>
      <c r="DU32">
        <v>4.4111242750163067</v>
      </c>
      <c r="DV32">
        <v>4.4706512421842373</v>
      </c>
      <c r="DW32">
        <v>4.2851675197671844</v>
      </c>
      <c r="DX32">
        <v>3.7732848658420903</v>
      </c>
      <c r="DY32">
        <v>3.5904634486914477</v>
      </c>
      <c r="DZ32">
        <v>3.6112342056652245</v>
      </c>
      <c r="EA32">
        <v>3.5356644973820779</v>
      </c>
      <c r="EB32">
        <v>3.5466082263725305</v>
      </c>
      <c r="EC32">
        <v>3.5003114535369928</v>
      </c>
      <c r="ED32">
        <v>3.5986803856751299</v>
      </c>
      <c r="EE32">
        <v>3.4966450210895759</v>
      </c>
      <c r="EF32">
        <v>3.540151991204858</v>
      </c>
      <c r="EG32">
        <v>3.5428930378630699</v>
      </c>
      <c r="EH32">
        <v>3.5633688530652359</v>
      </c>
      <c r="EI32">
        <v>3.5771099791083563</v>
      </c>
      <c r="EJ32">
        <v>3.5571199975466836</v>
      </c>
      <c r="EK32">
        <v>0</v>
      </c>
      <c r="EL32">
        <v>4.8219983285516399</v>
      </c>
      <c r="EM32">
        <v>4.9213378530784837</v>
      </c>
      <c r="EN32">
        <v>4.8359793572892098</v>
      </c>
      <c r="EO32">
        <v>4.9279822713984887</v>
      </c>
      <c r="EP32">
        <v>4.9083294266383781</v>
      </c>
      <c r="EQ32">
        <v>4.9434024990382532</v>
      </c>
      <c r="ER32">
        <v>4.8244071759784619</v>
      </c>
      <c r="ES32">
        <v>4.2264071736054412</v>
      </c>
      <c r="ET32">
        <v>4.0473350034056992</v>
      </c>
      <c r="EU32">
        <v>3.9372402774053024</v>
      </c>
      <c r="EV32">
        <v>3.9277942737068923</v>
      </c>
      <c r="EW32">
        <v>3.9551623744495625</v>
      </c>
      <c r="EX32">
        <v>3.9295209034283287</v>
      </c>
      <c r="EY32">
        <v>3.9402467872299249</v>
      </c>
      <c r="EZ32">
        <v>3.8895957425664678</v>
      </c>
      <c r="FA32">
        <v>3.8890416683285962</v>
      </c>
      <c r="FB32">
        <v>3.9091112711698712</v>
      </c>
      <c r="FC32">
        <v>3.8568885836643316</v>
      </c>
      <c r="FD32">
        <v>3.8949496027743296</v>
      </c>
      <c r="FE32">
        <v>0</v>
      </c>
      <c r="FF32">
        <v>4.635662136419664</v>
      </c>
      <c r="FG32">
        <v>5.4023270782445856</v>
      </c>
      <c r="FH32">
        <v>5.3756490222100606</v>
      </c>
      <c r="FI32">
        <v>5.44024025013562</v>
      </c>
      <c r="FJ32">
        <v>5.4166955594369366</v>
      </c>
      <c r="FK32">
        <v>5.3992318383483733</v>
      </c>
      <c r="FL32">
        <v>5.3637584578007216</v>
      </c>
      <c r="FM32">
        <v>5.3330860338361434</v>
      </c>
      <c r="FN32">
        <v>4.7610313450544934</v>
      </c>
      <c r="FO32">
        <v>4.3419312160272501</v>
      </c>
      <c r="FP32">
        <v>4.3252395800193426</v>
      </c>
      <c r="FQ32">
        <v>4.3332718674073503</v>
      </c>
      <c r="FR32">
        <v>4.2566806524032526</v>
      </c>
      <c r="FS32">
        <v>4.3078833816569881</v>
      </c>
      <c r="FT32">
        <v>4.3383016347990688</v>
      </c>
      <c r="FU32">
        <v>4.3008148145666976</v>
      </c>
      <c r="FV32">
        <v>4.2863824485104081</v>
      </c>
      <c r="FW32">
        <v>4.3134691459922125</v>
      </c>
      <c r="FX32">
        <v>4.1408645439667175</v>
      </c>
      <c r="FY32">
        <v>0</v>
      </c>
      <c r="FZ32">
        <v>4.5258877274912228</v>
      </c>
      <c r="GA32">
        <v>5.8254168555706825</v>
      </c>
      <c r="GB32">
        <v>5.8812418784207443</v>
      </c>
      <c r="GC32">
        <v>5.8115726179957097</v>
      </c>
      <c r="GD32">
        <v>5.8798199773573252</v>
      </c>
      <c r="GE32">
        <v>5.8124538236695784</v>
      </c>
      <c r="GF32">
        <v>5.8471678692873068</v>
      </c>
      <c r="GG32">
        <v>5.8906110656329824</v>
      </c>
      <c r="GH32">
        <v>5.6194247016297822</v>
      </c>
      <c r="GI32">
        <v>5.083016726594086</v>
      </c>
      <c r="GJ32">
        <v>4.7960646535947937</v>
      </c>
      <c r="GK32">
        <v>4.5979617118762484</v>
      </c>
      <c r="GL32">
        <v>4.6469296919826091</v>
      </c>
      <c r="GM32">
        <v>4.5670845885315785</v>
      </c>
      <c r="GN32">
        <v>4.5672555510596</v>
      </c>
      <c r="GO32">
        <v>4.6006376696438442</v>
      </c>
      <c r="GP32">
        <v>4.6603899230677515</v>
      </c>
      <c r="GQ32">
        <v>4.650467614715418</v>
      </c>
      <c r="GR32">
        <v>4.5767880107066095</v>
      </c>
      <c r="GS32">
        <v>0</v>
      </c>
      <c r="GT32">
        <v>4.2856936245321577</v>
      </c>
      <c r="GU32">
        <v>6.0093304547389756</v>
      </c>
      <c r="GV32">
        <v>6.3137214565948838</v>
      </c>
      <c r="GW32">
        <v>6.4531058328848419</v>
      </c>
      <c r="GX32">
        <v>6.3043909443609945</v>
      </c>
      <c r="GY32">
        <v>6.353583967754032</v>
      </c>
      <c r="GZ32">
        <v>6.2874063137699974</v>
      </c>
      <c r="HA32">
        <v>6.3659179774399206</v>
      </c>
      <c r="HB32">
        <v>6.4007392180731451</v>
      </c>
      <c r="HC32">
        <v>6.1461838808380511</v>
      </c>
      <c r="HD32">
        <v>5.507414626731526</v>
      </c>
      <c r="HE32">
        <v>5.1785705141663847</v>
      </c>
      <c r="HF32">
        <v>5.1052414915031115</v>
      </c>
      <c r="HG32">
        <v>4.9754880321520591</v>
      </c>
      <c r="HH32">
        <v>5.0206783873114826</v>
      </c>
      <c r="HI32">
        <v>4.8826329124518262</v>
      </c>
      <c r="HJ32">
        <v>4.941500177551192</v>
      </c>
      <c r="HK32">
        <v>4.8963141245081552</v>
      </c>
      <c r="HL32">
        <v>4.959686640170621</v>
      </c>
      <c r="HM32">
        <v>0</v>
      </c>
      <c r="HN32">
        <v>0</v>
      </c>
      <c r="HO32">
        <v>5.7201315381419731</v>
      </c>
      <c r="HP32">
        <v>6.8353556580492674</v>
      </c>
      <c r="HQ32">
        <v>6.7826894971265164</v>
      </c>
      <c r="HR32">
        <v>6.7677768691866929</v>
      </c>
      <c r="HS32">
        <v>6.8292429293513228</v>
      </c>
      <c r="HT32">
        <v>6.7900313391273697</v>
      </c>
      <c r="HU32">
        <v>6.7604236090576277</v>
      </c>
      <c r="HV32">
        <v>6.8375437235672871</v>
      </c>
      <c r="HW32">
        <v>6.7720291202323812</v>
      </c>
      <c r="HX32">
        <v>6.6411074425969181</v>
      </c>
      <c r="HY32">
        <v>6.3102260389937657</v>
      </c>
      <c r="HZ32">
        <v>5.6416015517239577</v>
      </c>
      <c r="IA32">
        <v>5.2781844986091917</v>
      </c>
      <c r="IB32">
        <v>5.2447794334857942</v>
      </c>
      <c r="IC32">
        <v>5.3669151085081284</v>
      </c>
      <c r="ID32">
        <v>5.3702309981068845</v>
      </c>
      <c r="IE32">
        <v>5.324996080398618</v>
      </c>
      <c r="IF32">
        <v>5.3303258897801777</v>
      </c>
      <c r="IG32">
        <v>0</v>
      </c>
      <c r="IH32">
        <v>0</v>
      </c>
      <c r="II32">
        <v>5.5529859883815025</v>
      </c>
      <c r="IJ32">
        <v>7.180569700281926</v>
      </c>
      <c r="IK32">
        <v>7.3116112962705957</v>
      </c>
      <c r="IL32">
        <v>7.2885676452578396</v>
      </c>
      <c r="IM32">
        <v>7.261627804435359</v>
      </c>
      <c r="IN32">
        <v>7.1864981351053281</v>
      </c>
      <c r="IO32">
        <v>7.2344445639381885</v>
      </c>
      <c r="IP32">
        <v>7.3002676024489528</v>
      </c>
      <c r="IQ32">
        <v>7.315042186377898</v>
      </c>
      <c r="IR32">
        <v>7.2484008581055708</v>
      </c>
      <c r="IS32">
        <v>6.9619092295586791</v>
      </c>
      <c r="IT32">
        <v>6.6792682113839055</v>
      </c>
      <c r="IU32">
        <v>6.029412987231936</v>
      </c>
      <c r="IV32">
        <v>5.8281150563057444</v>
      </c>
      <c r="IW32">
        <v>5.6199059221030394</v>
      </c>
      <c r="IX32">
        <v>5.6180106451548184</v>
      </c>
      <c r="IY32">
        <v>5.6721093131391553</v>
      </c>
      <c r="IZ32">
        <v>5.7453816203006287</v>
      </c>
      <c r="JA32">
        <v>0</v>
      </c>
      <c r="JB32">
        <v>0</v>
      </c>
      <c r="JC32">
        <v>5.0582583179165166</v>
      </c>
      <c r="JD32">
        <v>6.7911491549624179</v>
      </c>
      <c r="JE32">
        <v>7.605389870960809</v>
      </c>
      <c r="JF32">
        <v>7.7431643118944358</v>
      </c>
      <c r="JG32">
        <v>7.7020097789349906</v>
      </c>
      <c r="JH32">
        <v>7.6372920084734366</v>
      </c>
      <c r="JI32">
        <v>7.6881954496212055</v>
      </c>
      <c r="JJ32">
        <v>7.5517238576687138</v>
      </c>
      <c r="JK32">
        <v>7.5759381982466039</v>
      </c>
      <c r="JL32">
        <v>7.6093069614719377</v>
      </c>
      <c r="JM32">
        <v>7.6462631441902325</v>
      </c>
      <c r="JN32">
        <v>7.5377171695051937</v>
      </c>
      <c r="JO32">
        <v>7.0303240254098798</v>
      </c>
      <c r="JP32">
        <v>6.4374742146207229</v>
      </c>
      <c r="JQ32">
        <v>6.1399812229002846</v>
      </c>
      <c r="JR32">
        <v>6.1424172740783645</v>
      </c>
      <c r="JS32">
        <v>5.7999769656761284</v>
      </c>
      <c r="JT32">
        <v>5.8917313257001327</v>
      </c>
      <c r="JU32">
        <v>0</v>
      </c>
      <c r="JV32">
        <v>0</v>
      </c>
      <c r="JW32">
        <v>4.5727482563920328</v>
      </c>
      <c r="JX32">
        <v>6.086982589116209</v>
      </c>
      <c r="JY32">
        <v>7.5787178977232648</v>
      </c>
      <c r="JZ32">
        <v>7.6574480854053499</v>
      </c>
      <c r="KA32">
        <v>7.5925950777682134</v>
      </c>
      <c r="KB32">
        <v>7.4928785247709451</v>
      </c>
      <c r="KC32">
        <v>7.5819496270795215</v>
      </c>
      <c r="KD32">
        <v>7.5150721329735823</v>
      </c>
      <c r="KE32">
        <v>7.5608842073222799</v>
      </c>
      <c r="KF32">
        <v>7.5895290335170902</v>
      </c>
      <c r="KG32">
        <v>7.5256085981382581</v>
      </c>
      <c r="KH32">
        <v>7.534085190052684</v>
      </c>
      <c r="KI32">
        <v>7.1997937428827576</v>
      </c>
      <c r="KJ32">
        <v>6.9919997733346557</v>
      </c>
      <c r="KK32">
        <v>6.2555382723218544</v>
      </c>
      <c r="KL32">
        <v>5.6190795506836508</v>
      </c>
      <c r="KM32">
        <v>5.6774732750425656</v>
      </c>
      <c r="KN32">
        <v>5.6600028726544656</v>
      </c>
      <c r="KO32">
        <v>0</v>
      </c>
      <c r="KP32">
        <v>0</v>
      </c>
      <c r="KQ32">
        <v>0</v>
      </c>
      <c r="KR32">
        <v>4.9354102764602672</v>
      </c>
      <c r="KS32">
        <v>7.1474009020372389</v>
      </c>
      <c r="KT32">
        <v>7.6083226577880643</v>
      </c>
      <c r="KU32">
        <v>7.5010821744994338</v>
      </c>
      <c r="KV32">
        <v>7.5035439743050132</v>
      </c>
      <c r="KW32">
        <v>7.498823619231592</v>
      </c>
      <c r="KX32">
        <v>7.5021844207086232</v>
      </c>
      <c r="KY32">
        <v>7.4206861286938146</v>
      </c>
      <c r="KZ32">
        <v>7.3627292281104353</v>
      </c>
      <c r="LA32">
        <v>7.4454240175161424</v>
      </c>
      <c r="LB32">
        <v>7.3998226266746396</v>
      </c>
      <c r="LC32">
        <v>7.3932726234998638</v>
      </c>
      <c r="LD32">
        <v>6.948479543961616</v>
      </c>
      <c r="LE32">
        <v>7.3272476561031752</v>
      </c>
      <c r="LF32">
        <v>6.4444933198266714</v>
      </c>
      <c r="LG32">
        <v>5.5591824650855033</v>
      </c>
      <c r="LH32">
        <v>5.5143984366240089</v>
      </c>
      <c r="LI32">
        <v>0</v>
      </c>
      <c r="LJ32">
        <v>0</v>
      </c>
      <c r="LK32">
        <v>0</v>
      </c>
      <c r="LL32">
        <v>3.8954045970876567</v>
      </c>
      <c r="LM32">
        <v>5.9191427086889927</v>
      </c>
      <c r="LN32">
        <v>6.6268479561517548</v>
      </c>
      <c r="LO32">
        <v>6.9257210760792454</v>
      </c>
      <c r="LP32">
        <v>6.7527922633199235</v>
      </c>
      <c r="LQ32">
        <v>6.8867288667623106</v>
      </c>
      <c r="LR32">
        <v>6.7919034367736675</v>
      </c>
      <c r="LS32">
        <v>6.89271428115853</v>
      </c>
      <c r="LT32">
        <v>6.8020816909393425</v>
      </c>
      <c r="LU32">
        <v>6.9046625217746307</v>
      </c>
      <c r="LV32">
        <v>7.0259675731215454</v>
      </c>
      <c r="LW32">
        <v>6.8405747929917755</v>
      </c>
      <c r="LX32">
        <v>6.8989838808332404</v>
      </c>
      <c r="LY32">
        <v>6.4318638111373234</v>
      </c>
      <c r="LZ32">
        <v>6.4604005216862745</v>
      </c>
      <c r="MA32">
        <v>5.1027768742775148</v>
      </c>
      <c r="MB32">
        <v>4.9496381141131778</v>
      </c>
      <c r="MC32">
        <v>0</v>
      </c>
      <c r="MD32">
        <v>0</v>
      </c>
      <c r="ME32">
        <v>0</v>
      </c>
      <c r="MF32">
        <v>2.1673979487259687</v>
      </c>
      <c r="MG32">
        <v>4.2779103095632669</v>
      </c>
      <c r="MH32">
        <v>5.43467837924769</v>
      </c>
      <c r="MI32">
        <v>6.2460270971694349</v>
      </c>
      <c r="MJ32">
        <v>6.5140770344768466</v>
      </c>
      <c r="MK32">
        <v>6.5403877756337359</v>
      </c>
      <c r="ML32">
        <v>6.5839887850193817</v>
      </c>
      <c r="MM32">
        <v>6.5548501986809455</v>
      </c>
      <c r="MN32">
        <v>6.4878063436119158</v>
      </c>
      <c r="MO32">
        <v>6.5217910120521205</v>
      </c>
      <c r="MP32">
        <v>6.6995415147138138</v>
      </c>
      <c r="MQ32">
        <v>6.6399268585259428</v>
      </c>
      <c r="MR32">
        <v>6.5452739006488718</v>
      </c>
      <c r="MS32">
        <v>6.2520487465915133</v>
      </c>
      <c r="MT32">
        <v>6.1530652492134719</v>
      </c>
      <c r="MU32">
        <v>6.0318763010799383</v>
      </c>
      <c r="MV32">
        <v>5.1716178376053366</v>
      </c>
      <c r="MW32">
        <v>0</v>
      </c>
      <c r="MX32">
        <v>0</v>
      </c>
      <c r="MY32">
        <v>0</v>
      </c>
      <c r="MZ32">
        <v>1.210169553473367</v>
      </c>
      <c r="NA32">
        <v>3.3154513228625171</v>
      </c>
      <c r="NB32">
        <v>4.0184459234855492</v>
      </c>
      <c r="NC32">
        <v>4.9553100159421852</v>
      </c>
      <c r="ND32">
        <v>6.5072431456758686</v>
      </c>
      <c r="NE32">
        <v>6.5422211269470321</v>
      </c>
      <c r="NF32">
        <v>6.6539062388277044</v>
      </c>
      <c r="NG32">
        <v>6.6285102165756165</v>
      </c>
      <c r="NH32">
        <v>6.6659656930719837</v>
      </c>
      <c r="NI32">
        <v>6.5380827801483097</v>
      </c>
      <c r="NJ32">
        <v>6.3682945129959334</v>
      </c>
      <c r="NK32">
        <v>6.6610516870683503</v>
      </c>
      <c r="NL32">
        <v>6.4707056117739103</v>
      </c>
      <c r="NM32">
        <v>6.5290681396991284</v>
      </c>
      <c r="NN32">
        <v>6.3778269115300574</v>
      </c>
      <c r="NO32">
        <v>6.3964576318565989</v>
      </c>
      <c r="NP32">
        <v>6.0930949532741012</v>
      </c>
      <c r="NQ32">
        <v>0</v>
      </c>
      <c r="NR32">
        <v>0</v>
      </c>
      <c r="NS32">
        <v>0</v>
      </c>
      <c r="NT32">
        <v>0</v>
      </c>
      <c r="NU32">
        <v>1.3786866844160788</v>
      </c>
      <c r="NV32">
        <v>2.8626346899596604</v>
      </c>
      <c r="NW32">
        <v>3.5635374459169609</v>
      </c>
      <c r="NX32">
        <v>5.6740329404217871</v>
      </c>
      <c r="NY32">
        <v>6.1851768916482062</v>
      </c>
      <c r="NZ32">
        <v>6.3636371540688659</v>
      </c>
      <c r="OA32">
        <v>6.2412370777627642</v>
      </c>
      <c r="OB32">
        <v>6.373026958176272</v>
      </c>
      <c r="OC32">
        <v>6.3590169196669901</v>
      </c>
      <c r="OD32">
        <v>6.1493000493031369</v>
      </c>
      <c r="OE32">
        <v>6.2682663844175259</v>
      </c>
      <c r="OF32">
        <v>6.4692006370839108</v>
      </c>
      <c r="OG32">
        <v>6.4198840522929146</v>
      </c>
      <c r="OH32">
        <v>6.2791186437326774</v>
      </c>
      <c r="OI32">
        <v>6.2624935904310934</v>
      </c>
      <c r="OJ32">
        <v>6.3212934194825294</v>
      </c>
      <c r="OK32">
        <v>0</v>
      </c>
      <c r="OL32">
        <v>0</v>
      </c>
      <c r="OM32">
        <v>0</v>
      </c>
      <c r="ON32">
        <v>0</v>
      </c>
      <c r="OO32">
        <v>0.42840981331587391</v>
      </c>
      <c r="OP32">
        <v>0.93207072659294243</v>
      </c>
      <c r="OQ32">
        <v>2.0058858218609386</v>
      </c>
      <c r="OR32">
        <v>3.8084338445332007</v>
      </c>
      <c r="OS32">
        <v>5.7353978192947697</v>
      </c>
      <c r="OT32">
        <v>6.4409495609779643</v>
      </c>
      <c r="OU32">
        <v>6.4263921704932079</v>
      </c>
      <c r="OV32">
        <v>6.578728195008865</v>
      </c>
      <c r="OW32">
        <v>6.5131026856810363</v>
      </c>
      <c r="OX32">
        <v>6.357498398924629</v>
      </c>
      <c r="OY32">
        <v>6.5141412295828127</v>
      </c>
      <c r="OZ32">
        <v>6.3562874257765092</v>
      </c>
      <c r="PA32">
        <v>6.5243966317469084</v>
      </c>
      <c r="PB32">
        <v>6.2412126755041353</v>
      </c>
      <c r="PC32">
        <v>6.4465287437086882</v>
      </c>
      <c r="PD32">
        <v>6.6168442301179518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1.1411064723248665E-29</v>
      </c>
      <c r="PK32">
        <v>0.63201890375326142</v>
      </c>
      <c r="PL32">
        <v>2.4950674495187894</v>
      </c>
      <c r="PM32">
        <v>3.8535341994060208</v>
      </c>
      <c r="PN32">
        <v>5.9827834332653387</v>
      </c>
      <c r="PO32">
        <v>6.4477105709371543</v>
      </c>
      <c r="PP32">
        <v>6.8924233114161009</v>
      </c>
      <c r="PQ32">
        <v>6.775440933724675</v>
      </c>
      <c r="PR32">
        <v>6.6069043519514112</v>
      </c>
      <c r="PS32">
        <v>6.6594882539418316</v>
      </c>
      <c r="PT32">
        <v>6.7044874270262422</v>
      </c>
      <c r="PU32">
        <v>6.8833961218054496</v>
      </c>
      <c r="PV32">
        <v>7.0176500329357054</v>
      </c>
      <c r="PW32">
        <v>6.7790493603764848</v>
      </c>
      <c r="PX32">
        <v>6.6529510540206616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0.73669126365336923</v>
      </c>
      <c r="QG32">
        <v>2.6755205001094891</v>
      </c>
      <c r="QH32">
        <v>4.1563397857154927</v>
      </c>
      <c r="QI32">
        <v>5.8913187591412877</v>
      </c>
      <c r="QJ32">
        <v>6.9063524934448095</v>
      </c>
      <c r="QK32">
        <v>7.2397369710292487</v>
      </c>
      <c r="QL32">
        <v>7.2262290711710193</v>
      </c>
      <c r="QM32">
        <v>7.2377396656273412</v>
      </c>
      <c r="QN32">
        <v>7.2099062161550833</v>
      </c>
      <c r="QO32">
        <v>7.1725503782965658</v>
      </c>
      <c r="QP32">
        <v>7.0909198417183719</v>
      </c>
      <c r="QQ32">
        <v>7.2198704965672515</v>
      </c>
      <c r="QR32">
        <v>7.2627508214745529</v>
      </c>
      <c r="QS32" s="41" t="s">
        <v>117</v>
      </c>
      <c r="QV32" s="7">
        <v>0.35</v>
      </c>
      <c r="QW32">
        <f>CW$93</f>
        <v>0.83326400739902029</v>
      </c>
      <c r="QX32">
        <f t="shared" ref="QX32:RK32" si="36">CX$93</f>
        <v>1.149092278494269</v>
      </c>
      <c r="QY32">
        <f t="shared" si="36"/>
        <v>1.3229209062581169</v>
      </c>
      <c r="QZ32">
        <f t="shared" si="36"/>
        <v>1.4978644228812865</v>
      </c>
      <c r="RA32">
        <f t="shared" si="36"/>
        <v>1.674139000827169</v>
      </c>
      <c r="RB32">
        <f t="shared" si="36"/>
        <v>1.7654026733696282</v>
      </c>
      <c r="RC32">
        <f t="shared" si="36"/>
        <v>1.8284312188647573</v>
      </c>
      <c r="RD32">
        <f t="shared" si="36"/>
        <v>1.8511378950870141</v>
      </c>
      <c r="RE32">
        <f t="shared" si="36"/>
        <v>1.8502425203472148</v>
      </c>
      <c r="RF32">
        <f t="shared" si="36"/>
        <v>1.8511678377718763</v>
      </c>
      <c r="RG32">
        <f t="shared" si="36"/>
        <v>1.8506252469677598</v>
      </c>
      <c r="RH32">
        <f t="shared" si="36"/>
        <v>1.8509677286271904</v>
      </c>
      <c r="RI32">
        <f t="shared" si="36"/>
        <v>1.8521146446031544</v>
      </c>
      <c r="RJ32">
        <f t="shared" si="36"/>
        <v>1.8505711851674636</v>
      </c>
      <c r="RK32">
        <f t="shared" si="36"/>
        <v>1.8328840061585565</v>
      </c>
      <c r="RL32">
        <f>DL$93</f>
        <v>1.8332419489447591</v>
      </c>
      <c r="RM32">
        <f t="shared" ref="RM32:RP32" si="37">DM$93</f>
        <v>1.8322468492507444</v>
      </c>
      <c r="RN32">
        <f t="shared" si="37"/>
        <v>1.8330838089674282</v>
      </c>
      <c r="RO32">
        <f t="shared" si="37"/>
        <v>1.8334222533896816</v>
      </c>
      <c r="RP32">
        <f t="shared" si="37"/>
        <v>1.8320320331515425</v>
      </c>
      <c r="RR32">
        <f t="shared" si="29"/>
        <v>3.382000000000001E-2</v>
      </c>
      <c r="RT32">
        <f>0.38*QY32+0.62*QX32</f>
        <v>1.2151471570445311</v>
      </c>
    </row>
    <row r="33" spans="1:488" x14ac:dyDescent="0.25">
      <c r="A33">
        <v>1.7856796999717233</v>
      </c>
      <c r="B33">
        <v>1.752635838358457</v>
      </c>
      <c r="C33">
        <v>1.7280946514409878</v>
      </c>
      <c r="D33">
        <v>1.7247307451142668</v>
      </c>
      <c r="E33">
        <v>1.7253212557276836</v>
      </c>
      <c r="F33">
        <v>1.7174814739380369</v>
      </c>
      <c r="G33">
        <v>1.7216751969136297</v>
      </c>
      <c r="H33">
        <v>1.7154618555922614</v>
      </c>
      <c r="I33">
        <v>1.7045793888560996</v>
      </c>
      <c r="J33">
        <v>1.7115493108585886</v>
      </c>
      <c r="K33">
        <v>1.7179447122828504</v>
      </c>
      <c r="L33">
        <v>1.7219912609863421</v>
      </c>
      <c r="M33">
        <v>1.7067067623391452</v>
      </c>
      <c r="N33">
        <v>1.7236401459229458</v>
      </c>
      <c r="O33">
        <v>1.6824015527024287</v>
      </c>
      <c r="P33">
        <v>1.6941313539612686</v>
      </c>
      <c r="Q33">
        <v>1.6803227328574877</v>
      </c>
      <c r="R33">
        <v>1.7076336102804077</v>
      </c>
      <c r="S33">
        <v>1.6919360048355947</v>
      </c>
      <c r="T33">
        <v>1.7282876543798094</v>
      </c>
      <c r="U33">
        <v>2.1606397482262851</v>
      </c>
      <c r="V33">
        <v>2.1752781477495664</v>
      </c>
      <c r="W33">
        <v>1.9637355821504456</v>
      </c>
      <c r="X33">
        <v>1.9785590276590055</v>
      </c>
      <c r="Y33">
        <v>1.9761682838991335</v>
      </c>
      <c r="Z33">
        <v>2.029650453107442</v>
      </c>
      <c r="AA33">
        <v>1.9531276516766207</v>
      </c>
      <c r="AB33">
        <v>1.9480614213480572</v>
      </c>
      <c r="AC33">
        <v>1.9238736271922636</v>
      </c>
      <c r="AD33">
        <v>1.9735886045696716</v>
      </c>
      <c r="AE33">
        <v>1.9676024972507131</v>
      </c>
      <c r="AF33">
        <v>1.9622401061308279</v>
      </c>
      <c r="AG33">
        <v>1.9821832300702493</v>
      </c>
      <c r="AH33">
        <v>1.9383977208790208</v>
      </c>
      <c r="AI33">
        <v>1.9466951355931428</v>
      </c>
      <c r="AJ33">
        <v>1.9311941099315482</v>
      </c>
      <c r="AK33">
        <v>1.9520793530092093</v>
      </c>
      <c r="AL33">
        <v>1.936801329464757</v>
      </c>
      <c r="AM33">
        <v>1.9634337606620138</v>
      </c>
      <c r="AN33">
        <v>1.94271751061145</v>
      </c>
      <c r="AO33">
        <v>2.5645247621629306</v>
      </c>
      <c r="AP33">
        <v>2.5685802684707073</v>
      </c>
      <c r="AQ33">
        <v>2.4815129504071778</v>
      </c>
      <c r="AR33">
        <v>2.2238543437208502</v>
      </c>
      <c r="AS33">
        <v>2.2256327457318301</v>
      </c>
      <c r="AT33">
        <v>2.2394120951071694</v>
      </c>
      <c r="AU33">
        <v>2.2067515195478866</v>
      </c>
      <c r="AV33">
        <v>2.22116669336057</v>
      </c>
      <c r="AW33">
        <v>2.2551749667415337</v>
      </c>
      <c r="AX33">
        <v>2.1829407050929688</v>
      </c>
      <c r="AY33">
        <v>2.2073419927744387</v>
      </c>
      <c r="AZ33">
        <v>2.2056873016651717</v>
      </c>
      <c r="BA33">
        <v>2.2532141811116722</v>
      </c>
      <c r="BB33">
        <v>2.2258879899249213</v>
      </c>
      <c r="BC33">
        <v>2.1763998997163543</v>
      </c>
      <c r="BD33">
        <v>2.2072612413168646</v>
      </c>
      <c r="BE33">
        <v>2.1883810306763634</v>
      </c>
      <c r="BF33">
        <v>2.2102487544911376</v>
      </c>
      <c r="BG33">
        <v>2.1872768838203216</v>
      </c>
      <c r="BH33">
        <v>2.1948440100880435</v>
      </c>
      <c r="BI33">
        <v>2.9943148189203241</v>
      </c>
      <c r="BJ33">
        <v>2.9908083111903014</v>
      </c>
      <c r="BK33">
        <v>3.0252123201085488</v>
      </c>
      <c r="BL33">
        <v>2.8643110729329995</v>
      </c>
      <c r="BM33">
        <v>2.5651518659269272</v>
      </c>
      <c r="BN33">
        <v>2.5536670656826512</v>
      </c>
      <c r="BO33">
        <v>2.5513172337874823</v>
      </c>
      <c r="BP33">
        <v>2.5278333526092105</v>
      </c>
      <c r="BQ33">
        <v>2.4951162772299709</v>
      </c>
      <c r="BR33">
        <v>2.5555552711618876</v>
      </c>
      <c r="BS33">
        <v>2.4850412574154985</v>
      </c>
      <c r="BT33">
        <v>2.5624285256990702</v>
      </c>
      <c r="BU33">
        <v>2.5063042387294567</v>
      </c>
      <c r="BV33">
        <v>2.5161021883099184</v>
      </c>
      <c r="BW33">
        <v>2.5244360237570644</v>
      </c>
      <c r="BX33">
        <v>2.5124158245349255</v>
      </c>
      <c r="BY33">
        <v>2.5366988585977119</v>
      </c>
      <c r="BZ33">
        <v>2.5177205045130613</v>
      </c>
      <c r="CA33">
        <v>2.5132490418357598</v>
      </c>
      <c r="CB33">
        <v>2.4868124723615312</v>
      </c>
      <c r="CC33">
        <v>3.4241987569947763</v>
      </c>
      <c r="CD33">
        <v>3.4763438417421693</v>
      </c>
      <c r="CE33">
        <v>3.4780249244820345</v>
      </c>
      <c r="CF33">
        <v>3.4786324917378431</v>
      </c>
      <c r="CG33">
        <v>3.0812088378046814</v>
      </c>
      <c r="CH33">
        <v>2.9185619707555834</v>
      </c>
      <c r="CI33">
        <v>2.8671363434271426</v>
      </c>
      <c r="CJ33">
        <v>2.9089674575040463</v>
      </c>
      <c r="CK33">
        <v>2.8957838564783187</v>
      </c>
      <c r="CL33">
        <v>2.8659146637936921</v>
      </c>
      <c r="CM33">
        <v>2.8765646433155814</v>
      </c>
      <c r="CN33">
        <v>2.8175323815165516</v>
      </c>
      <c r="CO33">
        <v>2.8761089109288474</v>
      </c>
      <c r="CP33">
        <v>2.8414009467459995</v>
      </c>
      <c r="CQ33">
        <v>2.8254783860569601</v>
      </c>
      <c r="CR33">
        <v>2.8467175376859752</v>
      </c>
      <c r="CS33">
        <v>2.8097537412193185</v>
      </c>
      <c r="CT33">
        <v>2.8476574856758603</v>
      </c>
      <c r="CU33">
        <v>2.8383455869708611</v>
      </c>
      <c r="CV33">
        <v>2.8182615284456052</v>
      </c>
      <c r="CW33">
        <v>3.3602635491307562</v>
      </c>
      <c r="CX33">
        <v>3.9168567509228951</v>
      </c>
      <c r="CY33">
        <v>3.9539808132558751</v>
      </c>
      <c r="CZ33">
        <v>3.966216505019696</v>
      </c>
      <c r="DA33">
        <v>3.9524362052609883</v>
      </c>
      <c r="DB33">
        <v>3.7692941607298587</v>
      </c>
      <c r="DC33">
        <v>3.3791172684705573</v>
      </c>
      <c r="DD33">
        <v>3.2092855416840651</v>
      </c>
      <c r="DE33">
        <v>3.2939406774614817</v>
      </c>
      <c r="DF33">
        <v>3.2124816127452971</v>
      </c>
      <c r="DG33">
        <v>3.2562158813911322</v>
      </c>
      <c r="DH33">
        <v>3.2322413792850799</v>
      </c>
      <c r="DI33">
        <v>3.1391721324651649</v>
      </c>
      <c r="DJ33">
        <v>3.259260929927482</v>
      </c>
      <c r="DK33">
        <v>3.2010355613534593</v>
      </c>
      <c r="DL33">
        <v>3.1703307723090974</v>
      </c>
      <c r="DM33">
        <v>3.25141596839932</v>
      </c>
      <c r="DN33">
        <v>3.186211808628006</v>
      </c>
      <c r="DO33">
        <v>3.1574013449755887</v>
      </c>
      <c r="DP33">
        <v>3.2719821479157769</v>
      </c>
      <c r="DQ33">
        <v>3.2654095298001082</v>
      </c>
      <c r="DR33">
        <v>4.4182664903702422</v>
      </c>
      <c r="DS33">
        <v>4.3985036783176836</v>
      </c>
      <c r="DT33">
        <v>4.4171564603227589</v>
      </c>
      <c r="DU33">
        <v>4.4111242750163067</v>
      </c>
      <c r="DV33">
        <v>4.470651242184239</v>
      </c>
      <c r="DW33">
        <v>4.2851675197671844</v>
      </c>
      <c r="DX33">
        <v>3.7732848658420903</v>
      </c>
      <c r="DY33">
        <v>3.5904634486914477</v>
      </c>
      <c r="DZ33">
        <v>3.6112342056652245</v>
      </c>
      <c r="EA33">
        <v>3.5356644973820779</v>
      </c>
      <c r="EB33">
        <v>3.5466082263725305</v>
      </c>
      <c r="EC33">
        <v>3.5003114535369928</v>
      </c>
      <c r="ED33">
        <v>3.5986803856751304</v>
      </c>
      <c r="EE33">
        <v>3.4966450210895759</v>
      </c>
      <c r="EF33">
        <v>3.5401519912048585</v>
      </c>
      <c r="EG33">
        <v>3.5428930378630703</v>
      </c>
      <c r="EH33">
        <v>3.5633688530652372</v>
      </c>
      <c r="EI33">
        <v>3.5771099791083563</v>
      </c>
      <c r="EJ33">
        <v>3.5571199975466836</v>
      </c>
      <c r="EK33">
        <v>0</v>
      </c>
      <c r="EL33">
        <v>4.8219983285516399</v>
      </c>
      <c r="EM33">
        <v>4.9213378530784837</v>
      </c>
      <c r="EN33">
        <v>4.8359793572892098</v>
      </c>
      <c r="EO33">
        <v>4.9279822713984887</v>
      </c>
      <c r="EP33">
        <v>4.9083294266383781</v>
      </c>
      <c r="EQ33">
        <v>4.9434024990382532</v>
      </c>
      <c r="ER33">
        <v>4.8244071759784619</v>
      </c>
      <c r="ES33">
        <v>4.2264071736054412</v>
      </c>
      <c r="ET33">
        <v>4.0473350034056992</v>
      </c>
      <c r="EU33">
        <v>3.9372402774053024</v>
      </c>
      <c r="EV33">
        <v>3.9277942737068923</v>
      </c>
      <c r="EW33">
        <v>3.9551623744495625</v>
      </c>
      <c r="EX33">
        <v>3.9295209034283287</v>
      </c>
      <c r="EY33">
        <v>3.9402467872299249</v>
      </c>
      <c r="EZ33">
        <v>3.8895957425664678</v>
      </c>
      <c r="FA33">
        <v>3.8890416683285962</v>
      </c>
      <c r="FB33">
        <v>3.9091112711698712</v>
      </c>
      <c r="FC33">
        <v>3.8568885836643316</v>
      </c>
      <c r="FD33">
        <v>3.8949496027743296</v>
      </c>
      <c r="FE33">
        <v>0</v>
      </c>
      <c r="FF33">
        <v>4.635662136419664</v>
      </c>
      <c r="FG33">
        <v>5.4023270782445856</v>
      </c>
      <c r="FH33">
        <v>5.3756490222100606</v>
      </c>
      <c r="FI33">
        <v>5.44024025013562</v>
      </c>
      <c r="FJ33">
        <v>5.4166955594369366</v>
      </c>
      <c r="FK33">
        <v>5.3992318383483733</v>
      </c>
      <c r="FL33">
        <v>5.3637584578007216</v>
      </c>
      <c r="FM33">
        <v>5.3330860338361434</v>
      </c>
      <c r="FN33">
        <v>4.7610313450544943</v>
      </c>
      <c r="FO33">
        <v>4.3419312160272501</v>
      </c>
      <c r="FP33">
        <v>4.3252395800193435</v>
      </c>
      <c r="FQ33">
        <v>4.3332718674073512</v>
      </c>
      <c r="FR33">
        <v>4.2566806524032534</v>
      </c>
      <c r="FS33">
        <v>4.3078833816569881</v>
      </c>
      <c r="FT33">
        <v>4.3383016347990688</v>
      </c>
      <c r="FU33">
        <v>4.3008148145666976</v>
      </c>
      <c r="FV33">
        <v>4.2863824485104081</v>
      </c>
      <c r="FW33">
        <v>4.3134691459922125</v>
      </c>
      <c r="FX33">
        <v>4.1408645439667175</v>
      </c>
      <c r="FY33">
        <v>0</v>
      </c>
      <c r="FZ33">
        <v>4.5258877274912228</v>
      </c>
      <c r="GA33">
        <v>5.8254168555706825</v>
      </c>
      <c r="GB33">
        <v>5.8812418784207434</v>
      </c>
      <c r="GC33">
        <v>5.8115726179957106</v>
      </c>
      <c r="GD33">
        <v>5.8798199773573252</v>
      </c>
      <c r="GE33">
        <v>5.8124538236695784</v>
      </c>
      <c r="GF33">
        <v>5.8471678692873068</v>
      </c>
      <c r="GG33">
        <v>5.8906110656329824</v>
      </c>
      <c r="GH33">
        <v>5.6194247016297822</v>
      </c>
      <c r="GI33">
        <v>5.083016726594086</v>
      </c>
      <c r="GJ33">
        <v>4.7960646535947937</v>
      </c>
      <c r="GK33">
        <v>4.5979617118762484</v>
      </c>
      <c r="GL33">
        <v>4.6469296919826091</v>
      </c>
      <c r="GM33">
        <v>4.5670845885315785</v>
      </c>
      <c r="GN33">
        <v>4.5672555510596</v>
      </c>
      <c r="GO33">
        <v>4.6006376696438442</v>
      </c>
      <c r="GP33">
        <v>4.6603899230677515</v>
      </c>
      <c r="GQ33">
        <v>4.650467614715418</v>
      </c>
      <c r="GR33">
        <v>4.5767880107066095</v>
      </c>
      <c r="GS33">
        <v>0</v>
      </c>
      <c r="GT33">
        <v>4.2856936245321577</v>
      </c>
      <c r="GU33">
        <v>6.0093304547389756</v>
      </c>
      <c r="GV33">
        <v>6.3137214565948838</v>
      </c>
      <c r="GW33">
        <v>6.4531058328848419</v>
      </c>
      <c r="GX33">
        <v>6.3043909443609945</v>
      </c>
      <c r="GY33">
        <v>6.353583967754032</v>
      </c>
      <c r="GZ33">
        <v>6.2874063137699974</v>
      </c>
      <c r="HA33">
        <v>6.3659179774399206</v>
      </c>
      <c r="HB33">
        <v>6.4007392180731451</v>
      </c>
      <c r="HC33">
        <v>6.1461838808380511</v>
      </c>
      <c r="HD33">
        <v>5.507414626731526</v>
      </c>
      <c r="HE33">
        <v>5.1785705141663847</v>
      </c>
      <c r="HF33">
        <v>5.1052414915031115</v>
      </c>
      <c r="HG33">
        <v>4.9754880321520591</v>
      </c>
      <c r="HH33">
        <v>5.0206783873114826</v>
      </c>
      <c r="HI33">
        <v>4.8826329124518262</v>
      </c>
      <c r="HJ33">
        <v>4.941500177551192</v>
      </c>
      <c r="HK33">
        <v>4.8963141245081561</v>
      </c>
      <c r="HL33">
        <v>4.959686640170621</v>
      </c>
      <c r="HM33">
        <v>0</v>
      </c>
      <c r="HN33">
        <v>0</v>
      </c>
      <c r="HO33">
        <v>5.7201315381419731</v>
      </c>
      <c r="HP33">
        <v>6.8353556580492674</v>
      </c>
      <c r="HQ33">
        <v>6.7826894971265173</v>
      </c>
      <c r="HR33">
        <v>6.7677768691866937</v>
      </c>
      <c r="HS33">
        <v>6.8292429293513228</v>
      </c>
      <c r="HT33">
        <v>6.7900313391273697</v>
      </c>
      <c r="HU33">
        <v>6.7604236090576277</v>
      </c>
      <c r="HV33">
        <v>6.837543723567288</v>
      </c>
      <c r="HW33">
        <v>6.7720291202323812</v>
      </c>
      <c r="HX33">
        <v>6.6411074425969181</v>
      </c>
      <c r="HY33">
        <v>6.3102260389937683</v>
      </c>
      <c r="HZ33">
        <v>5.6416015517239577</v>
      </c>
      <c r="IA33">
        <v>5.2781844986091917</v>
      </c>
      <c r="IB33">
        <v>5.2447794334857942</v>
      </c>
      <c r="IC33">
        <v>5.3669151085081284</v>
      </c>
      <c r="ID33">
        <v>5.3702309981068854</v>
      </c>
      <c r="IE33">
        <v>5.324996080398618</v>
      </c>
      <c r="IF33">
        <v>5.3303258897801777</v>
      </c>
      <c r="IG33">
        <v>0</v>
      </c>
      <c r="IH33">
        <v>0</v>
      </c>
      <c r="II33">
        <v>5.5529859883815025</v>
      </c>
      <c r="IJ33">
        <v>7.180569700281926</v>
      </c>
      <c r="IK33">
        <v>7.3116112962705957</v>
      </c>
      <c r="IL33">
        <v>7.2885676452578396</v>
      </c>
      <c r="IM33">
        <v>7.261627804435359</v>
      </c>
      <c r="IN33">
        <v>7.1864981351053281</v>
      </c>
      <c r="IO33">
        <v>7.2344445639381885</v>
      </c>
      <c r="IP33">
        <v>7.3002676024489555</v>
      </c>
      <c r="IQ33">
        <v>7.315042186377898</v>
      </c>
      <c r="IR33">
        <v>7.2484008581055708</v>
      </c>
      <c r="IS33">
        <v>6.9619092295586791</v>
      </c>
      <c r="IT33">
        <v>6.6792682113839064</v>
      </c>
      <c r="IU33">
        <v>6.029412987231936</v>
      </c>
      <c r="IV33">
        <v>5.8281150563057444</v>
      </c>
      <c r="IW33">
        <v>5.6199059221030394</v>
      </c>
      <c r="IX33">
        <v>5.6180106451548184</v>
      </c>
      <c r="IY33">
        <v>5.6721093131391553</v>
      </c>
      <c r="IZ33">
        <v>5.7453816203006287</v>
      </c>
      <c r="JA33">
        <v>0</v>
      </c>
      <c r="JB33">
        <v>0</v>
      </c>
      <c r="JC33">
        <v>5.0582583179165166</v>
      </c>
      <c r="JD33">
        <v>6.7911491549624188</v>
      </c>
      <c r="JE33">
        <v>7.6053898709608108</v>
      </c>
      <c r="JF33">
        <v>7.7431643118944358</v>
      </c>
      <c r="JG33">
        <v>7.7020097789349906</v>
      </c>
      <c r="JH33">
        <v>7.6372920084734366</v>
      </c>
      <c r="JI33">
        <v>7.6881954496212055</v>
      </c>
      <c r="JJ33">
        <v>7.5517238576687138</v>
      </c>
      <c r="JK33">
        <v>7.5759381982466039</v>
      </c>
      <c r="JL33">
        <v>7.6093069614719386</v>
      </c>
      <c r="JM33">
        <v>7.6462631441902325</v>
      </c>
      <c r="JN33">
        <v>7.5377171695051945</v>
      </c>
      <c r="JO33">
        <v>7.0303240254098798</v>
      </c>
      <c r="JP33">
        <v>6.4374742146207229</v>
      </c>
      <c r="JQ33">
        <v>6.1399812229002846</v>
      </c>
      <c r="JR33">
        <v>6.1424172740783645</v>
      </c>
      <c r="JS33">
        <v>5.7999769656761284</v>
      </c>
      <c r="JT33">
        <v>5.8917313257001327</v>
      </c>
      <c r="JU33">
        <v>0</v>
      </c>
      <c r="JV33">
        <v>0</v>
      </c>
      <c r="JW33">
        <v>4.5727482563920328</v>
      </c>
      <c r="JX33">
        <v>6.086982589116209</v>
      </c>
      <c r="JY33">
        <v>7.5787178977232648</v>
      </c>
      <c r="JZ33">
        <v>7.6574480854053499</v>
      </c>
      <c r="KA33">
        <v>7.5925950777682143</v>
      </c>
      <c r="KB33">
        <v>7.4928785247709451</v>
      </c>
      <c r="KC33">
        <v>7.5819496270795215</v>
      </c>
      <c r="KD33">
        <v>7.5150721329735823</v>
      </c>
      <c r="KE33">
        <v>7.5608842073222808</v>
      </c>
      <c r="KF33">
        <v>7.5895290335170902</v>
      </c>
      <c r="KG33">
        <v>7.5256085981382599</v>
      </c>
      <c r="KH33">
        <v>7.534085190052684</v>
      </c>
      <c r="KI33">
        <v>7.1997937428827576</v>
      </c>
      <c r="KJ33">
        <v>6.9919997733346557</v>
      </c>
      <c r="KK33">
        <v>6.2555382723218544</v>
      </c>
      <c r="KL33">
        <v>5.6190795506836508</v>
      </c>
      <c r="KM33">
        <v>5.6774732750425665</v>
      </c>
      <c r="KN33">
        <v>5.6600028726544656</v>
      </c>
      <c r="KO33">
        <v>0</v>
      </c>
      <c r="KP33">
        <v>0</v>
      </c>
      <c r="KQ33">
        <v>0</v>
      </c>
      <c r="KR33">
        <v>5.1043644441315692</v>
      </c>
      <c r="KS33">
        <v>7.1474009020372389</v>
      </c>
      <c r="KT33">
        <v>7.6083226577880643</v>
      </c>
      <c r="KU33">
        <v>7.5010821744994338</v>
      </c>
      <c r="KV33">
        <v>7.5035439743050132</v>
      </c>
      <c r="KW33">
        <v>7.498823619231592</v>
      </c>
      <c r="KX33">
        <v>7.5021844207086232</v>
      </c>
      <c r="KY33">
        <v>7.4206861286938146</v>
      </c>
      <c r="KZ33">
        <v>7.3627292281104353</v>
      </c>
      <c r="LA33">
        <v>7.4454240175161424</v>
      </c>
      <c r="LB33">
        <v>7.3998226266746396</v>
      </c>
      <c r="LC33">
        <v>7.3932726234998638</v>
      </c>
      <c r="LD33">
        <v>6.948479543961616</v>
      </c>
      <c r="LE33">
        <v>7.3272476561031752</v>
      </c>
      <c r="LF33">
        <v>6.4444933198266714</v>
      </c>
      <c r="LG33">
        <v>5.5591824650855033</v>
      </c>
      <c r="LH33">
        <v>5.5143984366240089</v>
      </c>
      <c r="LI33">
        <v>0</v>
      </c>
      <c r="LJ33">
        <v>0</v>
      </c>
      <c r="LK33">
        <v>0</v>
      </c>
      <c r="LL33">
        <v>3.8954045970876567</v>
      </c>
      <c r="LM33">
        <v>5.9191427086889927</v>
      </c>
      <c r="LN33">
        <v>6.6268479561517566</v>
      </c>
      <c r="LO33">
        <v>6.9257210760792454</v>
      </c>
      <c r="LP33">
        <v>6.7527922633199235</v>
      </c>
      <c r="LQ33">
        <v>6.8867288667623106</v>
      </c>
      <c r="LR33">
        <v>6.7919034367736675</v>
      </c>
      <c r="LS33">
        <v>6.89271428115853</v>
      </c>
      <c r="LT33">
        <v>6.8020816909393425</v>
      </c>
      <c r="LU33">
        <v>6.9046625217746307</v>
      </c>
      <c r="LV33">
        <v>7.0259675731215454</v>
      </c>
      <c r="LW33">
        <v>6.8405747929917755</v>
      </c>
      <c r="LX33">
        <v>6.8989838808332404</v>
      </c>
      <c r="LY33">
        <v>6.4318638111373234</v>
      </c>
      <c r="LZ33">
        <v>6.4604005216862745</v>
      </c>
      <c r="MA33">
        <v>5.1027768742775148</v>
      </c>
      <c r="MB33">
        <v>4.9496381141131778</v>
      </c>
      <c r="MC33">
        <v>0</v>
      </c>
      <c r="MD33">
        <v>0</v>
      </c>
      <c r="ME33">
        <v>0</v>
      </c>
      <c r="MF33">
        <v>2.1673979487259687</v>
      </c>
      <c r="MG33">
        <v>4.2779103095632669</v>
      </c>
      <c r="MH33">
        <v>5.43467837924769</v>
      </c>
      <c r="MI33">
        <v>6.2460270971694367</v>
      </c>
      <c r="MJ33">
        <v>6.5140770344768475</v>
      </c>
      <c r="MK33">
        <v>6.5403877756337359</v>
      </c>
      <c r="ML33">
        <v>6.5839887850193817</v>
      </c>
      <c r="MM33">
        <v>6.5548501986809455</v>
      </c>
      <c r="MN33">
        <v>6.4878063436119158</v>
      </c>
      <c r="MO33">
        <v>6.5217910120521232</v>
      </c>
      <c r="MP33">
        <v>6.6995415147138138</v>
      </c>
      <c r="MQ33">
        <v>6.6399268585259428</v>
      </c>
      <c r="MR33">
        <v>6.5452739006488718</v>
      </c>
      <c r="MS33">
        <v>6.2520487465915133</v>
      </c>
      <c r="MT33">
        <v>6.1530652492134719</v>
      </c>
      <c r="MU33">
        <v>6.0318763010799401</v>
      </c>
      <c r="MV33">
        <v>5.1716178376053366</v>
      </c>
      <c r="MW33">
        <v>0</v>
      </c>
      <c r="MX33">
        <v>0</v>
      </c>
      <c r="MY33">
        <v>0</v>
      </c>
      <c r="MZ33">
        <v>1.210169553473367</v>
      </c>
      <c r="NA33">
        <v>3.3154513228625171</v>
      </c>
      <c r="NB33">
        <v>4.0184459234855492</v>
      </c>
      <c r="NC33">
        <v>4.9553100159421852</v>
      </c>
      <c r="ND33">
        <v>6.5072431456758686</v>
      </c>
      <c r="NE33">
        <v>6.5422211269470338</v>
      </c>
      <c r="NF33">
        <v>6.6539062388277053</v>
      </c>
      <c r="NG33">
        <v>6.6285102165756165</v>
      </c>
      <c r="NH33">
        <v>6.6659656930719846</v>
      </c>
      <c r="NI33">
        <v>6.5380827801483097</v>
      </c>
      <c r="NJ33">
        <v>6.3682945129959334</v>
      </c>
      <c r="NK33">
        <v>6.6610516870683503</v>
      </c>
      <c r="NL33">
        <v>6.4707056117739103</v>
      </c>
      <c r="NM33">
        <v>6.5290681396991292</v>
      </c>
      <c r="NN33">
        <v>6.3778269115300574</v>
      </c>
      <c r="NO33">
        <v>6.3964576318565989</v>
      </c>
      <c r="NP33">
        <v>6.0930949532741021</v>
      </c>
      <c r="NQ33">
        <v>0</v>
      </c>
      <c r="NR33">
        <v>0</v>
      </c>
      <c r="NS33">
        <v>0</v>
      </c>
      <c r="NT33">
        <v>0</v>
      </c>
      <c r="NU33">
        <v>1.378686684416079</v>
      </c>
      <c r="NV33">
        <v>2.8626346899596604</v>
      </c>
      <c r="NW33">
        <v>3.5635374459169618</v>
      </c>
      <c r="NX33">
        <v>5.6740329404217871</v>
      </c>
      <c r="NY33">
        <v>6.1851768916482062</v>
      </c>
      <c r="NZ33">
        <v>6.3636371540688685</v>
      </c>
      <c r="OA33">
        <v>6.2412370777627642</v>
      </c>
      <c r="OB33">
        <v>6.373026958176272</v>
      </c>
      <c r="OC33">
        <v>6.3590169196669901</v>
      </c>
      <c r="OD33">
        <v>6.1493000493031369</v>
      </c>
      <c r="OE33">
        <v>6.2682663844175259</v>
      </c>
      <c r="OF33">
        <v>6.4692006370839108</v>
      </c>
      <c r="OG33">
        <v>6.4198840522929164</v>
      </c>
      <c r="OH33">
        <v>6.2791186437326774</v>
      </c>
      <c r="OI33">
        <v>6.2624935904310943</v>
      </c>
      <c r="OJ33">
        <v>6.3212934194825294</v>
      </c>
      <c r="OK33">
        <v>0</v>
      </c>
      <c r="OL33">
        <v>0</v>
      </c>
      <c r="OM33">
        <v>0</v>
      </c>
      <c r="ON33">
        <v>0</v>
      </c>
      <c r="OO33">
        <v>0.42840981331587391</v>
      </c>
      <c r="OP33">
        <v>0.93207072659294243</v>
      </c>
      <c r="OQ33">
        <v>2.0058858218609386</v>
      </c>
      <c r="OR33">
        <v>3.8084338445332007</v>
      </c>
      <c r="OS33">
        <v>5.7353978192947697</v>
      </c>
      <c r="OT33">
        <v>6.4409495609779643</v>
      </c>
      <c r="OU33">
        <v>6.4263921704932079</v>
      </c>
      <c r="OV33">
        <v>6.578728195008865</v>
      </c>
      <c r="OW33">
        <v>6.5131026856810363</v>
      </c>
      <c r="OX33">
        <v>6.3574983989246308</v>
      </c>
      <c r="OY33">
        <v>6.5141412295828127</v>
      </c>
      <c r="OZ33">
        <v>6.3562874257765092</v>
      </c>
      <c r="PA33">
        <v>6.5243966317469084</v>
      </c>
      <c r="PB33">
        <v>6.2412126755041353</v>
      </c>
      <c r="PC33">
        <v>6.4465287437086882</v>
      </c>
      <c r="PD33">
        <v>6.6168442301179518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2.2822129446497328E-29</v>
      </c>
      <c r="PK33">
        <v>0.63201890375326142</v>
      </c>
      <c r="PL33">
        <v>2.4950674495187894</v>
      </c>
      <c r="PM33">
        <v>3.8884988458706675</v>
      </c>
      <c r="PN33">
        <v>5.9827834332653387</v>
      </c>
      <c r="PO33">
        <v>6.4477105709371543</v>
      </c>
      <c r="PP33">
        <v>6.8924233114161009</v>
      </c>
      <c r="PQ33">
        <v>6.7754409337246777</v>
      </c>
      <c r="PR33">
        <v>6.6069043519514112</v>
      </c>
      <c r="PS33">
        <v>6.6594882539418325</v>
      </c>
      <c r="PT33">
        <v>6.7044874270262422</v>
      </c>
      <c r="PU33">
        <v>6.8833961218054496</v>
      </c>
      <c r="PV33">
        <v>7.0176500329357063</v>
      </c>
      <c r="PW33">
        <v>6.7790493603764865</v>
      </c>
      <c r="PX33">
        <v>6.6529510540206616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0.73669126365336912</v>
      </c>
      <c r="QG33">
        <v>2.7284000558064894</v>
      </c>
      <c r="QH33">
        <v>4.2290874750923599</v>
      </c>
      <c r="QI33">
        <v>5.8913187591412877</v>
      </c>
      <c r="QJ33">
        <v>6.9063524934448095</v>
      </c>
      <c r="QK33">
        <v>7.2397369710292487</v>
      </c>
      <c r="QL33">
        <v>7.2262290711710193</v>
      </c>
      <c r="QM33">
        <v>7.2377396656273412</v>
      </c>
      <c r="QN33">
        <v>7.2099062161550833</v>
      </c>
      <c r="QO33">
        <v>7.1725503782965658</v>
      </c>
      <c r="QP33">
        <v>7.0909198417183728</v>
      </c>
      <c r="QQ33">
        <v>7.2198704965672515</v>
      </c>
      <c r="QR33">
        <v>7.2627508214745529</v>
      </c>
      <c r="QS33" s="41" t="s">
        <v>118</v>
      </c>
      <c r="QV33" s="7">
        <v>0.39999999999999997</v>
      </c>
      <c r="QW33">
        <f>DQ$93</f>
        <v>0.57933714386109314</v>
      </c>
      <c r="QX33">
        <f t="shared" ref="QX33:RK33" si="38">DR$93</f>
        <v>1.0792245849332778</v>
      </c>
      <c r="QY33">
        <f t="shared" si="38"/>
        <v>1.2389319308382305</v>
      </c>
      <c r="QZ33">
        <f t="shared" si="38"/>
        <v>1.3936739018684627</v>
      </c>
      <c r="RA33">
        <f t="shared" si="38"/>
        <v>1.5514837502085412</v>
      </c>
      <c r="RB33">
        <f t="shared" si="38"/>
        <v>1.6173058241776885</v>
      </c>
      <c r="RC33">
        <f t="shared" si="38"/>
        <v>1.7125546212657092</v>
      </c>
      <c r="RD33">
        <f t="shared" si="38"/>
        <v>1.83139144102145</v>
      </c>
      <c r="RE33">
        <f t="shared" si="38"/>
        <v>1.8521550587502245</v>
      </c>
      <c r="RF33">
        <f t="shared" si="38"/>
        <v>1.8517466802783755</v>
      </c>
      <c r="RG33">
        <f t="shared" si="38"/>
        <v>1.8526453283129265</v>
      </c>
      <c r="RH33">
        <f t="shared" si="38"/>
        <v>1.8524566637652486</v>
      </c>
      <c r="RI33">
        <f t="shared" si="38"/>
        <v>1.8529889160361859</v>
      </c>
      <c r="RJ33">
        <f t="shared" si="38"/>
        <v>1.8519993458305126</v>
      </c>
      <c r="RK33">
        <f t="shared" si="38"/>
        <v>1.8346709684427469</v>
      </c>
      <c r="RL33">
        <f>EF$93</f>
        <v>1.8340775709001067</v>
      </c>
      <c r="RM33">
        <f t="shared" ref="RM33:RP33" si="39">EG$93</f>
        <v>1.8340779357721806</v>
      </c>
      <c r="RN33">
        <f t="shared" si="39"/>
        <v>1.8337898535008388</v>
      </c>
      <c r="RO33">
        <f t="shared" si="39"/>
        <v>1.8337779501408591</v>
      </c>
      <c r="RP33">
        <f t="shared" si="39"/>
        <v>1.833949540109667</v>
      </c>
      <c r="RR33">
        <f t="shared" si="29"/>
        <v>3.6835000000000007E-2</v>
      </c>
      <c r="RT33">
        <f>0.7*QY33+0.3*QX33</f>
        <v>1.1910197270667446</v>
      </c>
    </row>
    <row r="34" spans="1:488" x14ac:dyDescent="0.25">
      <c r="A34">
        <v>0.29878267346297838</v>
      </c>
      <c r="B34">
        <v>0.29980674799282925</v>
      </c>
      <c r="C34">
        <v>0.29658491118566832</v>
      </c>
      <c r="D34">
        <v>0.29713897739381545</v>
      </c>
      <c r="E34">
        <v>0.29972477504276596</v>
      </c>
      <c r="F34">
        <v>0.30021994037689564</v>
      </c>
      <c r="G34">
        <v>0.30037231910852719</v>
      </c>
      <c r="H34">
        <v>0.29918730016333839</v>
      </c>
      <c r="I34">
        <v>0.30108363757245232</v>
      </c>
      <c r="J34">
        <v>0.29972143334128737</v>
      </c>
      <c r="K34">
        <v>0.29891623229997044</v>
      </c>
      <c r="L34">
        <v>0.30012674054140953</v>
      </c>
      <c r="M34">
        <v>0.3004119046875699</v>
      </c>
      <c r="N34">
        <v>0.30037687601445001</v>
      </c>
      <c r="O34">
        <v>0.29900871336083723</v>
      </c>
      <c r="P34">
        <v>0.29679939188331944</v>
      </c>
      <c r="Q34">
        <v>0.30024638902482559</v>
      </c>
      <c r="R34">
        <v>0.29749509928338985</v>
      </c>
      <c r="S34">
        <v>0.29884806421673632</v>
      </c>
      <c r="T34">
        <v>0.29845118783825664</v>
      </c>
      <c r="U34">
        <v>0.45011067668193144</v>
      </c>
      <c r="V34">
        <v>0.45306240871456949</v>
      </c>
      <c r="W34">
        <v>0.45284450216672989</v>
      </c>
      <c r="X34">
        <v>0.45348963730866565</v>
      </c>
      <c r="Y34">
        <v>0.45033907883388358</v>
      </c>
      <c r="Z34">
        <v>0.44651539418782582</v>
      </c>
      <c r="AA34">
        <v>0.45211373752774664</v>
      </c>
      <c r="AB34">
        <v>0.45057825572791776</v>
      </c>
      <c r="AC34">
        <v>0.45397574695836662</v>
      </c>
      <c r="AD34">
        <v>0.44959775798032325</v>
      </c>
      <c r="AE34">
        <v>0.45343090986052864</v>
      </c>
      <c r="AF34">
        <v>0.45304341230577322</v>
      </c>
      <c r="AG34">
        <v>0.4508568528611383</v>
      </c>
      <c r="AH34">
        <v>0.45458002873778774</v>
      </c>
      <c r="AI34">
        <v>0.44951608105029145</v>
      </c>
      <c r="AJ34">
        <v>0.44887850469130308</v>
      </c>
      <c r="AK34">
        <v>0.44613328515835943</v>
      </c>
      <c r="AL34">
        <v>0.44778753517969605</v>
      </c>
      <c r="AM34">
        <v>0.44665772588985408</v>
      </c>
      <c r="AN34">
        <v>0.44828393365353236</v>
      </c>
      <c r="AO34">
        <v>0.6042819150553751</v>
      </c>
      <c r="AP34">
        <v>0.60050084534119108</v>
      </c>
      <c r="AQ34">
        <v>0.60434910085215232</v>
      </c>
      <c r="AR34">
        <v>0.60107369404381872</v>
      </c>
      <c r="AS34">
        <v>0.60029504054673755</v>
      </c>
      <c r="AT34">
        <v>0.60178301128649092</v>
      </c>
      <c r="AU34">
        <v>0.60487289264032551</v>
      </c>
      <c r="AV34">
        <v>0.603466388787681</v>
      </c>
      <c r="AW34">
        <v>0.60265128076466123</v>
      </c>
      <c r="AX34">
        <v>0.60425671791063507</v>
      </c>
      <c r="AY34">
        <v>0.60318365720009037</v>
      </c>
      <c r="AZ34">
        <v>0.60082571726333822</v>
      </c>
      <c r="BA34">
        <v>0.59913339812936894</v>
      </c>
      <c r="BB34">
        <v>0.60257020109440762</v>
      </c>
      <c r="BC34">
        <v>0.59596766929675615</v>
      </c>
      <c r="BD34">
        <v>0.59656333991338106</v>
      </c>
      <c r="BE34">
        <v>0.59771606876837169</v>
      </c>
      <c r="BF34">
        <v>0.59443152294254831</v>
      </c>
      <c r="BG34">
        <v>0.59689041053736025</v>
      </c>
      <c r="BH34">
        <v>0.59589143956705815</v>
      </c>
      <c r="BI34">
        <v>0.75287077188295237</v>
      </c>
      <c r="BJ34">
        <v>0.75318764679325467</v>
      </c>
      <c r="BK34">
        <v>0.7509683895016025</v>
      </c>
      <c r="BL34">
        <v>0.7516244968521828</v>
      </c>
      <c r="BM34">
        <v>0.75278894412493658</v>
      </c>
      <c r="BN34">
        <v>0.75254484584480641</v>
      </c>
      <c r="BO34">
        <v>0.75262098935985544</v>
      </c>
      <c r="BP34">
        <v>0.75092589791105113</v>
      </c>
      <c r="BQ34">
        <v>0.75306768484440045</v>
      </c>
      <c r="BR34">
        <v>0.75142211210763421</v>
      </c>
      <c r="BS34">
        <v>0.75348243257647796</v>
      </c>
      <c r="BT34">
        <v>0.752405382605143</v>
      </c>
      <c r="BU34">
        <v>0.75137374329270556</v>
      </c>
      <c r="BV34">
        <v>0.75378859076567073</v>
      </c>
      <c r="BW34">
        <v>0.74555846186459207</v>
      </c>
      <c r="BX34">
        <v>0.74449427536804469</v>
      </c>
      <c r="BY34">
        <v>0.74411931985724655</v>
      </c>
      <c r="BZ34">
        <v>0.7433547182489002</v>
      </c>
      <c r="CA34">
        <v>0.74645347167968312</v>
      </c>
      <c r="CB34">
        <v>0.74355200910878017</v>
      </c>
      <c r="CC34">
        <v>0.9028431007771196</v>
      </c>
      <c r="CD34">
        <v>0.90161190893090659</v>
      </c>
      <c r="CE34">
        <v>0.9009732935921656</v>
      </c>
      <c r="CF34">
        <v>0.90138025842231573</v>
      </c>
      <c r="CG34">
        <v>0.90263817046991368</v>
      </c>
      <c r="CH34">
        <v>0.90052681274847002</v>
      </c>
      <c r="CI34">
        <v>0.90505348072183267</v>
      </c>
      <c r="CJ34">
        <v>0.89944184962171247</v>
      </c>
      <c r="CK34">
        <v>0.90265215119466324</v>
      </c>
      <c r="CL34">
        <v>0.90392627504239753</v>
      </c>
      <c r="CM34">
        <v>0.90119986753617287</v>
      </c>
      <c r="CN34">
        <v>0.90225016982663708</v>
      </c>
      <c r="CO34">
        <v>0.90262372941843205</v>
      </c>
      <c r="CP34">
        <v>0.90330242996247223</v>
      </c>
      <c r="CQ34">
        <v>0.8929300186643041</v>
      </c>
      <c r="CR34">
        <v>0.89566225000361188</v>
      </c>
      <c r="CS34">
        <v>0.89463303704866082</v>
      </c>
      <c r="CT34">
        <v>0.89461777006011334</v>
      </c>
      <c r="CU34">
        <v>0.8926869385622983</v>
      </c>
      <c r="CV34">
        <v>0.89559765613464215</v>
      </c>
      <c r="CW34">
        <v>1.0518253032879827</v>
      </c>
      <c r="CX34">
        <v>1.0549739849379951</v>
      </c>
      <c r="CY34">
        <v>1.0527844654215233</v>
      </c>
      <c r="CZ34">
        <v>1.0544452026113624</v>
      </c>
      <c r="DA34">
        <v>1.0570651491020895</v>
      </c>
      <c r="DB34">
        <v>1.0548850075959908</v>
      </c>
      <c r="DC34">
        <v>1.0524633321975847</v>
      </c>
      <c r="DD34">
        <v>1.0508301797904502</v>
      </c>
      <c r="DE34">
        <v>1.052556701770671</v>
      </c>
      <c r="DF34">
        <v>1.0522913768699222</v>
      </c>
      <c r="DG34">
        <v>1.051341854454982</v>
      </c>
      <c r="DH34">
        <v>1.0537307871514039</v>
      </c>
      <c r="DI34">
        <v>1.054372475835861</v>
      </c>
      <c r="DJ34">
        <v>1.0519559397168436</v>
      </c>
      <c r="DK34">
        <v>1.043395884948739</v>
      </c>
      <c r="DL34">
        <v>1.0427406155961878</v>
      </c>
      <c r="DM34">
        <v>1.0423118522797248</v>
      </c>
      <c r="DN34">
        <v>1.0421340050010635</v>
      </c>
      <c r="DO34">
        <v>1.0456481505637851</v>
      </c>
      <c r="DP34">
        <v>1.0422040682171814</v>
      </c>
      <c r="DQ34">
        <v>1.2054872418848326</v>
      </c>
      <c r="DR34">
        <v>1.2043621270810179</v>
      </c>
      <c r="DS34">
        <v>1.2046583039406418</v>
      </c>
      <c r="DT34">
        <v>1.2058665231880152</v>
      </c>
      <c r="DU34">
        <v>1.2057499536595011</v>
      </c>
      <c r="DV34">
        <v>1.203020413749712</v>
      </c>
      <c r="DW34">
        <v>1.2033627687583357</v>
      </c>
      <c r="DX34">
        <v>1.2067736950496886</v>
      </c>
      <c r="DY34">
        <v>1.204371356274027</v>
      </c>
      <c r="DZ34">
        <v>1.2014831320340966</v>
      </c>
      <c r="EA34">
        <v>1.2041153077064422</v>
      </c>
      <c r="EB34">
        <v>1.2027502757222577</v>
      </c>
      <c r="EC34">
        <v>1.2033550166519766</v>
      </c>
      <c r="ED34">
        <v>1.2040474417944222</v>
      </c>
      <c r="EE34">
        <v>1.1934140361001053</v>
      </c>
      <c r="EF34">
        <v>1.1915742312111139</v>
      </c>
      <c r="EG34">
        <v>1.1931876370660504</v>
      </c>
      <c r="EH34">
        <v>1.1895612352450911</v>
      </c>
      <c r="EI34">
        <v>1.1931076769436886</v>
      </c>
      <c r="EJ34">
        <v>1.1917240025779547</v>
      </c>
      <c r="EK34">
        <v>0</v>
      </c>
      <c r="EL34">
        <v>1.3543336368047343</v>
      </c>
      <c r="EM34">
        <v>1.3544887781688615</v>
      </c>
      <c r="EN34">
        <v>1.356585452920497</v>
      </c>
      <c r="EO34">
        <v>1.3536378702812528</v>
      </c>
      <c r="EP34">
        <v>1.3542148572874537</v>
      </c>
      <c r="EQ34">
        <v>1.3531101853840262</v>
      </c>
      <c r="ER34">
        <v>1.3527574747693512</v>
      </c>
      <c r="ES34">
        <v>1.3555079783148714</v>
      </c>
      <c r="ET34">
        <v>1.3565414743872934</v>
      </c>
      <c r="EU34">
        <v>1.3549949602511184</v>
      </c>
      <c r="EV34">
        <v>1.353026527631694</v>
      </c>
      <c r="EW34">
        <v>1.354650289684781</v>
      </c>
      <c r="EX34">
        <v>1.3549686975013568</v>
      </c>
      <c r="EY34">
        <v>1.3430384259909773</v>
      </c>
      <c r="EZ34">
        <v>1.3419414614294272</v>
      </c>
      <c r="FA34">
        <v>1.3427636138286887</v>
      </c>
      <c r="FB34">
        <v>1.3392993775231923</v>
      </c>
      <c r="FC34">
        <v>1.3420510735448083</v>
      </c>
      <c r="FD34">
        <v>1.3423159050337734</v>
      </c>
      <c r="FE34">
        <v>0</v>
      </c>
      <c r="FF34">
        <v>1.5055668971474525</v>
      </c>
      <c r="FG34">
        <v>1.5060916653235603</v>
      </c>
      <c r="FH34">
        <v>1.505672847633339</v>
      </c>
      <c r="FI34">
        <v>1.5048556447803552</v>
      </c>
      <c r="FJ34">
        <v>1.5041280943745758</v>
      </c>
      <c r="FK34">
        <v>1.5054001662422225</v>
      </c>
      <c r="FL34">
        <v>1.5053105850699147</v>
      </c>
      <c r="FM34">
        <v>1.5042731440287855</v>
      </c>
      <c r="FN34">
        <v>1.5056591625996774</v>
      </c>
      <c r="FO34">
        <v>1.5059127945533888</v>
      </c>
      <c r="FP34">
        <v>1.5076954634578079</v>
      </c>
      <c r="FQ34">
        <v>1.5052649765887569</v>
      </c>
      <c r="FR34">
        <v>1.5040291572475948</v>
      </c>
      <c r="FS34">
        <v>1.4878952494410027</v>
      </c>
      <c r="FT34">
        <v>1.4884875425994075</v>
      </c>
      <c r="FU34">
        <v>1.488027039010591</v>
      </c>
      <c r="FV34">
        <v>1.4907802385894997</v>
      </c>
      <c r="FW34">
        <v>1.4910823759740806</v>
      </c>
      <c r="FX34">
        <v>1.4924954980197505</v>
      </c>
      <c r="FY34">
        <v>0</v>
      </c>
      <c r="FZ34">
        <v>1.6521403827931345</v>
      </c>
      <c r="GA34">
        <v>1.655253992925098</v>
      </c>
      <c r="GB34">
        <v>1.658016062510707</v>
      </c>
      <c r="GC34">
        <v>1.6556899023291032</v>
      </c>
      <c r="GD34">
        <v>1.6541363487551399</v>
      </c>
      <c r="GE34">
        <v>1.6575348707967033</v>
      </c>
      <c r="GF34">
        <v>1.6554542997388966</v>
      </c>
      <c r="GG34">
        <v>1.6572975510848493</v>
      </c>
      <c r="GH34">
        <v>1.6537953178329354</v>
      </c>
      <c r="GI34">
        <v>1.6554983631158349</v>
      </c>
      <c r="GJ34">
        <v>1.6537054820582369</v>
      </c>
      <c r="GK34">
        <v>1.6568135947771327</v>
      </c>
      <c r="GL34">
        <v>1.6541098299424764</v>
      </c>
      <c r="GM34">
        <v>1.6406149278894717</v>
      </c>
      <c r="GN34">
        <v>1.6389377020587823</v>
      </c>
      <c r="GO34">
        <v>1.6409073852229035</v>
      </c>
      <c r="GP34">
        <v>1.6395119014819768</v>
      </c>
      <c r="GQ34">
        <v>1.6398693465983269</v>
      </c>
      <c r="GR34">
        <v>1.6373736017417899</v>
      </c>
      <c r="GS34">
        <v>0</v>
      </c>
      <c r="GT34">
        <v>1.8077838438975173</v>
      </c>
      <c r="GU34">
        <v>1.80655270253156</v>
      </c>
      <c r="GV34">
        <v>1.8083483064931718</v>
      </c>
      <c r="GW34">
        <v>1.8025239680445819</v>
      </c>
      <c r="GX34">
        <v>1.8061930993126409</v>
      </c>
      <c r="GY34">
        <v>1.8042826047799343</v>
      </c>
      <c r="GZ34">
        <v>1.8058936953968121</v>
      </c>
      <c r="HA34">
        <v>1.8094934472276418</v>
      </c>
      <c r="HB34">
        <v>1.8073021385808545</v>
      </c>
      <c r="HC34">
        <v>1.8061800097403562</v>
      </c>
      <c r="HD34">
        <v>1.8036961151095863</v>
      </c>
      <c r="HE34">
        <v>1.8029864524488184</v>
      </c>
      <c r="HF34">
        <v>1.8050649123251268</v>
      </c>
      <c r="HG34">
        <v>1.7891677970252395</v>
      </c>
      <c r="HH34">
        <v>1.7882155121341377</v>
      </c>
      <c r="HI34">
        <v>1.789800512923847</v>
      </c>
      <c r="HJ34">
        <v>1.7902308401895128</v>
      </c>
      <c r="HK34">
        <v>1.7870728455127836</v>
      </c>
      <c r="HL34">
        <v>1.7895242695297742</v>
      </c>
      <c r="HM34">
        <v>0</v>
      </c>
      <c r="HN34">
        <v>0</v>
      </c>
      <c r="HO34">
        <v>1.954114233205644</v>
      </c>
      <c r="HP34">
        <v>1.9588658483113475</v>
      </c>
      <c r="HQ34">
        <v>1.9560828349103816</v>
      </c>
      <c r="HR34">
        <v>1.9586004770403991</v>
      </c>
      <c r="HS34">
        <v>1.9575013362546665</v>
      </c>
      <c r="HT34">
        <v>1.956358205104338</v>
      </c>
      <c r="HU34">
        <v>1.9565414173875006</v>
      </c>
      <c r="HV34">
        <v>1.9540450825924147</v>
      </c>
      <c r="HW34">
        <v>1.9565623456905152</v>
      </c>
      <c r="HX34">
        <v>1.95656327311828</v>
      </c>
      <c r="HY34">
        <v>1.957299658880943</v>
      </c>
      <c r="HZ34">
        <v>1.9567014327783752</v>
      </c>
      <c r="IA34">
        <v>1.9350003206205975</v>
      </c>
      <c r="IB34">
        <v>1.9361629178555444</v>
      </c>
      <c r="IC34">
        <v>1.93722711393021</v>
      </c>
      <c r="ID34">
        <v>1.9357431989352756</v>
      </c>
      <c r="IE34">
        <v>1.9368490681954853</v>
      </c>
      <c r="IF34">
        <v>1.9367828508967977</v>
      </c>
      <c r="IG34">
        <v>0</v>
      </c>
      <c r="IH34">
        <v>0</v>
      </c>
      <c r="II34">
        <v>2.1082881247270868</v>
      </c>
      <c r="IJ34">
        <v>2.1064467853864328</v>
      </c>
      <c r="IK34">
        <v>2.1065725057546478</v>
      </c>
      <c r="IL34">
        <v>2.1086237425601233</v>
      </c>
      <c r="IM34">
        <v>2.108036796352899</v>
      </c>
      <c r="IN34">
        <v>2.108126187019304</v>
      </c>
      <c r="IO34">
        <v>2.1091216410565545</v>
      </c>
      <c r="IP34">
        <v>2.1088687166968834</v>
      </c>
      <c r="IQ34">
        <v>2.1074925957006658</v>
      </c>
      <c r="IR34">
        <v>2.1068540772103002</v>
      </c>
      <c r="IS34">
        <v>2.106443737473751</v>
      </c>
      <c r="IT34">
        <v>2.1075277550638791</v>
      </c>
      <c r="IU34">
        <v>2.0861563142571993</v>
      </c>
      <c r="IV34">
        <v>2.0864066404371968</v>
      </c>
      <c r="IW34">
        <v>2.086636299117528</v>
      </c>
      <c r="IX34">
        <v>2.0865407187428993</v>
      </c>
      <c r="IY34">
        <v>2.0858403714182119</v>
      </c>
      <c r="IZ34">
        <v>2.0862199875701961</v>
      </c>
      <c r="JA34">
        <v>0</v>
      </c>
      <c r="JB34">
        <v>0</v>
      </c>
      <c r="JC34">
        <v>2.26630126847743</v>
      </c>
      <c r="JD34">
        <v>2.2524812183785401</v>
      </c>
      <c r="JE34">
        <v>2.2581001207325038</v>
      </c>
      <c r="JF34">
        <v>2.2579884915558317</v>
      </c>
      <c r="JG34">
        <v>2.2548234128420659</v>
      </c>
      <c r="JH34">
        <v>2.2592262084079939</v>
      </c>
      <c r="JI34">
        <v>2.2565676832401986</v>
      </c>
      <c r="JJ34">
        <v>2.2654522242247577</v>
      </c>
      <c r="JK34">
        <v>2.2608358689724817</v>
      </c>
      <c r="JL34">
        <v>2.25457796440095</v>
      </c>
      <c r="JM34">
        <v>2.2568077991936741</v>
      </c>
      <c r="JN34">
        <v>2.259771815227281</v>
      </c>
      <c r="JO34">
        <v>2.236538150327755</v>
      </c>
      <c r="JP34">
        <v>2.2337704796866036</v>
      </c>
      <c r="JQ34">
        <v>2.2367299084713372</v>
      </c>
      <c r="JR34">
        <v>2.23453131795495</v>
      </c>
      <c r="JS34">
        <v>2.2363726291707797</v>
      </c>
      <c r="JT34">
        <v>2.2358930262571026</v>
      </c>
      <c r="JU34">
        <v>0</v>
      </c>
      <c r="JV34">
        <v>0</v>
      </c>
      <c r="JW34">
        <v>2.3996065788946153</v>
      </c>
      <c r="JX34">
        <v>2.40625661697125</v>
      </c>
      <c r="JY34">
        <v>2.4062741871120381</v>
      </c>
      <c r="JZ34">
        <v>2.4071523955326901</v>
      </c>
      <c r="KA34">
        <v>2.4099820433192329</v>
      </c>
      <c r="KB34">
        <v>2.4025293547895687</v>
      </c>
      <c r="KC34">
        <v>2.4090252550776468</v>
      </c>
      <c r="KD34">
        <v>2.4118508312040414</v>
      </c>
      <c r="KE34">
        <v>2.4084881435506542</v>
      </c>
      <c r="KF34">
        <v>2.4099390424560894</v>
      </c>
      <c r="KG34">
        <v>2.4085118268244412</v>
      </c>
      <c r="KH34">
        <v>2.4055601014950914</v>
      </c>
      <c r="KI34">
        <v>2.3873879322448164</v>
      </c>
      <c r="KJ34">
        <v>2.3811560944907497</v>
      </c>
      <c r="KK34">
        <v>2.3864404315010548</v>
      </c>
      <c r="KL34">
        <v>2.3881328702637439</v>
      </c>
      <c r="KM34">
        <v>2.3853161668904508</v>
      </c>
      <c r="KN34">
        <v>2.3786248520164386</v>
      </c>
      <c r="KO34">
        <v>0</v>
      </c>
      <c r="KP34">
        <v>0</v>
      </c>
      <c r="KQ34">
        <v>0</v>
      </c>
      <c r="KR34">
        <v>2.38845830578523</v>
      </c>
      <c r="KS34">
        <v>2.5592055963090079</v>
      </c>
      <c r="KT34">
        <v>2.5566010685501244</v>
      </c>
      <c r="KU34">
        <v>2.5591620742381891</v>
      </c>
      <c r="KV34">
        <v>2.5588092319952462</v>
      </c>
      <c r="KW34">
        <v>2.5565868897435648</v>
      </c>
      <c r="KX34">
        <v>2.5557151962320339</v>
      </c>
      <c r="KY34">
        <v>2.557805761560596</v>
      </c>
      <c r="KZ34">
        <v>2.5575669168979669</v>
      </c>
      <c r="LA34">
        <v>2.560881296561432</v>
      </c>
      <c r="LB34">
        <v>2.5618757890684578</v>
      </c>
      <c r="LC34">
        <v>2.5317896528831496</v>
      </c>
      <c r="LD34">
        <v>2.5327868631799606</v>
      </c>
      <c r="LE34">
        <v>2.5343005991048018</v>
      </c>
      <c r="LF34">
        <v>2.5280372207247455</v>
      </c>
      <c r="LG34">
        <v>2.5361102154133572</v>
      </c>
      <c r="LH34">
        <v>2.5354622857882814</v>
      </c>
      <c r="LI34">
        <v>0</v>
      </c>
      <c r="LJ34">
        <v>0</v>
      </c>
      <c r="LK34">
        <v>0</v>
      </c>
      <c r="LL34">
        <v>2.7112723960966152</v>
      </c>
      <c r="LM34">
        <v>2.7063075254552431</v>
      </c>
      <c r="LN34">
        <v>2.7103417527865372</v>
      </c>
      <c r="LO34">
        <v>2.7031985246463806</v>
      </c>
      <c r="LP34">
        <v>2.7095251622095611</v>
      </c>
      <c r="LQ34">
        <v>2.7085066555721027</v>
      </c>
      <c r="LR34">
        <v>2.7040846831786247</v>
      </c>
      <c r="LS34">
        <v>2.7058074840982447</v>
      </c>
      <c r="LT34">
        <v>2.7088054561193564</v>
      </c>
      <c r="LU34">
        <v>2.7180035277062689</v>
      </c>
      <c r="LV34">
        <v>2.7116023299150509</v>
      </c>
      <c r="LW34">
        <v>2.6804662246063526</v>
      </c>
      <c r="LX34">
        <v>2.6834911318135632</v>
      </c>
      <c r="LY34">
        <v>2.6794049301647189</v>
      </c>
      <c r="LZ34">
        <v>2.6807333146600807</v>
      </c>
      <c r="MA34">
        <v>2.679972350156862</v>
      </c>
      <c r="MB34">
        <v>2.6856101026090973</v>
      </c>
      <c r="MC34">
        <v>0</v>
      </c>
      <c r="MD34">
        <v>0</v>
      </c>
      <c r="ME34">
        <v>0</v>
      </c>
      <c r="MF34">
        <v>2.8571613238600766</v>
      </c>
      <c r="MG34">
        <v>2.8633127623209389</v>
      </c>
      <c r="MH34">
        <v>2.8599087956887677</v>
      </c>
      <c r="MI34">
        <v>2.8532967943365075</v>
      </c>
      <c r="MJ34">
        <v>2.8592779026975337</v>
      </c>
      <c r="MK34">
        <v>2.8622455115965915</v>
      </c>
      <c r="ML34">
        <v>2.8567010752017943</v>
      </c>
      <c r="MM34">
        <v>2.8600838950979943</v>
      </c>
      <c r="MN34">
        <v>2.8630825408157445</v>
      </c>
      <c r="MO34">
        <v>2.8567555177745017</v>
      </c>
      <c r="MP34">
        <v>2.8569937191214643</v>
      </c>
      <c r="MQ34">
        <v>2.8316354532162267</v>
      </c>
      <c r="MR34">
        <v>2.8337841759863487</v>
      </c>
      <c r="MS34">
        <v>2.8318037311384501</v>
      </c>
      <c r="MT34">
        <v>2.8337087557222604</v>
      </c>
      <c r="MU34">
        <v>2.8312143083140864</v>
      </c>
      <c r="MV34">
        <v>2.8320269382407344</v>
      </c>
      <c r="MW34">
        <v>0</v>
      </c>
      <c r="MX34">
        <v>0</v>
      </c>
      <c r="MY34">
        <v>0</v>
      </c>
      <c r="MZ34">
        <v>3.0072781384285125</v>
      </c>
      <c r="NA34">
        <v>3.0150488766969472</v>
      </c>
      <c r="NB34">
        <v>3.0121276532377359</v>
      </c>
      <c r="NC34">
        <v>3.0097809112797504</v>
      </c>
      <c r="ND34">
        <v>3.0075147058632439</v>
      </c>
      <c r="NE34">
        <v>3.0106430311718011</v>
      </c>
      <c r="NF34">
        <v>3.0087088892085463</v>
      </c>
      <c r="NG34">
        <v>3.0137735307767719</v>
      </c>
      <c r="NH34">
        <v>3.011481936722272</v>
      </c>
      <c r="NI34">
        <v>3.0054637574001877</v>
      </c>
      <c r="NJ34">
        <v>3.0113571264612755</v>
      </c>
      <c r="NK34">
        <v>2.9828512935447313</v>
      </c>
      <c r="NL34">
        <v>2.9787476445952561</v>
      </c>
      <c r="NM34">
        <v>2.9810229781389128</v>
      </c>
      <c r="NN34">
        <v>2.9792489891817144</v>
      </c>
      <c r="NO34">
        <v>2.9750817469061981</v>
      </c>
      <c r="NP34">
        <v>2.9808988097838367</v>
      </c>
      <c r="NQ34">
        <v>0</v>
      </c>
      <c r="NR34">
        <v>0</v>
      </c>
      <c r="NS34">
        <v>0</v>
      </c>
      <c r="NT34">
        <v>0</v>
      </c>
      <c r="NU34">
        <v>3.1527254165370096</v>
      </c>
      <c r="NV34">
        <v>3.1589163660895125</v>
      </c>
      <c r="NW34">
        <v>3.1600320872677483</v>
      </c>
      <c r="NX34">
        <v>3.1571673945031788</v>
      </c>
      <c r="NY34">
        <v>3.1562989759204445</v>
      </c>
      <c r="NZ34">
        <v>3.1589960291138097</v>
      </c>
      <c r="OA34">
        <v>3.1658334297817379</v>
      </c>
      <c r="OB34">
        <v>3.1563311533260463</v>
      </c>
      <c r="OC34">
        <v>3.1636401273554156</v>
      </c>
      <c r="OD34">
        <v>3.1609530365710374</v>
      </c>
      <c r="OE34">
        <v>3.1286328416515623</v>
      </c>
      <c r="OF34">
        <v>3.1273612482717641</v>
      </c>
      <c r="OG34">
        <v>3.1327859645873453</v>
      </c>
      <c r="OH34">
        <v>3.1260712259568662</v>
      </c>
      <c r="OI34">
        <v>3.1355914622872487</v>
      </c>
      <c r="OJ34">
        <v>3.1267367023070753</v>
      </c>
      <c r="OK34">
        <v>0</v>
      </c>
      <c r="OL34">
        <v>0</v>
      </c>
      <c r="OM34">
        <v>0</v>
      </c>
      <c r="ON34">
        <v>0</v>
      </c>
      <c r="OO34">
        <v>3.2834900340343047</v>
      </c>
      <c r="OP34">
        <v>3.3105084325264564</v>
      </c>
      <c r="OQ34">
        <v>3.3162125086713696</v>
      </c>
      <c r="OR34">
        <v>3.3079564099403727</v>
      </c>
      <c r="OS34">
        <v>3.3115621921654816</v>
      </c>
      <c r="OT34">
        <v>3.3058240596800852</v>
      </c>
      <c r="OU34">
        <v>3.3115815328546323</v>
      </c>
      <c r="OV34">
        <v>3.314045216754093</v>
      </c>
      <c r="OW34">
        <v>3.3069836769601126</v>
      </c>
      <c r="OX34">
        <v>3.3162959729601051</v>
      </c>
      <c r="OY34">
        <v>3.2733032823661561</v>
      </c>
      <c r="OZ34">
        <v>3.2772714312700422</v>
      </c>
      <c r="PA34">
        <v>3.2767203055740031</v>
      </c>
      <c r="PB34">
        <v>3.2835206697371424</v>
      </c>
      <c r="PC34">
        <v>3.274578537176509</v>
      </c>
      <c r="PD34">
        <v>3.280205653191095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3.4407264022789539</v>
      </c>
      <c r="PK34">
        <v>3.4559814188869589</v>
      </c>
      <c r="PL34">
        <v>3.4592161017028609</v>
      </c>
      <c r="PM34">
        <v>3.4274888875963172</v>
      </c>
      <c r="PN34">
        <v>3.4688943469808593</v>
      </c>
      <c r="PO34">
        <v>3.4644337874454494</v>
      </c>
      <c r="PP34">
        <v>3.4616985103745277</v>
      </c>
      <c r="PQ34">
        <v>3.4594991015904384</v>
      </c>
      <c r="PR34">
        <v>3.4614859789709151</v>
      </c>
      <c r="PS34">
        <v>3.4238068089199394</v>
      </c>
      <c r="PT34">
        <v>3.4260598818884733</v>
      </c>
      <c r="PU34">
        <v>3.4312965346416564</v>
      </c>
      <c r="PV34">
        <v>3.4268058509299713</v>
      </c>
      <c r="PW34">
        <v>3.4302044624982697</v>
      </c>
      <c r="PX34">
        <v>3.426879600779722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3.6140387741018496</v>
      </c>
      <c r="QG34">
        <v>3.5587936281182353</v>
      </c>
      <c r="QH34">
        <v>3.5368111572936929</v>
      </c>
      <c r="QI34">
        <v>3.6094918903589077</v>
      </c>
      <c r="QJ34">
        <v>3.6076634565787282</v>
      </c>
      <c r="QK34">
        <v>3.610010690966988</v>
      </c>
      <c r="QL34">
        <v>3.6081822259333776</v>
      </c>
      <c r="QM34">
        <v>3.574825467999732</v>
      </c>
      <c r="QN34">
        <v>3.574885800786022</v>
      </c>
      <c r="QO34">
        <v>3.5748496008676223</v>
      </c>
      <c r="QP34">
        <v>3.5776274172029989</v>
      </c>
      <c r="QQ34">
        <v>3.5804033329725002</v>
      </c>
      <c r="QR34">
        <v>3.5739647984135225</v>
      </c>
      <c r="QS34" s="41" t="s">
        <v>119</v>
      </c>
      <c r="QV34" s="7">
        <v>0.44999999999999996</v>
      </c>
      <c r="QW34">
        <f>EK$93</f>
        <v>0</v>
      </c>
      <c r="QX34">
        <f t="shared" ref="QX34:RK34" si="40">EL$93</f>
        <v>1.0222106452503845</v>
      </c>
      <c r="QY34">
        <f t="shared" si="40"/>
        <v>1.1625514435648825</v>
      </c>
      <c r="QZ34">
        <f t="shared" si="40"/>
        <v>1.3128377964091014</v>
      </c>
      <c r="RA34">
        <f t="shared" si="40"/>
        <v>1.4385046440928335</v>
      </c>
      <c r="RB34">
        <f t="shared" si="40"/>
        <v>1.5125489153178546</v>
      </c>
      <c r="RC34">
        <f t="shared" si="40"/>
        <v>1.5750098813872926</v>
      </c>
      <c r="RD34">
        <f t="shared" si="40"/>
        <v>1.7183472189291786</v>
      </c>
      <c r="RE34">
        <f t="shared" si="40"/>
        <v>1.8266927102463375</v>
      </c>
      <c r="RF34">
        <f t="shared" si="40"/>
        <v>1.8512420630757629</v>
      </c>
      <c r="RG34">
        <f t="shared" si="40"/>
        <v>1.8530674225020678</v>
      </c>
      <c r="RH34">
        <f t="shared" si="40"/>
        <v>1.8531096196886228</v>
      </c>
      <c r="RI34">
        <f t="shared" si="40"/>
        <v>1.8528716236478531</v>
      </c>
      <c r="RJ34">
        <f t="shared" si="40"/>
        <v>1.8531103076469255</v>
      </c>
      <c r="RK34">
        <f t="shared" si="40"/>
        <v>1.8346397408699227</v>
      </c>
      <c r="RL34">
        <f>EZ$93</f>
        <v>1.8350658524785564</v>
      </c>
      <c r="RM34">
        <f t="shared" ref="RM34:RP34" si="41">FA$93</f>
        <v>1.8350918030924959</v>
      </c>
      <c r="RN34">
        <f t="shared" si="41"/>
        <v>1.8347990147877156</v>
      </c>
      <c r="RO34">
        <f t="shared" si="41"/>
        <v>1.8353027036423355</v>
      </c>
      <c r="RP34">
        <f t="shared" si="41"/>
        <v>1.8349425363531813</v>
      </c>
      <c r="RR34">
        <f t="shared" si="29"/>
        <v>3.985000000000001E-2</v>
      </c>
      <c r="RT34">
        <f>0.99*QY34+0.01*QX34</f>
        <v>1.1611480355817376</v>
      </c>
    </row>
    <row r="35" spans="1:488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 s="41" t="s">
        <v>120</v>
      </c>
      <c r="QV35" s="7">
        <v>0.49999999999999994</v>
      </c>
      <c r="QW35">
        <f>FE$93</f>
        <v>0</v>
      </c>
      <c r="QX35">
        <f t="shared" ref="QX35:RK35" si="42">FF$93</f>
        <v>0.89651954108312248</v>
      </c>
      <c r="QY35">
        <f t="shared" si="42"/>
        <v>1.1040206966048234</v>
      </c>
      <c r="QZ35">
        <f t="shared" si="42"/>
        <v>1.2308346891387405</v>
      </c>
      <c r="RA35">
        <f t="shared" si="42"/>
        <v>1.3480530605398631</v>
      </c>
      <c r="RB35">
        <f t="shared" si="42"/>
        <v>1.4136309747353104</v>
      </c>
      <c r="RC35">
        <f t="shared" si="42"/>
        <v>1.4783796576197126</v>
      </c>
      <c r="RD35">
        <f t="shared" si="42"/>
        <v>1.6098589575791267</v>
      </c>
      <c r="RE35">
        <f t="shared" si="42"/>
        <v>1.7183341529666527</v>
      </c>
      <c r="RF35">
        <f t="shared" si="42"/>
        <v>1.8184851952974308</v>
      </c>
      <c r="RG35">
        <f t="shared" si="42"/>
        <v>1.8520841657029485</v>
      </c>
      <c r="RH35">
        <f t="shared" si="42"/>
        <v>1.8535369920771427</v>
      </c>
      <c r="RI35">
        <f t="shared" si="42"/>
        <v>1.8533980826430625</v>
      </c>
      <c r="RJ35">
        <f t="shared" si="42"/>
        <v>1.8540389383646922</v>
      </c>
      <c r="RK35">
        <f t="shared" si="42"/>
        <v>1.8351868926853985</v>
      </c>
      <c r="RL35">
        <f>FT$93</f>
        <v>1.8349271458688734</v>
      </c>
      <c r="RM35">
        <f t="shared" ref="RM35:RP35" si="43">FU$93</f>
        <v>1.8350953449654821</v>
      </c>
      <c r="RN35">
        <f t="shared" si="43"/>
        <v>1.8354150851471902</v>
      </c>
      <c r="RO35">
        <f t="shared" si="43"/>
        <v>1.8351268118329511</v>
      </c>
      <c r="RP35">
        <f t="shared" si="43"/>
        <v>1.8367371652301037</v>
      </c>
      <c r="RR35">
        <f t="shared" si="29"/>
        <v>4.2865000000000007E-2</v>
      </c>
      <c r="RT35">
        <f>0.3*QZ35+0.7*QY35</f>
        <v>1.1420648943649985</v>
      </c>
    </row>
    <row r="36" spans="1:48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 s="41" t="s">
        <v>121</v>
      </c>
      <c r="QV36" s="7">
        <v>0.54999999999999993</v>
      </c>
      <c r="QW36">
        <f>FY$93</f>
        <v>0</v>
      </c>
      <c r="QX36">
        <f t="shared" ref="QX36:RK36" si="44">FZ$93</f>
        <v>0.72448457111777298</v>
      </c>
      <c r="QY36">
        <f t="shared" si="44"/>
        <v>1.0579013852105705</v>
      </c>
      <c r="QZ36">
        <f t="shared" si="44"/>
        <v>1.1672215832838972</v>
      </c>
      <c r="RA36">
        <f t="shared" si="44"/>
        <v>1.2878457252577364</v>
      </c>
      <c r="RB36">
        <f t="shared" si="44"/>
        <v>1.3371867285501224</v>
      </c>
      <c r="RC36">
        <f t="shared" si="44"/>
        <v>1.402150985385991</v>
      </c>
      <c r="RD36">
        <f t="shared" si="44"/>
        <v>1.5116962728525067</v>
      </c>
      <c r="RE36">
        <f t="shared" si="44"/>
        <v>1.6163853928860403</v>
      </c>
      <c r="RF36">
        <f t="shared" si="44"/>
        <v>1.7379686121083284</v>
      </c>
      <c r="RG36">
        <f t="shared" si="44"/>
        <v>1.8248245044515325</v>
      </c>
      <c r="RH36">
        <f t="shared" si="44"/>
        <v>1.849238244634501</v>
      </c>
      <c r="RI36">
        <f t="shared" si="44"/>
        <v>1.8548794911093338</v>
      </c>
      <c r="RJ36">
        <f t="shared" si="44"/>
        <v>1.8543407633746998</v>
      </c>
      <c r="RK36">
        <f t="shared" si="44"/>
        <v>1.8366468187243052</v>
      </c>
      <c r="RL36">
        <f>GN$93</f>
        <v>1.8366483765021069</v>
      </c>
      <c r="RM36">
        <f t="shared" ref="RM36:RP36" si="45">GO$93</f>
        <v>1.8363978917334611</v>
      </c>
      <c r="RN36">
        <f t="shared" si="45"/>
        <v>1.835961080693242</v>
      </c>
      <c r="RO36">
        <f t="shared" si="45"/>
        <v>1.8358783383086847</v>
      </c>
      <c r="RP36">
        <f t="shared" si="45"/>
        <v>1.8365615463494254</v>
      </c>
      <c r="RR36">
        <f t="shared" si="29"/>
        <v>4.5880000000000004E-2</v>
      </c>
      <c r="RT36">
        <f>0.58*QZ36+0.42*QY36</f>
        <v>1.1213071000930999</v>
      </c>
    </row>
    <row r="37" spans="1:48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 s="41" t="s">
        <v>122</v>
      </c>
      <c r="QV37" s="7">
        <v>0.6</v>
      </c>
      <c r="QW37">
        <f>GS$93</f>
        <v>0</v>
      </c>
      <c r="QX37">
        <f t="shared" ref="QX37:RK37" si="46">GT$93</f>
        <v>0.62853801502620155</v>
      </c>
      <c r="QY37">
        <f t="shared" si="46"/>
        <v>1.0019577905295063</v>
      </c>
      <c r="QZ37">
        <f t="shared" si="46"/>
        <v>1.1187301836686179</v>
      </c>
      <c r="RA37">
        <f t="shared" si="46"/>
        <v>1.2108539306305648</v>
      </c>
      <c r="RB37">
        <f t="shared" si="46"/>
        <v>1.2757457075620979</v>
      </c>
      <c r="RC37">
        <f t="shared" si="46"/>
        <v>1.3222597197496344</v>
      </c>
      <c r="RD37">
        <f t="shared" si="46"/>
        <v>1.4329492258790828</v>
      </c>
      <c r="RE37">
        <f t="shared" si="46"/>
        <v>1.5257247809340129</v>
      </c>
      <c r="RF37">
        <f t="shared" si="46"/>
        <v>1.6217173332112116</v>
      </c>
      <c r="RG37">
        <f t="shared" si="46"/>
        <v>1.7288832262642237</v>
      </c>
      <c r="RH37">
        <f t="shared" si="46"/>
        <v>1.8227389261091491</v>
      </c>
      <c r="RI37">
        <f t="shared" si="46"/>
        <v>1.8449565294881975</v>
      </c>
      <c r="RJ37">
        <f t="shared" si="46"/>
        <v>1.8541230735343714</v>
      </c>
      <c r="RK37">
        <f t="shared" si="46"/>
        <v>1.8367546994526591</v>
      </c>
      <c r="RL37">
        <f>HH$93</f>
        <v>1.836400065939285</v>
      </c>
      <c r="RM37">
        <f t="shared" ref="RM37:RP37" si="47">HI$93</f>
        <v>1.8375104071224051</v>
      </c>
      <c r="RN37">
        <f t="shared" si="47"/>
        <v>1.8369390449762446</v>
      </c>
      <c r="RO37">
        <f t="shared" si="47"/>
        <v>1.8372460999990057</v>
      </c>
      <c r="RP37">
        <f t="shared" si="47"/>
        <v>1.8367695673546465</v>
      </c>
      <c r="RR37">
        <f t="shared" si="29"/>
        <v>4.8895000000000008E-2</v>
      </c>
      <c r="RT37">
        <f>0.88*QZ37+0.12*QY37</f>
        <v>1.1047174964919244</v>
      </c>
    </row>
    <row r="38" spans="1:488" x14ac:dyDescent="0.25">
      <c r="A38">
        <v>1.9927134631437886</v>
      </c>
      <c r="B38">
        <v>1.9602282970320899</v>
      </c>
      <c r="C38">
        <v>1.9357118444937707</v>
      </c>
      <c r="D38">
        <v>1.9318742942113107</v>
      </c>
      <c r="E38">
        <v>1.9324693568267639</v>
      </c>
      <c r="F38">
        <v>1.9259741371364811</v>
      </c>
      <c r="G38">
        <v>1.9304590244383164</v>
      </c>
      <c r="H38">
        <v>1.9228807626677493</v>
      </c>
      <c r="I38">
        <v>1.9128827767761474</v>
      </c>
      <c r="J38">
        <v>1.9198394601112918</v>
      </c>
      <c r="K38">
        <v>1.9262518469206054</v>
      </c>
      <c r="L38">
        <v>1.929462730772217</v>
      </c>
      <c r="M38">
        <v>1.9149206950638631</v>
      </c>
      <c r="N38">
        <v>1.9312690153346106</v>
      </c>
      <c r="O38">
        <v>1.8889166842799558</v>
      </c>
      <c r="P38">
        <v>1.8999588680596198</v>
      </c>
      <c r="Q38">
        <v>1.8877341475095379</v>
      </c>
      <c r="R38">
        <v>1.9144036826125068</v>
      </c>
      <c r="S38">
        <v>1.8990962781755649</v>
      </c>
      <c r="T38">
        <v>1.9343964172620662</v>
      </c>
      <c r="U38">
        <v>2.4716796842722717</v>
      </c>
      <c r="V38">
        <v>2.4883578188878719</v>
      </c>
      <c r="W38">
        <v>2.2766646733487166</v>
      </c>
      <c r="X38">
        <v>2.2919339265301093</v>
      </c>
      <c r="Y38">
        <v>2.2873660526614175</v>
      </c>
      <c r="Z38">
        <v>2.3382059414498584</v>
      </c>
      <c r="AA38">
        <v>2.2655517626592485</v>
      </c>
      <c r="AB38">
        <v>2.2594244684955878</v>
      </c>
      <c r="AC38">
        <v>2.2375844423661486</v>
      </c>
      <c r="AD38">
        <v>2.2842740984564056</v>
      </c>
      <c r="AE38">
        <v>2.2809368136991832</v>
      </c>
      <c r="AF38">
        <v>2.2753066501826575</v>
      </c>
      <c r="AG38">
        <v>2.2937387961669811</v>
      </c>
      <c r="AH38">
        <v>2.2525261128307137</v>
      </c>
      <c r="AI38">
        <v>2.2571942211712255</v>
      </c>
      <c r="AJ38">
        <v>2.2412138581689947</v>
      </c>
      <c r="AK38">
        <v>2.2602375716194532</v>
      </c>
      <c r="AL38">
        <v>2.246115255239534</v>
      </c>
      <c r="AM38">
        <v>2.2719637792512355</v>
      </c>
      <c r="AN38">
        <v>2.2523606273948125</v>
      </c>
      <c r="AO38">
        <v>2.9821016336962121</v>
      </c>
      <c r="AP38">
        <v>2.9835443077762487</v>
      </c>
      <c r="AQ38">
        <v>2.8991362493349131</v>
      </c>
      <c r="AR38">
        <v>2.6392142386082735</v>
      </c>
      <c r="AS38">
        <v>2.6404545677707691</v>
      </c>
      <c r="AT38">
        <v>2.6552621494180983</v>
      </c>
      <c r="AU38">
        <v>2.6247367742627956</v>
      </c>
      <c r="AV38">
        <v>2.6381800118583683</v>
      </c>
      <c r="AW38">
        <v>2.6716250212234258</v>
      </c>
      <c r="AX38">
        <v>2.6005001646458328</v>
      </c>
      <c r="AY38">
        <v>2.6241599352914444</v>
      </c>
      <c r="AZ38">
        <v>2.6208758371826941</v>
      </c>
      <c r="BA38">
        <v>2.6672332735067177</v>
      </c>
      <c r="BB38">
        <v>2.6422820159303582</v>
      </c>
      <c r="BC38">
        <v>2.5881040701511102</v>
      </c>
      <c r="BD38">
        <v>2.6193878711387812</v>
      </c>
      <c r="BE38">
        <v>2.6012731510723861</v>
      </c>
      <c r="BF38">
        <v>2.6208579500214366</v>
      </c>
      <c r="BG38">
        <v>2.5996273808892001</v>
      </c>
      <c r="BH38">
        <v>2.6064746999193202</v>
      </c>
      <c r="BI38">
        <v>3.5145710333776465</v>
      </c>
      <c r="BJ38">
        <v>3.5112834956853094</v>
      </c>
      <c r="BK38">
        <v>3.5441539314584922</v>
      </c>
      <c r="BL38">
        <v>3.383706074080024</v>
      </c>
      <c r="BM38">
        <v>3.0853515349567835</v>
      </c>
      <c r="BN38">
        <v>3.0736980555023159</v>
      </c>
      <c r="BO38">
        <v>3.0714008410527653</v>
      </c>
      <c r="BP38">
        <v>3.0467456009995719</v>
      </c>
      <c r="BQ38">
        <v>3.0155085644314163</v>
      </c>
      <c r="BR38">
        <v>3.074810418399057</v>
      </c>
      <c r="BS38">
        <v>3.0057201477009046</v>
      </c>
      <c r="BT38">
        <v>3.0823631422501325</v>
      </c>
      <c r="BU38">
        <v>3.0255259616692665</v>
      </c>
      <c r="BV38">
        <v>3.0369926430582876</v>
      </c>
      <c r="BW38">
        <v>3.0394858760758239</v>
      </c>
      <c r="BX38">
        <v>3.0267605735259067</v>
      </c>
      <c r="BY38">
        <v>3.0507683535400911</v>
      </c>
      <c r="BZ38">
        <v>3.0312736837271603</v>
      </c>
      <c r="CA38">
        <v>3.0289259909921062</v>
      </c>
      <c r="CB38">
        <v>3.0005192917246597</v>
      </c>
      <c r="CC38">
        <v>4.0480903349404258</v>
      </c>
      <c r="CD38">
        <v>4.0993846293090392</v>
      </c>
      <c r="CE38">
        <v>4.1006244097550271</v>
      </c>
      <c r="CF38">
        <v>4.101513201876851</v>
      </c>
      <c r="CG38">
        <v>3.7049588027805691</v>
      </c>
      <c r="CH38">
        <v>3.5408529244156544</v>
      </c>
      <c r="CI38">
        <v>3.4925553600056802</v>
      </c>
      <c r="CJ38">
        <v>3.530508669202773</v>
      </c>
      <c r="CK38">
        <v>3.5195434825530341</v>
      </c>
      <c r="CL38">
        <v>3.4905547475439187</v>
      </c>
      <c r="CM38">
        <v>3.4993206979585163</v>
      </c>
      <c r="CN38">
        <v>3.4410142264465851</v>
      </c>
      <c r="CO38">
        <v>3.4998488967063675</v>
      </c>
      <c r="CP38">
        <v>3.4656099348928269</v>
      </c>
      <c r="CQ38">
        <v>3.4423959175673002</v>
      </c>
      <c r="CR38">
        <v>3.4655366241793106</v>
      </c>
      <c r="CS38">
        <v>3.4278485685923941</v>
      </c>
      <c r="CT38">
        <v>3.4657473461249428</v>
      </c>
      <c r="CU38">
        <v>3.4550943719231477</v>
      </c>
      <c r="CV38">
        <v>3.4370287467449532</v>
      </c>
      <c r="CW38">
        <v>4.0871062836287653</v>
      </c>
      <c r="CX38">
        <v>4.6458753185876898</v>
      </c>
      <c r="CY38">
        <v>4.6814863574674241</v>
      </c>
      <c r="CZ38">
        <v>4.6948696682860218</v>
      </c>
      <c r="DA38">
        <v>4.682899829889676</v>
      </c>
      <c r="DB38">
        <v>4.4982512423908769</v>
      </c>
      <c r="DC38">
        <v>4.1064009000223756</v>
      </c>
      <c r="DD38">
        <v>3.9354406160907551</v>
      </c>
      <c r="DE38">
        <v>4.021288830180084</v>
      </c>
      <c r="DF38">
        <v>3.9396464180241799</v>
      </c>
      <c r="DG38">
        <v>3.9827245382902565</v>
      </c>
      <c r="DH38">
        <v>3.9604008601073151</v>
      </c>
      <c r="DI38">
        <v>3.8677750393550632</v>
      </c>
      <c r="DJ38">
        <v>3.9861939381039031</v>
      </c>
      <c r="DK38">
        <v>3.9219318292611245</v>
      </c>
      <c r="DL38">
        <v>3.8907678318233558</v>
      </c>
      <c r="DM38">
        <v>3.9715732487725042</v>
      </c>
      <c r="DN38">
        <v>3.9062288926292665</v>
      </c>
      <c r="DO38">
        <v>3.8798672117274253</v>
      </c>
      <c r="DP38">
        <v>3.9920523812462396</v>
      </c>
      <c r="DQ38">
        <v>4.098437258411554</v>
      </c>
      <c r="DR38">
        <v>5.2505167310109435</v>
      </c>
      <c r="DS38">
        <v>5.2309585860241725</v>
      </c>
      <c r="DT38">
        <v>5.2504462836553394</v>
      </c>
      <c r="DU38">
        <v>5.2443335453192175</v>
      </c>
      <c r="DV38">
        <v>5.3019743187953337</v>
      </c>
      <c r="DW38">
        <v>5.1167271739257698</v>
      </c>
      <c r="DX38">
        <v>4.6072015720558275</v>
      </c>
      <c r="DY38">
        <v>4.4227200669804745</v>
      </c>
      <c r="DZ38">
        <v>4.4414949746455967</v>
      </c>
      <c r="EA38">
        <v>4.3677441784549664</v>
      </c>
      <c r="EB38">
        <v>4.3777446295294382</v>
      </c>
      <c r="EC38">
        <v>4.3318657507582916</v>
      </c>
      <c r="ED38">
        <v>4.430713169373603</v>
      </c>
      <c r="EE38">
        <v>4.3212334131225569</v>
      </c>
      <c r="EF38">
        <v>4.3634459427616274</v>
      </c>
      <c r="EG38">
        <v>4.3673169569312869</v>
      </c>
      <c r="EH38">
        <v>4.385267703521313</v>
      </c>
      <c r="EI38">
        <v>4.4014911960129783</v>
      </c>
      <c r="EJ38">
        <v>4.380505743578162</v>
      </c>
      <c r="EK38">
        <v>0</v>
      </c>
      <c r="EL38">
        <v>5.7578833666093967</v>
      </c>
      <c r="EM38">
        <v>5.8573300984576315</v>
      </c>
      <c r="EN38">
        <v>5.7734204676130094</v>
      </c>
      <c r="EO38">
        <v>5.8633865139848673</v>
      </c>
      <c r="EP38">
        <v>5.8441323844981454</v>
      </c>
      <c r="EQ38">
        <v>5.8784420955826944</v>
      </c>
      <c r="ER38">
        <v>5.759203038942001</v>
      </c>
      <c r="ES38">
        <v>5.1631037167599025</v>
      </c>
      <c r="ET38">
        <v>4.9847457232480794</v>
      </c>
      <c r="EU38">
        <v>4.8735823097382989</v>
      </c>
      <c r="EV38">
        <v>4.8627760602430756</v>
      </c>
      <c r="EW38">
        <v>4.8912662291154554</v>
      </c>
      <c r="EX38">
        <v>4.8658447874159751</v>
      </c>
      <c r="EY38">
        <v>4.8682216129608502</v>
      </c>
      <c r="EZ38">
        <v>4.8168028197876787</v>
      </c>
      <c r="FA38">
        <v>4.8168065512000426</v>
      </c>
      <c r="FB38">
        <v>4.8344925927644535</v>
      </c>
      <c r="FC38">
        <v>4.7841778024519268</v>
      </c>
      <c r="FD38">
        <v>4.8224509500596975</v>
      </c>
      <c r="FE38">
        <v>0</v>
      </c>
      <c r="FF38">
        <v>5.6760538792989728</v>
      </c>
      <c r="FG38">
        <v>6.4430814516243222</v>
      </c>
      <c r="FH38">
        <v>6.4161139800430673</v>
      </c>
      <c r="FI38">
        <v>6.4801404963625782</v>
      </c>
      <c r="FJ38">
        <v>6.4560930465795021</v>
      </c>
      <c r="FK38">
        <v>6.4395083651868523</v>
      </c>
      <c r="FL38">
        <v>6.4039730813706282</v>
      </c>
      <c r="FM38">
        <v>6.3725837546268016</v>
      </c>
      <c r="FN38">
        <v>5.8014868461200537</v>
      </c>
      <c r="FO38">
        <v>5.382561984356502</v>
      </c>
      <c r="FP38">
        <v>5.3671022258639445</v>
      </c>
      <c r="FQ38">
        <v>5.3734549741530726</v>
      </c>
      <c r="FR38">
        <v>5.2960097710328231</v>
      </c>
      <c r="FS38">
        <v>5.3359247623972266</v>
      </c>
      <c r="FT38">
        <v>5.3667834266031091</v>
      </c>
      <c r="FU38">
        <v>5.3289483758282881</v>
      </c>
      <c r="FV38">
        <v>5.3164583280895998</v>
      </c>
      <c r="FW38">
        <v>5.3437439677026468</v>
      </c>
      <c r="FX38">
        <v>5.1721210866556655</v>
      </c>
      <c r="FY38">
        <v>0</v>
      </c>
      <c r="FZ38">
        <v>5.6675661315476056</v>
      </c>
      <c r="GA38">
        <v>6.9692468573262314</v>
      </c>
      <c r="GB38">
        <v>7.0269805528467444</v>
      </c>
      <c r="GC38">
        <v>6.955703846183261</v>
      </c>
      <c r="GD38">
        <v>7.0228776535735058</v>
      </c>
      <c r="GE38">
        <v>6.9578599802334153</v>
      </c>
      <c r="GF38">
        <v>6.9911362890404289</v>
      </c>
      <c r="GG38">
        <v>7.0358532271799881</v>
      </c>
      <c r="GH38">
        <v>6.7622467152817753</v>
      </c>
      <c r="GI38">
        <v>6.2270155954581821</v>
      </c>
      <c r="GJ38">
        <v>5.9388245880403501</v>
      </c>
      <c r="GK38">
        <v>5.7428694451441675</v>
      </c>
      <c r="GL38">
        <v>5.7899690429063151</v>
      </c>
      <c r="GM38">
        <v>5.7007099388934259</v>
      </c>
      <c r="GN38">
        <v>5.6997037486617845</v>
      </c>
      <c r="GO38">
        <v>5.734427962566123</v>
      </c>
      <c r="GP38">
        <v>5.7932248819861787</v>
      </c>
      <c r="GQ38">
        <v>5.7835664289262239</v>
      </c>
      <c r="GR38">
        <v>5.7081562539140895</v>
      </c>
      <c r="GS38">
        <v>0</v>
      </c>
      <c r="GT38">
        <v>5.5349263140028668</v>
      </c>
      <c r="GU38">
        <v>7.2577123887142738</v>
      </c>
      <c r="GV38">
        <v>7.5633442065968062</v>
      </c>
      <c r="GW38">
        <v>7.6987037908691374</v>
      </c>
      <c r="GX38">
        <v>7.5525243817597607</v>
      </c>
      <c r="GY38">
        <v>7.6003971963062762</v>
      </c>
      <c r="GZ38">
        <v>7.535332854110651</v>
      </c>
      <c r="HA38">
        <v>7.6163320539294466</v>
      </c>
      <c r="HB38">
        <v>7.6496390347668886</v>
      </c>
      <c r="HC38">
        <v>7.3943082729509904</v>
      </c>
      <c r="HD38">
        <v>6.7538225733853245</v>
      </c>
      <c r="HE38">
        <v>6.4244880627024399</v>
      </c>
      <c r="HF38">
        <v>6.3525953179603389</v>
      </c>
      <c r="HG38">
        <v>6.2117387701449571</v>
      </c>
      <c r="HH38">
        <v>6.2562795774204405</v>
      </c>
      <c r="HI38">
        <v>6.1193290066578347</v>
      </c>
      <c r="HJ38">
        <v>6.1785105896795223</v>
      </c>
      <c r="HK38">
        <v>6.1311269442420429</v>
      </c>
      <c r="HL38">
        <v>6.1961876318216218</v>
      </c>
      <c r="HM38">
        <v>0</v>
      </c>
      <c r="HN38">
        <v>0</v>
      </c>
      <c r="HO38">
        <v>7.2004829019518546</v>
      </c>
      <c r="HP38">
        <v>8.3189905299720532</v>
      </c>
      <c r="HQ38">
        <v>8.2644012235762112</v>
      </c>
      <c r="HR38">
        <v>8.2512283616265663</v>
      </c>
      <c r="HS38">
        <v>8.3119348826435839</v>
      </c>
      <c r="HT38">
        <v>8.2719333546147507</v>
      </c>
      <c r="HU38">
        <v>8.242452229710775</v>
      </c>
      <c r="HV38">
        <v>8.3178473022357924</v>
      </c>
      <c r="HW38">
        <v>8.2540722029686773</v>
      </c>
      <c r="HX38">
        <v>8.1231511662135354</v>
      </c>
      <c r="HY38">
        <v>7.7927786271905628</v>
      </c>
      <c r="HZ38">
        <v>7.1237407477967221</v>
      </c>
      <c r="IA38">
        <v>6.7439486873341572</v>
      </c>
      <c r="IB38">
        <v>6.7113395142788095</v>
      </c>
      <c r="IC38">
        <v>6.8341797260391504</v>
      </c>
      <c r="ID38">
        <v>6.83651158064984</v>
      </c>
      <c r="IE38">
        <v>6.7920233565599153</v>
      </c>
      <c r="IF38">
        <v>6.79731722173974</v>
      </c>
      <c r="IG38">
        <v>0</v>
      </c>
      <c r="IH38">
        <v>0</v>
      </c>
      <c r="II38">
        <v>7.2598761210832761</v>
      </c>
      <c r="IJ38">
        <v>8.8861874124426556</v>
      </c>
      <c r="IK38">
        <v>9.0173158849648285</v>
      </c>
      <c r="IL38">
        <v>8.9956896999173335</v>
      </c>
      <c r="IM38">
        <v>8.9683442617157674</v>
      </c>
      <c r="IN38">
        <v>8.8932763640090311</v>
      </c>
      <c r="IO38">
        <v>8.9419106813460445</v>
      </c>
      <c r="IP38">
        <v>9.0075589415617543</v>
      </c>
      <c r="IQ38">
        <v>9.0213825847358287</v>
      </c>
      <c r="IR38">
        <v>8.9543000210947508</v>
      </c>
      <c r="IS38">
        <v>8.6675248355206058</v>
      </c>
      <c r="IT38">
        <v>8.3856329059131003</v>
      </c>
      <c r="IU38">
        <v>7.718442551488657</v>
      </c>
      <c r="IV38">
        <v>7.5173253403415217</v>
      </c>
      <c r="IW38">
        <v>7.309268751187564</v>
      </c>
      <c r="IX38">
        <v>7.3073105599446855</v>
      </c>
      <c r="IY38">
        <v>7.3609240687511575</v>
      </c>
      <c r="IZ38">
        <v>7.4344639197114075</v>
      </c>
      <c r="JA38">
        <v>0</v>
      </c>
      <c r="JB38">
        <v>0</v>
      </c>
      <c r="JC38">
        <v>7.4243402575952713</v>
      </c>
      <c r="JD38">
        <v>9.147681026798745</v>
      </c>
      <c r="JE38">
        <v>9.9658045723307787</v>
      </c>
      <c r="JF38">
        <v>10.103501874165573</v>
      </c>
      <c r="JG38">
        <v>10.060160177178011</v>
      </c>
      <c r="JH38">
        <v>9.9984848700975668</v>
      </c>
      <c r="JI38">
        <v>10.047551190863603</v>
      </c>
      <c r="JJ38">
        <v>9.9172190823821662</v>
      </c>
      <c r="JK38">
        <v>9.9382433834501871</v>
      </c>
      <c r="JL38">
        <v>9.9672877475031605</v>
      </c>
      <c r="JM38">
        <v>10.005784812736028</v>
      </c>
      <c r="JN38">
        <v>9.8992870617552722</v>
      </c>
      <c r="JO38">
        <v>9.3678270876996024</v>
      </c>
      <c r="JP38">
        <v>8.7729717220314143</v>
      </c>
      <c r="JQ38">
        <v>8.4775339841691117</v>
      </c>
      <c r="JR38">
        <v>8.4785093960619609</v>
      </c>
      <c r="JS38">
        <v>8.1372863015810708</v>
      </c>
      <c r="JT38">
        <v>8.2286937826230382</v>
      </c>
      <c r="JU38">
        <v>0</v>
      </c>
      <c r="JV38">
        <v>0</v>
      </c>
      <c r="JW38">
        <v>7.6398346267407193</v>
      </c>
      <c r="JX38">
        <v>9.1558052539311916</v>
      </c>
      <c r="JY38">
        <v>10.639493224345838</v>
      </c>
      <c r="JZ38">
        <v>10.717364662062186</v>
      </c>
      <c r="KA38">
        <v>10.665793294891495</v>
      </c>
      <c r="KB38">
        <v>10.555082520883747</v>
      </c>
      <c r="KC38">
        <v>10.64708744281727</v>
      </c>
      <c r="KD38">
        <v>10.582692936126065</v>
      </c>
      <c r="KE38">
        <v>10.612775696577591</v>
      </c>
      <c r="KF38">
        <v>10.661056214029859</v>
      </c>
      <c r="KG38">
        <v>10.587552045048096</v>
      </c>
      <c r="KH38">
        <v>10.603132897800052</v>
      </c>
      <c r="KI38">
        <v>10.239162969335297</v>
      </c>
      <c r="KJ38">
        <v>10.024522916568804</v>
      </c>
      <c r="KK38">
        <v>9.2855100894629778</v>
      </c>
      <c r="KL38">
        <v>8.6559329429643181</v>
      </c>
      <c r="KM38">
        <v>8.7141811157428588</v>
      </c>
      <c r="KN38">
        <v>8.6907399082382266</v>
      </c>
      <c r="KO38">
        <v>0</v>
      </c>
      <c r="KP38">
        <v>0</v>
      </c>
      <c r="KQ38">
        <v>0</v>
      </c>
      <c r="KR38">
        <v>9.8583847826371933</v>
      </c>
      <c r="KS38">
        <v>11.908484222552806</v>
      </c>
      <c r="KT38">
        <v>12.357069356419132</v>
      </c>
      <c r="KU38">
        <v>12.258347633921051</v>
      </c>
      <c r="KV38">
        <v>12.274273793952446</v>
      </c>
      <c r="KW38">
        <v>12.254488591583758</v>
      </c>
      <c r="KX38">
        <v>12.269273835030805</v>
      </c>
      <c r="KY38">
        <v>12.190988515499344</v>
      </c>
      <c r="KZ38">
        <v>12.127495490635901</v>
      </c>
      <c r="LA38">
        <v>12.227787273949254</v>
      </c>
      <c r="LB38">
        <v>12.196599886483387</v>
      </c>
      <c r="LC38">
        <v>12.117544168443651</v>
      </c>
      <c r="LD38">
        <v>11.661698489943905</v>
      </c>
      <c r="LE38">
        <v>12.035282141105311</v>
      </c>
      <c r="LF38">
        <v>11.172159418584723</v>
      </c>
      <c r="LG38">
        <v>10.272041924242442</v>
      </c>
      <c r="LH38">
        <v>10.215712305467983</v>
      </c>
      <c r="LI38">
        <v>0</v>
      </c>
      <c r="LJ38">
        <v>0</v>
      </c>
      <c r="LK38">
        <v>0</v>
      </c>
      <c r="LL38">
        <v>10.769366193777856</v>
      </c>
      <c r="LM38">
        <v>12.798540041234014</v>
      </c>
      <c r="LN38">
        <v>13.513872425915311</v>
      </c>
      <c r="LO38">
        <v>13.773896623310559</v>
      </c>
      <c r="LP38">
        <v>13.620894118890996</v>
      </c>
      <c r="LQ38">
        <v>13.760660799255577</v>
      </c>
      <c r="LR38">
        <v>13.645586208035599</v>
      </c>
      <c r="LS38">
        <v>13.777698935859199</v>
      </c>
      <c r="LT38">
        <v>13.695850710964393</v>
      </c>
      <c r="LU38">
        <v>13.787000841380218</v>
      </c>
      <c r="LV38">
        <v>13.900995941208459</v>
      </c>
      <c r="LW38">
        <v>13.65362246517283</v>
      </c>
      <c r="LX38">
        <v>13.693397282962264</v>
      </c>
      <c r="LY38">
        <v>13.250632281469121</v>
      </c>
      <c r="LZ38">
        <v>13.234457440805564</v>
      </c>
      <c r="MA38">
        <v>11.93264775258314</v>
      </c>
      <c r="MB38">
        <v>11.748362451010498</v>
      </c>
      <c r="MC38">
        <v>0</v>
      </c>
      <c r="MD38">
        <v>0</v>
      </c>
      <c r="ME38">
        <v>0</v>
      </c>
      <c r="MF38">
        <v>11.541728009617593</v>
      </c>
      <c r="MG38">
        <v>13.543379832166885</v>
      </c>
      <c r="MH38">
        <v>14.676501339331388</v>
      </c>
      <c r="MI38">
        <v>15.521978214226271</v>
      </c>
      <c r="MJ38">
        <v>15.760547644165353</v>
      </c>
      <c r="MK38">
        <v>15.863020365639759</v>
      </c>
      <c r="ML38">
        <v>15.826179927211829</v>
      </c>
      <c r="MM38">
        <v>15.8347407516159</v>
      </c>
      <c r="MN38">
        <v>15.811282317422929</v>
      </c>
      <c r="MO38">
        <v>15.79992487646741</v>
      </c>
      <c r="MP38">
        <v>15.95043387013251</v>
      </c>
      <c r="MQ38">
        <v>15.817478686048904</v>
      </c>
      <c r="MR38">
        <v>15.737511764116718</v>
      </c>
      <c r="MS38">
        <v>15.443112856211243</v>
      </c>
      <c r="MT38">
        <v>15.337909100133036</v>
      </c>
      <c r="MU38">
        <v>15.252915617794088</v>
      </c>
      <c r="MV38">
        <v>14.336546530612608</v>
      </c>
      <c r="MW38">
        <v>0</v>
      </c>
      <c r="MX38">
        <v>0</v>
      </c>
      <c r="MY38">
        <v>0</v>
      </c>
      <c r="MZ38">
        <v>12.747605379983082</v>
      </c>
      <c r="NA38">
        <v>14.696915638695549</v>
      </c>
      <c r="NB38">
        <v>15.42041413944647</v>
      </c>
      <c r="NC38">
        <v>16.315287819487505</v>
      </c>
      <c r="ND38">
        <v>17.870297683764104</v>
      </c>
      <c r="NE38">
        <v>17.916204856243734</v>
      </c>
      <c r="NF38">
        <v>18.013600303090893</v>
      </c>
      <c r="NG38">
        <v>17.972467660441836</v>
      </c>
      <c r="NH38">
        <v>18.083238176178199</v>
      </c>
      <c r="NI38">
        <v>17.91672187156443</v>
      </c>
      <c r="NJ38">
        <v>17.770850802826022</v>
      </c>
      <c r="NK38">
        <v>17.92102558595111</v>
      </c>
      <c r="NL38">
        <v>17.767748445337027</v>
      </c>
      <c r="NM38">
        <v>17.791013234836235</v>
      </c>
      <c r="NN38">
        <v>17.605975188239064</v>
      </c>
      <c r="NO38">
        <v>17.668372124298561</v>
      </c>
      <c r="NP38">
        <v>17.355044503780899</v>
      </c>
      <c r="NQ38">
        <v>0</v>
      </c>
      <c r="NR38">
        <v>0</v>
      </c>
      <c r="NS38">
        <v>0</v>
      </c>
      <c r="NT38">
        <v>0</v>
      </c>
      <c r="NU38">
        <v>15.451243189750654</v>
      </c>
      <c r="NV38">
        <v>16.700994822085374</v>
      </c>
      <c r="NW38">
        <v>17.49102239558167</v>
      </c>
      <c r="NX38">
        <v>19.627605193361362</v>
      </c>
      <c r="NY38">
        <v>20.204073344975157</v>
      </c>
      <c r="NZ38">
        <v>20.324697707510669</v>
      </c>
      <c r="OA38">
        <v>20.204015390843296</v>
      </c>
      <c r="OB38">
        <v>20.319154343970059</v>
      </c>
      <c r="OC38">
        <v>20.327906715798697</v>
      </c>
      <c r="OD38">
        <v>20.106695986261283</v>
      </c>
      <c r="OE38">
        <v>20.107738501706514</v>
      </c>
      <c r="OF38">
        <v>20.228238254920704</v>
      </c>
      <c r="OG38">
        <v>20.211789493396232</v>
      </c>
      <c r="OH38">
        <v>20.08041648446375</v>
      </c>
      <c r="OI38">
        <v>20.103309029746626</v>
      </c>
      <c r="OJ38">
        <v>20.08896790427039</v>
      </c>
      <c r="OK38">
        <v>0</v>
      </c>
      <c r="OL38">
        <v>0</v>
      </c>
      <c r="OM38">
        <v>0</v>
      </c>
      <c r="ON38">
        <v>0</v>
      </c>
      <c r="OO38">
        <v>17.33885831254393</v>
      </c>
      <c r="OP38">
        <v>17.576666428058477</v>
      </c>
      <c r="OQ38">
        <v>18.744832287005426</v>
      </c>
      <c r="OR38">
        <v>20.4138284972748</v>
      </c>
      <c r="OS38">
        <v>22.384703411287251</v>
      </c>
      <c r="OT38">
        <v>23.139159227916704</v>
      </c>
      <c r="OU38">
        <v>23.001963983887489</v>
      </c>
      <c r="OV38">
        <v>23.186250883037218</v>
      </c>
      <c r="OW38">
        <v>23.143359852939916</v>
      </c>
      <c r="OX38">
        <v>22.974989387394068</v>
      </c>
      <c r="OY38">
        <v>22.953044503027812</v>
      </c>
      <c r="OZ38">
        <v>22.754379988572399</v>
      </c>
      <c r="PA38">
        <v>23.001990753148959</v>
      </c>
      <c r="PB38">
        <v>22.758136366269305</v>
      </c>
      <c r="PC38">
        <v>22.839684310051442</v>
      </c>
      <c r="PD38">
        <v>23.062105971335274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19.870404114301543</v>
      </c>
      <c r="PK38">
        <v>20.161529777802617</v>
      </c>
      <c r="PL38">
        <v>22.032608301984833</v>
      </c>
      <c r="PM38">
        <v>23.440431880188637</v>
      </c>
      <c r="PN38">
        <v>25.46954021907332</v>
      </c>
      <c r="PO38">
        <v>25.818536487296161</v>
      </c>
      <c r="PP38">
        <v>26.369157471837347</v>
      </c>
      <c r="PQ38">
        <v>26.202758024471212</v>
      </c>
      <c r="PR38">
        <v>26.079642203444241</v>
      </c>
      <c r="PS38">
        <v>25.917506973423425</v>
      </c>
      <c r="PT38">
        <v>25.940278299272471</v>
      </c>
      <c r="PU38">
        <v>26.166233133630772</v>
      </c>
      <c r="PV38">
        <v>26.329970197641305</v>
      </c>
      <c r="PW38">
        <v>26.064638458877262</v>
      </c>
      <c r="PX38">
        <v>25.960736974563012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23.464122000605727</v>
      </c>
      <c r="QG38">
        <v>25.136960921729724</v>
      </c>
      <c r="QH38">
        <v>26.727260092602325</v>
      </c>
      <c r="QI38">
        <v>28.383867164468157</v>
      </c>
      <c r="QJ38">
        <v>29.316013926083755</v>
      </c>
      <c r="QK38">
        <v>29.655611728237623</v>
      </c>
      <c r="QL38">
        <v>29.615209503401115</v>
      </c>
      <c r="QM38">
        <v>29.494790846429186</v>
      </c>
      <c r="QN38">
        <v>29.348733575856677</v>
      </c>
      <c r="QO38">
        <v>29.360087370084223</v>
      </c>
      <c r="QP38">
        <v>29.325197459758432</v>
      </c>
      <c r="QQ38">
        <v>29.451480865029325</v>
      </c>
      <c r="QR38">
        <v>29.533146341941769</v>
      </c>
      <c r="QS38" s="41" t="s">
        <v>123</v>
      </c>
      <c r="QV38" s="7">
        <v>0.65</v>
      </c>
      <c r="QW38">
        <f>HM$93</f>
        <v>0</v>
      </c>
      <c r="QX38">
        <f t="shared" ref="QX38:RK38" si="48">HN$93</f>
        <v>0</v>
      </c>
      <c r="QY38">
        <f t="shared" si="48"/>
        <v>0.89688359761337411</v>
      </c>
      <c r="QZ38">
        <f t="shared" si="48"/>
        <v>1.0679409204829273</v>
      </c>
      <c r="RA38">
        <f t="shared" si="48"/>
        <v>1.1652105032580518</v>
      </c>
      <c r="RB38">
        <f t="shared" si="48"/>
        <v>1.2135716353974386</v>
      </c>
      <c r="RC38">
        <f t="shared" si="48"/>
        <v>1.255321095678271</v>
      </c>
      <c r="RD38">
        <f t="shared" si="48"/>
        <v>1.3532125911430932</v>
      </c>
      <c r="RE38">
        <f t="shared" si="48"/>
        <v>1.4507271006866826</v>
      </c>
      <c r="RF38">
        <f t="shared" si="48"/>
        <v>1.5349591611146201</v>
      </c>
      <c r="RG38">
        <f t="shared" si="48"/>
        <v>1.6379071596476353</v>
      </c>
      <c r="RH38">
        <f t="shared" si="48"/>
        <v>1.7193212060812704</v>
      </c>
      <c r="RI38">
        <f t="shared" si="48"/>
        <v>1.7962270944732044</v>
      </c>
      <c r="RJ38">
        <f t="shared" si="48"/>
        <v>1.8423572184095036</v>
      </c>
      <c r="RK38">
        <f t="shared" si="48"/>
        <v>1.8380545133933355</v>
      </c>
      <c r="RL38">
        <f>IB$93</f>
        <v>1.8388873360083988</v>
      </c>
      <c r="RM38">
        <f t="shared" ref="RM38:RP38" si="49">IC$93</f>
        <v>1.837910390111364</v>
      </c>
      <c r="RN38">
        <f t="shared" si="49"/>
        <v>1.8378223736851238</v>
      </c>
      <c r="RO38">
        <f t="shared" si="49"/>
        <v>1.8382683243876841</v>
      </c>
      <c r="RP38">
        <f t="shared" si="49"/>
        <v>1.8381029098086499</v>
      </c>
      <c r="RR38">
        <f t="shared" si="29"/>
        <v>5.1910000000000012E-2</v>
      </c>
      <c r="RT38">
        <f>0.2*RA38+0.8*QZ38</f>
        <v>1.0873948370379523</v>
      </c>
    </row>
    <row r="39" spans="1:488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 s="41" t="s">
        <v>124</v>
      </c>
      <c r="QV39" s="7">
        <v>0.70000000000000007</v>
      </c>
      <c r="QW39">
        <f>IG$93</f>
        <v>0</v>
      </c>
      <c r="QX39">
        <f t="shared" ref="QX39:RK39" si="50">IH$93</f>
        <v>0</v>
      </c>
      <c r="QY39">
        <f t="shared" si="50"/>
        <v>0.73410307552026843</v>
      </c>
      <c r="QZ39">
        <f t="shared" si="50"/>
        <v>1.0296386838450837</v>
      </c>
      <c r="RA39">
        <f t="shared" si="50"/>
        <v>1.1135348210030882</v>
      </c>
      <c r="RB39">
        <f t="shared" si="50"/>
        <v>1.1570006111426152</v>
      </c>
      <c r="RC39">
        <f t="shared" si="50"/>
        <v>1.2020105715687308</v>
      </c>
      <c r="RD39">
        <f t="shared" si="50"/>
        <v>1.2943571801216622</v>
      </c>
      <c r="RE39">
        <f t="shared" si="50"/>
        <v>1.3755321750834142</v>
      </c>
      <c r="RF39">
        <f t="shared" si="50"/>
        <v>1.4551026206896405</v>
      </c>
      <c r="RG39">
        <f t="shared" si="50"/>
        <v>1.5395853656665903</v>
      </c>
      <c r="RH39">
        <f t="shared" si="50"/>
        <v>1.6334914088958319</v>
      </c>
      <c r="RI39">
        <f t="shared" si="50"/>
        <v>1.7214943636866438</v>
      </c>
      <c r="RJ39">
        <f t="shared" si="50"/>
        <v>1.7905375965366244</v>
      </c>
      <c r="RK39">
        <f t="shared" si="50"/>
        <v>1.818728407698925</v>
      </c>
      <c r="RL39">
        <f>IV$93</f>
        <v>1.8334387061250801</v>
      </c>
      <c r="RM39">
        <f t="shared" ref="RM39:RP39" si="51">IW$93</f>
        <v>1.8398638197042205</v>
      </c>
      <c r="RN39">
        <f t="shared" si="51"/>
        <v>1.8397014543972703</v>
      </c>
      <c r="RO39">
        <f t="shared" si="51"/>
        <v>1.8393262022212122</v>
      </c>
      <c r="RP39">
        <f t="shared" si="51"/>
        <v>1.8389221937501832</v>
      </c>
      <c r="RR39">
        <f t="shared" si="29"/>
        <v>5.4925000000000015E-2</v>
      </c>
      <c r="RT39">
        <f>0.5*RA39+0.5*QZ39</f>
        <v>1.0715867524240861</v>
      </c>
    </row>
    <row r="40" spans="1:48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 s="41" t="s">
        <v>125</v>
      </c>
      <c r="QV40" s="7">
        <v>0.75000000000000011</v>
      </c>
      <c r="QW40">
        <f>JA$93</f>
        <v>0</v>
      </c>
      <c r="QX40">
        <f t="shared" ref="QX40:RK40" si="52">JB$93</f>
        <v>0</v>
      </c>
      <c r="QY40">
        <f t="shared" si="52"/>
        <v>0.6189311507319738</v>
      </c>
      <c r="QZ40">
        <f t="shared" si="52"/>
        <v>0.95471727415508112</v>
      </c>
      <c r="RA40">
        <f t="shared" si="52"/>
        <v>1.0723400569745198</v>
      </c>
      <c r="RB40">
        <f t="shared" si="52"/>
        <v>1.1042244778062189</v>
      </c>
      <c r="RC40">
        <f t="shared" si="52"/>
        <v>1.145573814151317</v>
      </c>
      <c r="RD40">
        <f t="shared" si="52"/>
        <v>1.2270091678884354</v>
      </c>
      <c r="RE40">
        <f t="shared" si="52"/>
        <v>1.3025815014230675</v>
      </c>
      <c r="RF40">
        <f t="shared" si="52"/>
        <v>1.3913615448898176</v>
      </c>
      <c r="RG40">
        <f t="shared" si="52"/>
        <v>1.4687171293878354</v>
      </c>
      <c r="RH40">
        <f t="shared" si="52"/>
        <v>1.5446420211845446</v>
      </c>
      <c r="RI40">
        <f t="shared" si="52"/>
        <v>1.6167572418932989</v>
      </c>
      <c r="RJ40">
        <f t="shared" si="52"/>
        <v>1.6962255470992504</v>
      </c>
      <c r="RK40">
        <f t="shared" si="52"/>
        <v>1.7560797981518352</v>
      </c>
      <c r="RL40">
        <f>JP$93</f>
        <v>1.818251599091899</v>
      </c>
      <c r="RM40">
        <f t="shared" ref="RM40:RP40" si="53">JQ$93</f>
        <v>1.8318599667319351</v>
      </c>
      <c r="RN40">
        <f t="shared" si="53"/>
        <v>1.8414293203570373</v>
      </c>
      <c r="RO40">
        <f t="shared" si="53"/>
        <v>1.844756544500977</v>
      </c>
      <c r="RP40">
        <f t="shared" si="53"/>
        <v>1.8443277158195905</v>
      </c>
      <c r="RR40">
        <f t="shared" si="29"/>
        <v>5.7940000000000019E-2</v>
      </c>
      <c r="RT40">
        <f>0.8*RA40+0.2*QZ40</f>
        <v>1.0488155004106321</v>
      </c>
    </row>
    <row r="41" spans="1:488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 s="41" t="s">
        <v>126</v>
      </c>
      <c r="QV41" s="7">
        <v>0.80000000000000016</v>
      </c>
      <c r="QW41">
        <f>JU$93</f>
        <v>0</v>
      </c>
      <c r="QX41">
        <f t="shared" ref="QX41:RK41" si="54">JV$93</f>
        <v>0</v>
      </c>
      <c r="QY41">
        <f t="shared" si="54"/>
        <v>0.57354609969764703</v>
      </c>
      <c r="QZ41">
        <f t="shared" si="54"/>
        <v>0.88200815561429702</v>
      </c>
      <c r="RA41">
        <f t="shared" si="54"/>
        <v>1.048333741786055</v>
      </c>
      <c r="RB41">
        <f t="shared" si="54"/>
        <v>1.0828268541883319</v>
      </c>
      <c r="RC41">
        <f t="shared" si="54"/>
        <v>1.1233911394349523</v>
      </c>
      <c r="RD41">
        <f t="shared" si="54"/>
        <v>1.2077461756860521</v>
      </c>
      <c r="RE41">
        <f t="shared" si="54"/>
        <v>1.2766069430067442</v>
      </c>
      <c r="RF41">
        <f t="shared" si="54"/>
        <v>1.3583717071090502</v>
      </c>
      <c r="RG41">
        <f t="shared" si="54"/>
        <v>1.4316303282760716</v>
      </c>
      <c r="RH41">
        <f t="shared" si="54"/>
        <v>1.5033209268782253</v>
      </c>
      <c r="RI41">
        <f t="shared" si="54"/>
        <v>1.5878601925136666</v>
      </c>
      <c r="RJ41">
        <f t="shared" si="54"/>
        <v>1.6573295846298191</v>
      </c>
      <c r="RK41">
        <f t="shared" si="54"/>
        <v>1.7167061201310545</v>
      </c>
      <c r="RL41">
        <f>KJ$93</f>
        <v>1.7728964114001682</v>
      </c>
      <c r="RM41">
        <f t="shared" ref="RM41:RP41" si="55">KK$93</f>
        <v>1.8213868897553105</v>
      </c>
      <c r="RN41">
        <f t="shared" si="55"/>
        <v>1.8501204252814343</v>
      </c>
      <c r="RO41">
        <f t="shared" si="55"/>
        <v>1.8514681535635087</v>
      </c>
      <c r="RP41">
        <f t="shared" si="55"/>
        <v>1.8519654900950691</v>
      </c>
      <c r="RR41">
        <f t="shared" si="29"/>
        <v>6.0955000000000023E-2</v>
      </c>
      <c r="RT41">
        <f>0.9*RA41+0.1*RC41</f>
        <v>1.0558394815509446</v>
      </c>
    </row>
    <row r="42" spans="1:488" x14ac:dyDescent="0.25">
      <c r="A42">
        <v>-5.070292794799583E-35</v>
      </c>
      <c r="B42">
        <v>-5.77909951404006E-33</v>
      </c>
      <c r="C42">
        <v>-2.4849564418779817E-33</v>
      </c>
      <c r="D42">
        <v>6.6301787748360083E-33</v>
      </c>
      <c r="E42">
        <v>-2.6943096050971495E-33</v>
      </c>
      <c r="F42">
        <v>-2.1423817827839256E-33</v>
      </c>
      <c r="G42">
        <v>6.233666423198227E-33</v>
      </c>
      <c r="H42">
        <v>-9.6489871188003288E-33</v>
      </c>
      <c r="I42">
        <v>-2.2544435758897305E-34</v>
      </c>
      <c r="J42">
        <v>5.3969955950220605E-33</v>
      </c>
      <c r="K42">
        <v>1.5257907876754572E-33</v>
      </c>
      <c r="L42">
        <v>1.6279458340967299E-32</v>
      </c>
      <c r="M42">
        <v>1.2885890569975279E-33</v>
      </c>
      <c r="N42">
        <v>5.4150727048459602E-33</v>
      </c>
      <c r="O42">
        <v>1.3650678417653332E-32</v>
      </c>
      <c r="P42">
        <v>4.7537525948448256E-33</v>
      </c>
      <c r="Q42">
        <v>7.5830546820481372E-33</v>
      </c>
      <c r="R42">
        <v>4.1207404352266059E-33</v>
      </c>
      <c r="S42">
        <v>-1.9520876071406939E-33</v>
      </c>
      <c r="T42">
        <v>-3.121863199881736E-33</v>
      </c>
      <c r="U42">
        <v>5.8815396419675196E-34</v>
      </c>
      <c r="V42">
        <v>8.8223094629512803E-34</v>
      </c>
      <c r="W42">
        <v>7.9096567598873558E-34</v>
      </c>
      <c r="X42">
        <v>5.7801337860715286E-34</v>
      </c>
      <c r="Y42">
        <v>6.2871630655514864E-34</v>
      </c>
      <c r="Z42">
        <v>7.4026274804073938E-34</v>
      </c>
      <c r="AA42">
        <v>7.0984099127194224E-34</v>
      </c>
      <c r="AB42">
        <v>4.8674810830076024E-34</v>
      </c>
      <c r="AC42">
        <v>6.6927864891354531E-34</v>
      </c>
      <c r="AD42">
        <v>8.2138743275753341E-34</v>
      </c>
      <c r="AE42">
        <v>9.2279328865352496E-34</v>
      </c>
      <c r="AF42">
        <v>8.9237153188472731E-34</v>
      </c>
      <c r="AG42">
        <v>7.0984099127194207E-34</v>
      </c>
      <c r="AH42">
        <v>9.5321504542232245E-34</v>
      </c>
      <c r="AI42">
        <v>8.0422466048210572E-34</v>
      </c>
      <c r="AJ42">
        <v>8.7392619778032296E-34</v>
      </c>
      <c r="AK42">
        <v>9.1423217923109973E-34</v>
      </c>
      <c r="AL42">
        <v>7.9335958895991096E-34</v>
      </c>
      <c r="AM42">
        <v>7.2352511400566083E-34</v>
      </c>
      <c r="AN42">
        <v>7.3265978688841411E-34</v>
      </c>
      <c r="AO42">
        <v>-7.5040333363033891E-34</v>
      </c>
      <c r="AP42">
        <v>-7.9096567598873558E-34</v>
      </c>
      <c r="AQ42">
        <v>-7.5040333363033883E-34</v>
      </c>
      <c r="AR42">
        <v>-5.8815396419675205E-34</v>
      </c>
      <c r="AS42">
        <v>-7.9096567598873558E-34</v>
      </c>
      <c r="AT42">
        <v>-7.3012216245114062E-34</v>
      </c>
      <c r="AU42">
        <v>-7.0984099127194224E-34</v>
      </c>
      <c r="AV42">
        <v>-6.6927864891354548E-34</v>
      </c>
      <c r="AW42">
        <v>-7.0984099127194224E-34</v>
      </c>
      <c r="AX42">
        <v>-8.1124684716793396E-34</v>
      </c>
      <c r="AY42">
        <v>-7.3012216245114062E-34</v>
      </c>
      <c r="AZ42">
        <v>-7.5040333363033891E-34</v>
      </c>
      <c r="BA42">
        <v>-7.7068450480953738E-34</v>
      </c>
      <c r="BB42">
        <v>-8.5180918952633055E-34</v>
      </c>
      <c r="BC42">
        <v>-5.8999028676333822E-34</v>
      </c>
      <c r="BD42">
        <v>-6.721423047522885E-34</v>
      </c>
      <c r="BE42">
        <v>-7.5024589230773374E-34</v>
      </c>
      <c r="BF42">
        <v>-4.7098686606190666E-34</v>
      </c>
      <c r="BG42">
        <v>-9.7290983006643755E-34</v>
      </c>
      <c r="BH42">
        <v>-5.3062049475573706E-34</v>
      </c>
      <c r="BI42">
        <v>-4.0562342358396662E-35</v>
      </c>
      <c r="BJ42">
        <v>-2.0281171179198332E-34</v>
      </c>
      <c r="BK42">
        <v>-6.0843513537594998E-35</v>
      </c>
      <c r="BL42">
        <v>-2.0281171179198332E-34</v>
      </c>
      <c r="BM42">
        <v>1.6224936943358665E-34</v>
      </c>
      <c r="BN42">
        <v>1.2168702707519E-34</v>
      </c>
      <c r="BO42">
        <v>-2.0281171179198331E-35</v>
      </c>
      <c r="BP42">
        <v>-1.2168702707519E-34</v>
      </c>
      <c r="BQ42">
        <v>1.0140585589599166E-34</v>
      </c>
      <c r="BR42">
        <v>8.1124684716793324E-35</v>
      </c>
      <c r="BS42">
        <v>-1.0140585589599166E-34</v>
      </c>
      <c r="BT42">
        <v>1.2168702707519E-34</v>
      </c>
      <c r="BU42">
        <v>0</v>
      </c>
      <c r="BV42">
        <v>1.0140585589599166E-34</v>
      </c>
      <c r="BW42">
        <v>-2.9982800978092459E-35</v>
      </c>
      <c r="BX42">
        <v>-6.9413064562753772E-35</v>
      </c>
      <c r="BY42">
        <v>-1.1119785058710981E-34</v>
      </c>
      <c r="BZ42">
        <v>-3.1236644614253796E-35</v>
      </c>
      <c r="CA42">
        <v>-9.1758497654582191E-35</v>
      </c>
      <c r="CB42">
        <v>9.7899592127631156E-36</v>
      </c>
      <c r="CC42">
        <v>1.4196819825438845E-33</v>
      </c>
      <c r="CD42">
        <v>1.5413690096190748E-33</v>
      </c>
      <c r="CE42">
        <v>1.338557297827091E-33</v>
      </c>
      <c r="CF42">
        <v>1.2168702707519009E-33</v>
      </c>
      <c r="CG42">
        <v>1.4196819825438845E-33</v>
      </c>
      <c r="CH42">
        <v>1.7036183790526614E-33</v>
      </c>
      <c r="CI42">
        <v>1.8253054061278517E-33</v>
      </c>
      <c r="CJ42">
        <v>1.5008066672606778E-33</v>
      </c>
      <c r="CK42">
        <v>1.6224936943358679E-33</v>
      </c>
      <c r="CL42">
        <v>1.2979949554686942E-33</v>
      </c>
      <c r="CM42">
        <v>1.5008066672606778E-33</v>
      </c>
      <c r="CN42">
        <v>1.9064300908446449E-33</v>
      </c>
      <c r="CO42">
        <v>1.6224936943358679E-33</v>
      </c>
      <c r="CP42">
        <v>1.784743063769455E-33</v>
      </c>
      <c r="CQ42">
        <v>1.3070727891361577E-33</v>
      </c>
      <c r="CR42">
        <v>1.3466244175253269E-33</v>
      </c>
      <c r="CS42">
        <v>1.468195429892738E-33</v>
      </c>
      <c r="CT42">
        <v>1.3466244175253269E-33</v>
      </c>
      <c r="CU42">
        <v>1.6687117921753306E-33</v>
      </c>
      <c r="CV42">
        <v>1.3055546630059053E-33</v>
      </c>
      <c r="CW42">
        <v>-2.4337405415037999E-34</v>
      </c>
      <c r="CX42">
        <v>-4.0562342358396664E-34</v>
      </c>
      <c r="CY42">
        <v>-1.6224936943358665E-34</v>
      </c>
      <c r="CZ42">
        <v>-2.8393639650877662E-34</v>
      </c>
      <c r="DA42">
        <v>-1.6224936943358665E-34</v>
      </c>
      <c r="DB42">
        <v>-1.6224936943358665E-34</v>
      </c>
      <c r="DC42">
        <v>-1.2168702707519E-34</v>
      </c>
      <c r="DD42">
        <v>-3.2449873886717329E-34</v>
      </c>
      <c r="DE42">
        <v>-1.6224936943358665E-34</v>
      </c>
      <c r="DF42">
        <v>-2.4337405415037999E-34</v>
      </c>
      <c r="DG42">
        <v>-2.0281171179198332E-34</v>
      </c>
      <c r="DH42">
        <v>-3.6506108122556997E-34</v>
      </c>
      <c r="DI42">
        <v>-2.8393639650877662E-34</v>
      </c>
      <c r="DJ42">
        <v>0</v>
      </c>
      <c r="DK42">
        <v>-1.8547361306026585E-34</v>
      </c>
      <c r="DL42">
        <v>-1.0506124007009213E-34</v>
      </c>
      <c r="DM42">
        <v>-1.8900086273621077E-34</v>
      </c>
      <c r="DN42">
        <v>-1.469062066050708E-34</v>
      </c>
      <c r="DO42">
        <v>9.7899592127631142E-36</v>
      </c>
      <c r="DP42">
        <v>-1.8547361306026585E-34</v>
      </c>
      <c r="DQ42">
        <v>-1.3943305185698861E-33</v>
      </c>
      <c r="DR42">
        <v>-1.7036183790526614E-33</v>
      </c>
      <c r="DS42">
        <v>-1.4602443249022809E-33</v>
      </c>
      <c r="DT42">
        <v>-1.054620901318314E-33</v>
      </c>
      <c r="DU42">
        <v>-1.3791196401854877E-33</v>
      </c>
      <c r="DV42">
        <v>-1.5413690096190748E-33</v>
      </c>
      <c r="DW42">
        <v>-1.7036183790526614E-33</v>
      </c>
      <c r="DX42">
        <v>-1.1357455860351073E-33</v>
      </c>
      <c r="DY42">
        <v>-1.2574326131102976E-33</v>
      </c>
      <c r="DZ42">
        <v>-1.2168702707519009E-33</v>
      </c>
      <c r="EA42">
        <v>-1.5819313519774712E-33</v>
      </c>
      <c r="EB42">
        <v>-1.5008066672606778E-33</v>
      </c>
      <c r="EC42">
        <v>-1.784743063769455E-33</v>
      </c>
      <c r="ED42">
        <v>-1.297994955468694E-33</v>
      </c>
      <c r="EE42">
        <v>-1.5045276615302239E-33</v>
      </c>
      <c r="EF42">
        <v>-1.3836005689450738E-33</v>
      </c>
      <c r="EG42">
        <v>-1.7057404460257608E-33</v>
      </c>
      <c r="EH42">
        <v>-1.2227124283858217E-33</v>
      </c>
      <c r="EI42">
        <v>-1.4630257989670522E-33</v>
      </c>
      <c r="EJ42">
        <v>-1.2642116181635462E-33</v>
      </c>
      <c r="EK42">
        <v>0</v>
      </c>
      <c r="EL42">
        <v>-2.0281171179198332E-34</v>
      </c>
      <c r="EM42">
        <v>-2.8393639650877662E-34</v>
      </c>
      <c r="EN42">
        <v>-2.4337405415037999E-34</v>
      </c>
      <c r="EO42">
        <v>8.1124684716793324E-35</v>
      </c>
      <c r="EP42">
        <v>4.0562342358396662E-35</v>
      </c>
      <c r="EQ42">
        <v>-1.6224936943358665E-34</v>
      </c>
      <c r="ER42">
        <v>4.0562342358396662E-35</v>
      </c>
      <c r="ES42">
        <v>8.1124684716793324E-35</v>
      </c>
      <c r="ET42">
        <v>-2.8393639650877662E-34</v>
      </c>
      <c r="EU42">
        <v>-2.0281171179198332E-34</v>
      </c>
      <c r="EV42">
        <v>-2.4337405415037999E-34</v>
      </c>
      <c r="EW42">
        <v>-3.6506108122556997E-34</v>
      </c>
      <c r="EX42">
        <v>-8.1124684716793324E-35</v>
      </c>
      <c r="EY42">
        <v>5.8475647623905533E-35</v>
      </c>
      <c r="EZ42">
        <v>-6.5396313680100412E-35</v>
      </c>
      <c r="FA42">
        <v>-1.8093986052029885E-34</v>
      </c>
      <c r="FB42">
        <v>-4.2151443884393551E-34</v>
      </c>
      <c r="FC42">
        <v>-3.8333138675042596E-34</v>
      </c>
      <c r="FD42">
        <v>-1.4475188841623907E-34</v>
      </c>
      <c r="FE42">
        <v>0</v>
      </c>
      <c r="FF42">
        <v>-8.1124684716793324E-35</v>
      </c>
      <c r="FG42">
        <v>4.0562342358396662E-35</v>
      </c>
      <c r="FH42">
        <v>4.0562342358396662E-35</v>
      </c>
      <c r="FI42">
        <v>1.6224936943358665E-34</v>
      </c>
      <c r="FJ42">
        <v>8.1124684716793324E-35</v>
      </c>
      <c r="FK42">
        <v>-1.2168702707519E-34</v>
      </c>
      <c r="FL42">
        <v>-8.1124684716793324E-35</v>
      </c>
      <c r="FM42">
        <v>1.6224936943358665E-34</v>
      </c>
      <c r="FN42">
        <v>-6.8955982009274335E-34</v>
      </c>
      <c r="FO42">
        <v>1.2168702707519E-34</v>
      </c>
      <c r="FP42">
        <v>2.0281171179198332E-34</v>
      </c>
      <c r="FQ42">
        <v>-2.4337405415037999E-34</v>
      </c>
      <c r="FR42">
        <v>8.1124684716793324E-35</v>
      </c>
      <c r="FS42">
        <v>-6.0765749647966128E-35</v>
      </c>
      <c r="FT42">
        <v>2.612258791191763E-34</v>
      </c>
      <c r="FU42">
        <v>1.3877006431742057E-34</v>
      </c>
      <c r="FV42">
        <v>1.0146296207188634E-34</v>
      </c>
      <c r="FW42">
        <v>-1.0221796969423019E-34</v>
      </c>
      <c r="FX42">
        <v>1.0146296207188636E-34</v>
      </c>
      <c r="FY42">
        <v>0</v>
      </c>
      <c r="FZ42">
        <v>3.226549960327007E-34</v>
      </c>
      <c r="GA42">
        <v>1.6224936943358665E-34</v>
      </c>
      <c r="GB42">
        <v>-4.0562342358396662E-35</v>
      </c>
      <c r="GC42">
        <v>0</v>
      </c>
      <c r="GD42">
        <v>-3.2449873886717329E-34</v>
      </c>
      <c r="GE42">
        <v>2.4337405415037999E-34</v>
      </c>
      <c r="GF42">
        <v>2.8393639650877662E-34</v>
      </c>
      <c r="GG42">
        <v>1.6224936943358665E-34</v>
      </c>
      <c r="GH42">
        <v>2.8393639650877662E-34</v>
      </c>
      <c r="GI42">
        <v>4.4618576594236331E-34</v>
      </c>
      <c r="GJ42">
        <v>2.4337405415037999E-34</v>
      </c>
      <c r="GK42">
        <v>4.0562342358396662E-35</v>
      </c>
      <c r="GL42">
        <v>2.4337405415037999E-34</v>
      </c>
      <c r="GM42">
        <v>9.9058639453816637E-35</v>
      </c>
      <c r="GN42">
        <v>3.7653759510533928E-34</v>
      </c>
      <c r="GO42">
        <v>3.0093956780012772E-34</v>
      </c>
      <c r="GP42">
        <v>6.092846576057192E-35</v>
      </c>
      <c r="GQ42">
        <v>3.0093956780012772E-34</v>
      </c>
      <c r="GR42">
        <v>9.6296284943843812E-35</v>
      </c>
      <c r="GS42">
        <v>0</v>
      </c>
      <c r="GT42">
        <v>2.5351463973997914E-33</v>
      </c>
      <c r="GU42">
        <v>2.9204886498045625E-33</v>
      </c>
      <c r="GV42">
        <v>3.2449873886717359E-33</v>
      </c>
      <c r="GW42">
        <v>3.4072367581053229E-33</v>
      </c>
      <c r="GX42">
        <v>3.5694861275389099E-33</v>
      </c>
      <c r="GY42">
        <v>3.3261120733885294E-33</v>
      </c>
      <c r="GZ42">
        <v>3.8939848664060833E-33</v>
      </c>
      <c r="HA42">
        <v>2.4337405415038017E-33</v>
      </c>
      <c r="HB42">
        <v>3.0016133345213556E-33</v>
      </c>
      <c r="HC42">
        <v>3.0827380192381495E-33</v>
      </c>
      <c r="HD42">
        <v>2.2714911720702147E-33</v>
      </c>
      <c r="HE42">
        <v>2.839363965087769E-33</v>
      </c>
      <c r="HF42">
        <v>2.7582392803709754E-33</v>
      </c>
      <c r="HG42">
        <v>2.9349322286759692E-33</v>
      </c>
      <c r="HH42">
        <v>2.7707148904747651E-33</v>
      </c>
      <c r="HI42">
        <v>3.2539326372807513E-33</v>
      </c>
      <c r="HJ42">
        <v>3.4164009780344221E-33</v>
      </c>
      <c r="HK42">
        <v>2.5349945128024765E-33</v>
      </c>
      <c r="HL42">
        <v>3.5772692919377073E-33</v>
      </c>
      <c r="HM42">
        <v>0</v>
      </c>
      <c r="HN42">
        <v>0</v>
      </c>
      <c r="HO42">
        <v>0.13000000000000025</v>
      </c>
      <c r="HP42">
        <v>0.13000000000000025</v>
      </c>
      <c r="HQ42">
        <v>0.13000000000000025</v>
      </c>
      <c r="HR42">
        <v>0.13000000000000025</v>
      </c>
      <c r="HS42">
        <v>0.13000000000000025</v>
      </c>
      <c r="HT42">
        <v>0.13000000000000025</v>
      </c>
      <c r="HU42">
        <v>0.13000000000000025</v>
      </c>
      <c r="HV42">
        <v>0.13000000000000025</v>
      </c>
      <c r="HW42">
        <v>0.13000000000000025</v>
      </c>
      <c r="HX42">
        <v>0.13000000000000025</v>
      </c>
      <c r="HY42">
        <v>0.13000000000000025</v>
      </c>
      <c r="HZ42">
        <v>0.13000000000000025</v>
      </c>
      <c r="IA42">
        <v>0.12872549019607868</v>
      </c>
      <c r="IB42">
        <v>0.12872549019607868</v>
      </c>
      <c r="IC42">
        <v>0.12872549019607868</v>
      </c>
      <c r="ID42">
        <v>0.12872549019607868</v>
      </c>
      <c r="IE42">
        <v>0.12872549019607868</v>
      </c>
      <c r="IF42">
        <v>0.12872549019607868</v>
      </c>
      <c r="IG42">
        <v>0</v>
      </c>
      <c r="IH42">
        <v>0</v>
      </c>
      <c r="II42">
        <v>0.25</v>
      </c>
      <c r="IJ42">
        <v>0.25</v>
      </c>
      <c r="IK42">
        <v>0.25</v>
      </c>
      <c r="IL42">
        <v>0.25</v>
      </c>
      <c r="IM42">
        <v>0.25</v>
      </c>
      <c r="IN42">
        <v>0.25</v>
      </c>
      <c r="IO42">
        <v>0.25</v>
      </c>
      <c r="IP42">
        <v>0.25</v>
      </c>
      <c r="IQ42">
        <v>0.25</v>
      </c>
      <c r="IR42">
        <v>0.25</v>
      </c>
      <c r="IS42">
        <v>0.25</v>
      </c>
      <c r="IT42">
        <v>0.25</v>
      </c>
      <c r="IU42">
        <v>0.24754901960784315</v>
      </c>
      <c r="IV42">
        <v>0.24754901960784315</v>
      </c>
      <c r="IW42">
        <v>0.24754901960784315</v>
      </c>
      <c r="IX42">
        <v>0.24754901960784315</v>
      </c>
      <c r="IY42">
        <v>0.24754901960784315</v>
      </c>
      <c r="IZ42">
        <v>0.24754901960784315</v>
      </c>
      <c r="JA42">
        <v>0</v>
      </c>
      <c r="JB42">
        <v>0</v>
      </c>
      <c r="JC42">
        <v>0.80000000000000049</v>
      </c>
      <c r="JD42">
        <v>0.7999999999999986</v>
      </c>
      <c r="JE42">
        <v>0.7999999999999986</v>
      </c>
      <c r="JF42">
        <v>0.7999999999999986</v>
      </c>
      <c r="JG42">
        <v>0.7999999999999986</v>
      </c>
      <c r="JH42">
        <v>0.7999999999999986</v>
      </c>
      <c r="JI42">
        <v>0.7999999999999986</v>
      </c>
      <c r="JJ42">
        <v>0.7999999999999986</v>
      </c>
      <c r="JK42">
        <v>0.7999999999999986</v>
      </c>
      <c r="JL42">
        <v>0.7999999999999986</v>
      </c>
      <c r="JM42">
        <v>0.7999999999999986</v>
      </c>
      <c r="JN42">
        <v>0.7999999999999986</v>
      </c>
      <c r="JO42">
        <v>0.79215686274509667</v>
      </c>
      <c r="JP42">
        <v>0.79215686274509667</v>
      </c>
      <c r="JQ42">
        <v>0.79215686274509667</v>
      </c>
      <c r="JR42">
        <v>0.79215686274509667</v>
      </c>
      <c r="JS42">
        <v>0.79215686274509667</v>
      </c>
      <c r="JT42">
        <v>0.79215686274509667</v>
      </c>
      <c r="JU42">
        <v>0</v>
      </c>
      <c r="JV42">
        <v>0</v>
      </c>
      <c r="JW42">
        <v>1.4088864752985866</v>
      </c>
      <c r="JX42">
        <v>1.4060273946155832</v>
      </c>
      <c r="JY42">
        <v>1.3979679149305366</v>
      </c>
      <c r="JZ42">
        <v>1.3965022966874059</v>
      </c>
      <c r="KA42">
        <v>1.4078285659259373</v>
      </c>
      <c r="KB42">
        <v>1.4019843755273245</v>
      </c>
      <c r="KC42">
        <v>1.4004293338236198</v>
      </c>
      <c r="KD42">
        <v>1.4009597636493596</v>
      </c>
      <c r="KE42">
        <v>1.3875541674661589</v>
      </c>
      <c r="KF42">
        <v>1.4061872441976027</v>
      </c>
      <c r="KG42">
        <v>1.3975897592703574</v>
      </c>
      <c r="KH42">
        <v>1.4067337505680408</v>
      </c>
      <c r="KI42">
        <v>1.3903574954298985</v>
      </c>
      <c r="KJ42">
        <v>1.3877403181964989</v>
      </c>
      <c r="KK42">
        <v>1.381588118127612</v>
      </c>
      <c r="KL42">
        <v>1.3873455801149923</v>
      </c>
      <c r="KM42">
        <v>1.3890275947935067</v>
      </c>
      <c r="KN42">
        <v>1.3877161857973226</v>
      </c>
      <c r="KO42">
        <v>0</v>
      </c>
      <c r="KP42">
        <v>0</v>
      </c>
      <c r="KQ42">
        <v>0</v>
      </c>
      <c r="KR42">
        <v>2.9867718518645678</v>
      </c>
      <c r="KS42">
        <v>2.9925957323684869</v>
      </c>
      <c r="KT42">
        <v>2.9820589170416167</v>
      </c>
      <c r="KU42">
        <v>2.9888079463267889</v>
      </c>
      <c r="KV42">
        <v>3.0025161310925874</v>
      </c>
      <c r="KW42">
        <v>2.9889869887420017</v>
      </c>
      <c r="KX42">
        <v>3.001013796992404</v>
      </c>
      <c r="KY42">
        <v>3.0027821263251182</v>
      </c>
      <c r="KZ42">
        <v>2.9974110508484659</v>
      </c>
      <c r="LA42">
        <v>3.0127177093076059</v>
      </c>
      <c r="LB42">
        <v>3.0264444886252382</v>
      </c>
      <c r="LC42">
        <v>2.9759586573017232</v>
      </c>
      <c r="LD42">
        <v>2.9642224439019018</v>
      </c>
      <c r="LE42">
        <v>2.9581333071291271</v>
      </c>
      <c r="LF42">
        <v>2.9820155759174809</v>
      </c>
      <c r="LG42">
        <v>2.9615543747563033</v>
      </c>
      <c r="LH42">
        <v>2.9506362896021274</v>
      </c>
      <c r="LI42">
        <v>0</v>
      </c>
      <c r="LJ42">
        <v>0</v>
      </c>
      <c r="LK42">
        <v>0</v>
      </c>
      <c r="LL42">
        <v>5.0003913030420399</v>
      </c>
      <c r="LM42">
        <v>5.0092579129613366</v>
      </c>
      <c r="LN42">
        <v>5.0140972784691975</v>
      </c>
      <c r="LO42">
        <v>4.9801845401667055</v>
      </c>
      <c r="LP42">
        <v>4.9957389527817382</v>
      </c>
      <c r="LQ42">
        <v>5.0022728482441003</v>
      </c>
      <c r="LR42">
        <v>4.9850794021551081</v>
      </c>
      <c r="LS42">
        <v>5.0151907786460708</v>
      </c>
      <c r="LT42">
        <v>5.0219034556634936</v>
      </c>
      <c r="LU42">
        <v>5.0041166127520746</v>
      </c>
      <c r="LV42">
        <v>5.0012300803050893</v>
      </c>
      <c r="LW42">
        <v>4.9626741791536251</v>
      </c>
      <c r="LX42">
        <v>4.9421179097943666</v>
      </c>
      <c r="LY42">
        <v>4.9690374642839181</v>
      </c>
      <c r="LZ42">
        <v>4.9234846281750739</v>
      </c>
      <c r="MA42">
        <v>4.9798882351103941</v>
      </c>
      <c r="MB42">
        <v>4.944703977924954</v>
      </c>
      <c r="MC42">
        <v>0</v>
      </c>
      <c r="MD42">
        <v>0</v>
      </c>
      <c r="ME42">
        <v>0</v>
      </c>
      <c r="MF42">
        <v>7.3999461560315023</v>
      </c>
      <c r="MG42">
        <v>7.2868347898369823</v>
      </c>
      <c r="MH42">
        <v>7.26554047003963</v>
      </c>
      <c r="MI42">
        <v>7.3042377176482116</v>
      </c>
      <c r="MJ42">
        <v>7.2706240855652933</v>
      </c>
      <c r="MK42">
        <v>7.34473535940106</v>
      </c>
      <c r="ML42">
        <v>7.2681252829167828</v>
      </c>
      <c r="MM42">
        <v>7.3034870639635789</v>
      </c>
      <c r="MN42">
        <v>7.3450003309881673</v>
      </c>
      <c r="MO42">
        <v>7.3040303836940232</v>
      </c>
      <c r="MP42">
        <v>7.2766242704443913</v>
      </c>
      <c r="MQ42">
        <v>7.2232681543941064</v>
      </c>
      <c r="MR42">
        <v>7.2369440801908409</v>
      </c>
      <c r="MS42">
        <v>7.2369980122848192</v>
      </c>
      <c r="MT42">
        <v>7.230116364326026</v>
      </c>
      <c r="MU42">
        <v>7.2676552517251318</v>
      </c>
      <c r="MV42">
        <v>7.2111384074315685</v>
      </c>
      <c r="MW42">
        <v>0</v>
      </c>
      <c r="MX42">
        <v>0</v>
      </c>
      <c r="MY42">
        <v>0</v>
      </c>
      <c r="MZ42">
        <v>9.4593167142401775</v>
      </c>
      <c r="NA42">
        <v>9.2979753910723471</v>
      </c>
      <c r="NB42">
        <v>9.3204979439561093</v>
      </c>
      <c r="NC42">
        <v>9.280129200401829</v>
      </c>
      <c r="ND42">
        <v>9.2847719506478406</v>
      </c>
      <c r="NE42">
        <v>9.293539375530127</v>
      </c>
      <c r="NF42">
        <v>9.2805862604247196</v>
      </c>
      <c r="NG42">
        <v>9.261349821269631</v>
      </c>
      <c r="NH42">
        <v>9.3362484205207128</v>
      </c>
      <c r="NI42">
        <v>9.3017737706877455</v>
      </c>
      <c r="NJ42">
        <v>9.3216184748668027</v>
      </c>
      <c r="NK42">
        <v>9.2021237133024201</v>
      </c>
      <c r="NL42">
        <v>9.2419161430315935</v>
      </c>
      <c r="NM42">
        <v>9.2061405496810824</v>
      </c>
      <c r="NN42">
        <v>9.173395999994721</v>
      </c>
      <c r="NO42">
        <v>9.2197595079245609</v>
      </c>
      <c r="NP42">
        <v>9.2055433258915809</v>
      </c>
      <c r="NQ42">
        <v>0</v>
      </c>
      <c r="NR42">
        <v>0</v>
      </c>
      <c r="NS42">
        <v>0</v>
      </c>
      <c r="NT42">
        <v>0</v>
      </c>
      <c r="NU42">
        <v>11.893928974970128</v>
      </c>
      <c r="NV42">
        <v>11.655454470509031</v>
      </c>
      <c r="NW42">
        <v>11.743808291353437</v>
      </c>
      <c r="NX42">
        <v>11.771875182983887</v>
      </c>
      <c r="NY42">
        <v>11.837799486577936</v>
      </c>
      <c r="NZ42">
        <v>11.778099842293384</v>
      </c>
      <c r="OA42">
        <v>11.775092753630014</v>
      </c>
      <c r="OB42">
        <v>11.765008183495379</v>
      </c>
      <c r="OC42">
        <v>11.782719874238255</v>
      </c>
      <c r="OD42">
        <v>11.773082875141608</v>
      </c>
      <c r="OE42">
        <v>11.681497015736959</v>
      </c>
      <c r="OF42">
        <v>11.601945446361992</v>
      </c>
      <c r="OG42">
        <v>11.630992167612151</v>
      </c>
      <c r="OH42">
        <v>11.646181982020099</v>
      </c>
      <c r="OI42">
        <v>11.678611351584479</v>
      </c>
      <c r="OJ42">
        <v>11.611509609442733</v>
      </c>
      <c r="OK42">
        <v>0</v>
      </c>
      <c r="OL42">
        <v>0</v>
      </c>
      <c r="OM42">
        <v>0</v>
      </c>
      <c r="ON42">
        <v>0</v>
      </c>
      <c r="OO42">
        <v>14.641458708267475</v>
      </c>
      <c r="OP42">
        <v>14.356935389287781</v>
      </c>
      <c r="OQ42">
        <v>14.447344465796839</v>
      </c>
      <c r="OR42">
        <v>14.31949786447715</v>
      </c>
      <c r="OS42">
        <v>14.360917100396398</v>
      </c>
      <c r="OT42">
        <v>14.413786396462113</v>
      </c>
      <c r="OU42">
        <v>14.287169956803698</v>
      </c>
      <c r="OV42">
        <v>14.317418352198279</v>
      </c>
      <c r="OW42">
        <v>14.345032566568818</v>
      </c>
      <c r="OX42">
        <v>14.325831312802645</v>
      </c>
      <c r="OY42">
        <v>14.183639705390487</v>
      </c>
      <c r="OZ42">
        <v>14.139413741581343</v>
      </c>
      <c r="PA42">
        <v>14.219039359295662</v>
      </c>
      <c r="PB42">
        <v>14.252593529409246</v>
      </c>
      <c r="PC42">
        <v>14.135694733265836</v>
      </c>
      <c r="PD42">
        <v>14.183362173005326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17.492759291464267</v>
      </c>
      <c r="PK42">
        <v>17.141324378605876</v>
      </c>
      <c r="PL42">
        <v>17.147119094478668</v>
      </c>
      <c r="PM42">
        <v>17.159274113770845</v>
      </c>
      <c r="PN42">
        <v>17.089647070950754</v>
      </c>
      <c r="PO42">
        <v>16.976798581512977</v>
      </c>
      <c r="PP42">
        <v>17.084596983816908</v>
      </c>
      <c r="PQ42">
        <v>17.036699771375051</v>
      </c>
      <c r="PR42">
        <v>17.080747540443152</v>
      </c>
      <c r="PS42">
        <v>16.898937646897693</v>
      </c>
      <c r="PT42">
        <v>16.875856487120231</v>
      </c>
      <c r="PU42">
        <v>16.917523337077306</v>
      </c>
      <c r="PV42">
        <v>16.950530070350961</v>
      </c>
      <c r="PW42">
        <v>16.920180325259572</v>
      </c>
      <c r="PX42">
        <v>16.948489662211156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20.230021883087961</v>
      </c>
      <c r="QG42">
        <v>19.912786705678826</v>
      </c>
      <c r="QH42">
        <v>20.00385952745193</v>
      </c>
      <c r="QI42">
        <v>19.998281584082189</v>
      </c>
      <c r="QJ42">
        <v>19.916658113807141</v>
      </c>
      <c r="QK42">
        <v>19.921249429231196</v>
      </c>
      <c r="QL42">
        <v>19.895618628262866</v>
      </c>
      <c r="QM42">
        <v>19.793969434336397</v>
      </c>
      <c r="QN42">
        <v>19.676919814202776</v>
      </c>
      <c r="QO42">
        <v>19.724924778989095</v>
      </c>
      <c r="QP42">
        <v>19.770759059399573</v>
      </c>
      <c r="QQ42">
        <v>19.766631768716241</v>
      </c>
      <c r="QR42">
        <v>19.808966508474629</v>
      </c>
      <c r="QS42" s="41" t="s">
        <v>127</v>
      </c>
      <c r="QV42" s="7">
        <v>0.8500000000000002</v>
      </c>
      <c r="QW42">
        <f>KO$93</f>
        <v>0</v>
      </c>
      <c r="QX42">
        <f t="shared" ref="QX42:RK42" si="56">KP$93</f>
        <v>0</v>
      </c>
      <c r="QY42">
        <f t="shared" si="56"/>
        <v>0</v>
      </c>
      <c r="QZ42">
        <f t="shared" si="56"/>
        <v>0.7814960025203902</v>
      </c>
      <c r="RA42">
        <f t="shared" si="56"/>
        <v>1.0066444439574029</v>
      </c>
      <c r="RB42">
        <f t="shared" si="56"/>
        <v>1.0439290532292687</v>
      </c>
      <c r="RC42">
        <f t="shared" si="56"/>
        <v>1.0841840689345155</v>
      </c>
      <c r="RD42">
        <f t="shared" si="56"/>
        <v>1.1543928851500045</v>
      </c>
      <c r="RE42">
        <f t="shared" si="56"/>
        <v>1.2270652847253449</v>
      </c>
      <c r="RF42">
        <f t="shared" si="56"/>
        <v>1.2978125306992165</v>
      </c>
      <c r="RG42">
        <f t="shared" si="56"/>
        <v>1.3746613541017292</v>
      </c>
      <c r="RH42">
        <f t="shared" si="56"/>
        <v>1.4525893398248195</v>
      </c>
      <c r="RI42">
        <f t="shared" si="56"/>
        <v>1.5141974869743871</v>
      </c>
      <c r="RJ42">
        <f t="shared" si="56"/>
        <v>1.5900441521127546</v>
      </c>
      <c r="RK42">
        <f t="shared" si="56"/>
        <v>1.6407671807331106</v>
      </c>
      <c r="RL42">
        <f>LD$93</f>
        <v>1.722293889685635</v>
      </c>
      <c r="RM42">
        <f t="shared" ref="RM42:RP42" si="57">LE$93</f>
        <v>1.7422111638893778</v>
      </c>
      <c r="RN42">
        <f t="shared" si="57"/>
        <v>1.811511392230722</v>
      </c>
      <c r="RO42">
        <f t="shared" si="57"/>
        <v>1.8536965185103664</v>
      </c>
      <c r="RP42">
        <f t="shared" si="57"/>
        <v>1.8603696383537585</v>
      </c>
      <c r="RR42">
        <f t="shared" si="29"/>
        <v>6.3970000000000027E-2</v>
      </c>
      <c r="RT42">
        <f>0.6*RA42+0.4*RC42</f>
        <v>1.037660293948248</v>
      </c>
    </row>
    <row r="43" spans="1:488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 s="41" t="s">
        <v>128</v>
      </c>
      <c r="QV43" s="7">
        <v>0.90000000000000024</v>
      </c>
      <c r="QW43">
        <f>LI$93</f>
        <v>0</v>
      </c>
      <c r="QX43">
        <f t="shared" ref="QX43:RK43" si="58">LJ$93</f>
        <v>0</v>
      </c>
      <c r="QY43">
        <f t="shared" si="58"/>
        <v>0</v>
      </c>
      <c r="QZ43">
        <f t="shared" si="58"/>
        <v>0.70378945772580481</v>
      </c>
      <c r="RA43">
        <f t="shared" si="58"/>
        <v>0.9390938985917765</v>
      </c>
      <c r="RB43">
        <f t="shared" si="58"/>
        <v>1.0266376572312743</v>
      </c>
      <c r="RC43">
        <f t="shared" si="58"/>
        <v>1.0636156557744381</v>
      </c>
      <c r="RD43">
        <f t="shared" si="58"/>
        <v>1.1409811756674599</v>
      </c>
      <c r="RE43">
        <f t="shared" si="58"/>
        <v>1.2030758569543016</v>
      </c>
      <c r="RF43">
        <f t="shared" si="58"/>
        <v>1.2807713744509874</v>
      </c>
      <c r="RG43">
        <f t="shared" si="58"/>
        <v>1.3409334071476993</v>
      </c>
      <c r="RH43">
        <f t="shared" si="58"/>
        <v>1.4197448928114702</v>
      </c>
      <c r="RI43">
        <f t="shared" si="58"/>
        <v>1.4777492366595377</v>
      </c>
      <c r="RJ43">
        <f t="shared" si="58"/>
        <v>1.5350733808234773</v>
      </c>
      <c r="RK43">
        <f t="shared" si="58"/>
        <v>1.6038986931918524</v>
      </c>
      <c r="RL43">
        <f>LX$93</f>
        <v>1.6596169391844084</v>
      </c>
      <c r="RM43">
        <f t="shared" ref="RM43:RP43" si="59">LY$93</f>
        <v>1.7387649759367259</v>
      </c>
      <c r="RN43">
        <f t="shared" si="59"/>
        <v>1.784738095523049</v>
      </c>
      <c r="RO43">
        <f t="shared" si="59"/>
        <v>1.8494645592715178</v>
      </c>
      <c r="RP43">
        <f t="shared" si="59"/>
        <v>1.8627685653172348</v>
      </c>
      <c r="RR43">
        <f>0.07 - 0.0603*(0.95-QV43)</f>
        <v>6.6985000000000031E-2</v>
      </c>
      <c r="RT43">
        <f>0.7*RC43+0.3*RA43</f>
        <v>1.0262591286196396</v>
      </c>
    </row>
    <row r="44" spans="1:488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 s="41" t="s">
        <v>129</v>
      </c>
      <c r="QV44" s="7">
        <v>0.95000000000000029</v>
      </c>
      <c r="QW44">
        <f>MC$93</f>
        <v>0</v>
      </c>
      <c r="QX44">
        <f t="shared" ref="QX44:RK44" si="60">MD$93</f>
        <v>0</v>
      </c>
      <c r="QY44">
        <f t="shared" si="60"/>
        <v>0</v>
      </c>
      <c r="QZ44">
        <f t="shared" si="60"/>
        <v>0.69357093736355691</v>
      </c>
      <c r="RA44">
        <f t="shared" si="60"/>
        <v>0.85787093337107334</v>
      </c>
      <c r="RB44">
        <f t="shared" si="60"/>
        <v>0.9621436853255616</v>
      </c>
      <c r="RC44">
        <f t="shared" si="60"/>
        <v>1.0119861797563536</v>
      </c>
      <c r="RD44">
        <f t="shared" si="60"/>
        <v>1.0953031817890768</v>
      </c>
      <c r="RE44">
        <f t="shared" si="60"/>
        <v>1.1594331298135301</v>
      </c>
      <c r="RF44">
        <f t="shared" si="60"/>
        <v>1.2209958464300223</v>
      </c>
      <c r="RG44">
        <f t="shared" si="60"/>
        <v>1.2893384019858447</v>
      </c>
      <c r="RH44">
        <f t="shared" si="60"/>
        <v>1.3569466213224921</v>
      </c>
      <c r="RI44">
        <f t="shared" si="60"/>
        <v>1.4209206761213473</v>
      </c>
      <c r="RJ44">
        <f t="shared" si="60"/>
        <v>1.4706700627547653</v>
      </c>
      <c r="RK44">
        <f t="shared" si="60"/>
        <v>1.5197097834236717</v>
      </c>
      <c r="RL44">
        <f>MR$93</f>
        <v>1.5931258644742143</v>
      </c>
      <c r="RM44">
        <f t="shared" ref="RM44:RP44" si="61">MS$93</f>
        <v>1.6731101574045344</v>
      </c>
      <c r="RN44">
        <f t="shared" si="61"/>
        <v>1.7170674134990338</v>
      </c>
      <c r="RO44">
        <f t="shared" si="61"/>
        <v>1.7745441511268161</v>
      </c>
      <c r="RP44">
        <f t="shared" si="61"/>
        <v>1.8398962868557243</v>
      </c>
      <c r="RR44">
        <f t="shared" ref="RR44:RR49" si="62">0.07 - 0.0603*(0.95-QV44)</f>
        <v>7.0000000000000021E-2</v>
      </c>
      <c r="RT44">
        <f>1*RC44</f>
        <v>1.0119861797563536</v>
      </c>
    </row>
    <row r="45" spans="1:488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 s="41" t="s">
        <v>130</v>
      </c>
      <c r="QV45" s="7">
        <v>1.0000000000000002</v>
      </c>
      <c r="QW45">
        <f>MW$93</f>
        <v>0</v>
      </c>
      <c r="QX45">
        <f t="shared" ref="QX45:RK45" si="63">MX$93</f>
        <v>0</v>
      </c>
      <c r="QY45">
        <f t="shared" si="63"/>
        <v>0</v>
      </c>
      <c r="QZ45">
        <f t="shared" si="63"/>
        <v>0.57683708935032618</v>
      </c>
      <c r="RA45">
        <f t="shared" si="63"/>
        <v>0.68469519925259892</v>
      </c>
      <c r="RB45">
        <f t="shared" si="63"/>
        <v>0.8468394156800072</v>
      </c>
      <c r="RC45">
        <f t="shared" si="63"/>
        <v>0.94234839267558657</v>
      </c>
      <c r="RD45">
        <f t="shared" si="63"/>
        <v>1.0444060256416798</v>
      </c>
      <c r="RE45">
        <f t="shared" si="63"/>
        <v>1.1079441780050217</v>
      </c>
      <c r="RF45">
        <f t="shared" si="63"/>
        <v>1.1614359181259319</v>
      </c>
      <c r="RG45">
        <f t="shared" si="63"/>
        <v>1.2218270013636456</v>
      </c>
      <c r="RH45">
        <f t="shared" si="63"/>
        <v>1.2775838975856548</v>
      </c>
      <c r="RI45">
        <f t="shared" si="63"/>
        <v>1.3464994524904748</v>
      </c>
      <c r="RJ45">
        <f t="shared" si="63"/>
        <v>1.4167199854589034</v>
      </c>
      <c r="RK45">
        <f t="shared" si="63"/>
        <v>1.4352187995148535</v>
      </c>
      <c r="RL45">
        <f>NL$93</f>
        <v>1.51078945514986</v>
      </c>
      <c r="RM45">
        <f t="shared" ref="RM45:RP45" si="64">NM$93</f>
        <v>1.5643534120369114</v>
      </c>
      <c r="RN45">
        <f t="shared" si="64"/>
        <v>1.6366900079348325</v>
      </c>
      <c r="RO45">
        <f t="shared" si="64"/>
        <v>1.6766957636242357</v>
      </c>
      <c r="RP45">
        <f t="shared" si="64"/>
        <v>1.7378202090550947</v>
      </c>
      <c r="RR45">
        <f t="shared" si="62"/>
        <v>7.3015000000000024E-2</v>
      </c>
      <c r="RT45">
        <f>0.3*RD45+0.7*RC45</f>
        <v>0.97296568256541449</v>
      </c>
    </row>
    <row r="46" spans="1:488" x14ac:dyDescent="0.25">
      <c r="A46">
        <v>4.7755526074599484</v>
      </c>
      <c r="B46">
        <v>8.3984672034205321</v>
      </c>
      <c r="C46">
        <v>8.4639131421767022</v>
      </c>
      <c r="D46">
        <v>8.4506099753853405</v>
      </c>
      <c r="E46">
        <v>8.4607439202923516</v>
      </c>
      <c r="F46">
        <v>8.4351560808278734</v>
      </c>
      <c r="G46">
        <v>8.4533161952150362</v>
      </c>
      <c r="H46">
        <v>8.4205570891621804</v>
      </c>
      <c r="I46">
        <v>8.3855355171369066</v>
      </c>
      <c r="J46">
        <v>8.4092863942012102</v>
      </c>
      <c r="K46">
        <v>8.4325065376891555</v>
      </c>
      <c r="L46">
        <v>8.4496605755120751</v>
      </c>
      <c r="M46">
        <v>8.3917446739793302</v>
      </c>
      <c r="N46">
        <v>8.4575082329848215</v>
      </c>
      <c r="O46">
        <v>8.2842231778986992</v>
      </c>
      <c r="P46">
        <v>8.3220955291216416</v>
      </c>
      <c r="Q46">
        <v>8.2825040524550335</v>
      </c>
      <c r="R46">
        <v>8.3810932535144715</v>
      </c>
      <c r="S46">
        <v>8.3238533119560127</v>
      </c>
      <c r="T46">
        <v>8.4649316717326624</v>
      </c>
      <c r="U46">
        <v>3.7677553424160841</v>
      </c>
      <c r="V46">
        <v>7.8107102318021591</v>
      </c>
      <c r="W46">
        <v>10.1817449687804</v>
      </c>
      <c r="X46">
        <v>10.273587512713659</v>
      </c>
      <c r="Y46">
        <v>10.247633260027964</v>
      </c>
      <c r="Z46">
        <v>10.441668614084694</v>
      </c>
      <c r="AA46">
        <v>10.164703673046844</v>
      </c>
      <c r="AB46">
        <v>10.136450165358735</v>
      </c>
      <c r="AC46">
        <v>10.057374973010905</v>
      </c>
      <c r="AD46">
        <v>10.233457703983616</v>
      </c>
      <c r="AE46">
        <v>10.229455852263936</v>
      </c>
      <c r="AF46">
        <v>10.205990270605831</v>
      </c>
      <c r="AG46">
        <v>10.274386845797743</v>
      </c>
      <c r="AH46">
        <v>10.118615219075469</v>
      </c>
      <c r="AI46">
        <v>10.124494083959052</v>
      </c>
      <c r="AJ46">
        <v>10.058882789663116</v>
      </c>
      <c r="AK46">
        <v>10.12840606081272</v>
      </c>
      <c r="AL46">
        <v>10.075995542762129</v>
      </c>
      <c r="AM46">
        <v>10.176623741217606</v>
      </c>
      <c r="AN46">
        <v>10.102143126597614</v>
      </c>
      <c r="AO46">
        <v>2.7036871050485565</v>
      </c>
      <c r="AP46">
        <v>6.72200484074191</v>
      </c>
      <c r="AQ46">
        <v>10.677011791545484</v>
      </c>
      <c r="AR46">
        <v>12.022598121968519</v>
      </c>
      <c r="AS46">
        <v>12.025660662316664</v>
      </c>
      <c r="AT46">
        <v>12.088519462404244</v>
      </c>
      <c r="AU46">
        <v>11.973952755516297</v>
      </c>
      <c r="AV46">
        <v>12.024295892517056</v>
      </c>
      <c r="AW46">
        <v>12.15608825792116</v>
      </c>
      <c r="AX46">
        <v>11.875503751428541</v>
      </c>
      <c r="AY46">
        <v>11.967526134470988</v>
      </c>
      <c r="AZ46">
        <v>11.948639815412809</v>
      </c>
      <c r="BA46">
        <v>12.129942775844006</v>
      </c>
      <c r="BB46">
        <v>12.038518520875245</v>
      </c>
      <c r="BC46">
        <v>11.805271375327045</v>
      </c>
      <c r="BD46">
        <v>11.931894842533865</v>
      </c>
      <c r="BE46">
        <v>11.862141415205988</v>
      </c>
      <c r="BF46">
        <v>11.932423131082354</v>
      </c>
      <c r="BG46">
        <v>11.853640741466577</v>
      </c>
      <c r="BH46">
        <v>11.878494828443678</v>
      </c>
      <c r="BI46">
        <v>1.61042811560583</v>
      </c>
      <c r="BJ46">
        <v>5.5696060235382765</v>
      </c>
      <c r="BK46">
        <v>9.4742878864067439</v>
      </c>
      <c r="BL46">
        <v>13.156483342393235</v>
      </c>
      <c r="BM46">
        <v>14.177110741115184</v>
      </c>
      <c r="BN46">
        <v>14.129901580315195</v>
      </c>
      <c r="BO46">
        <v>14.120898401387587</v>
      </c>
      <c r="BP46">
        <v>14.018143895914275</v>
      </c>
      <c r="BQ46">
        <v>13.898418578907689</v>
      </c>
      <c r="BR46">
        <v>14.131613202788927</v>
      </c>
      <c r="BS46">
        <v>13.860276290176161</v>
      </c>
      <c r="BT46">
        <v>14.164221840868226</v>
      </c>
      <c r="BU46">
        <v>13.934357426666592</v>
      </c>
      <c r="BV46">
        <v>13.986112850047114</v>
      </c>
      <c r="BW46">
        <v>13.975486832214861</v>
      </c>
      <c r="BX46">
        <v>13.922095863371906</v>
      </c>
      <c r="BY46">
        <v>14.01715801317722</v>
      </c>
      <c r="BZ46">
        <v>13.937359369927053</v>
      </c>
      <c r="CA46">
        <v>13.93546049811531</v>
      </c>
      <c r="CB46">
        <v>13.8148795254749</v>
      </c>
      <c r="CC46">
        <v>0.45594248079171257</v>
      </c>
      <c r="CD46">
        <v>4.3239042907133571</v>
      </c>
      <c r="CE46">
        <v>8.2182854834499253</v>
      </c>
      <c r="CF46">
        <v>12.105484287756758</v>
      </c>
      <c r="CG46">
        <v>15.584457485159735</v>
      </c>
      <c r="CH46">
        <v>16.066789278149368</v>
      </c>
      <c r="CI46">
        <v>16.177228931218153</v>
      </c>
      <c r="CJ46">
        <v>16.315357991171005</v>
      </c>
      <c r="CK46">
        <v>16.279325687610413</v>
      </c>
      <c r="CL46">
        <v>16.166477747255804</v>
      </c>
      <c r="CM46">
        <v>16.194893100045203</v>
      </c>
      <c r="CN46">
        <v>15.964228416260598</v>
      </c>
      <c r="CO46">
        <v>16.200478036636522</v>
      </c>
      <c r="CP46">
        <v>16.065177226589423</v>
      </c>
      <c r="CQ46">
        <v>15.946601416305482</v>
      </c>
      <c r="CR46">
        <v>16.045873136927323</v>
      </c>
      <c r="CS46">
        <v>15.892565213825407</v>
      </c>
      <c r="CT46">
        <v>16.044142524209324</v>
      </c>
      <c r="CU46">
        <v>15.996799027270752</v>
      </c>
      <c r="CV46">
        <v>15.931659546564086</v>
      </c>
      <c r="CW46">
        <v>1.1416263822583216E-2</v>
      </c>
      <c r="CX46">
        <v>3.1389771763326326</v>
      </c>
      <c r="CY46">
        <v>6.9175998913914736</v>
      </c>
      <c r="CZ46">
        <v>10.723883568910182</v>
      </c>
      <c r="DA46">
        <v>14.547817267968487</v>
      </c>
      <c r="DB46">
        <v>16.391244850295593</v>
      </c>
      <c r="DC46">
        <v>17.777458801112331</v>
      </c>
      <c r="DD46">
        <v>18.297359901923553</v>
      </c>
      <c r="DE46">
        <v>18.651855051948488</v>
      </c>
      <c r="DF46">
        <v>18.324638398417395</v>
      </c>
      <c r="DG46">
        <v>18.494635432795427</v>
      </c>
      <c r="DH46">
        <v>18.411166223715398</v>
      </c>
      <c r="DI46">
        <v>18.04222772307979</v>
      </c>
      <c r="DJ46">
        <v>18.510010502422805</v>
      </c>
      <c r="DK46">
        <v>18.231668157716825</v>
      </c>
      <c r="DL46">
        <v>18.105391721024372</v>
      </c>
      <c r="DM46">
        <v>18.427624954120333</v>
      </c>
      <c r="DN46">
        <v>18.165752818830537</v>
      </c>
      <c r="DO46">
        <v>18.068948870520206</v>
      </c>
      <c r="DP46">
        <v>18.509234721726799</v>
      </c>
      <c r="DQ46">
        <v>0</v>
      </c>
      <c r="DR46">
        <v>1.8639303296939338</v>
      </c>
      <c r="DS46">
        <v>5.6692264478415169</v>
      </c>
      <c r="DT46">
        <v>9.4053743810034049</v>
      </c>
      <c r="DU46">
        <v>13.187931631759131</v>
      </c>
      <c r="DV46">
        <v>14.987861741034628</v>
      </c>
      <c r="DW46">
        <v>16.98564035681823</v>
      </c>
      <c r="DX46">
        <v>19.93578176166271</v>
      </c>
      <c r="DY46">
        <v>20.623966620200804</v>
      </c>
      <c r="DZ46">
        <v>20.695842419888123</v>
      </c>
      <c r="EA46">
        <v>20.407257896067467</v>
      </c>
      <c r="EB46">
        <v>20.443931017719528</v>
      </c>
      <c r="EC46">
        <v>20.261890186496782</v>
      </c>
      <c r="ED46">
        <v>20.658968366122668</v>
      </c>
      <c r="EE46">
        <v>20.194786670299337</v>
      </c>
      <c r="EF46">
        <v>20.359069898521621</v>
      </c>
      <c r="EG46">
        <v>20.378541203687472</v>
      </c>
      <c r="EH46">
        <v>20.441434336379025</v>
      </c>
      <c r="EI46">
        <v>20.515085817860221</v>
      </c>
      <c r="EJ46">
        <v>20.427633789493985</v>
      </c>
      <c r="EK46">
        <v>0</v>
      </c>
      <c r="EL46">
        <v>0.6229615984866187</v>
      </c>
      <c r="EM46">
        <v>4.2968071895439639</v>
      </c>
      <c r="EN46">
        <v>8.1431499534067449</v>
      </c>
      <c r="EO46">
        <v>11.712968045477966</v>
      </c>
      <c r="EP46">
        <v>13.601169920316256</v>
      </c>
      <c r="EQ46">
        <v>15.403129065857689</v>
      </c>
      <c r="ER46">
        <v>19.156215725829892</v>
      </c>
      <c r="ES46">
        <v>22.087347189258697</v>
      </c>
      <c r="ET46">
        <v>23.084716689696876</v>
      </c>
      <c r="EU46">
        <v>22.798536218436002</v>
      </c>
      <c r="EV46">
        <v>22.750511122306758</v>
      </c>
      <c r="EW46">
        <v>22.868431403600134</v>
      </c>
      <c r="EX46">
        <v>22.76752208642802</v>
      </c>
      <c r="EY46">
        <v>22.747574942338026</v>
      </c>
      <c r="EZ46">
        <v>22.539190095470079</v>
      </c>
      <c r="FA46">
        <v>22.54117434992229</v>
      </c>
      <c r="FB46">
        <v>22.603507548550574</v>
      </c>
      <c r="FC46">
        <v>22.408979703411173</v>
      </c>
      <c r="FD46">
        <v>22.562819681244619</v>
      </c>
      <c r="FE46">
        <v>0</v>
      </c>
      <c r="FF46">
        <v>4.2977581854589886E-2</v>
      </c>
      <c r="FG46">
        <v>2.9884049373424024</v>
      </c>
      <c r="FH46">
        <v>6.6850934122131243</v>
      </c>
      <c r="FI46">
        <v>10.231925177020536</v>
      </c>
      <c r="FJ46">
        <v>12.101920744535738</v>
      </c>
      <c r="FK46">
        <v>13.950780818885576</v>
      </c>
      <c r="FL46">
        <v>17.661982242432444</v>
      </c>
      <c r="FM46">
        <v>21.157698070868751</v>
      </c>
      <c r="FN46">
        <v>24.282528185337547</v>
      </c>
      <c r="FO46">
        <v>24.988091462130033</v>
      </c>
      <c r="FP46">
        <v>25.14498189408047</v>
      </c>
      <c r="FQ46">
        <v>25.164466052147674</v>
      </c>
      <c r="FR46">
        <v>24.851671646987551</v>
      </c>
      <c r="FS46">
        <v>24.971505466828201</v>
      </c>
      <c r="FT46">
        <v>25.096493642576959</v>
      </c>
      <c r="FU46">
        <v>24.943926614989984</v>
      </c>
      <c r="FV46">
        <v>24.90081912706599</v>
      </c>
      <c r="FW46">
        <v>25.010664249732816</v>
      </c>
      <c r="FX46">
        <v>24.327637115096756</v>
      </c>
      <c r="FY46">
        <v>0</v>
      </c>
      <c r="FZ46">
        <v>0</v>
      </c>
      <c r="GA46">
        <v>1.7848709526655648</v>
      </c>
      <c r="GB46">
        <v>5.2718256971878485</v>
      </c>
      <c r="GC46">
        <v>8.9879373965612235</v>
      </c>
      <c r="GD46">
        <v>10.677853132865502</v>
      </c>
      <c r="GE46">
        <v>12.570328567103751</v>
      </c>
      <c r="GF46">
        <v>16.112879328367509</v>
      </c>
      <c r="GG46">
        <v>19.621565042713243</v>
      </c>
      <c r="GH46">
        <v>23.239849680616352</v>
      </c>
      <c r="GI46">
        <v>26.315238568407423</v>
      </c>
      <c r="GJ46">
        <v>27.120560573848969</v>
      </c>
      <c r="GK46">
        <v>27.011681031627877</v>
      </c>
      <c r="GL46">
        <v>27.193486188827183</v>
      </c>
      <c r="GM46">
        <v>26.80323317049476</v>
      </c>
      <c r="GN46">
        <v>26.795056181795569</v>
      </c>
      <c r="GO46">
        <v>26.9386902521099</v>
      </c>
      <c r="GP46">
        <v>27.170505118769963</v>
      </c>
      <c r="GQ46">
        <v>27.132803284479625</v>
      </c>
      <c r="GR46">
        <v>26.825054910183741</v>
      </c>
      <c r="GS46">
        <v>0</v>
      </c>
      <c r="GT46">
        <v>0</v>
      </c>
      <c r="GU46">
        <v>0.58218857520981926</v>
      </c>
      <c r="GV46">
        <v>3.9882255606841728</v>
      </c>
      <c r="GW46">
        <v>7.3090131228133597</v>
      </c>
      <c r="GX46">
        <v>9.3093240348934554</v>
      </c>
      <c r="GY46">
        <v>11.00058989492698</v>
      </c>
      <c r="GZ46">
        <v>14.634449859076545</v>
      </c>
      <c r="HA46">
        <v>18.014635355049407</v>
      </c>
      <c r="HB46">
        <v>21.498180765065523</v>
      </c>
      <c r="HC46">
        <v>25.032385928085112</v>
      </c>
      <c r="HD46">
        <v>28.062398104971898</v>
      </c>
      <c r="HE46">
        <v>28.90678801396135</v>
      </c>
      <c r="HF46">
        <v>29.812101024820223</v>
      </c>
      <c r="HG46">
        <v>29.2095000231194</v>
      </c>
      <c r="HH46">
        <v>29.385370481530867</v>
      </c>
      <c r="HI46">
        <v>28.841431938121556</v>
      </c>
      <c r="HJ46">
        <v>29.079266802375535</v>
      </c>
      <c r="HK46">
        <v>28.881978667290436</v>
      </c>
      <c r="HL46">
        <v>29.148178599830054</v>
      </c>
      <c r="HM46">
        <v>0</v>
      </c>
      <c r="HN46">
        <v>0</v>
      </c>
      <c r="HO46">
        <v>8.7245581324909283E-2</v>
      </c>
      <c r="HP46">
        <v>2.4716816548621154</v>
      </c>
      <c r="HQ46">
        <v>6.040233356879984</v>
      </c>
      <c r="HR46">
        <v>7.7911342519710658</v>
      </c>
      <c r="HS46">
        <v>9.4276106753855657</v>
      </c>
      <c r="HT46">
        <v>12.968370231171868</v>
      </c>
      <c r="HU46">
        <v>16.486919834829308</v>
      </c>
      <c r="HV46">
        <v>19.842379921260903</v>
      </c>
      <c r="HW46">
        <v>23.407366502113817</v>
      </c>
      <c r="HX46">
        <v>26.721151480261145</v>
      </c>
      <c r="HY46">
        <v>29.611943870349428</v>
      </c>
      <c r="HZ46">
        <v>31.415125926823819</v>
      </c>
      <c r="IA46">
        <v>31.276229908240904</v>
      </c>
      <c r="IB46">
        <v>31.308924162580325</v>
      </c>
      <c r="IC46">
        <v>31.802771904399041</v>
      </c>
      <c r="ID46">
        <v>31.808625622490304</v>
      </c>
      <c r="IE46">
        <v>31.633308516526839</v>
      </c>
      <c r="IF46">
        <v>31.65435682990357</v>
      </c>
      <c r="IG46">
        <v>0</v>
      </c>
      <c r="IH46">
        <v>0</v>
      </c>
      <c r="II46">
        <v>0</v>
      </c>
      <c r="IJ46">
        <v>1.1370074287414029</v>
      </c>
      <c r="IK46">
        <v>4.4574780579247353</v>
      </c>
      <c r="IL46">
        <v>6.1937689366342941</v>
      </c>
      <c r="IM46">
        <v>7.9455138173442661</v>
      </c>
      <c r="IN46">
        <v>11.479638440762942</v>
      </c>
      <c r="IO46">
        <v>14.803207337271244</v>
      </c>
      <c r="IP46">
        <v>18.103274374939534</v>
      </c>
      <c r="IQ46">
        <v>21.495742538141243</v>
      </c>
      <c r="IR46">
        <v>25.02272276781131</v>
      </c>
      <c r="IS46">
        <v>28.449502637612408</v>
      </c>
      <c r="IT46">
        <v>31.208699517754134</v>
      </c>
      <c r="IU46">
        <v>33.05830053903945</v>
      </c>
      <c r="IV46">
        <v>33.587848734511397</v>
      </c>
      <c r="IW46">
        <v>33.829920889295558</v>
      </c>
      <c r="IX46">
        <v>33.821867699811776</v>
      </c>
      <c r="IY46">
        <v>34.0346090150504</v>
      </c>
      <c r="IZ46">
        <v>34.329711958442005</v>
      </c>
      <c r="JA46">
        <v>0</v>
      </c>
      <c r="JB46">
        <v>0</v>
      </c>
      <c r="JC46">
        <v>0</v>
      </c>
      <c r="JD46">
        <v>0.15703139275468339</v>
      </c>
      <c r="JE46">
        <v>2.9878443718902554</v>
      </c>
      <c r="JF46">
        <v>4.4343769401596971</v>
      </c>
      <c r="JG46">
        <v>6.1915741688900061</v>
      </c>
      <c r="JH46">
        <v>9.6279474304555173</v>
      </c>
      <c r="JI46">
        <v>12.905297470639042</v>
      </c>
      <c r="JJ46">
        <v>16.431581945323757</v>
      </c>
      <c r="JK46">
        <v>19.765191016803175</v>
      </c>
      <c r="JL46">
        <v>23.100163896276836</v>
      </c>
      <c r="JM46">
        <v>26.374643022756171</v>
      </c>
      <c r="JN46">
        <v>29.726889373038194</v>
      </c>
      <c r="JO46">
        <v>32.454934900744647</v>
      </c>
      <c r="JP46">
        <v>35.101488540721832</v>
      </c>
      <c r="JQ46">
        <v>36.015994446145456</v>
      </c>
      <c r="JR46">
        <v>37.464686769096438</v>
      </c>
      <c r="JS46">
        <v>36.417456805747562</v>
      </c>
      <c r="JT46">
        <v>36.781859033265285</v>
      </c>
      <c r="JU46">
        <v>0</v>
      </c>
      <c r="JV46">
        <v>0</v>
      </c>
      <c r="JW46">
        <v>0</v>
      </c>
      <c r="JX46">
        <v>5.0914497125939137E-2</v>
      </c>
      <c r="JY46">
        <v>2.0200635299927781</v>
      </c>
      <c r="JZ46">
        <v>3.5488609502776858</v>
      </c>
      <c r="KA46">
        <v>5.2812585539915888</v>
      </c>
      <c r="KB46">
        <v>8.7759713375461192</v>
      </c>
      <c r="KC46">
        <v>11.884004055257897</v>
      </c>
      <c r="KD46">
        <v>15.267121806133405</v>
      </c>
      <c r="KE46">
        <v>18.506629193338814</v>
      </c>
      <c r="KF46">
        <v>21.727683549630484</v>
      </c>
      <c r="KG46">
        <v>25.139243423744162</v>
      </c>
      <c r="KH46">
        <v>28.361057668310306</v>
      </c>
      <c r="KI46">
        <v>31.26008761336416</v>
      </c>
      <c r="KJ46">
        <v>34.024404235219635</v>
      </c>
      <c r="KK46">
        <v>36.33303052615512</v>
      </c>
      <c r="KL46">
        <v>37.11874318886165</v>
      </c>
      <c r="KM46">
        <v>37.598615896978352</v>
      </c>
      <c r="KN46">
        <v>37.788304897023622</v>
      </c>
      <c r="KO46">
        <v>0</v>
      </c>
      <c r="KP46">
        <v>0</v>
      </c>
      <c r="KQ46">
        <v>0</v>
      </c>
      <c r="KR46">
        <v>0</v>
      </c>
      <c r="KS46">
        <v>0.76374425451836248</v>
      </c>
      <c r="KT46">
        <v>1.9495761212565057</v>
      </c>
      <c r="KU46">
        <v>3.7446890294396775</v>
      </c>
      <c r="KV46">
        <v>6.9610714889550289</v>
      </c>
      <c r="KW46">
        <v>10.217171636591026</v>
      </c>
      <c r="KX46">
        <v>13.437428618230221</v>
      </c>
      <c r="KY46">
        <v>16.788546003282605</v>
      </c>
      <c r="KZ46">
        <v>20.120669059656503</v>
      </c>
      <c r="LA46">
        <v>23.179704093836666</v>
      </c>
      <c r="LB46">
        <v>26.466637920049944</v>
      </c>
      <c r="LC46">
        <v>29.360371993599195</v>
      </c>
      <c r="LD46">
        <v>32.66027752152192</v>
      </c>
      <c r="LE46">
        <v>35.072606456841463</v>
      </c>
      <c r="LF46">
        <v>37.852213500417164</v>
      </c>
      <c r="LG46">
        <v>39.286509215742385</v>
      </c>
      <c r="LH46">
        <v>40.040624730949091</v>
      </c>
      <c r="LI46">
        <v>0</v>
      </c>
      <c r="LJ46">
        <v>0</v>
      </c>
      <c r="LK46">
        <v>0</v>
      </c>
      <c r="LL46">
        <v>0</v>
      </c>
      <c r="LM46">
        <v>0.25370863220696077</v>
      </c>
      <c r="LN46">
        <v>1.2576258787952346</v>
      </c>
      <c r="LO46">
        <v>2.775371979200246</v>
      </c>
      <c r="LP46">
        <v>6.1943003040957993</v>
      </c>
      <c r="LQ46">
        <v>9.1388028724514729</v>
      </c>
      <c r="LR46">
        <v>12.501104139246133</v>
      </c>
      <c r="LS46">
        <v>15.472014295809021</v>
      </c>
      <c r="LT46">
        <v>18.770256750449978</v>
      </c>
      <c r="LU46">
        <v>21.715646053136297</v>
      </c>
      <c r="LV46">
        <v>24.725495099765968</v>
      </c>
      <c r="LW46">
        <v>27.85822110309503</v>
      </c>
      <c r="LX46">
        <v>30.84118905639221</v>
      </c>
      <c r="LY46">
        <v>34.031044127731576</v>
      </c>
      <c r="LZ46">
        <v>36.784717478497136</v>
      </c>
      <c r="MA46">
        <v>39.25258110011589</v>
      </c>
      <c r="MB46">
        <v>40.186539984473221</v>
      </c>
      <c r="MC46">
        <v>0</v>
      </c>
      <c r="MD46">
        <v>0</v>
      </c>
      <c r="ME46">
        <v>0</v>
      </c>
      <c r="MF46">
        <v>0</v>
      </c>
      <c r="MG46">
        <v>5.6503744708864129E-2</v>
      </c>
      <c r="MH46">
        <v>0.36752418616257287</v>
      </c>
      <c r="MI46">
        <v>1.0202792736490416</v>
      </c>
      <c r="MJ46">
        <v>4.3962845292414396</v>
      </c>
      <c r="MK46">
        <v>7.3957875486438898</v>
      </c>
      <c r="ML46">
        <v>10.509453994813532</v>
      </c>
      <c r="MM46">
        <v>13.622528821208384</v>
      </c>
      <c r="MN46">
        <v>16.796988833465409</v>
      </c>
      <c r="MO46">
        <v>19.917769478386404</v>
      </c>
      <c r="MP46">
        <v>22.744384293581785</v>
      </c>
      <c r="MQ46">
        <v>25.587553935784413</v>
      </c>
      <c r="MR46">
        <v>28.796415560644547</v>
      </c>
      <c r="MS46">
        <v>32.144042071408606</v>
      </c>
      <c r="MT46">
        <v>34.853384636123302</v>
      </c>
      <c r="MU46">
        <v>37.65328226941169</v>
      </c>
      <c r="MV46">
        <v>39.885917258450455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8.25437083247057E-2</v>
      </c>
      <c r="NC46">
        <v>0.32364261300424862</v>
      </c>
      <c r="ND46">
        <v>2.2343096410612531</v>
      </c>
      <c r="NE46">
        <v>5.3517393615090603</v>
      </c>
      <c r="NF46">
        <v>8.2304274754854347</v>
      </c>
      <c r="NG46">
        <v>11.300737260591978</v>
      </c>
      <c r="NH46">
        <v>14.2520060112164</v>
      </c>
      <c r="NI46">
        <v>17.577344504608167</v>
      </c>
      <c r="NJ46">
        <v>20.852983011728483</v>
      </c>
      <c r="NK46">
        <v>23.115760448431782</v>
      </c>
      <c r="NL46">
        <v>26.458416212324352</v>
      </c>
      <c r="NM46">
        <v>29.381324519233466</v>
      </c>
      <c r="NN46">
        <v>32.612180823137962</v>
      </c>
      <c r="NO46">
        <v>35.390714427315615</v>
      </c>
      <c r="NP46">
        <v>38.351325075843043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1.3928300937329536E-2</v>
      </c>
      <c r="NX46">
        <v>0.89881422996619786</v>
      </c>
      <c r="NY46">
        <v>3.497785524983728</v>
      </c>
      <c r="NZ46">
        <v>6.2523565683782909</v>
      </c>
      <c r="OA46">
        <v>9.4029938611585937</v>
      </c>
      <c r="OB46">
        <v>12.237118645557519</v>
      </c>
      <c r="OC46">
        <v>15.187978887463066</v>
      </c>
      <c r="OD46">
        <v>18.548658404701843</v>
      </c>
      <c r="OE46">
        <v>21.053376382454402</v>
      </c>
      <c r="OF46">
        <v>23.73777978143065</v>
      </c>
      <c r="OG46">
        <v>26.714396889149505</v>
      </c>
      <c r="OH46">
        <v>29.95317220814664</v>
      </c>
      <c r="OI46">
        <v>32.829387865760964</v>
      </c>
      <c r="OJ46">
        <v>35.761209671863256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0.14207654356727764</v>
      </c>
      <c r="OS46">
        <v>1.3076465922395997</v>
      </c>
      <c r="OT46">
        <v>3.5814219710183015</v>
      </c>
      <c r="OU46">
        <v>6.5886439469695368</v>
      </c>
      <c r="OV46">
        <v>9.2256187011494575</v>
      </c>
      <c r="OW46">
        <v>12.292897876070525</v>
      </c>
      <c r="OX46">
        <v>15.423411106800854</v>
      </c>
      <c r="OY46">
        <v>17.927960589776156</v>
      </c>
      <c r="OZ46">
        <v>21.086841409805984</v>
      </c>
      <c r="PA46">
        <v>23.655156040361067</v>
      </c>
      <c r="PB46">
        <v>26.943831636398482</v>
      </c>
      <c r="PC46">
        <v>29.650706217513498</v>
      </c>
      <c r="PD46">
        <v>32.180116346408369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0.23990670302080203</v>
      </c>
      <c r="PN46">
        <v>1.1410472106192779</v>
      </c>
      <c r="PO46">
        <v>3.6745655786189322</v>
      </c>
      <c r="PP46">
        <v>5.9619496661979614</v>
      </c>
      <c r="PQ46">
        <v>9.0703351759342539</v>
      </c>
      <c r="PR46">
        <v>12.174424717508709</v>
      </c>
      <c r="PS46">
        <v>14.788702189788937</v>
      </c>
      <c r="PT46">
        <v>17.538818059401279</v>
      </c>
      <c r="PU46">
        <v>20.008794588372059</v>
      </c>
      <c r="PV46">
        <v>22.636416379446736</v>
      </c>
      <c r="PW46">
        <v>25.867643790518535</v>
      </c>
      <c r="PX46">
        <v>28.92432609470362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0.13420628691947886</v>
      </c>
      <c r="QI46">
        <v>0.77804092755547094</v>
      </c>
      <c r="QJ46">
        <v>2.8840090896368094</v>
      </c>
      <c r="QK46">
        <v>5.4006775473708748</v>
      </c>
      <c r="QL46">
        <v>8.2578657187830729</v>
      </c>
      <c r="QM46">
        <v>10.792901380120583</v>
      </c>
      <c r="QN46">
        <v>13.690975202261054</v>
      </c>
      <c r="QO46">
        <v>16.503466146784366</v>
      </c>
      <c r="QP46">
        <v>19.363798863748997</v>
      </c>
      <c r="QQ46">
        <v>21.903019414175297</v>
      </c>
      <c r="QR46">
        <v>24.6386167781491</v>
      </c>
      <c r="QS46" s="41" t="s">
        <v>131</v>
      </c>
      <c r="QV46" s="7">
        <v>1.0500000000000003</v>
      </c>
      <c r="QW46">
        <f>NQ$93</f>
        <v>0</v>
      </c>
      <c r="QX46">
        <f t="shared" ref="QX46:RK46" si="65">NR$93</f>
        <v>0</v>
      </c>
      <c r="QY46">
        <f t="shared" si="65"/>
        <v>0</v>
      </c>
      <c r="QZ46">
        <f t="shared" si="65"/>
        <v>0</v>
      </c>
      <c r="RA46">
        <f t="shared" si="65"/>
        <v>0.69532352126991215</v>
      </c>
      <c r="RB46">
        <f t="shared" si="65"/>
        <v>0.69190491722638092</v>
      </c>
      <c r="RC46">
        <f t="shared" si="65"/>
        <v>0.80494697683907279</v>
      </c>
      <c r="RD46">
        <f t="shared" si="65"/>
        <v>0.9984080816385954</v>
      </c>
      <c r="RE46">
        <f t="shared" si="65"/>
        <v>1.069186138804477</v>
      </c>
      <c r="RF46">
        <f t="shared" si="65"/>
        <v>1.1187863899643105</v>
      </c>
      <c r="RG46">
        <f t="shared" si="65"/>
        <v>1.1786954767569353</v>
      </c>
      <c r="RH46">
        <f t="shared" si="65"/>
        <v>1.2276713993661232</v>
      </c>
      <c r="RI46">
        <f t="shared" si="65"/>
        <v>1.2811530561662001</v>
      </c>
      <c r="RJ46">
        <f t="shared" si="65"/>
        <v>1.3515754372284672</v>
      </c>
      <c r="RK46">
        <f t="shared" si="65"/>
        <v>1.3775124787942197</v>
      </c>
      <c r="RL46">
        <f>OF$93</f>
        <v>1.4192856194285446</v>
      </c>
      <c r="RM46">
        <f t="shared" ref="RM46:RP46" si="66">OG$93</f>
        <v>1.476359492862737</v>
      </c>
      <c r="RN46">
        <f t="shared" si="66"/>
        <v>1.5411597634319669</v>
      </c>
      <c r="RO46">
        <f t="shared" si="66"/>
        <v>1.596415795266388</v>
      </c>
      <c r="RP46">
        <f t="shared" si="66"/>
        <v>1.643428143413006</v>
      </c>
      <c r="RR46">
        <f t="shared" si="62"/>
        <v>7.6030000000000028E-2</v>
      </c>
      <c r="RT46">
        <f>0.6*RD46+0.4*RC46</f>
        <v>0.92102363971878631</v>
      </c>
    </row>
    <row r="47" spans="1:488" x14ac:dyDescent="0.25">
      <c r="A47">
        <v>3.5604959539027408</v>
      </c>
      <c r="B47">
        <v>0.12318291353567025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6.1516712727385325</v>
      </c>
      <c r="V47">
        <v>2.1761127875094313</v>
      </c>
      <c r="W47">
        <v>6.5438939960745721E-3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8.932456267899898</v>
      </c>
      <c r="AP47">
        <v>4.9418400245463712</v>
      </c>
      <c r="AQ47">
        <v>1.0550412056305485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11.882917985032913</v>
      </c>
      <c r="BJ47">
        <v>7.9055853687759887</v>
      </c>
      <c r="BK47">
        <v>4.1772809626561171</v>
      </c>
      <c r="BL47">
        <v>0.70717991638410438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15.198007084922805</v>
      </c>
      <c r="CD47">
        <v>11.287540372555068</v>
      </c>
      <c r="CE47">
        <v>7.4028184860932456</v>
      </c>
      <c r="CF47">
        <v>3.5384521048239326</v>
      </c>
      <c r="CG47">
        <v>0.44477444460046073</v>
      </c>
      <c r="CH47">
        <v>3.6945095511085657E-2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18.257961146752077</v>
      </c>
      <c r="CX47">
        <v>14.373912474965049</v>
      </c>
      <c r="CY47">
        <v>10.78520909494066</v>
      </c>
      <c r="CZ47">
        <v>7.0368430932537054</v>
      </c>
      <c r="DA47">
        <v>3.2405889132460146</v>
      </c>
      <c r="DB47">
        <v>1.3840453251038258</v>
      </c>
      <c r="DC47">
        <v>0.37546938545531383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19.978807925660323</v>
      </c>
      <c r="DR47">
        <v>17.862691101875267</v>
      </c>
      <c r="DS47">
        <v>13.957999393484704</v>
      </c>
      <c r="DT47">
        <v>10.312743086045213</v>
      </c>
      <c r="DU47">
        <v>6.5002537877982549</v>
      </c>
      <c r="DV47">
        <v>5.0033178435540684</v>
      </c>
      <c r="DW47">
        <v>2.7852027214560566</v>
      </c>
      <c r="DX47">
        <v>0.3440156470012099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21.489264771582761</v>
      </c>
      <c r="EM47">
        <v>17.650404109410591</v>
      </c>
      <c r="EN47">
        <v>13.373152139763533</v>
      </c>
      <c r="EO47">
        <v>10.269136064550299</v>
      </c>
      <c r="EP47">
        <v>8.2815370778029465</v>
      </c>
      <c r="EQ47">
        <v>6.6571122679981602</v>
      </c>
      <c r="ER47">
        <v>2.8598340852314887</v>
      </c>
      <c r="ES47">
        <v>0.4957191336588882</v>
      </c>
      <c r="ET47">
        <v>4.4770200460451434E-3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25.066349223128118</v>
      </c>
      <c r="FG47">
        <v>21.066087017979449</v>
      </c>
      <c r="FH47">
        <v>17.236830592686676</v>
      </c>
      <c r="FI47">
        <v>14.014559508656932</v>
      </c>
      <c r="FJ47">
        <v>12.028269000239074</v>
      </c>
      <c r="FK47">
        <v>10.089592664387348</v>
      </c>
      <c r="FL47">
        <v>6.2012002267162858</v>
      </c>
      <c r="FM47">
        <v>3.1791814535951421</v>
      </c>
      <c r="FN47">
        <v>0.75027838642301259</v>
      </c>
      <c r="FO47">
        <v>1.4010460552689388E-2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26.687031315128117</v>
      </c>
      <c r="GA47">
        <v>24.092196349045885</v>
      </c>
      <c r="GB47">
        <v>20.878943519022744</v>
      </c>
      <c r="GC47">
        <v>16.819052828711339</v>
      </c>
      <c r="GD47">
        <v>15.473424221979995</v>
      </c>
      <c r="GE47">
        <v>13.237445173699802</v>
      </c>
      <c r="GF47">
        <v>9.8725497484820188</v>
      </c>
      <c r="GG47">
        <v>6.5774608745176231</v>
      </c>
      <c r="GH47">
        <v>2.8976703102029795</v>
      </c>
      <c r="GI47">
        <v>0.61482294966749118</v>
      </c>
      <c r="GJ47">
        <v>5.7232684596380159E-2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26.638774251848709</v>
      </c>
      <c r="GU47">
        <v>28.217570926345875</v>
      </c>
      <c r="GV47">
        <v>24.029770927813619</v>
      </c>
      <c r="GW47">
        <v>21.417341074453571</v>
      </c>
      <c r="GX47">
        <v>18.666251545071756</v>
      </c>
      <c r="GY47">
        <v>17.224701972331751</v>
      </c>
      <c r="GZ47">
        <v>13.256790434094011</v>
      </c>
      <c r="HA47">
        <v>10.262095305201575</v>
      </c>
      <c r="HB47">
        <v>6.9569586345982604</v>
      </c>
      <c r="HC47">
        <v>3.4448146947438096</v>
      </c>
      <c r="HD47">
        <v>0.66843130349399482</v>
      </c>
      <c r="HE47">
        <v>0.20435970956065691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31.44534978156236</v>
      </c>
      <c r="HP47">
        <v>28.118951398334357</v>
      </c>
      <c r="HQ47">
        <v>24.292533213695997</v>
      </c>
      <c r="HR47">
        <v>22.462125901501036</v>
      </c>
      <c r="HS47">
        <v>21.135137892545416</v>
      </c>
      <c r="HT47">
        <v>17.400564872383054</v>
      </c>
      <c r="HU47">
        <v>13.733616889276039</v>
      </c>
      <c r="HV47">
        <v>10.768658816801048</v>
      </c>
      <c r="HW47">
        <v>6.8711566860809761</v>
      </c>
      <c r="HX47">
        <v>4.0926151689543238</v>
      </c>
      <c r="HY47">
        <v>1.5265228611163775</v>
      </c>
      <c r="HZ47">
        <v>0.32991099530677148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33.604159551374892</v>
      </c>
      <c r="IJ47">
        <v>31.764410032889419</v>
      </c>
      <c r="IK47">
        <v>28.464417789205669</v>
      </c>
      <c r="IL47">
        <v>26.608881143963789</v>
      </c>
      <c r="IM47">
        <v>24.723589501694455</v>
      </c>
      <c r="IN47">
        <v>20.813641017061354</v>
      </c>
      <c r="IO47">
        <v>17.727849735361829</v>
      </c>
      <c r="IP47">
        <v>14.757394495883796</v>
      </c>
      <c r="IQ47">
        <v>11.441501204183167</v>
      </c>
      <c r="IR47">
        <v>7.5825680355694205</v>
      </c>
      <c r="IS47">
        <v>4.3795753838917078</v>
      </c>
      <c r="IT47">
        <v>1.8956017813619226</v>
      </c>
      <c r="IU47">
        <v>0.59724331450965085</v>
      </c>
      <c r="IV47">
        <v>0.11292002838052521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34.198350709662407</v>
      </c>
      <c r="JD47">
        <v>36.645892963632264</v>
      </c>
      <c r="JE47">
        <v>32.205426672771246</v>
      </c>
      <c r="JF47">
        <v>31.447985488051685</v>
      </c>
      <c r="JG47">
        <v>29.491230084623297</v>
      </c>
      <c r="JH47">
        <v>25.722623279123887</v>
      </c>
      <c r="JI47">
        <v>22.705010339609981</v>
      </c>
      <c r="JJ47">
        <v>18.478923507415701</v>
      </c>
      <c r="JK47">
        <v>15.275450145317759</v>
      </c>
      <c r="JL47">
        <v>12.119608196926874</v>
      </c>
      <c r="JM47">
        <v>9.0255318034326493</v>
      </c>
      <c r="JN47">
        <v>5.7549247103536709</v>
      </c>
      <c r="JO47">
        <v>2.9091865255462253</v>
      </c>
      <c r="JP47">
        <v>0.62203852392117698</v>
      </c>
      <c r="JQ47">
        <v>0.37423993811048456</v>
      </c>
      <c r="JR47">
        <v>1.4480930131338518E-2</v>
      </c>
      <c r="JS47">
        <v>0</v>
      </c>
      <c r="JT47">
        <v>0</v>
      </c>
      <c r="JU47">
        <v>0</v>
      </c>
      <c r="JV47">
        <v>0</v>
      </c>
      <c r="JW47">
        <v>33.593097878321338</v>
      </c>
      <c r="JX47">
        <v>37.713836675393601</v>
      </c>
      <c r="JY47">
        <v>34.025464852335624</v>
      </c>
      <c r="JZ47">
        <v>32.805048303479957</v>
      </c>
      <c r="KA47">
        <v>30.765482313539682</v>
      </c>
      <c r="KB47">
        <v>26.775131403872777</v>
      </c>
      <c r="KC47">
        <v>24.096589705425234</v>
      </c>
      <c r="KD47">
        <v>20.3745974516758</v>
      </c>
      <c r="KE47">
        <v>17.343941730236676</v>
      </c>
      <c r="KF47">
        <v>14.300528883454662</v>
      </c>
      <c r="KG47">
        <v>10.554974136473756</v>
      </c>
      <c r="KH47">
        <v>7.7056902154465616</v>
      </c>
      <c r="KI47">
        <v>4.6812285323079106</v>
      </c>
      <c r="KJ47">
        <v>2.4260123080993683</v>
      </c>
      <c r="KK47">
        <v>0.97410446666188599</v>
      </c>
      <c r="KL47">
        <v>6.5002087583115153E-2</v>
      </c>
      <c r="KM47">
        <v>6.5330403590732637E-3</v>
      </c>
      <c r="KN47">
        <v>0</v>
      </c>
      <c r="KO47">
        <v>0</v>
      </c>
      <c r="KP47">
        <v>0</v>
      </c>
      <c r="KQ47">
        <v>0</v>
      </c>
      <c r="KR47">
        <v>39.285315213925607</v>
      </c>
      <c r="KS47">
        <v>37.955961782834009</v>
      </c>
      <c r="KT47">
        <v>37.121991418280366</v>
      </c>
      <c r="KU47">
        <v>34.713537782638738</v>
      </c>
      <c r="KV47">
        <v>31.537573481601768</v>
      </c>
      <c r="KW47">
        <v>28.235176743235517</v>
      </c>
      <c r="KX47">
        <v>25.057488916596277</v>
      </c>
      <c r="KY47">
        <v>21.298311998875548</v>
      </c>
      <c r="KZ47">
        <v>17.666131249414217</v>
      </c>
      <c r="LA47">
        <v>15.044675843363216</v>
      </c>
      <c r="LB47">
        <v>11.555235980143637</v>
      </c>
      <c r="LC47">
        <v>8.6641474988462299</v>
      </c>
      <c r="LD47">
        <v>5.1921997295269309</v>
      </c>
      <c r="LE47">
        <v>4.3496589139203641</v>
      </c>
      <c r="LF47">
        <v>1.7976598640132342</v>
      </c>
      <c r="LG47">
        <v>0.3697717024265349</v>
      </c>
      <c r="LH47">
        <v>0.12457474317480985</v>
      </c>
      <c r="LI47">
        <v>0</v>
      </c>
      <c r="LJ47">
        <v>0</v>
      </c>
      <c r="LK47">
        <v>0</v>
      </c>
      <c r="LL47">
        <v>39.538988624428825</v>
      </c>
      <c r="LM47">
        <v>41.156112662197586</v>
      </c>
      <c r="LN47">
        <v>38.532403381562879</v>
      </c>
      <c r="LO47">
        <v>36.513726737543607</v>
      </c>
      <c r="LP47">
        <v>32.24110778562261</v>
      </c>
      <c r="LQ47">
        <v>29.981355817505715</v>
      </c>
      <c r="LR47">
        <v>26.119222853056776</v>
      </c>
      <c r="LS47">
        <v>23.709207029062917</v>
      </c>
      <c r="LT47">
        <v>19.965340593757983</v>
      </c>
      <c r="LU47">
        <v>17.479221758402481</v>
      </c>
      <c r="LV47">
        <v>15.082693368379529</v>
      </c>
      <c r="LW47">
        <v>11.092664806641224</v>
      </c>
      <c r="LX47">
        <v>8.5535837055426178</v>
      </c>
      <c r="LY47">
        <v>5.233750041555906</v>
      </c>
      <c r="LZ47">
        <v>3.1134519534126315</v>
      </c>
      <c r="MA47">
        <v>1.2963914378612198</v>
      </c>
      <c r="MB47">
        <v>0.79245551555540517</v>
      </c>
      <c r="MC47">
        <v>0</v>
      </c>
      <c r="MD47">
        <v>0</v>
      </c>
      <c r="ME47">
        <v>0</v>
      </c>
      <c r="MF47">
        <v>38.784507248624116</v>
      </c>
      <c r="MG47">
        <v>43.83797841004661</v>
      </c>
      <c r="MH47">
        <v>43.028173107626856</v>
      </c>
      <c r="MI47">
        <v>43.100625388445899</v>
      </c>
      <c r="MJ47">
        <v>37.101284892365612</v>
      </c>
      <c r="MK47">
        <v>34.375731359444586</v>
      </c>
      <c r="ML47">
        <v>31.337736059425062</v>
      </c>
      <c r="MM47">
        <v>28.143049848286577</v>
      </c>
      <c r="MN47">
        <v>24.710509388357551</v>
      </c>
      <c r="MO47">
        <v>21.690135017020658</v>
      </c>
      <c r="MP47">
        <v>19.696992790973123</v>
      </c>
      <c r="MQ47">
        <v>16.52184452352099</v>
      </c>
      <c r="MR47">
        <v>12.861885041056754</v>
      </c>
      <c r="MS47">
        <v>9.1378564781445455</v>
      </c>
      <c r="MT47">
        <v>7.4117435056441971</v>
      </c>
      <c r="MU47">
        <v>4.5317243867843642</v>
      </c>
      <c r="MV47">
        <v>2.0551666622403655</v>
      </c>
      <c r="MW47">
        <v>0</v>
      </c>
      <c r="MX47">
        <v>0</v>
      </c>
      <c r="MY47">
        <v>0</v>
      </c>
      <c r="MZ47">
        <v>39.405150728018505</v>
      </c>
      <c r="NA47">
        <v>47.158567195148244</v>
      </c>
      <c r="NB47">
        <v>46.964892063801969</v>
      </c>
      <c r="NC47">
        <v>47.286836634747758</v>
      </c>
      <c r="ND47">
        <v>43.750624172104246</v>
      </c>
      <c r="NE47">
        <v>40.03518246142081</v>
      </c>
      <c r="NF47">
        <v>37.69281127763459</v>
      </c>
      <c r="NG47">
        <v>34.447104306389917</v>
      </c>
      <c r="NH47">
        <v>31.837409578896391</v>
      </c>
      <c r="NI47">
        <v>27.815523646400855</v>
      </c>
      <c r="NJ47">
        <v>23.719061846045882</v>
      </c>
      <c r="NK47">
        <v>22.761042712109216</v>
      </c>
      <c r="NL47">
        <v>18.555673814253549</v>
      </c>
      <c r="NM47">
        <v>15.846166246501735</v>
      </c>
      <c r="NN47">
        <v>12.175857662576451</v>
      </c>
      <c r="NO47">
        <v>10.253784452886277</v>
      </c>
      <c r="NP47">
        <v>7.3858221370346966</v>
      </c>
      <c r="NQ47">
        <v>0</v>
      </c>
      <c r="NR47">
        <v>0</v>
      </c>
      <c r="NS47">
        <v>0</v>
      </c>
      <c r="NT47">
        <v>0</v>
      </c>
      <c r="NU47">
        <v>46.113194133186852</v>
      </c>
      <c r="NV47">
        <v>50.48070781460553</v>
      </c>
      <c r="NW47">
        <v>51.861707859567154</v>
      </c>
      <c r="NX47">
        <v>48.320810432998996</v>
      </c>
      <c r="NY47">
        <v>45.112414965085115</v>
      </c>
      <c r="NZ47">
        <v>42.91948186593401</v>
      </c>
      <c r="OA47">
        <v>39.137405084745822</v>
      </c>
      <c r="OB47">
        <v>36.960717855784097</v>
      </c>
      <c r="OC47">
        <v>33.960879960122341</v>
      </c>
      <c r="OD47">
        <v>29.537618075108771</v>
      </c>
      <c r="OE47">
        <v>27.530200708513298</v>
      </c>
      <c r="OF47">
        <v>25.695515813983384</v>
      </c>
      <c r="OG47">
        <v>22.522543027455942</v>
      </c>
      <c r="OH47">
        <v>18.617805193601065</v>
      </c>
      <c r="OI47">
        <v>15.727744410441252</v>
      </c>
      <c r="OJ47">
        <v>13.221544496637302</v>
      </c>
      <c r="OK47">
        <v>0</v>
      </c>
      <c r="OL47">
        <v>0</v>
      </c>
      <c r="OM47">
        <v>0</v>
      </c>
      <c r="ON47">
        <v>0</v>
      </c>
      <c r="OO47">
        <v>47.474727334552561</v>
      </c>
      <c r="OP47">
        <v>49.279660781504845</v>
      </c>
      <c r="OQ47">
        <v>53.676546295360623</v>
      </c>
      <c r="OR47">
        <v>56.817747672821746</v>
      </c>
      <c r="OS47">
        <v>52.910607213127221</v>
      </c>
      <c r="OT47">
        <v>51.008398232549204</v>
      </c>
      <c r="OU47">
        <v>47.615515005425877</v>
      </c>
      <c r="OV47">
        <v>45.795879831774243</v>
      </c>
      <c r="OW47">
        <v>42.469566555627033</v>
      </c>
      <c r="OX47">
        <v>38.504345108047445</v>
      </c>
      <c r="OY47">
        <v>36.607888903937528</v>
      </c>
      <c r="OZ47">
        <v>32.565372181038761</v>
      </c>
      <c r="PA47">
        <v>30.997557188104391</v>
      </c>
      <c r="PB47">
        <v>26.350621500312254</v>
      </c>
      <c r="PC47">
        <v>24.446084693950684</v>
      </c>
      <c r="PD47">
        <v>22.856929622589778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51.826918311454321</v>
      </c>
      <c r="PK47">
        <v>54.000845254573456</v>
      </c>
      <c r="PL47">
        <v>61.875166836658366</v>
      </c>
      <c r="PM47">
        <v>63.420473747272936</v>
      </c>
      <c r="PN47">
        <v>59.947431896453253</v>
      </c>
      <c r="PO47">
        <v>56.769835370684945</v>
      </c>
      <c r="PP47">
        <v>55.872471092299314</v>
      </c>
      <c r="PQ47">
        <v>52.087697709725155</v>
      </c>
      <c r="PR47">
        <v>48.225119652796458</v>
      </c>
      <c r="PS47">
        <v>45.618243503657588</v>
      </c>
      <c r="PT47">
        <v>43.031019198611666</v>
      </c>
      <c r="PU47">
        <v>41.537356137657895</v>
      </c>
      <c r="PV47">
        <v>39.652365386400483</v>
      </c>
      <c r="PW47">
        <v>35.170162430794193</v>
      </c>
      <c r="PX47">
        <v>31.532816444901453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61.276167920188811</v>
      </c>
      <c r="QG47">
        <v>69.507295736408537</v>
      </c>
      <c r="QH47">
        <v>71.039909213515386</v>
      </c>
      <c r="QI47">
        <v>69.466837295500596</v>
      </c>
      <c r="QJ47">
        <v>65.947350949411117</v>
      </c>
      <c r="QK47">
        <v>63.552412085302549</v>
      </c>
      <c r="QL47">
        <v>60.580012921748519</v>
      </c>
      <c r="QM47">
        <v>57.993076935120847</v>
      </c>
      <c r="QN47">
        <v>54.718914918970945</v>
      </c>
      <c r="QO47">
        <v>51.821041880946332</v>
      </c>
      <c r="QP47">
        <v>48.636610469041713</v>
      </c>
      <c r="QQ47">
        <v>46.725760025706947</v>
      </c>
      <c r="QR47">
        <v>44.303060628954327</v>
      </c>
      <c r="QS47" s="41" t="s">
        <v>132</v>
      </c>
      <c r="QV47" s="7">
        <v>1.1000000000000003</v>
      </c>
      <c r="QW47">
        <f>OK$93</f>
        <v>0</v>
      </c>
      <c r="QX47">
        <f t="shared" ref="QX47:RK47" si="67">OL$93</f>
        <v>0</v>
      </c>
      <c r="QY47">
        <f t="shared" si="67"/>
        <v>0</v>
      </c>
      <c r="QZ47">
        <f t="shared" si="67"/>
        <v>0</v>
      </c>
      <c r="RA47">
        <f t="shared" si="67"/>
        <v>0.5520036241971098</v>
      </c>
      <c r="RB47">
        <f t="shared" si="67"/>
        <v>0.68833714455032369</v>
      </c>
      <c r="RC47">
        <f t="shared" si="67"/>
        <v>0.69987145738505063</v>
      </c>
      <c r="RD47">
        <f t="shared" si="67"/>
        <v>0.86232462611488014</v>
      </c>
      <c r="RE47">
        <f t="shared" si="67"/>
        <v>1.0094140086605852</v>
      </c>
      <c r="RF47">
        <f t="shared" si="67"/>
        <v>1.0624712591054475</v>
      </c>
      <c r="RG47">
        <f t="shared" si="67"/>
        <v>1.1142524141377113</v>
      </c>
      <c r="RH47">
        <f t="shared" si="67"/>
        <v>1.1552611131128665</v>
      </c>
      <c r="RI47">
        <f t="shared" si="67"/>
        <v>1.2085588980550726</v>
      </c>
      <c r="RJ47">
        <f t="shared" si="67"/>
        <v>1.2630419223645262</v>
      </c>
      <c r="RK47">
        <f t="shared" si="67"/>
        <v>1.2893500409346779</v>
      </c>
      <c r="RL47">
        <f>OZ$93</f>
        <v>1.3482917395443443</v>
      </c>
      <c r="RM47">
        <f t="shared" ref="RM47:RP47" si="68">PA$93</f>
        <v>1.3827113270735476</v>
      </c>
      <c r="RN47">
        <f t="shared" si="68"/>
        <v>1.450939452513462</v>
      </c>
      <c r="RO47">
        <f t="shared" si="68"/>
        <v>1.4841868136158798</v>
      </c>
      <c r="RP47">
        <f t="shared" si="68"/>
        <v>1.5180977638013633</v>
      </c>
      <c r="RR47">
        <f t="shared" si="62"/>
        <v>7.9045000000000032E-2</v>
      </c>
      <c r="RT47">
        <f>0.9*RD47+0.1*RC47</f>
        <v>0.84607930924189723</v>
      </c>
    </row>
    <row r="48" spans="1:48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4.4664754863727035E-2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3.853870270581238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9.8947797053038382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7.4841597102795115E-2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3.3710850167237023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8.8537647947782077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11.597924196664113</v>
      </c>
      <c r="GU48">
        <v>0.65720074582804211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4.2736258433196399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10.795007013454912</v>
      </c>
      <c r="IJ48">
        <v>9.8162877894527236E-3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15.132060891069079</v>
      </c>
      <c r="JD48">
        <v>2.4052029532630219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16.348675500116194</v>
      </c>
      <c r="JX48">
        <v>5.6447267275443389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10.218683069142784</v>
      </c>
      <c r="KS48">
        <v>0.61234356978349458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13.387271378564272</v>
      </c>
      <c r="LM48">
        <v>3.6388087288388364</v>
      </c>
      <c r="LN48">
        <v>0.17557928361608247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12.818359516360871</v>
      </c>
      <c r="MG48">
        <v>7.6335306710701447</v>
      </c>
      <c r="MH48">
        <v>2.6385365075017773</v>
      </c>
      <c r="MI48">
        <v>0.63775103323637916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17.240294247799461</v>
      </c>
      <c r="NA48">
        <v>16.434216880603543</v>
      </c>
      <c r="NB48">
        <v>8.7489795721439449</v>
      </c>
      <c r="NC48">
        <v>3.9400377886913174</v>
      </c>
      <c r="ND48">
        <v>8.9164570761981532E-2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14.888034577165172</v>
      </c>
      <c r="NV48">
        <v>17.137224511763357</v>
      </c>
      <c r="NW48">
        <v>11.613414144523182</v>
      </c>
      <c r="NX48">
        <v>1.3898507292956443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21.523709749735769</v>
      </c>
      <c r="OP48">
        <v>16.025985083789926</v>
      </c>
      <c r="OQ48">
        <v>17.402898992654027</v>
      </c>
      <c r="OR48">
        <v>9.4885048037711233</v>
      </c>
      <c r="OS48">
        <v>1.1557041878326586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25.767094869331672</v>
      </c>
      <c r="PK48">
        <v>21.224440452022414</v>
      </c>
      <c r="PL48">
        <v>20.99968006008158</v>
      </c>
      <c r="PM48">
        <v>10.402291235986453</v>
      </c>
      <c r="PN48">
        <v>1.7270547070840854</v>
      </c>
      <c r="PO48">
        <v>1.9676005916231257E-2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23.159317597933502</v>
      </c>
      <c r="QG48">
        <v>24.062688112955357</v>
      </c>
      <c r="QH48">
        <v>13.069442236414952</v>
      </c>
      <c r="QI48">
        <v>3.2259418001048408</v>
      </c>
      <c r="QJ48">
        <v>0.28284446860392015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 s="41" t="s">
        <v>133</v>
      </c>
      <c r="QV48" s="7">
        <v>1.1500000000000004</v>
      </c>
      <c r="QW48">
        <f>PE$93</f>
        <v>0</v>
      </c>
      <c r="QX48">
        <f t="shared" ref="QX48:RK48" si="69">PF$93</f>
        <v>0</v>
      </c>
      <c r="QY48">
        <f t="shared" si="69"/>
        <v>0</v>
      </c>
      <c r="QZ48">
        <f t="shared" si="69"/>
        <v>0</v>
      </c>
      <c r="RA48">
        <f t="shared" si="69"/>
        <v>0</v>
      </c>
      <c r="RB48">
        <f t="shared" si="69"/>
        <v>0.50282409780793658</v>
      </c>
      <c r="RC48">
        <f t="shared" si="69"/>
        <v>0.61639966906117083</v>
      </c>
      <c r="RD48">
        <f t="shared" si="69"/>
        <v>0.68500379032716385</v>
      </c>
      <c r="RE48">
        <f t="shared" si="69"/>
        <v>0.8659943329173504</v>
      </c>
      <c r="RF48">
        <f t="shared" si="69"/>
        <v>0.99799637484474735</v>
      </c>
      <c r="RG48">
        <f t="shared" si="69"/>
        <v>1.0598074320931632</v>
      </c>
      <c r="RH48">
        <f t="shared" si="69"/>
        <v>1.091033668518945</v>
      </c>
      <c r="RI48">
        <f t="shared" si="69"/>
        <v>1.1400022997866694</v>
      </c>
      <c r="RJ48">
        <f t="shared" si="69"/>
        <v>1.1879604465904685</v>
      </c>
      <c r="RK48">
        <f t="shared" si="69"/>
        <v>1.2181481049645511</v>
      </c>
      <c r="RL48">
        <f>PT$93</f>
        <v>1.2549636354870135</v>
      </c>
      <c r="RM48">
        <f t="shared" ref="RM48:RP48" si="70">PU$93</f>
        <v>1.2882265837683504</v>
      </c>
      <c r="RN48">
        <f t="shared" si="70"/>
        <v>1.3214485060685428</v>
      </c>
      <c r="RO48">
        <f t="shared" si="70"/>
        <v>1.3800068313730303</v>
      </c>
      <c r="RP48">
        <f t="shared" si="70"/>
        <v>1.4276132803051849</v>
      </c>
      <c r="RR48">
        <f t="shared" si="62"/>
        <v>8.2060000000000036E-2</v>
      </c>
      <c r="RT48">
        <f>0.2*RE48+0.8*RD48</f>
        <v>0.72120189884520114</v>
      </c>
    </row>
    <row r="49" spans="1:488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 s="41" t="s">
        <v>134</v>
      </c>
      <c r="QV49" s="7">
        <v>1.2000000000000004</v>
      </c>
      <c r="QW49">
        <f>PY$93</f>
        <v>0</v>
      </c>
      <c r="QX49">
        <f t="shared" ref="QX49:RK49" si="71">PZ$93</f>
        <v>0</v>
      </c>
      <c r="QY49">
        <f t="shared" si="71"/>
        <v>0</v>
      </c>
      <c r="QZ49">
        <f t="shared" si="71"/>
        <v>0</v>
      </c>
      <c r="RA49">
        <f t="shared" si="71"/>
        <v>0</v>
      </c>
      <c r="RB49">
        <f t="shared" si="71"/>
        <v>0</v>
      </c>
      <c r="RC49">
        <f t="shared" si="71"/>
        <v>0</v>
      </c>
      <c r="RD49">
        <f t="shared" si="71"/>
        <v>0.63150847932528631</v>
      </c>
      <c r="RE49">
        <f t="shared" si="71"/>
        <v>0.68046603534288608</v>
      </c>
      <c r="RF49">
        <f t="shared" si="71"/>
        <v>0.84378357229273604</v>
      </c>
      <c r="RG49">
        <f t="shared" si="71"/>
        <v>0.97549455302527521</v>
      </c>
      <c r="RH49">
        <f t="shared" si="71"/>
        <v>1.0382406703290139</v>
      </c>
      <c r="RI49">
        <f t="shared" si="71"/>
        <v>1.0764594009556774</v>
      </c>
      <c r="RJ49">
        <f t="shared" si="71"/>
        <v>1.1139794944651695</v>
      </c>
      <c r="RK49">
        <f t="shared" si="71"/>
        <v>1.1357352097917652</v>
      </c>
      <c r="RL49">
        <f>QN$93</f>
        <v>1.1750890914443628</v>
      </c>
      <c r="RM49">
        <f t="shared" ref="RM49:RP49" si="72">QO$93</f>
        <v>1.2136049240645412</v>
      </c>
      <c r="RN49">
        <f t="shared" si="72"/>
        <v>1.2535344540225539</v>
      </c>
      <c r="RO49">
        <f t="shared" si="72"/>
        <v>1.2838910788761331</v>
      </c>
      <c r="RP49">
        <f t="shared" si="72"/>
        <v>1.3183666589395642</v>
      </c>
      <c r="RR49">
        <f t="shared" si="62"/>
        <v>8.5075000000000039E-2</v>
      </c>
      <c r="RT49">
        <f>0.5*RE49+0.5*RD49</f>
        <v>0.65598725733408614</v>
      </c>
    </row>
    <row r="50" spans="1:488" x14ac:dyDescent="0.25">
      <c r="A50">
        <v>5.0604545954881397</v>
      </c>
      <c r="B50">
        <v>5.1368412313153735</v>
      </c>
      <c r="C50">
        <v>5.0940733353130057</v>
      </c>
      <c r="D50">
        <v>5.0863595405856294</v>
      </c>
      <c r="E50">
        <v>5.0930113735342299</v>
      </c>
      <c r="F50">
        <v>5.0755722773244543</v>
      </c>
      <c r="G50">
        <v>5.0866147111836684</v>
      </c>
      <c r="H50">
        <v>5.0675235767143683</v>
      </c>
      <c r="I50">
        <v>5.0448797531194254</v>
      </c>
      <c r="J50">
        <v>5.0595686294768312</v>
      </c>
      <c r="K50">
        <v>5.0739615115062664</v>
      </c>
      <c r="L50">
        <v>5.0857717106219607</v>
      </c>
      <c r="M50">
        <v>5.0487768778344169</v>
      </c>
      <c r="N50">
        <v>5.090531161853149</v>
      </c>
      <c r="O50">
        <v>4.9832739657376663</v>
      </c>
      <c r="P50">
        <v>5.0074264173734493</v>
      </c>
      <c r="Q50">
        <v>4.9813485028377551</v>
      </c>
      <c r="R50">
        <v>5.0433270266519026</v>
      </c>
      <c r="S50">
        <v>5.007293975136311</v>
      </c>
      <c r="T50">
        <v>5.0966053651705394</v>
      </c>
      <c r="U50">
        <v>6.0400331816904496</v>
      </c>
      <c r="V50">
        <v>6.0810505835305726</v>
      </c>
      <c r="W50">
        <v>6.0760122224634596</v>
      </c>
      <c r="X50">
        <v>6.1260732701863283</v>
      </c>
      <c r="Y50">
        <v>6.111900771963545</v>
      </c>
      <c r="Z50">
        <v>6.2356595335960705</v>
      </c>
      <c r="AA50">
        <v>6.0589156623617324</v>
      </c>
      <c r="AB50">
        <v>6.042255793353398</v>
      </c>
      <c r="AC50">
        <v>5.9906243001015831</v>
      </c>
      <c r="AD50">
        <v>6.1035231542766439</v>
      </c>
      <c r="AE50">
        <v>6.0985291747573243</v>
      </c>
      <c r="AF50">
        <v>6.0841151883683313</v>
      </c>
      <c r="AG50">
        <v>6.1282850379340008</v>
      </c>
      <c r="AH50">
        <v>6.0285064699772466</v>
      </c>
      <c r="AI50">
        <v>6.0355916600870181</v>
      </c>
      <c r="AJ50">
        <v>5.9950351154184887</v>
      </c>
      <c r="AK50">
        <v>6.0402399379132454</v>
      </c>
      <c r="AL50">
        <v>6.0063955768876562</v>
      </c>
      <c r="AM50">
        <v>6.0700258067304418</v>
      </c>
      <c r="AN50">
        <v>6.0224264959664495</v>
      </c>
      <c r="AO50">
        <v>7.100334067555691</v>
      </c>
      <c r="AP50">
        <v>7.1162125668794998</v>
      </c>
      <c r="AQ50">
        <v>7.1067829737916055</v>
      </c>
      <c r="AR50">
        <v>7.1232262328446856</v>
      </c>
      <c r="AS50">
        <v>7.1256467040242422</v>
      </c>
      <c r="AT50">
        <v>7.1639657787557054</v>
      </c>
      <c r="AU50">
        <v>7.0903521375320908</v>
      </c>
      <c r="AV50">
        <v>7.1227312929388118</v>
      </c>
      <c r="AW50">
        <v>7.2056316123313424</v>
      </c>
      <c r="AX50">
        <v>7.0292222282607542</v>
      </c>
      <c r="AY50">
        <v>7.0874340636227098</v>
      </c>
      <c r="AZ50">
        <v>7.0771635585389925</v>
      </c>
      <c r="BA50">
        <v>7.1915784784778394</v>
      </c>
      <c r="BB50">
        <v>7.1322032554000838</v>
      </c>
      <c r="BC50">
        <v>6.9908325435523802</v>
      </c>
      <c r="BD50">
        <v>7.0695754922679779</v>
      </c>
      <c r="BE50">
        <v>7.0252577665580134</v>
      </c>
      <c r="BF50">
        <v>7.0713327780805431</v>
      </c>
      <c r="BG50">
        <v>7.0204567125800317</v>
      </c>
      <c r="BH50">
        <v>7.036666260283063</v>
      </c>
      <c r="BI50">
        <v>8.2438304597795362</v>
      </c>
      <c r="BJ50">
        <v>8.2329998517522807</v>
      </c>
      <c r="BK50">
        <v>8.3383905845857065</v>
      </c>
      <c r="BL50">
        <v>8.363987165855173</v>
      </c>
      <c r="BM50">
        <v>8.3711313035210537</v>
      </c>
      <c r="BN50">
        <v>8.3417843229989312</v>
      </c>
      <c r="BO50">
        <v>8.3361078175875392</v>
      </c>
      <c r="BP50">
        <v>8.2729886242617425</v>
      </c>
      <c r="BQ50">
        <v>8.196767428068835</v>
      </c>
      <c r="BR50">
        <v>8.3435842369754099</v>
      </c>
      <c r="BS50">
        <v>8.1726587737958347</v>
      </c>
      <c r="BT50">
        <v>8.3633251832836457</v>
      </c>
      <c r="BU50">
        <v>8.2203308326980267</v>
      </c>
      <c r="BV50">
        <v>8.2511075191785217</v>
      </c>
      <c r="BW50">
        <v>8.2499589184950644</v>
      </c>
      <c r="BX50">
        <v>8.2172536809970733</v>
      </c>
      <c r="BY50">
        <v>8.2769257596375638</v>
      </c>
      <c r="BZ50">
        <v>8.2275368340117776</v>
      </c>
      <c r="CA50">
        <v>8.2243522056529397</v>
      </c>
      <c r="CB50">
        <v>8.1508438509619943</v>
      </c>
      <c r="CC50">
        <v>9.4944094064909237</v>
      </c>
      <c r="CD50">
        <v>9.5438942525052965</v>
      </c>
      <c r="CE50">
        <v>9.5495644470126049</v>
      </c>
      <c r="CF50">
        <v>9.5612844421592662</v>
      </c>
      <c r="CG50">
        <v>9.5552203837824443</v>
      </c>
      <c r="CH50">
        <v>9.5111481722080224</v>
      </c>
      <c r="CI50">
        <v>9.5221826373226541</v>
      </c>
      <c r="CJ50">
        <v>9.6121627243375318</v>
      </c>
      <c r="CK50">
        <v>9.5875547720443688</v>
      </c>
      <c r="CL50">
        <v>9.5161962055247535</v>
      </c>
      <c r="CM50">
        <v>9.535728871680389</v>
      </c>
      <c r="CN50">
        <v>9.3908803988885801</v>
      </c>
      <c r="CO50">
        <v>9.5382934737826943</v>
      </c>
      <c r="CP50">
        <v>9.4532890866677146</v>
      </c>
      <c r="CQ50">
        <v>9.3860376115009352</v>
      </c>
      <c r="CR50">
        <v>9.4462933497363331</v>
      </c>
      <c r="CS50">
        <v>9.3511574656052634</v>
      </c>
      <c r="CT50">
        <v>9.4458980531053527</v>
      </c>
      <c r="CU50">
        <v>9.4175701734845774</v>
      </c>
      <c r="CV50">
        <v>9.3749583430583581</v>
      </c>
      <c r="CW50">
        <v>6.9609502092714699</v>
      </c>
      <c r="CX50">
        <v>10.714873201110292</v>
      </c>
      <c r="CY50">
        <v>10.828394899794008</v>
      </c>
      <c r="CZ50">
        <v>10.863471583591789</v>
      </c>
      <c r="DA50">
        <v>10.870421193237737</v>
      </c>
      <c r="DB50">
        <v>10.772292168064636</v>
      </c>
      <c r="DC50">
        <v>10.7660227275191</v>
      </c>
      <c r="DD50">
        <v>10.753322721803809</v>
      </c>
      <c r="DE50">
        <v>10.972897864704976</v>
      </c>
      <c r="DF50">
        <v>10.768560005581344</v>
      </c>
      <c r="DG50">
        <v>10.875425657093281</v>
      </c>
      <c r="DH50">
        <v>10.821703801500234</v>
      </c>
      <c r="DI50">
        <v>10.590699927772475</v>
      </c>
      <c r="DJ50">
        <v>10.88463571617514</v>
      </c>
      <c r="DK50">
        <v>10.716349971109489</v>
      </c>
      <c r="DL50">
        <v>10.637859350646353</v>
      </c>
      <c r="DM50">
        <v>10.839518810710583</v>
      </c>
      <c r="DN50">
        <v>10.675980656837583</v>
      </c>
      <c r="DO50">
        <v>10.613173154637312</v>
      </c>
      <c r="DP50">
        <v>10.890606694255931</v>
      </c>
      <c r="DQ50">
        <v>1.7273290224263775</v>
      </c>
      <c r="DR50">
        <v>12.07244396096972</v>
      </c>
      <c r="DS50">
        <v>12.012864759821953</v>
      </c>
      <c r="DT50">
        <v>12.067636963685686</v>
      </c>
      <c r="DU50">
        <v>12.049654847286838</v>
      </c>
      <c r="DV50">
        <v>12.230915413386464</v>
      </c>
      <c r="DW50">
        <v>12.02800529902073</v>
      </c>
      <c r="DX50">
        <v>12.026541137253009</v>
      </c>
      <c r="DY50">
        <v>12.107215034446124</v>
      </c>
      <c r="DZ50">
        <v>12.153538312776675</v>
      </c>
      <c r="EA50">
        <v>11.971461196724775</v>
      </c>
      <c r="EB50">
        <v>11.995269622046031</v>
      </c>
      <c r="EC50">
        <v>11.88110082001689</v>
      </c>
      <c r="ED50">
        <v>12.128824375898905</v>
      </c>
      <c r="EE50">
        <v>11.845714257340267</v>
      </c>
      <c r="EF50">
        <v>11.949609139982089</v>
      </c>
      <c r="EG50">
        <v>11.960715368344747</v>
      </c>
      <c r="EH50">
        <v>12.00239968500412</v>
      </c>
      <c r="EI50">
        <v>12.046096500837148</v>
      </c>
      <c r="EJ50">
        <v>11.992374925700855</v>
      </c>
      <c r="EK50">
        <v>0</v>
      </c>
      <c r="EL50">
        <v>13.392270752207713</v>
      </c>
      <c r="EM50">
        <v>13.434274576016522</v>
      </c>
      <c r="EN50">
        <v>13.176140725229738</v>
      </c>
      <c r="EO50">
        <v>13.455043190713369</v>
      </c>
      <c r="EP50">
        <v>13.395518212378786</v>
      </c>
      <c r="EQ50">
        <v>13.501821916447048</v>
      </c>
      <c r="ER50">
        <v>13.420228493519922</v>
      </c>
      <c r="ES50">
        <v>13.404736748261511</v>
      </c>
      <c r="ET50">
        <v>13.568264356574316</v>
      </c>
      <c r="EU50">
        <v>13.367888247920646</v>
      </c>
      <c r="EV50">
        <v>13.33915269800681</v>
      </c>
      <c r="EW50">
        <v>13.411796889024847</v>
      </c>
      <c r="EX50">
        <v>13.348521494928175</v>
      </c>
      <c r="EY50">
        <v>13.343909137340969</v>
      </c>
      <c r="EZ50">
        <v>13.214391275700361</v>
      </c>
      <c r="FA50">
        <v>13.215106168593033</v>
      </c>
      <c r="FB50">
        <v>13.256307517550903</v>
      </c>
      <c r="FC50">
        <v>13.132932539232717</v>
      </c>
      <c r="FD50">
        <v>13.228883294889837</v>
      </c>
      <c r="FE50">
        <v>0</v>
      </c>
      <c r="FF50">
        <v>11.501409453977482</v>
      </c>
      <c r="FG50">
        <v>14.728409516783209</v>
      </c>
      <c r="FH50">
        <v>14.648786513554935</v>
      </c>
      <c r="FI50">
        <v>14.843362467906541</v>
      </c>
      <c r="FJ50">
        <v>14.773442652105878</v>
      </c>
      <c r="FK50">
        <v>14.719802660810645</v>
      </c>
      <c r="FL50">
        <v>14.61347046347473</v>
      </c>
      <c r="FM50">
        <v>14.834982779150025</v>
      </c>
      <c r="FN50">
        <v>14.896918958407502</v>
      </c>
      <c r="FO50">
        <v>14.672016569354982</v>
      </c>
      <c r="FP50">
        <v>14.735110737049899</v>
      </c>
      <c r="FQ50">
        <v>14.748868959777498</v>
      </c>
      <c r="FR50">
        <v>14.554176149695399</v>
      </c>
      <c r="FS50">
        <v>14.639693023062739</v>
      </c>
      <c r="FT50">
        <v>14.717396373999577</v>
      </c>
      <c r="FU50">
        <v>14.622369011492163</v>
      </c>
      <c r="FV50">
        <v>14.593599399056121</v>
      </c>
      <c r="FW50">
        <v>14.662065194926328</v>
      </c>
      <c r="FX50">
        <v>14.234249316731928</v>
      </c>
      <c r="FY50">
        <v>0</v>
      </c>
      <c r="FZ50">
        <v>6.752694726531451</v>
      </c>
      <c r="GA50">
        <v>15.851242078641073</v>
      </c>
      <c r="GB50">
        <v>16.016005547315682</v>
      </c>
      <c r="GC50">
        <v>15.80928142163414</v>
      </c>
      <c r="GD50">
        <v>16.015548666101409</v>
      </c>
      <c r="GE50">
        <v>15.810113782236577</v>
      </c>
      <c r="GF50">
        <v>15.916298473068418</v>
      </c>
      <c r="GG50">
        <v>16.044818491431922</v>
      </c>
      <c r="GH50">
        <v>15.87847234622456</v>
      </c>
      <c r="GI50">
        <v>16.006539122334495</v>
      </c>
      <c r="GJ50">
        <v>15.986928956020076</v>
      </c>
      <c r="GK50">
        <v>15.804821371752077</v>
      </c>
      <c r="GL50">
        <v>15.920207940404897</v>
      </c>
      <c r="GM50">
        <v>15.685158034200008</v>
      </c>
      <c r="GN50">
        <v>15.681154644575541</v>
      </c>
      <c r="GO50">
        <v>15.76966248843376</v>
      </c>
      <c r="GP50">
        <v>15.915446387659863</v>
      </c>
      <c r="GQ50">
        <v>15.891634131030479</v>
      </c>
      <c r="GR50">
        <v>15.70092030268626</v>
      </c>
      <c r="GS50">
        <v>0</v>
      </c>
      <c r="GT50">
        <v>3.8643097415263168</v>
      </c>
      <c r="GU50">
        <v>16.7473442323193</v>
      </c>
      <c r="GV50">
        <v>17.165858972546342</v>
      </c>
      <c r="GW50">
        <v>17.589730015075887</v>
      </c>
      <c r="GX50">
        <v>17.139983262163103</v>
      </c>
      <c r="GY50">
        <v>17.289437917506394</v>
      </c>
      <c r="GZ50">
        <v>17.08932330347027</v>
      </c>
      <c r="HA50">
        <v>17.321324318845448</v>
      </c>
      <c r="HB50">
        <v>17.42793930886846</v>
      </c>
      <c r="HC50">
        <v>17.311692251833488</v>
      </c>
      <c r="HD50">
        <v>17.11912201759872</v>
      </c>
      <c r="HE50">
        <v>17.144859118844192</v>
      </c>
      <c r="HF50">
        <v>17.458671258161672</v>
      </c>
      <c r="HG50">
        <v>17.092492686264144</v>
      </c>
      <c r="HH50">
        <v>17.203023225109224</v>
      </c>
      <c r="HI50">
        <v>16.862031217483878</v>
      </c>
      <c r="HJ50">
        <v>17.010382420817482</v>
      </c>
      <c r="HK50">
        <v>16.889145024867439</v>
      </c>
      <c r="HL50">
        <v>17.053931272935912</v>
      </c>
      <c r="HM50">
        <v>0</v>
      </c>
      <c r="HN50">
        <v>0</v>
      </c>
      <c r="HO50">
        <v>14.352737607194978</v>
      </c>
      <c r="HP50">
        <v>18.712994355622872</v>
      </c>
      <c r="HQ50">
        <v>18.557728033851255</v>
      </c>
      <c r="HR50">
        <v>18.510518511329401</v>
      </c>
      <c r="HS50">
        <v>18.695995748641167</v>
      </c>
      <c r="HT50">
        <v>18.579483221341146</v>
      </c>
      <c r="HU50">
        <v>18.490480166581499</v>
      </c>
      <c r="HV50">
        <v>18.724291230814632</v>
      </c>
      <c r="HW50">
        <v>18.525276154213589</v>
      </c>
      <c r="HX50">
        <v>18.727437045906189</v>
      </c>
      <c r="HY50">
        <v>18.724346385229786</v>
      </c>
      <c r="HZ50">
        <v>18.69331923692727</v>
      </c>
      <c r="IA50">
        <v>18.277099911337366</v>
      </c>
      <c r="IB50">
        <v>18.276850807780374</v>
      </c>
      <c r="IC50">
        <v>18.584842366043837</v>
      </c>
      <c r="ID50">
        <v>18.589427426634689</v>
      </c>
      <c r="IE50">
        <v>18.479151238653824</v>
      </c>
      <c r="IF50">
        <v>18.492340365201187</v>
      </c>
      <c r="IG50">
        <v>0</v>
      </c>
      <c r="IH50">
        <v>0</v>
      </c>
      <c r="II50">
        <v>8.7835657564232701</v>
      </c>
      <c r="IJ50">
        <v>20.031177293166916</v>
      </c>
      <c r="IK50">
        <v>20.116753571700496</v>
      </c>
      <c r="IL50">
        <v>20.045608862927953</v>
      </c>
      <c r="IM50">
        <v>19.965365561737041</v>
      </c>
      <c r="IN50">
        <v>19.739888796464808</v>
      </c>
      <c r="IO50">
        <v>19.882750818285633</v>
      </c>
      <c r="IP50">
        <v>20.08046823663614</v>
      </c>
      <c r="IQ50">
        <v>20.126142964351157</v>
      </c>
      <c r="IR50">
        <v>19.926845830743137</v>
      </c>
      <c r="IS50">
        <v>19.895493625531405</v>
      </c>
      <c r="IT50">
        <v>19.89178475524999</v>
      </c>
      <c r="IU50">
        <v>19.838644079867727</v>
      </c>
      <c r="IV50">
        <v>19.763310640601286</v>
      </c>
      <c r="IW50">
        <v>19.724912378934686</v>
      </c>
      <c r="IX50">
        <v>19.719937806496048</v>
      </c>
      <c r="IY50">
        <v>19.853357940320702</v>
      </c>
      <c r="IZ50">
        <v>20.037545690448248</v>
      </c>
      <c r="JA50">
        <v>0</v>
      </c>
      <c r="JB50">
        <v>0</v>
      </c>
      <c r="JC50">
        <v>4.4962436227203773</v>
      </c>
      <c r="JD50">
        <v>19.391833802411664</v>
      </c>
      <c r="JE50">
        <v>21.39933045781116</v>
      </c>
      <c r="JF50">
        <v>21.812763370052913</v>
      </c>
      <c r="JG50">
        <v>21.692407016224141</v>
      </c>
      <c r="JH50">
        <v>21.493931359026409</v>
      </c>
      <c r="JI50">
        <v>21.649251629935126</v>
      </c>
      <c r="JJ50">
        <v>21.231114655204081</v>
      </c>
      <c r="JK50">
        <v>21.308289680183783</v>
      </c>
      <c r="JL50">
        <v>21.414539527337812</v>
      </c>
      <c r="JM50">
        <v>21.52321898518953</v>
      </c>
      <c r="JN50">
        <v>21.509765626448527</v>
      </c>
      <c r="JO50">
        <v>21.189709531904271</v>
      </c>
      <c r="JP50">
        <v>21.075127484481619</v>
      </c>
      <c r="JQ50">
        <v>21.262262735135863</v>
      </c>
      <c r="JR50">
        <v>21.810115840401561</v>
      </c>
      <c r="JS50">
        <v>21.108712607969974</v>
      </c>
      <c r="JT50">
        <v>21.336791678480665</v>
      </c>
      <c r="JU50">
        <v>0</v>
      </c>
      <c r="JV50">
        <v>0</v>
      </c>
      <c r="JW50">
        <v>2.7342475672404913</v>
      </c>
      <c r="JX50">
        <v>16.281140153273533</v>
      </c>
      <c r="JY50">
        <v>21.812123140025843</v>
      </c>
      <c r="JZ50">
        <v>22.005678669581499</v>
      </c>
      <c r="KA50">
        <v>21.819667972649746</v>
      </c>
      <c r="KB50">
        <v>21.521990633094919</v>
      </c>
      <c r="KC50">
        <v>21.78127169388134</v>
      </c>
      <c r="KD50">
        <v>21.5783956953914</v>
      </c>
      <c r="KE50">
        <v>21.705727565448875</v>
      </c>
      <c r="KF50">
        <v>21.808870733301127</v>
      </c>
      <c r="KG50">
        <v>21.609913079178085</v>
      </c>
      <c r="KH50">
        <v>21.800416536904788</v>
      </c>
      <c r="KI50">
        <v>21.560287079047598</v>
      </c>
      <c r="KJ50">
        <v>21.714396246723798</v>
      </c>
      <c r="KK50">
        <v>21.774951730749098</v>
      </c>
      <c r="KL50">
        <v>21.399815697943232</v>
      </c>
      <c r="KM50">
        <v>21.640881530167526</v>
      </c>
      <c r="KN50">
        <v>21.724149402240769</v>
      </c>
      <c r="KO50">
        <v>0</v>
      </c>
      <c r="KP50">
        <v>0</v>
      </c>
      <c r="KQ50">
        <v>0</v>
      </c>
      <c r="KR50">
        <v>11.891679676050154</v>
      </c>
      <c r="KS50">
        <v>22.321209899911306</v>
      </c>
      <c r="KT50">
        <v>23.339945098662465</v>
      </c>
      <c r="KU50">
        <v>22.979654493288926</v>
      </c>
      <c r="KV50">
        <v>23.001094472430893</v>
      </c>
      <c r="KW50">
        <v>22.975585999529063</v>
      </c>
      <c r="KX50">
        <v>22.998550977767568</v>
      </c>
      <c r="KY50">
        <v>22.753772065425991</v>
      </c>
      <c r="KZ50">
        <v>22.57476476859058</v>
      </c>
      <c r="LA50">
        <v>22.834901977358005</v>
      </c>
      <c r="LB50">
        <v>22.710848263434105</v>
      </c>
      <c r="LC50">
        <v>22.696335893251462</v>
      </c>
      <c r="LD50">
        <v>22.389161087671976</v>
      </c>
      <c r="LE50">
        <v>23.365411863776881</v>
      </c>
      <c r="LF50">
        <v>23.038085132788009</v>
      </c>
      <c r="LG50">
        <v>22.603908632720977</v>
      </c>
      <c r="LH50">
        <v>22.837545235200491</v>
      </c>
      <c r="LI50">
        <v>0</v>
      </c>
      <c r="LJ50">
        <v>0</v>
      </c>
      <c r="LK50">
        <v>0</v>
      </c>
      <c r="LL50">
        <v>8.3299252321939825</v>
      </c>
      <c r="LM50">
        <v>20.025673272707934</v>
      </c>
      <c r="LN50">
        <v>23.032859324638849</v>
      </c>
      <c r="LO50">
        <v>23.107409896411539</v>
      </c>
      <c r="LP50">
        <v>22.594100176519174</v>
      </c>
      <c r="LQ50">
        <v>23.003443778359745</v>
      </c>
      <c r="LR50">
        <v>22.706115214538308</v>
      </c>
      <c r="LS50">
        <v>23.036967803015251</v>
      </c>
      <c r="LT50">
        <v>22.76883951757366</v>
      </c>
      <c r="LU50">
        <v>23.049765166656698</v>
      </c>
      <c r="LV50">
        <v>23.417078020633522</v>
      </c>
      <c r="LW50">
        <v>22.882818877766692</v>
      </c>
      <c r="LX50">
        <v>23.134434759312114</v>
      </c>
      <c r="LY50">
        <v>22.836737779410306</v>
      </c>
      <c r="LZ50">
        <v>23.16939281008289</v>
      </c>
      <c r="MA50">
        <v>22.817020822429786</v>
      </c>
      <c r="MB50">
        <v>22.95943519417224</v>
      </c>
      <c r="MC50">
        <v>0</v>
      </c>
      <c r="MD50">
        <v>0</v>
      </c>
      <c r="ME50">
        <v>0</v>
      </c>
      <c r="MF50">
        <v>7.6575930823141674</v>
      </c>
      <c r="MG50">
        <v>16.452665561089205</v>
      </c>
      <c r="MH50">
        <v>21.776651329016783</v>
      </c>
      <c r="MI50">
        <v>24.545714846395803</v>
      </c>
      <c r="MJ50">
        <v>24.005823228041951</v>
      </c>
      <c r="MK50">
        <v>24.1559533418611</v>
      </c>
      <c r="ML50">
        <v>24.215589419629001</v>
      </c>
      <c r="MM50">
        <v>24.160214434087951</v>
      </c>
      <c r="MN50">
        <v>23.997652282717436</v>
      </c>
      <c r="MO50">
        <v>24.064847753729595</v>
      </c>
      <c r="MP50">
        <v>24.570459299634361</v>
      </c>
      <c r="MQ50">
        <v>24.361025567246934</v>
      </c>
      <c r="MR50">
        <v>24.088151806945653</v>
      </c>
      <c r="MS50">
        <v>23.750851897789484</v>
      </c>
      <c r="MT50">
        <v>24.194101156237885</v>
      </c>
      <c r="MU50">
        <v>24.098310949169012</v>
      </c>
      <c r="MV50">
        <v>23.547613265904392</v>
      </c>
      <c r="MW50">
        <v>0</v>
      </c>
      <c r="MX50">
        <v>0</v>
      </c>
      <c r="MY50">
        <v>0</v>
      </c>
      <c r="MZ50">
        <v>3.0673658929464733</v>
      </c>
      <c r="NA50">
        <v>8.8027923784018327</v>
      </c>
      <c r="NB50">
        <v>16.783961275662165</v>
      </c>
      <c r="NC50">
        <v>22.342856843155783</v>
      </c>
      <c r="ND50">
        <v>26.15692390865869</v>
      </c>
      <c r="NE50">
        <v>25.964571474938442</v>
      </c>
      <c r="NF50">
        <v>26.28857249597387</v>
      </c>
      <c r="NG50">
        <v>26.188175891778755</v>
      </c>
      <c r="NH50">
        <v>26.377690641592391</v>
      </c>
      <c r="NI50">
        <v>25.965475465578667</v>
      </c>
      <c r="NJ50">
        <v>25.470169685385148</v>
      </c>
      <c r="NK50">
        <v>26.253698049742514</v>
      </c>
      <c r="NL50">
        <v>25.726642848464646</v>
      </c>
      <c r="NM50">
        <v>25.862868825061586</v>
      </c>
      <c r="NN50">
        <v>25.565735829426842</v>
      </c>
      <c r="NO50">
        <v>26.004428434899356</v>
      </c>
      <c r="NP50">
        <v>25.898094643489706</v>
      </c>
      <c r="NQ50">
        <v>0</v>
      </c>
      <c r="NR50">
        <v>0</v>
      </c>
      <c r="NS50">
        <v>0</v>
      </c>
      <c r="NT50">
        <v>0</v>
      </c>
      <c r="NU50">
        <v>8.8579058316362822</v>
      </c>
      <c r="NV50">
        <v>9.5344467405192415</v>
      </c>
      <c r="NW50">
        <v>16.10617265868753</v>
      </c>
      <c r="NX50">
        <v>26.056978072397825</v>
      </c>
      <c r="NY50">
        <v>27.397688690858548</v>
      </c>
      <c r="NZ50">
        <v>27.767737794190584</v>
      </c>
      <c r="OA50">
        <v>27.390818011833598</v>
      </c>
      <c r="OB50">
        <v>27.785431729758951</v>
      </c>
      <c r="OC50">
        <v>27.753937883626193</v>
      </c>
      <c r="OD50">
        <v>27.117788264556864</v>
      </c>
      <c r="OE50">
        <v>27.410935612319609</v>
      </c>
      <c r="OF50">
        <v>27.935331702146048</v>
      </c>
      <c r="OG50">
        <v>27.811240450773376</v>
      </c>
      <c r="OH50">
        <v>27.409472815984913</v>
      </c>
      <c r="OI50">
        <v>27.393162079816143</v>
      </c>
      <c r="OJ50">
        <v>27.634594283957412</v>
      </c>
      <c r="OK50">
        <v>0</v>
      </c>
      <c r="OL50">
        <v>0</v>
      </c>
      <c r="OM50">
        <v>0</v>
      </c>
      <c r="ON50">
        <v>0</v>
      </c>
      <c r="OO50">
        <v>2.4278588241984496</v>
      </c>
      <c r="OP50">
        <v>9.0798806702589623</v>
      </c>
      <c r="OQ50">
        <v>10.438317065956745</v>
      </c>
      <c r="OR50">
        <v>20.895624226689989</v>
      </c>
      <c r="OS50">
        <v>28.821121624498147</v>
      </c>
      <c r="OT50">
        <v>30.515384882272738</v>
      </c>
      <c r="OU50">
        <v>30.315275561444313</v>
      </c>
      <c r="OV50">
        <v>30.80011336396629</v>
      </c>
      <c r="OW50">
        <v>30.637783558689307</v>
      </c>
      <c r="OX50">
        <v>30.142627306886467</v>
      </c>
      <c r="OY50">
        <v>30.505637673764198</v>
      </c>
      <c r="OZ50">
        <v>29.984831094803596</v>
      </c>
      <c r="PA50">
        <v>30.569534854982493</v>
      </c>
      <c r="PB50">
        <v>29.748143791099526</v>
      </c>
      <c r="PC50">
        <v>30.255012407837366</v>
      </c>
      <c r="PD50">
        <v>30.808775501179433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0.14636428639548774</v>
      </c>
      <c r="PK50">
        <v>6.0919916271409429</v>
      </c>
      <c r="PL50">
        <v>11.185437083006972</v>
      </c>
      <c r="PM50">
        <v>23.354666088863439</v>
      </c>
      <c r="PN50">
        <v>31.808576563084827</v>
      </c>
      <c r="PO50">
        <v>33.426379754204298</v>
      </c>
      <c r="PP50">
        <v>34.363422034956692</v>
      </c>
      <c r="PQ50">
        <v>33.966736909692031</v>
      </c>
      <c r="PR50">
        <v>33.503224361128275</v>
      </c>
      <c r="PS50">
        <v>33.509172616066429</v>
      </c>
      <c r="PT50">
        <v>33.617848543087931</v>
      </c>
      <c r="PU50">
        <v>34.193232585865346</v>
      </c>
      <c r="PV50">
        <v>34.632698187370863</v>
      </c>
      <c r="PW50">
        <v>33.884683839811181</v>
      </c>
      <c r="PX50">
        <v>33.533885450269672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7.8471119939875846</v>
      </c>
      <c r="QG50">
        <v>12.028720005303677</v>
      </c>
      <c r="QH50">
        <v>24.59578540666023</v>
      </c>
      <c r="QI50">
        <v>34.842156690993868</v>
      </c>
      <c r="QJ50">
        <v>37.586011797642456</v>
      </c>
      <c r="QK50">
        <v>38.096413301851349</v>
      </c>
      <c r="QL50">
        <v>38.032053855851288</v>
      </c>
      <c r="QM50">
        <v>37.989941356382644</v>
      </c>
      <c r="QN50">
        <v>37.788271960541501</v>
      </c>
      <c r="QO50">
        <v>37.725006111846831</v>
      </c>
      <c r="QP50">
        <v>37.522008566127994</v>
      </c>
      <c r="QQ50">
        <v>37.90149845921956</v>
      </c>
      <c r="QR50">
        <v>38.079842477229349</v>
      </c>
      <c r="QS50" s="41" t="s">
        <v>135</v>
      </c>
    </row>
    <row r="51" spans="1:488" x14ac:dyDescent="0.25">
      <c r="A51">
        <v>14.528023261733056</v>
      </c>
      <c r="B51">
        <v>18.381192709422361</v>
      </c>
      <c r="C51">
        <v>18.373573289429043</v>
      </c>
      <c r="D51">
        <v>18.345477853681235</v>
      </c>
      <c r="E51">
        <v>18.368909358675026</v>
      </c>
      <c r="F51">
        <v>18.3066398035904</v>
      </c>
      <c r="G51">
        <v>18.346494233546856</v>
      </c>
      <c r="H51">
        <v>18.277383689350234</v>
      </c>
      <c r="I51">
        <v>18.195888075156073</v>
      </c>
      <c r="J51">
        <v>18.249034462570712</v>
      </c>
      <c r="K51">
        <v>18.301017586836618</v>
      </c>
      <c r="L51">
        <v>18.342912938725902</v>
      </c>
      <c r="M51">
        <v>18.210011471810681</v>
      </c>
      <c r="N51">
        <v>18.360068371278345</v>
      </c>
      <c r="O51">
        <v>17.973757062102074</v>
      </c>
      <c r="P51">
        <v>18.060851492519387</v>
      </c>
      <c r="Q51">
        <v>17.966983242094855</v>
      </c>
      <c r="R51">
        <v>18.190388406173486</v>
      </c>
      <c r="S51">
        <v>18.060559630163993</v>
      </c>
      <c r="T51">
        <v>18.381669351406376</v>
      </c>
      <c r="U51">
        <v>15.164383432903426</v>
      </c>
      <c r="V51">
        <v>19.28500862373858</v>
      </c>
      <c r="W51">
        <v>21.908361068171949</v>
      </c>
      <c r="X51">
        <v>22.105389837773632</v>
      </c>
      <c r="Y51">
        <v>22.054010873740264</v>
      </c>
      <c r="Z51">
        <v>22.49910796374062</v>
      </c>
      <c r="AA51">
        <v>21.863466118134969</v>
      </c>
      <c r="AB51">
        <v>21.803316126324365</v>
      </c>
      <c r="AC51">
        <v>21.617828777860641</v>
      </c>
      <c r="AD51">
        <v>22.023767220256147</v>
      </c>
      <c r="AE51">
        <v>22.006224421542424</v>
      </c>
      <c r="AF51">
        <v>21.954290042580666</v>
      </c>
      <c r="AG51">
        <v>22.113053061372522</v>
      </c>
      <c r="AH51">
        <v>21.754273248671669</v>
      </c>
      <c r="AI51">
        <v>21.779183879749432</v>
      </c>
      <c r="AJ51">
        <v>21.633101588666072</v>
      </c>
      <c r="AK51">
        <v>21.795532743896601</v>
      </c>
      <c r="AL51">
        <v>21.673883090971998</v>
      </c>
      <c r="AM51">
        <v>21.902823045597799</v>
      </c>
      <c r="AN51">
        <v>21.7316487490558</v>
      </c>
      <c r="AO51">
        <v>15.902783184873226</v>
      </c>
      <c r="AP51">
        <v>19.964150401417825</v>
      </c>
      <c r="AQ51">
        <v>23.995845240270103</v>
      </c>
      <c r="AR51">
        <v>25.711909190188695</v>
      </c>
      <c r="AS51">
        <v>25.720534414841769</v>
      </c>
      <c r="AT51">
        <v>25.858652148988966</v>
      </c>
      <c r="AU51">
        <v>25.593994116804229</v>
      </c>
      <c r="AV51">
        <v>25.71039926752503</v>
      </c>
      <c r="AW51">
        <v>26.008747803735517</v>
      </c>
      <c r="AX51">
        <v>25.373856432876732</v>
      </c>
      <c r="AY51">
        <v>25.583297117667154</v>
      </c>
      <c r="AZ51">
        <v>25.546055387253336</v>
      </c>
      <c r="BA51">
        <v>25.957756815596721</v>
      </c>
      <c r="BB51">
        <v>25.744396506408503</v>
      </c>
      <c r="BC51">
        <v>25.234691547846495</v>
      </c>
      <c r="BD51">
        <v>25.518235498074024</v>
      </c>
      <c r="BE51">
        <v>25.358817758749474</v>
      </c>
      <c r="BF51">
        <v>25.524312364896687</v>
      </c>
      <c r="BG51">
        <v>25.341444592975687</v>
      </c>
      <c r="BH51">
        <v>25.399680858109448</v>
      </c>
      <c r="BI51">
        <v>16.800034819319489</v>
      </c>
      <c r="BJ51">
        <v>20.735813479296958</v>
      </c>
      <c r="BK51">
        <v>24.865910724609634</v>
      </c>
      <c r="BL51">
        <v>28.811762664571255</v>
      </c>
      <c r="BM51">
        <v>30.221605522872061</v>
      </c>
      <c r="BN51">
        <v>30.115928658237667</v>
      </c>
      <c r="BO51">
        <v>30.095501890278943</v>
      </c>
      <c r="BP51">
        <v>29.868080195875688</v>
      </c>
      <c r="BQ51">
        <v>29.593927242116507</v>
      </c>
      <c r="BR51">
        <v>30.122280782128342</v>
      </c>
      <c r="BS51">
        <v>29.507183210894617</v>
      </c>
      <c r="BT51">
        <v>30.19345990927328</v>
      </c>
      <c r="BU51">
        <v>29.67856303100395</v>
      </c>
      <c r="BV51">
        <v>29.789633480352258</v>
      </c>
      <c r="BW51">
        <v>29.784538773034672</v>
      </c>
      <c r="BX51">
        <v>29.666683904427646</v>
      </c>
      <c r="BY51">
        <v>29.881458248027212</v>
      </c>
      <c r="BZ51">
        <v>29.703573323766495</v>
      </c>
      <c r="CA51">
        <v>29.692457729938727</v>
      </c>
      <c r="CB51">
        <v>29.427503623155868</v>
      </c>
      <c r="CC51">
        <v>17.967564187818436</v>
      </c>
      <c r="CD51">
        <v>21.829802196416246</v>
      </c>
      <c r="CE51">
        <v>25.737680085400335</v>
      </c>
      <c r="CF51">
        <v>29.652512873923946</v>
      </c>
      <c r="CG51">
        <v>33.610303399685321</v>
      </c>
      <c r="CH51">
        <v>34.190466454700534</v>
      </c>
      <c r="CI51">
        <v>34.382690813433619</v>
      </c>
      <c r="CJ51">
        <v>34.705981526077117</v>
      </c>
      <c r="CK51">
        <v>34.617757656339329</v>
      </c>
      <c r="CL51">
        <v>34.361011584428795</v>
      </c>
      <c r="CM51">
        <v>34.431019404726293</v>
      </c>
      <c r="CN51">
        <v>33.909684239347939</v>
      </c>
      <c r="CO51">
        <v>34.440413753279174</v>
      </c>
      <c r="CP51">
        <v>34.134475074477912</v>
      </c>
      <c r="CQ51">
        <v>33.891171417267614</v>
      </c>
      <c r="CR51">
        <v>34.108404664019986</v>
      </c>
      <c r="CS51">
        <v>33.765796401195907</v>
      </c>
      <c r="CT51">
        <v>34.106861685824882</v>
      </c>
      <c r="CU51">
        <v>34.004660858096997</v>
      </c>
      <c r="CV51">
        <v>33.851590159628593</v>
      </c>
      <c r="CW51">
        <v>16.651248268570665</v>
      </c>
      <c r="CX51">
        <v>22.680055828823743</v>
      </c>
      <c r="CY51">
        <v>26.700955031066993</v>
      </c>
      <c r="CZ51">
        <v>30.575936387143546</v>
      </c>
      <c r="DA51">
        <v>34.428633358363847</v>
      </c>
      <c r="DB51">
        <v>36.260522361594333</v>
      </c>
      <c r="DC51">
        <v>38.124178289343568</v>
      </c>
      <c r="DD51">
        <v>38.828257003416041</v>
      </c>
      <c r="DE51">
        <v>39.622025134202261</v>
      </c>
      <c r="DF51">
        <v>38.886378694806965</v>
      </c>
      <c r="DG51">
        <v>39.270987154314426</v>
      </c>
      <c r="DH51">
        <v>39.077859907728367</v>
      </c>
      <c r="DI51">
        <v>38.246318871786855</v>
      </c>
      <c r="DJ51">
        <v>39.304213140151845</v>
      </c>
      <c r="DK51">
        <v>38.697392321672979</v>
      </c>
      <c r="DL51">
        <v>38.414750585007425</v>
      </c>
      <c r="DM51">
        <v>39.140678581928803</v>
      </c>
      <c r="DN51">
        <v>38.55191817752025</v>
      </c>
      <c r="DO51">
        <v>38.326213876218489</v>
      </c>
      <c r="DP51">
        <v>39.324580670932058</v>
      </c>
      <c r="DQ51">
        <v>12.232059210336434</v>
      </c>
      <c r="DR51">
        <v>23.839400454013166</v>
      </c>
      <c r="DS51">
        <v>27.519792328262753</v>
      </c>
      <c r="DT51">
        <v>31.366863394888714</v>
      </c>
      <c r="DU51">
        <v>35.112265253618858</v>
      </c>
      <c r="DV51">
        <v>37.297018323367901</v>
      </c>
      <c r="DW51">
        <v>39.018613684885459</v>
      </c>
      <c r="DX51">
        <v>42.597349909433433</v>
      </c>
      <c r="DY51">
        <v>43.721097671592197</v>
      </c>
      <c r="DZ51">
        <v>43.889251956280283</v>
      </c>
      <c r="EA51">
        <v>43.234073409616357</v>
      </c>
      <c r="EB51">
        <v>43.319628644115546</v>
      </c>
      <c r="EC51">
        <v>42.908689668238537</v>
      </c>
      <c r="ED51">
        <v>43.800573143632626</v>
      </c>
      <c r="EE51">
        <v>42.780153060997925</v>
      </c>
      <c r="EF51">
        <v>43.153961852457535</v>
      </c>
      <c r="EG51">
        <v>43.194130055569175</v>
      </c>
      <c r="EH51">
        <v>43.34377845244174</v>
      </c>
      <c r="EI51">
        <v>43.501495028250567</v>
      </c>
      <c r="EJ51">
        <v>43.307933812327825</v>
      </c>
      <c r="EK51">
        <v>0</v>
      </c>
      <c r="EL51">
        <v>25.171523550423782</v>
      </c>
      <c r="EM51">
        <v>28.713596310704869</v>
      </c>
      <c r="EN51">
        <v>32.016632067599829</v>
      </c>
      <c r="EO51">
        <v>36.175268641406703</v>
      </c>
      <c r="EP51">
        <v>37.937938844672111</v>
      </c>
      <c r="EQ51">
        <v>39.9642766491244</v>
      </c>
      <c r="ER51">
        <v>43.662909594863116</v>
      </c>
      <c r="ES51">
        <v>47.296684745862088</v>
      </c>
      <c r="ET51">
        <v>48.924411290075966</v>
      </c>
      <c r="EU51">
        <v>48.278353930522968</v>
      </c>
      <c r="EV51">
        <v>48.174682295033875</v>
      </c>
      <c r="EW51">
        <v>48.436385876593178</v>
      </c>
      <c r="EX51">
        <v>48.208630635743226</v>
      </c>
      <c r="EY51">
        <v>48.190653777388917</v>
      </c>
      <c r="EZ51">
        <v>47.724263219441262</v>
      </c>
      <c r="FA51">
        <v>47.726928596139047</v>
      </c>
      <c r="FB51">
        <v>47.874861552625205</v>
      </c>
      <c r="FC51">
        <v>47.431025264705596</v>
      </c>
      <c r="FD51">
        <v>47.776482804484829</v>
      </c>
      <c r="FE51">
        <v>0</v>
      </c>
      <c r="FF51">
        <v>24.704788265587286</v>
      </c>
      <c r="FG51">
        <v>29.701588115383586</v>
      </c>
      <c r="FH51">
        <v>33.233499599938696</v>
      </c>
      <c r="FI51">
        <v>37.187852596159786</v>
      </c>
      <c r="FJ51">
        <v>38.914100160460549</v>
      </c>
      <c r="FK51">
        <v>40.647856272759412</v>
      </c>
      <c r="FL51">
        <v>44.137768477408628</v>
      </c>
      <c r="FM51">
        <v>48.227916602457618</v>
      </c>
      <c r="FN51">
        <v>52.219568066074473</v>
      </c>
      <c r="FO51">
        <v>52.886185547383569</v>
      </c>
      <c r="FP51">
        <v>53.217704915340597</v>
      </c>
      <c r="FQ51">
        <v>53.266958362173554</v>
      </c>
      <c r="FR51">
        <v>52.565923830524262</v>
      </c>
      <c r="FS51">
        <v>52.871928938954618</v>
      </c>
      <c r="FT51">
        <v>53.15173338469102</v>
      </c>
      <c r="FU51">
        <v>52.809577724454257</v>
      </c>
      <c r="FV51">
        <v>52.706326409248632</v>
      </c>
      <c r="FW51">
        <v>52.952836011604802</v>
      </c>
      <c r="FX51">
        <v>51.412860270062147</v>
      </c>
      <c r="FY51">
        <v>0</v>
      </c>
      <c r="FZ51">
        <v>20.799704913663611</v>
      </c>
      <c r="GA51">
        <v>30.444003078953447</v>
      </c>
      <c r="GB51">
        <v>34.266932500130743</v>
      </c>
      <c r="GC51">
        <v>37.5585021565185</v>
      </c>
      <c r="GD51">
        <v>39.682237461504322</v>
      </c>
      <c r="GE51">
        <v>41.137762916300261</v>
      </c>
      <c r="GF51">
        <v>44.907017475177156</v>
      </c>
      <c r="GG51">
        <v>48.678593259841861</v>
      </c>
      <c r="GH51">
        <v>52.227796976094062</v>
      </c>
      <c r="GI51">
        <v>56.290069112282907</v>
      </c>
      <c r="GJ51">
        <v>57.409049569762608</v>
      </c>
      <c r="GK51">
        <v>57.085606190604373</v>
      </c>
      <c r="GL51">
        <v>57.500690632580664</v>
      </c>
      <c r="GM51">
        <v>56.652963290164131</v>
      </c>
      <c r="GN51">
        <v>56.638357625039319</v>
      </c>
      <c r="GO51">
        <v>56.957206593013652</v>
      </c>
      <c r="GP51">
        <v>57.481871471652632</v>
      </c>
      <c r="GQ51">
        <v>57.396190775557237</v>
      </c>
      <c r="GR51">
        <v>56.709336409752126</v>
      </c>
      <c r="GS51">
        <v>0</v>
      </c>
      <c r="GT51">
        <v>17.650890216436323</v>
      </c>
      <c r="GU51">
        <v>31.900456020122377</v>
      </c>
      <c r="GV51">
        <v>34.982490143055003</v>
      </c>
      <c r="GW51">
        <v>39.201698990414016</v>
      </c>
      <c r="GX51">
        <v>40.255363366696741</v>
      </c>
      <c r="GY51">
        <v>42.263030355229823</v>
      </c>
      <c r="GZ51">
        <v>45.475737026989663</v>
      </c>
      <c r="HA51">
        <v>49.329766765525434</v>
      </c>
      <c r="HB51">
        <v>53.041204403620476</v>
      </c>
      <c r="HC51">
        <v>56.605485721468767</v>
      </c>
      <c r="HD51">
        <v>59.958066941365011</v>
      </c>
      <c r="HE51">
        <v>61.279435570799279</v>
      </c>
      <c r="HF51">
        <v>63.056310283539879</v>
      </c>
      <c r="HG51">
        <v>61.73624213633979</v>
      </c>
      <c r="HH51">
        <v>62.134045244555459</v>
      </c>
      <c r="HI51">
        <v>60.906654044181579</v>
      </c>
      <c r="HJ51">
        <v>61.440770024766401</v>
      </c>
      <c r="HK51">
        <v>61.003954135405877</v>
      </c>
      <c r="HL51">
        <v>61.59746219701379</v>
      </c>
      <c r="HM51">
        <v>0</v>
      </c>
      <c r="HN51">
        <v>0</v>
      </c>
      <c r="HO51">
        <v>30.811428415486827</v>
      </c>
      <c r="HP51">
        <v>36.281452867395046</v>
      </c>
      <c r="HQ51">
        <v>39.533870836520535</v>
      </c>
      <c r="HR51">
        <v>41.17978047419129</v>
      </c>
      <c r="HS51">
        <v>43.205565833941328</v>
      </c>
      <c r="HT51">
        <v>46.506604969344899</v>
      </c>
      <c r="HU51">
        <v>49.839248479634364</v>
      </c>
      <c r="HV51">
        <v>53.688396855870884</v>
      </c>
      <c r="HW51">
        <v>56.832131607671329</v>
      </c>
      <c r="HX51">
        <v>60.814968846179816</v>
      </c>
      <c r="HY51">
        <v>64.10999598474919</v>
      </c>
      <c r="HZ51">
        <v>66.672723372915968</v>
      </c>
      <c r="IA51">
        <v>65.997126849725916</v>
      </c>
      <c r="IB51">
        <v>66.068124216863922</v>
      </c>
      <c r="IC51">
        <v>67.17700970355115</v>
      </c>
      <c r="ID51">
        <v>67.193354063690265</v>
      </c>
      <c r="IE51">
        <v>66.796482602004033</v>
      </c>
      <c r="IF51">
        <v>66.843957532153809</v>
      </c>
      <c r="IG51">
        <v>0</v>
      </c>
      <c r="IH51">
        <v>0</v>
      </c>
      <c r="II51">
        <v>26.368719877790074</v>
      </c>
      <c r="IJ51">
        <v>37.436695294895451</v>
      </c>
      <c r="IK51">
        <v>40.792300142224796</v>
      </c>
      <c r="IL51">
        <v>42.374964529453138</v>
      </c>
      <c r="IM51">
        <v>43.961083424765221</v>
      </c>
      <c r="IN51">
        <v>47.025229097274384</v>
      </c>
      <c r="IO51">
        <v>50.643802564014706</v>
      </c>
      <c r="IP51">
        <v>54.356447757338266</v>
      </c>
      <c r="IQ51">
        <v>57.847699922301565</v>
      </c>
      <c r="IR51">
        <v>60.961161325959104</v>
      </c>
      <c r="IS51">
        <v>64.668589280850895</v>
      </c>
      <c r="IT51">
        <v>67.769400527794318</v>
      </c>
      <c r="IU51">
        <v>70.347205967045156</v>
      </c>
      <c r="IV51">
        <v>70.940762478909633</v>
      </c>
      <c r="IW51">
        <v>71.345771876494723</v>
      </c>
      <c r="IX51">
        <v>71.327853151067103</v>
      </c>
      <c r="IY51">
        <v>71.808085827912322</v>
      </c>
      <c r="IZ51">
        <v>72.471205689527011</v>
      </c>
      <c r="JA51">
        <v>0</v>
      </c>
      <c r="JB51">
        <v>0</v>
      </c>
      <c r="JC51">
        <v>22.023890150113814</v>
      </c>
      <c r="JD51">
        <v>38.337913596195278</v>
      </c>
      <c r="JE51">
        <v>41.549346363925942</v>
      </c>
      <c r="JF51">
        <v>43.857491823968175</v>
      </c>
      <c r="JG51">
        <v>45.372291783753006</v>
      </c>
      <c r="JH51">
        <v>48.383565559165419</v>
      </c>
      <c r="JI51">
        <v>51.991509038724232</v>
      </c>
      <c r="JJ51">
        <v>54.623249587352035</v>
      </c>
      <c r="JK51">
        <v>58.129811571959188</v>
      </c>
      <c r="JL51">
        <v>61.702638065502931</v>
      </c>
      <c r="JM51">
        <v>65.197653484530889</v>
      </c>
      <c r="JN51">
        <v>68.645346339039165</v>
      </c>
      <c r="JO51">
        <v>71.254107019218765</v>
      </c>
      <c r="JP51">
        <v>74.370464130159391</v>
      </c>
      <c r="JQ51">
        <v>76.119160673119708</v>
      </c>
      <c r="JR51">
        <v>78.939414590196392</v>
      </c>
      <c r="JS51">
        <v>76.56228786100678</v>
      </c>
      <c r="JT51">
        <v>77.383315298276898</v>
      </c>
      <c r="JU51">
        <v>0</v>
      </c>
      <c r="JV51">
        <v>0</v>
      </c>
      <c r="JW51">
        <v>19.592950583063633</v>
      </c>
      <c r="JX51">
        <v>35.548996553939084</v>
      </c>
      <c r="JY51">
        <v>41.017834427651906</v>
      </c>
      <c r="JZ51">
        <v>42.930884471441111</v>
      </c>
      <c r="KA51">
        <v>44.267355205789748</v>
      </c>
      <c r="KB51">
        <v>47.162043847697568</v>
      </c>
      <c r="KC51">
        <v>50.793247756875843</v>
      </c>
      <c r="KD51">
        <v>53.746212982210416</v>
      </c>
      <c r="KE51">
        <v>57.26097838782686</v>
      </c>
      <c r="KF51">
        <v>60.691536106872135</v>
      </c>
      <c r="KG51">
        <v>63.693080361870436</v>
      </c>
      <c r="KH51">
        <v>67.38256070402646</v>
      </c>
      <c r="KI51">
        <v>70.132985181693428</v>
      </c>
      <c r="KJ51">
        <v>73.565808977956806</v>
      </c>
      <c r="KK51">
        <v>76.943181442134303</v>
      </c>
      <c r="KL51">
        <v>77.582949573662319</v>
      </c>
      <c r="KM51">
        <v>78.597408135111465</v>
      </c>
      <c r="KN51">
        <v>79.032054389263692</v>
      </c>
      <c r="KO51">
        <v>0</v>
      </c>
      <c r="KP51">
        <v>0</v>
      </c>
      <c r="KQ51">
        <v>0</v>
      </c>
      <c r="KR51">
        <v>31.451505236106719</v>
      </c>
      <c r="KS51">
        <v>41.353913596718854</v>
      </c>
      <c r="KT51">
        <v>43.602986098908083</v>
      </c>
      <c r="KU51">
        <v>44.622343751518166</v>
      </c>
      <c r="KV51">
        <v>47.883180799219978</v>
      </c>
      <c r="KW51">
        <v>51.093125213106013</v>
      </c>
      <c r="KX51">
        <v>54.362521996826736</v>
      </c>
      <c r="KY51">
        <v>57.198023910836419</v>
      </c>
      <c r="KZ51">
        <v>60.158292432929194</v>
      </c>
      <c r="LA51">
        <v>63.749265644588242</v>
      </c>
      <c r="LB51">
        <v>66.773988228486274</v>
      </c>
      <c r="LC51">
        <v>69.708294648010806</v>
      </c>
      <c r="LD51">
        <v>72.806947046556957</v>
      </c>
      <c r="LE51">
        <v>77.19097323790875</v>
      </c>
      <c r="LF51">
        <v>80.263849595876849</v>
      </c>
      <c r="LG51">
        <v>81.719001734410725</v>
      </c>
      <c r="LH51">
        <v>83.120774674951335</v>
      </c>
      <c r="LI51">
        <v>0</v>
      </c>
      <c r="LJ51">
        <v>0</v>
      </c>
      <c r="LK51">
        <v>0</v>
      </c>
      <c r="LL51">
        <v>27.48915163280456</v>
      </c>
      <c r="LM51">
        <v>39.844045253206325</v>
      </c>
      <c r="LN51">
        <v>42.27504567676305</v>
      </c>
      <c r="LO51">
        <v>43.375076325061961</v>
      </c>
      <c r="LP51">
        <v>45.705021101774854</v>
      </c>
      <c r="LQ51">
        <v>49.504463772366961</v>
      </c>
      <c r="LR51">
        <v>52.260422414190877</v>
      </c>
      <c r="LS51">
        <v>55.913557130390288</v>
      </c>
      <c r="LT51">
        <v>58.644735063914638</v>
      </c>
      <c r="LU51">
        <v>62.152616480196805</v>
      </c>
      <c r="LV51">
        <v>65.944818760383157</v>
      </c>
      <c r="LW51">
        <v>68.038431840169508</v>
      </c>
      <c r="LX51">
        <v>71.583495875817661</v>
      </c>
      <c r="LY51">
        <v>74.614346581180371</v>
      </c>
      <c r="LZ51">
        <v>78.189668459596476</v>
      </c>
      <c r="MA51">
        <v>81.454107386323855</v>
      </c>
      <c r="MB51">
        <v>82.94470005926182</v>
      </c>
      <c r="MC51">
        <v>0</v>
      </c>
      <c r="MD51">
        <v>0</v>
      </c>
      <c r="ME51">
        <v>0</v>
      </c>
      <c r="MF51">
        <v>25.485213423989343</v>
      </c>
      <c r="MG51">
        <v>37.226469234237314</v>
      </c>
      <c r="MH51">
        <v>41.970178437923224</v>
      </c>
      <c r="MI51">
        <v>45.525608313517417</v>
      </c>
      <c r="MJ51">
        <v>46.263679001810814</v>
      </c>
      <c r="MK51">
        <v>49.561952671743313</v>
      </c>
      <c r="ML51">
        <v>52.820863735363339</v>
      </c>
      <c r="MM51">
        <v>55.806707956117926</v>
      </c>
      <c r="MN51">
        <v>58.631131067785063</v>
      </c>
      <c r="MO51">
        <v>61.911998445107841</v>
      </c>
      <c r="MP51">
        <v>65.793626442056762</v>
      </c>
      <c r="MQ51">
        <v>68.245749681355122</v>
      </c>
      <c r="MR51">
        <v>70.879482344646746</v>
      </c>
      <c r="MS51">
        <v>73.754091485492594</v>
      </c>
      <c r="MT51">
        <v>77.698459435250953</v>
      </c>
      <c r="MU51">
        <v>80.408430064960299</v>
      </c>
      <c r="MV51">
        <v>82.372763057970033</v>
      </c>
      <c r="MW51">
        <v>0</v>
      </c>
      <c r="MX51">
        <v>0</v>
      </c>
      <c r="MY51">
        <v>0</v>
      </c>
      <c r="MZ51">
        <v>20.587548955215485</v>
      </c>
      <c r="NA51">
        <v>31.145065589158026</v>
      </c>
      <c r="NB51">
        <v>38.668825685367196</v>
      </c>
      <c r="NC51">
        <v>44.552127320303427</v>
      </c>
      <c r="ND51">
        <v>48.284462539899614</v>
      </c>
      <c r="NE51">
        <v>50.732189552404009</v>
      </c>
      <c r="NF51">
        <v>54.292058832472634</v>
      </c>
      <c r="NG51">
        <v>57.141458486804702</v>
      </c>
      <c r="NH51">
        <v>60.487350163772156</v>
      </c>
      <c r="NI51">
        <v>62.972647627504529</v>
      </c>
      <c r="NJ51">
        <v>65.199206745874235</v>
      </c>
      <c r="NK51">
        <v>69.150269245506635</v>
      </c>
      <c r="NL51">
        <v>71.401366437335099</v>
      </c>
      <c r="NM51">
        <v>74.605839191612787</v>
      </c>
      <c r="NN51">
        <v>77.300461611558262</v>
      </c>
      <c r="NO51">
        <v>81.144182082711495</v>
      </c>
      <c r="NP51">
        <v>84.212551815183176</v>
      </c>
      <c r="NQ51">
        <v>0</v>
      </c>
      <c r="NR51">
        <v>0</v>
      </c>
      <c r="NS51">
        <v>0</v>
      </c>
      <c r="NT51">
        <v>0</v>
      </c>
      <c r="NU51">
        <v>29.674227268365325</v>
      </c>
      <c r="NV51">
        <v>33.099210684152609</v>
      </c>
      <c r="NW51">
        <v>40.321886776324639</v>
      </c>
      <c r="NX51">
        <v>48.114730365744293</v>
      </c>
      <c r="NY51">
        <v>51.310744489448076</v>
      </c>
      <c r="NZ51">
        <v>54.791204897694044</v>
      </c>
      <c r="OA51">
        <v>57.138815553207024</v>
      </c>
      <c r="OB51">
        <v>60.820946598077825</v>
      </c>
      <c r="OC51">
        <v>63.685447641414413</v>
      </c>
      <c r="OD51">
        <v>65.728703394067452</v>
      </c>
      <c r="OE51">
        <v>68.908415860041131</v>
      </c>
      <c r="OF51">
        <v>72.693502442516618</v>
      </c>
      <c r="OG51">
        <v>75.39211870449779</v>
      </c>
      <c r="OH51">
        <v>77.813818409098928</v>
      </c>
      <c r="OI51">
        <v>80.630271616778415</v>
      </c>
      <c r="OJ51">
        <v>84.145345540565643</v>
      </c>
      <c r="OK51">
        <v>0</v>
      </c>
      <c r="OL51">
        <v>0</v>
      </c>
      <c r="OM51">
        <v>0</v>
      </c>
      <c r="ON51">
        <v>0</v>
      </c>
      <c r="OO51">
        <v>23.184750569902587</v>
      </c>
      <c r="OP51">
        <v>31.020718201739623</v>
      </c>
      <c r="OQ51">
        <v>35.082000390943513</v>
      </c>
      <c r="OR51">
        <v>47.313045818005733</v>
      </c>
      <c r="OS51">
        <v>53.367548785844349</v>
      </c>
      <c r="OT51">
        <v>57.247833821215082</v>
      </c>
      <c r="OU51">
        <v>59.823462251158205</v>
      </c>
      <c r="OV51">
        <v>63.461499243252732</v>
      </c>
      <c r="OW51">
        <v>66.20690879220291</v>
      </c>
      <c r="OX51">
        <v>68.282893543312909</v>
      </c>
      <c r="OY51">
        <v>71.631649880959657</v>
      </c>
      <c r="OZ51">
        <v>73.698869819577979</v>
      </c>
      <c r="PA51">
        <v>77.480753968216462</v>
      </c>
      <c r="PB51">
        <v>79.035995813528302</v>
      </c>
      <c r="PC51">
        <v>82.838446612482954</v>
      </c>
      <c r="PD51">
        <v>86.499615437272809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22.605698116021419</v>
      </c>
      <c r="PK51">
        <v>30.007496978839285</v>
      </c>
      <c r="PL51">
        <v>40.049587218399026</v>
      </c>
      <c r="PM51">
        <v>53.110693693644826</v>
      </c>
      <c r="PN51">
        <v>59.502546391267032</v>
      </c>
      <c r="PO51">
        <v>63.004706237738283</v>
      </c>
      <c r="PP51">
        <v>67.001484925713029</v>
      </c>
      <c r="PQ51">
        <v>69.293233548097092</v>
      </c>
      <c r="PR51">
        <v>71.422762643058917</v>
      </c>
      <c r="PS51">
        <v>74.117504133301011</v>
      </c>
      <c r="PT51">
        <v>77.099546097028636</v>
      </c>
      <c r="PU51">
        <v>80.746293376111623</v>
      </c>
      <c r="PV51">
        <v>84.300541556837658</v>
      </c>
      <c r="PW51">
        <v>85.960350863045235</v>
      </c>
      <c r="PX51">
        <v>88.298277490724331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35.270339839046599</v>
      </c>
      <c r="QG51">
        <v>44.596004054376635</v>
      </c>
      <c r="QH51">
        <v>57.920986146440065</v>
      </c>
      <c r="QI51">
        <v>67.318643115938471</v>
      </c>
      <c r="QJ51">
        <v>70.645695587570358</v>
      </c>
      <c r="QK51">
        <v>73.589846208170641</v>
      </c>
      <c r="QL51">
        <v>76.319909082431309</v>
      </c>
      <c r="QM51">
        <v>78.821569464393619</v>
      </c>
      <c r="QN51">
        <v>81.309551863370871</v>
      </c>
      <c r="QO51">
        <v>83.982464710951831</v>
      </c>
      <c r="QP51">
        <v>86.408611048565618</v>
      </c>
      <c r="QQ51">
        <v>89.733405782224622</v>
      </c>
      <c r="QR51">
        <v>92.854636118060441</v>
      </c>
      <c r="QS51" s="41" t="s">
        <v>136</v>
      </c>
    </row>
    <row r="52" spans="1:488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 s="41" t="s">
        <v>137</v>
      </c>
      <c r="QV52" t="s">
        <v>1</v>
      </c>
      <c r="QW52" t="s">
        <v>15</v>
      </c>
      <c r="QX52" t="s">
        <v>16</v>
      </c>
      <c r="QY52" t="s">
        <v>17</v>
      </c>
      <c r="QZ52" t="s">
        <v>18</v>
      </c>
      <c r="RA52" t="s">
        <v>19</v>
      </c>
      <c r="RB52" t="s">
        <v>20</v>
      </c>
      <c r="RC52" t="s">
        <v>21</v>
      </c>
      <c r="RD52" t="s">
        <v>22</v>
      </c>
      <c r="RE52" t="s">
        <v>23</v>
      </c>
      <c r="RF52" t="s">
        <v>24</v>
      </c>
      <c r="RG52" t="s">
        <v>25</v>
      </c>
      <c r="RH52" t="s">
        <v>26</v>
      </c>
      <c r="RI52" t="s">
        <v>27</v>
      </c>
      <c r="RJ52" t="s">
        <v>28</v>
      </c>
      <c r="RK52" t="s">
        <v>29</v>
      </c>
      <c r="RL52" t="s">
        <v>30</v>
      </c>
      <c r="RM52" t="s">
        <v>31</v>
      </c>
      <c r="RN52" t="s">
        <v>32</v>
      </c>
      <c r="RO52" t="s">
        <v>33</v>
      </c>
      <c r="RP52" t="s">
        <v>34</v>
      </c>
      <c r="RR52" t="s">
        <v>35</v>
      </c>
      <c r="RT52" t="s">
        <v>1</v>
      </c>
    </row>
    <row r="53" spans="1:488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0.64543219585640477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0.10021293572318589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9.0719024339640075E-2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8.041261542252974E-2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0.57452744983802884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0.81601516390593776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3.0220741910008671E-2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0.45019047333537338</v>
      </c>
      <c r="MG53">
        <v>0.17178369940071378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1.4768313549470551E-2</v>
      </c>
      <c r="NB53">
        <v>0.41617874945186478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0.43733919715343156</v>
      </c>
      <c r="NV53">
        <v>0</v>
      </c>
      <c r="NW53">
        <v>4.8242982525377981E-2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4.734833762737424E-2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6.187709713252474E-2</v>
      </c>
      <c r="PM53">
        <v>4.580197427481717E-3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0.84216907558561049</v>
      </c>
      <c r="QH53">
        <v>0.20297378022980253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 s="41" t="s">
        <v>138</v>
      </c>
      <c r="QV53" s="7">
        <v>0.1</v>
      </c>
      <c r="QW53">
        <f>A$60</f>
        <v>14.354215755142246</v>
      </c>
      <c r="QX53">
        <f t="shared" ref="QX53:RP53" si="73">B$60</f>
        <v>18.131626453312155</v>
      </c>
      <c r="QY53">
        <f t="shared" si="73"/>
        <v>18.067962158483859</v>
      </c>
      <c r="QZ53">
        <f t="shared" si="73"/>
        <v>18.044182179897362</v>
      </c>
      <c r="RA53">
        <f t="shared" si="73"/>
        <v>18.073870818796287</v>
      </c>
      <c r="RB53">
        <f t="shared" si="73"/>
        <v>17.968708547918272</v>
      </c>
      <c r="RC53">
        <f t="shared" si="73"/>
        <v>18.011147729580554</v>
      </c>
      <c r="RD53">
        <f t="shared" si="73"/>
        <v>17.955870983696258</v>
      </c>
      <c r="RE53">
        <f t="shared" si="73"/>
        <v>17.837850274671027</v>
      </c>
      <c r="RF53">
        <f t="shared" si="73"/>
        <v>17.90248979140533</v>
      </c>
      <c r="RG53">
        <f t="shared" si="73"/>
        <v>17.965297031653567</v>
      </c>
      <c r="RH53">
        <f t="shared" si="73"/>
        <v>18.035235371224804</v>
      </c>
      <c r="RI53">
        <f t="shared" si="73"/>
        <v>17.856761361258602</v>
      </c>
      <c r="RJ53">
        <f t="shared" si="73"/>
        <v>18.052887236099807</v>
      </c>
      <c r="RK53">
        <f t="shared" si="73"/>
        <v>17.604263083757104</v>
      </c>
      <c r="RL53">
        <f t="shared" si="73"/>
        <v>17.72465438744371</v>
      </c>
      <c r="RM53">
        <f t="shared" si="73"/>
        <v>17.577019774220346</v>
      </c>
      <c r="RN53">
        <f t="shared" si="73"/>
        <v>17.86274717252568</v>
      </c>
      <c r="RO53">
        <f t="shared" si="73"/>
        <v>17.696207033739221</v>
      </c>
      <c r="RP53">
        <f t="shared" si="73"/>
        <v>18.111437335280939</v>
      </c>
    </row>
    <row r="54" spans="1:488" x14ac:dyDescent="0.25">
      <c r="A54">
        <v>0.36293837902409981</v>
      </c>
      <c r="B54">
        <v>5.0014442478316636E-2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1.0649042039429015</v>
      </c>
      <c r="V54">
        <v>1.0714182495837408</v>
      </c>
      <c r="W54">
        <v>2.2648450519985448E-2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1.7658276988817336</v>
      </c>
      <c r="AP54">
        <v>1.7346766199045334</v>
      </c>
      <c r="AQ54">
        <v>1.3382203723412942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2.4008421742741235</v>
      </c>
      <c r="BJ54">
        <v>2.4066194434045496</v>
      </c>
      <c r="BK54">
        <v>2.3563119860540969</v>
      </c>
      <c r="BL54">
        <v>1.5040260896673516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2.7400291692977028</v>
      </c>
      <c r="CD54">
        <v>2.9847089408623635</v>
      </c>
      <c r="CE54">
        <v>2.978451468469125</v>
      </c>
      <c r="CF54">
        <v>2.9601666132057227</v>
      </c>
      <c r="CG54">
        <v>0.99172094622891338</v>
      </c>
      <c r="CH54">
        <v>0.25564636239876443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0.64396391202471814</v>
      </c>
      <c r="CX54">
        <v>3.6432059916394133</v>
      </c>
      <c r="CY54">
        <v>3.5903915851302548</v>
      </c>
      <c r="CZ54">
        <v>3.5900569236603959</v>
      </c>
      <c r="DA54">
        <v>3.5208868906396611</v>
      </c>
      <c r="DB54">
        <v>2.7900921881024807</v>
      </c>
      <c r="DC54">
        <v>0.83914745947874958</v>
      </c>
      <c r="DD54">
        <v>6.8921038553869038E-3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4.2123285531970511</v>
      </c>
      <c r="DS54">
        <v>4.2342138020808626</v>
      </c>
      <c r="DT54">
        <v>4.2242192556790572</v>
      </c>
      <c r="DU54">
        <v>4.2294160905768647</v>
      </c>
      <c r="DV54">
        <v>4.1503289320952597</v>
      </c>
      <c r="DW54">
        <v>3.6305117046999449</v>
      </c>
      <c r="DX54">
        <v>1.0917726409097941</v>
      </c>
      <c r="DY54">
        <v>3.8192141833410876E-3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4.2219014133604817</v>
      </c>
      <c r="EM54">
        <v>4.7850817300119886</v>
      </c>
      <c r="EN54">
        <v>4.8854652339051743</v>
      </c>
      <c r="EO54">
        <v>4.7723396096535371</v>
      </c>
      <c r="EP54">
        <v>4.796127208474692</v>
      </c>
      <c r="EQ54">
        <v>4.7531379324346448</v>
      </c>
      <c r="ER54">
        <v>4.3195131303568015</v>
      </c>
      <c r="ES54">
        <v>1.3748065377536358</v>
      </c>
      <c r="ET54">
        <v>0.15776739653932745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1.2662711125661135</v>
      </c>
      <c r="FG54">
        <v>5.3904959187750823</v>
      </c>
      <c r="FH54">
        <v>5.4141726799331709</v>
      </c>
      <c r="FI54">
        <v>5.3437252840544973</v>
      </c>
      <c r="FJ54">
        <v>5.3620562663635978</v>
      </c>
      <c r="FK54">
        <v>5.3886357981448949</v>
      </c>
      <c r="FL54">
        <v>5.4234672298929878</v>
      </c>
      <c r="FM54">
        <v>4.8216830279872562</v>
      </c>
      <c r="FN54">
        <v>1.844748205902941</v>
      </c>
      <c r="FO54">
        <v>0.20037189913594644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0.11225359186909255</v>
      </c>
      <c r="GA54">
        <v>6.0363202299423877</v>
      </c>
      <c r="GB54">
        <v>6.0002885097373735</v>
      </c>
      <c r="GC54">
        <v>6.053288243545401</v>
      </c>
      <c r="GD54">
        <v>5.9739079437883156</v>
      </c>
      <c r="GE54">
        <v>6.0656282903121044</v>
      </c>
      <c r="GF54">
        <v>6.0160046374794636</v>
      </c>
      <c r="GG54">
        <v>5.9857703884866806</v>
      </c>
      <c r="GH54">
        <v>4.9443099377143378</v>
      </c>
      <c r="GI54">
        <v>2.0149968721532501</v>
      </c>
      <c r="GJ54">
        <v>0.61012909315376118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4.636437839541153</v>
      </c>
      <c r="GV54">
        <v>6.6451067729923894</v>
      </c>
      <c r="GW54">
        <v>6.4639845294811309</v>
      </c>
      <c r="GX54">
        <v>6.6389928271252536</v>
      </c>
      <c r="GY54">
        <v>6.5761089841074742</v>
      </c>
      <c r="GZ54">
        <v>6.6538318954357187</v>
      </c>
      <c r="HA54">
        <v>6.6011164600020109</v>
      </c>
      <c r="HB54">
        <v>6.5505920540826663</v>
      </c>
      <c r="HC54">
        <v>5.504471429604326</v>
      </c>
      <c r="HD54">
        <v>2.6828427737479417</v>
      </c>
      <c r="HE54">
        <v>0.9834558764486705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1.7745184614415421</v>
      </c>
      <c r="HP54">
        <v>7.2020982781885099</v>
      </c>
      <c r="HQ54">
        <v>7.2348210507196242</v>
      </c>
      <c r="HR54">
        <v>7.2677753865479868</v>
      </c>
      <c r="HS54">
        <v>7.1984327593573569</v>
      </c>
      <c r="HT54">
        <v>7.2294525426335925</v>
      </c>
      <c r="HU54">
        <v>7.2603731926195705</v>
      </c>
      <c r="HV54">
        <v>7.1653640609903029</v>
      </c>
      <c r="HW54">
        <v>7.2489176560282056</v>
      </c>
      <c r="HX54">
        <v>6.1899923095550138</v>
      </c>
      <c r="HY54">
        <v>4.5455977760293784</v>
      </c>
      <c r="HZ54">
        <v>1.2614172705823017</v>
      </c>
      <c r="IA54">
        <v>0.16453877613766518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0.15689868974181576</v>
      </c>
      <c r="IJ54">
        <v>7.2799831531685042</v>
      </c>
      <c r="IK54">
        <v>7.7843252316788174</v>
      </c>
      <c r="IL54">
        <v>7.8220682773407768</v>
      </c>
      <c r="IM54">
        <v>7.8448019953427153</v>
      </c>
      <c r="IN54">
        <v>7.9205722482854934</v>
      </c>
      <c r="IO54">
        <v>7.8797593555268808</v>
      </c>
      <c r="IP54">
        <v>7.8121238324851792</v>
      </c>
      <c r="IQ54">
        <v>7.7874878100551026</v>
      </c>
      <c r="IR54">
        <v>7.8495534427004623</v>
      </c>
      <c r="IS54">
        <v>6.4776648531555017</v>
      </c>
      <c r="IT54">
        <v>5.0775172754230065</v>
      </c>
      <c r="IU54">
        <v>1.8211463171362874</v>
      </c>
      <c r="IV54">
        <v>0.96741544039393479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3.6805612600766251</v>
      </c>
      <c r="JE54">
        <v>8.5764106619960359</v>
      </c>
      <c r="JF54">
        <v>8.4378362737730939</v>
      </c>
      <c r="JG54">
        <v>8.4563094951524995</v>
      </c>
      <c r="JH54">
        <v>8.5525781959652427</v>
      </c>
      <c r="JI54">
        <v>8.4826234631665223</v>
      </c>
      <c r="JJ54">
        <v>8.6827626793837869</v>
      </c>
      <c r="JK54">
        <v>8.6254670156193125</v>
      </c>
      <c r="JL54">
        <v>8.5472534013614396</v>
      </c>
      <c r="JM54">
        <v>8.5262764666428268</v>
      </c>
      <c r="JN54">
        <v>8.0258740718578885</v>
      </c>
      <c r="JO54">
        <v>5.9963995852186818</v>
      </c>
      <c r="JP54">
        <v>3.2453178762607289</v>
      </c>
      <c r="JQ54">
        <v>1.3988343012292257</v>
      </c>
      <c r="JR54">
        <v>0.30602456402480932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1.9141637478508082</v>
      </c>
      <c r="JY54">
        <v>9.5843002245302067</v>
      </c>
      <c r="JZ54">
        <v>9.5924778852391928</v>
      </c>
      <c r="KA54">
        <v>9.6776084685426849</v>
      </c>
      <c r="KB54">
        <v>9.7239182137044615</v>
      </c>
      <c r="KC54">
        <v>9.6813974666164224</v>
      </c>
      <c r="KD54">
        <v>9.7685233584121836</v>
      </c>
      <c r="KE54">
        <v>9.6986138845008476</v>
      </c>
      <c r="KF54">
        <v>9.6803663637512862</v>
      </c>
      <c r="KG54">
        <v>9.734059210700007</v>
      </c>
      <c r="KH54">
        <v>9.3983664205843311</v>
      </c>
      <c r="KI54">
        <v>8.0852365608691166</v>
      </c>
      <c r="KJ54">
        <v>6.6974903196569828</v>
      </c>
      <c r="KK54">
        <v>2.908847278844843</v>
      </c>
      <c r="KL54">
        <v>0.4981708833993419</v>
      </c>
      <c r="KM54">
        <v>0.29679779076135965</v>
      </c>
      <c r="KN54">
        <v>0</v>
      </c>
      <c r="KO54">
        <v>0</v>
      </c>
      <c r="KP54">
        <v>0</v>
      </c>
      <c r="KQ54">
        <v>0</v>
      </c>
      <c r="KR54">
        <v>0.72018089875980118</v>
      </c>
      <c r="KS54">
        <v>9.1697600116794096</v>
      </c>
      <c r="KT54">
        <v>10.626961435165356</v>
      </c>
      <c r="KU54">
        <v>10.838162324277205</v>
      </c>
      <c r="KV54">
        <v>10.833172017102768</v>
      </c>
      <c r="KW54">
        <v>10.821966816571928</v>
      </c>
      <c r="KX54">
        <v>10.812359360927557</v>
      </c>
      <c r="KY54">
        <v>10.908838880230435</v>
      </c>
      <c r="KZ54">
        <v>10.965084192982282</v>
      </c>
      <c r="LA54">
        <v>10.906140622626731</v>
      </c>
      <c r="LB54">
        <v>10.958868659108266</v>
      </c>
      <c r="LC54">
        <v>10.708272635823255</v>
      </c>
      <c r="LD54">
        <v>9.0742745891653858</v>
      </c>
      <c r="LE54">
        <v>9.0117646619905205</v>
      </c>
      <c r="LF54">
        <v>5.2640530322165056</v>
      </c>
      <c r="LG54">
        <v>1.7074168037500961</v>
      </c>
      <c r="LH54">
        <v>0.99175570068063046</v>
      </c>
      <c r="LI54">
        <v>0</v>
      </c>
      <c r="LJ54">
        <v>0</v>
      </c>
      <c r="LK54">
        <v>0</v>
      </c>
      <c r="LL54">
        <v>0.17945561120922143</v>
      </c>
      <c r="LM54">
        <v>6.3652573425628143</v>
      </c>
      <c r="LN54">
        <v>10.846537801797659</v>
      </c>
      <c r="LO54">
        <v>12.437971576864138</v>
      </c>
      <c r="LP54">
        <v>12.663971108394424</v>
      </c>
      <c r="LQ54">
        <v>12.522735771340752</v>
      </c>
      <c r="LR54">
        <v>12.585872847665827</v>
      </c>
      <c r="LS54">
        <v>12.497407789273071</v>
      </c>
      <c r="LT54">
        <v>12.609524185636896</v>
      </c>
      <c r="LU54">
        <v>12.572857774778253</v>
      </c>
      <c r="LV54">
        <v>12.40568101700058</v>
      </c>
      <c r="LW54">
        <v>12.318128697400017</v>
      </c>
      <c r="LX54">
        <v>12.081212478219651</v>
      </c>
      <c r="LY54">
        <v>10.368210645808444</v>
      </c>
      <c r="LZ54">
        <v>9.7604958575541616</v>
      </c>
      <c r="MA54">
        <v>3.7823916100465365</v>
      </c>
      <c r="MB54">
        <v>2.6913448244531524</v>
      </c>
      <c r="MC54">
        <v>0</v>
      </c>
      <c r="MD54">
        <v>0</v>
      </c>
      <c r="ME54">
        <v>0</v>
      </c>
      <c r="MF54">
        <v>0</v>
      </c>
      <c r="MG54">
        <v>2.8594488602287402</v>
      </c>
      <c r="MH54">
        <v>7.7532239873623645</v>
      </c>
      <c r="MI54">
        <v>10.316406005503753</v>
      </c>
      <c r="MJ54">
        <v>13.975831391166267</v>
      </c>
      <c r="MK54">
        <v>13.970786870591658</v>
      </c>
      <c r="ML54">
        <v>13.887453803719046</v>
      </c>
      <c r="MM54">
        <v>13.940834059546212</v>
      </c>
      <c r="MN54">
        <v>14.029366548546081</v>
      </c>
      <c r="MO54">
        <v>13.950041718311972</v>
      </c>
      <c r="MP54">
        <v>13.773998193409092</v>
      </c>
      <c r="MQ54">
        <v>13.666528593545131</v>
      </c>
      <c r="MR54">
        <v>13.777695474585286</v>
      </c>
      <c r="MS54">
        <v>12.97319072459346</v>
      </c>
      <c r="MT54">
        <v>11.581690638913022</v>
      </c>
      <c r="MU54">
        <v>11.228939913386348</v>
      </c>
      <c r="MV54">
        <v>7.9168551677430505</v>
      </c>
      <c r="MW54">
        <v>0</v>
      </c>
      <c r="MX54">
        <v>0</v>
      </c>
      <c r="MY54">
        <v>0</v>
      </c>
      <c r="MZ54">
        <v>0</v>
      </c>
      <c r="NA54">
        <v>0.40022476976152022</v>
      </c>
      <c r="NB54">
        <v>3.754592010908167</v>
      </c>
      <c r="NC54">
        <v>6.4298793731795199</v>
      </c>
      <c r="ND54">
        <v>14.260652535889626</v>
      </c>
      <c r="NE54">
        <v>15.032386907064845</v>
      </c>
      <c r="NF54">
        <v>14.906841515400984</v>
      </c>
      <c r="NG54">
        <v>14.968531331216736</v>
      </c>
      <c r="NH54">
        <v>14.914654032874653</v>
      </c>
      <c r="NI54">
        <v>14.999409992981954</v>
      </c>
      <c r="NJ54">
        <v>15.21143080852225</v>
      </c>
      <c r="NK54">
        <v>14.730939703895718</v>
      </c>
      <c r="NL54">
        <v>14.893431264612495</v>
      </c>
      <c r="NM54">
        <v>14.851520999043624</v>
      </c>
      <c r="NN54">
        <v>14.612349071817956</v>
      </c>
      <c r="NO54">
        <v>13.897758254485771</v>
      </c>
      <c r="NP54">
        <v>12.594085444021648</v>
      </c>
      <c r="NQ54">
        <v>0</v>
      </c>
      <c r="NR54">
        <v>0</v>
      </c>
      <c r="NS54">
        <v>0</v>
      </c>
      <c r="NT54">
        <v>0</v>
      </c>
      <c r="NU54">
        <v>2.9301254218869369E-2</v>
      </c>
      <c r="NV54">
        <v>0.7155007809228584</v>
      </c>
      <c r="NW54">
        <v>2.3549387985660126</v>
      </c>
      <c r="NX54">
        <v>13.445919058683007</v>
      </c>
      <c r="NY54">
        <v>16.227249558953631</v>
      </c>
      <c r="NZ54">
        <v>16.274085220676916</v>
      </c>
      <c r="OA54">
        <v>16.445482882500354</v>
      </c>
      <c r="OB54">
        <v>16.245598615658523</v>
      </c>
      <c r="OC54">
        <v>16.311985587660669</v>
      </c>
      <c r="OD54">
        <v>16.502446461938462</v>
      </c>
      <c r="OE54">
        <v>16.168444486679796</v>
      </c>
      <c r="OF54">
        <v>15.959228207499089</v>
      </c>
      <c r="OG54">
        <v>16.049145036447811</v>
      </c>
      <c r="OH54">
        <v>16.140439613889345</v>
      </c>
      <c r="OI54">
        <v>16.206821787888256</v>
      </c>
      <c r="OJ54">
        <v>15.837955372247349</v>
      </c>
      <c r="OK54">
        <v>0</v>
      </c>
      <c r="OL54">
        <v>0</v>
      </c>
      <c r="OM54">
        <v>0</v>
      </c>
      <c r="ON54">
        <v>0</v>
      </c>
      <c r="OO54">
        <v>0.60470439603565662</v>
      </c>
      <c r="OP54">
        <v>0.38593544608844388</v>
      </c>
      <c r="OQ54">
        <v>0.49480482261156822</v>
      </c>
      <c r="OR54">
        <v>4.1704204707394918</v>
      </c>
      <c r="OS54">
        <v>14.674096566063985</v>
      </c>
      <c r="OT54">
        <v>17.200622186953041</v>
      </c>
      <c r="OU54">
        <v>17.304775159631188</v>
      </c>
      <c r="OV54">
        <v>17.170094172228929</v>
      </c>
      <c r="OW54">
        <v>17.185115889744079</v>
      </c>
      <c r="OX54">
        <v>17.407453141523689</v>
      </c>
      <c r="OY54">
        <v>16.964859613365721</v>
      </c>
      <c r="OZ54">
        <v>17.152473514901629</v>
      </c>
      <c r="PA54">
        <v>16.978960797302182</v>
      </c>
      <c r="PB54">
        <v>17.312221098962258</v>
      </c>
      <c r="PC54">
        <v>17.038761108117278</v>
      </c>
      <c r="PD54">
        <v>16.910995249708861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1.059522351104901</v>
      </c>
      <c r="PK54">
        <v>0.79016782853831302</v>
      </c>
      <c r="PL54">
        <v>0.45833590619999826</v>
      </c>
      <c r="PM54">
        <v>4.1258103301909799</v>
      </c>
      <c r="PN54">
        <v>15.06941902494029</v>
      </c>
      <c r="PO54">
        <v>17.324301989628758</v>
      </c>
      <c r="PP54">
        <v>17.914499236350849</v>
      </c>
      <c r="PQ54">
        <v>18.015720402257301</v>
      </c>
      <c r="PR54">
        <v>18.198495171770375</v>
      </c>
      <c r="PS54">
        <v>17.904743777900432</v>
      </c>
      <c r="PT54">
        <v>17.869824907648848</v>
      </c>
      <c r="PU54">
        <v>17.730739800761654</v>
      </c>
      <c r="PV54">
        <v>17.562801431108703</v>
      </c>
      <c r="PW54">
        <v>17.829294123376386</v>
      </c>
      <c r="PX54">
        <v>17.930266598882024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0.93324794459891602</v>
      </c>
      <c r="QG54">
        <v>0.70570799389443062</v>
      </c>
      <c r="QH54">
        <v>4.5139836815093419</v>
      </c>
      <c r="QI54">
        <v>12.095911145467586</v>
      </c>
      <c r="QJ54">
        <v>17.396804610858133</v>
      </c>
      <c r="QK54">
        <v>18.63000741573417</v>
      </c>
      <c r="QL54">
        <v>18.630412328623962</v>
      </c>
      <c r="QM54">
        <v>18.405857554437066</v>
      </c>
      <c r="QN54">
        <v>18.434706464586373</v>
      </c>
      <c r="QO54">
        <v>18.47351079681842</v>
      </c>
      <c r="QP54">
        <v>18.575198844160205</v>
      </c>
      <c r="QQ54">
        <v>18.465157778692948</v>
      </c>
      <c r="QR54">
        <v>18.375667583348164</v>
      </c>
      <c r="QS54" s="41" t="s">
        <v>139</v>
      </c>
      <c r="QV54" s="7">
        <v>0.15000000000000002</v>
      </c>
      <c r="QW54">
        <f>U$60</f>
        <v>13.861522547293724</v>
      </c>
      <c r="QX54">
        <f t="shared" ref="QX54:RP54" si="74">V$60</f>
        <v>17.974542596395537</v>
      </c>
      <c r="QY54">
        <f t="shared" si="74"/>
        <v>20.177532655565628</v>
      </c>
      <c r="QZ54">
        <f t="shared" si="74"/>
        <v>20.396147341869423</v>
      </c>
      <c r="RA54">
        <f t="shared" si="74"/>
        <v>20.379353170793561</v>
      </c>
      <c r="RB54">
        <f t="shared" si="74"/>
        <v>20.97919160237937</v>
      </c>
      <c r="RC54">
        <f t="shared" si="74"/>
        <v>20.120552760884042</v>
      </c>
      <c r="RD54">
        <f t="shared" si="74"/>
        <v>20.069456179011514</v>
      </c>
      <c r="RE54">
        <f t="shared" si="74"/>
        <v>19.793141532875019</v>
      </c>
      <c r="RF54">
        <f t="shared" si="74"/>
        <v>20.353212975030058</v>
      </c>
      <c r="RG54">
        <f t="shared" si="74"/>
        <v>20.27580266526164</v>
      </c>
      <c r="RH54">
        <f t="shared" si="74"/>
        <v>20.217985292443615</v>
      </c>
      <c r="RI54">
        <f t="shared" si="74"/>
        <v>20.443955655696612</v>
      </c>
      <c r="RJ54">
        <f t="shared" si="74"/>
        <v>19.951083680187789</v>
      </c>
      <c r="RK54">
        <f t="shared" si="74"/>
        <v>20.058210584945467</v>
      </c>
      <c r="RL54">
        <f t="shared" si="74"/>
        <v>19.889792796227017</v>
      </c>
      <c r="RM54">
        <f t="shared" si="74"/>
        <v>20.127654899321165</v>
      </c>
      <c r="RN54">
        <f t="shared" si="74"/>
        <v>19.954551972556853</v>
      </c>
      <c r="RO54">
        <f t="shared" si="74"/>
        <v>20.250931097422136</v>
      </c>
      <c r="RP54">
        <f t="shared" si="74"/>
        <v>20.018196628881412</v>
      </c>
      <c r="RR54">
        <f t="shared" ref="RR54:RR68" si="75">0.07 - 0.0603*(0.95-QV54)</f>
        <v>2.1760000000000009E-2</v>
      </c>
      <c r="RT54">
        <f>0.82*QX54+0.18*QW54</f>
        <v>17.23419898755721</v>
      </c>
    </row>
    <row r="55" spans="1:488" x14ac:dyDescent="0.25">
      <c r="A55">
        <v>8.1907035813648919E-4</v>
      </c>
      <c r="B55">
        <v>6.0349268391801582E-4</v>
      </c>
      <c r="C55">
        <v>3.8611229916748098E-3</v>
      </c>
      <c r="D55">
        <v>2.6216393283505636E-3</v>
      </c>
      <c r="E55">
        <v>4.2428951576186311E-5</v>
      </c>
      <c r="F55">
        <v>1.4930001170083745E-3</v>
      </c>
      <c r="G55">
        <v>1.7619697613318009E-3</v>
      </c>
      <c r="H55">
        <v>9.7179132571086871E-4</v>
      </c>
      <c r="I55">
        <v>3.5539975415564711E-4</v>
      </c>
      <c r="J55">
        <v>1.6984461061359923E-3</v>
      </c>
      <c r="K55">
        <v>2.5282269594747507E-3</v>
      </c>
      <c r="L55">
        <v>1.0841525449672373E-4</v>
      </c>
      <c r="M55">
        <v>8.9768064964303575E-4</v>
      </c>
      <c r="N55">
        <v>8.6055201469112798E-5</v>
      </c>
      <c r="O55">
        <v>7.7233109169538885E-5</v>
      </c>
      <c r="P55">
        <v>1.4262261341320371E-3</v>
      </c>
      <c r="Q55">
        <v>1.3340046523629216E-4</v>
      </c>
      <c r="R55">
        <v>2.1385393219129924E-3</v>
      </c>
      <c r="S55">
        <v>1.2500099506925363E-3</v>
      </c>
      <c r="T55">
        <v>-2.6270443541095802E-30</v>
      </c>
      <c r="U55">
        <v>1.9156035709556413E-30</v>
      </c>
      <c r="V55">
        <v>3.3523062491723723E-30</v>
      </c>
      <c r="W55">
        <v>3.990840772824251E-30</v>
      </c>
      <c r="X55">
        <v>4.4697416655631612E-30</v>
      </c>
      <c r="Y55">
        <v>2.7137717255204908E-30</v>
      </c>
      <c r="Z55">
        <v>3.1926726182594011E-30</v>
      </c>
      <c r="AA55">
        <v>2.234870832781581E-30</v>
      </c>
      <c r="AB55">
        <v>5.9064443437798919E-30</v>
      </c>
      <c r="AC55">
        <v>4.4697416655631612E-30</v>
      </c>
      <c r="AD55">
        <v>3.5119398800853407E-30</v>
      </c>
      <c r="AE55">
        <v>4.629375296476131E-30</v>
      </c>
      <c r="AF55">
        <v>3.0330389873464309E-30</v>
      </c>
      <c r="AG55">
        <v>3.3523062491723709E-30</v>
      </c>
      <c r="AH55">
        <v>4.3101080346501914E-30</v>
      </c>
      <c r="AI55">
        <v>3.7464769155395577E-30</v>
      </c>
      <c r="AJ55">
        <v>2.3285886750111559E-30</v>
      </c>
      <c r="AK55">
        <v>2.4714374182173733E-30</v>
      </c>
      <c r="AL55">
        <v>5.1818069457307059E-30</v>
      </c>
      <c r="AM55">
        <v>5.0420296410424921E-30</v>
      </c>
      <c r="AN55">
        <v>4.0782836382044353E-30</v>
      </c>
      <c r="AO55">
        <v>2.4344128714227941E-30</v>
      </c>
      <c r="AP55">
        <v>3.1128558028029161E-30</v>
      </c>
      <c r="AQ55">
        <v>9.2587505929522607E-30</v>
      </c>
      <c r="AR55">
        <v>1.6282630353122934E-29</v>
      </c>
      <c r="AS55">
        <v>1.1333987794820872E-29</v>
      </c>
      <c r="AT55">
        <v>1.3888125889428387E-29</v>
      </c>
      <c r="AU55">
        <v>1.5803729460384025E-29</v>
      </c>
      <c r="AV55">
        <v>1.3728492258515416E-29</v>
      </c>
      <c r="AW55">
        <v>1.5644095829471054E-29</v>
      </c>
      <c r="AX55">
        <v>1.1333987794820869E-29</v>
      </c>
      <c r="AY55">
        <v>1.2132155949385719E-29</v>
      </c>
      <c r="AZ55">
        <v>1.3888125889428387E-29</v>
      </c>
      <c r="BA55">
        <v>1.0376186009343052E-29</v>
      </c>
      <c r="BB55">
        <v>1.3888125889428387E-29</v>
      </c>
      <c r="BC55">
        <v>1.2482788756320089E-29</v>
      </c>
      <c r="BD55">
        <v>1.5015456574558501E-29</v>
      </c>
      <c r="BE55">
        <v>1.4382677138139158E-29</v>
      </c>
      <c r="BF55">
        <v>1.4540104176649208E-29</v>
      </c>
      <c r="BG55">
        <v>1.2640397120413358E-29</v>
      </c>
      <c r="BH55">
        <v>1.2799601677337401E-29</v>
      </c>
      <c r="BI55">
        <v>2.0403173451063989E-30</v>
      </c>
      <c r="BJ55">
        <v>3.2724894337158856E-30</v>
      </c>
      <c r="BK55">
        <v>6.3853452365187993E-30</v>
      </c>
      <c r="BL55">
        <v>1.5484462198558095E-29</v>
      </c>
      <c r="BM55">
        <v>1.5963363091296993E-29</v>
      </c>
      <c r="BN55">
        <v>1.724043213860076E-29</v>
      </c>
      <c r="BO55">
        <v>1.54046453831016E-29</v>
      </c>
      <c r="BP55">
        <v>1.3568858627602451E-29</v>
      </c>
      <c r="BQ55">
        <v>1.5005561305819175E-29</v>
      </c>
      <c r="BR55">
        <v>1.3089957734863537E-29</v>
      </c>
      <c r="BS55">
        <v>1.7719333031339671E-29</v>
      </c>
      <c r="BT55">
        <v>1.5324828567645116E-29</v>
      </c>
      <c r="BU55">
        <v>1.5005561305819178E-29</v>
      </c>
      <c r="BV55">
        <v>1.6761531245861845E-29</v>
      </c>
      <c r="BW55">
        <v>1.6909095920287401E-29</v>
      </c>
      <c r="BX55">
        <v>1.3590545490705985E-29</v>
      </c>
      <c r="BY55">
        <v>1.8015310476596502E-29</v>
      </c>
      <c r="BZ55">
        <v>1.263877120444164E-29</v>
      </c>
      <c r="CA55">
        <v>1.5803697600705831E-29</v>
      </c>
      <c r="CB55">
        <v>1.548589038169732E-29</v>
      </c>
      <c r="CC55">
        <v>6.3853452365188025E-31</v>
      </c>
      <c r="CD55">
        <v>3.0729473950746739E-30</v>
      </c>
      <c r="CE55">
        <v>5.1880930046715265E-30</v>
      </c>
      <c r="CF55">
        <v>6.7046124983447404E-30</v>
      </c>
      <c r="CG55">
        <v>1.9076218894099922E-29</v>
      </c>
      <c r="CH55">
        <v>1.3249591365776513E-29</v>
      </c>
      <c r="CI55">
        <v>9.8972851166041415E-30</v>
      </c>
      <c r="CJ55">
        <v>9.418384223865234E-30</v>
      </c>
      <c r="CK55">
        <v>1.1972522318472749E-29</v>
      </c>
      <c r="CL55">
        <v>1.0376186009343053E-29</v>
      </c>
      <c r="CM55">
        <v>1.2132155949385722E-29</v>
      </c>
      <c r="CN55">
        <v>8.06149836110499E-30</v>
      </c>
      <c r="CO55">
        <v>9.2587505929522607E-30</v>
      </c>
      <c r="CP55">
        <v>9.5780178547782032E-30</v>
      </c>
      <c r="CQ55">
        <v>7.4227117524361141E-30</v>
      </c>
      <c r="CR55">
        <v>1.0438487929100855E-29</v>
      </c>
      <c r="CS55">
        <v>1.3451097500364541E-29</v>
      </c>
      <c r="CT55">
        <v>9.1707097487259449E-30</v>
      </c>
      <c r="CU55">
        <v>1.1862972511100154E-29</v>
      </c>
      <c r="CV55">
        <v>9.2463836185857277E-30</v>
      </c>
      <c r="CW55">
        <v>1.6586931962050804E-30</v>
      </c>
      <c r="CX55">
        <v>4.1903828114654635E-30</v>
      </c>
      <c r="CY55">
        <v>7.9816815456484977E-30</v>
      </c>
      <c r="CZ55">
        <v>5.8266275283234066E-30</v>
      </c>
      <c r="DA55">
        <v>6.5449788674317727E-30</v>
      </c>
      <c r="DB55">
        <v>1.149362142573384E-29</v>
      </c>
      <c r="DC55">
        <v>2.5701014576988182E-29</v>
      </c>
      <c r="DD55">
        <v>2.2348708327815803E-29</v>
      </c>
      <c r="DE55">
        <v>2.2348708327815812E-29</v>
      </c>
      <c r="DF55">
        <v>1.7559699400426704E-29</v>
      </c>
      <c r="DG55">
        <v>1.7080798507687798E-29</v>
      </c>
      <c r="DH55">
        <v>1.9156035709556406E-29</v>
      </c>
      <c r="DI55">
        <v>1.0216552378430084E-29</v>
      </c>
      <c r="DJ55">
        <v>2.3945044636945506E-29</v>
      </c>
      <c r="DK55">
        <v>1.6854099392347899E-29</v>
      </c>
      <c r="DL55">
        <v>1.6054563214173366E-29</v>
      </c>
      <c r="DM55">
        <v>1.7012596193538077E-29</v>
      </c>
      <c r="DN55">
        <v>1.574335111059653E-29</v>
      </c>
      <c r="DO55">
        <v>2.2326008619934369E-29</v>
      </c>
      <c r="DP55">
        <v>1.605154845256927E-29</v>
      </c>
      <c r="DQ55">
        <v>1.3780872043658752E-29</v>
      </c>
      <c r="DR55">
        <v>3.0130847834823095E-30</v>
      </c>
      <c r="DS55">
        <v>4.7890089273891016E-30</v>
      </c>
      <c r="DT55">
        <v>6.7046124983447404E-30</v>
      </c>
      <c r="DU55">
        <v>7.7422310992790461E-30</v>
      </c>
      <c r="DV55">
        <v>5.9064443437798912E-30</v>
      </c>
      <c r="DW55">
        <v>1.1812888687559784E-29</v>
      </c>
      <c r="DX55">
        <v>2.554138094607522E-29</v>
      </c>
      <c r="DY55">
        <v>1.0056918747517113E-29</v>
      </c>
      <c r="DZ55">
        <v>9.2587505929522663E-30</v>
      </c>
      <c r="EA55">
        <v>8.4605824383874122E-30</v>
      </c>
      <c r="EB55">
        <v>1.3329408181233E-29</v>
      </c>
      <c r="EC55">
        <v>1.2611056842124631E-29</v>
      </c>
      <c r="ED55">
        <v>1.1174354163907903E-29</v>
      </c>
      <c r="EE55">
        <v>1.0722607065056649E-29</v>
      </c>
      <c r="EF55">
        <v>1.0489408437483833E-29</v>
      </c>
      <c r="EG55">
        <v>1.3189974659131965E-29</v>
      </c>
      <c r="EH55">
        <v>8.2598297839348039E-30</v>
      </c>
      <c r="EI55">
        <v>1.2401224231401783E-29</v>
      </c>
      <c r="EJ55">
        <v>1.1125470770896673E-29</v>
      </c>
      <c r="EK55">
        <v>0</v>
      </c>
      <c r="EL55">
        <v>1.4067713724205484E-30</v>
      </c>
      <c r="EM55">
        <v>5.108276189215042E-30</v>
      </c>
      <c r="EN55">
        <v>6.7844293138012243E-30</v>
      </c>
      <c r="EO55">
        <v>5.1082761892150413E-30</v>
      </c>
      <c r="EP55">
        <v>7.6624142838225623E-30</v>
      </c>
      <c r="EQ55">
        <v>1.0216552378430083E-29</v>
      </c>
      <c r="ER55">
        <v>9.4982010393217193E-30</v>
      </c>
      <c r="ES55">
        <v>1.5883546275840517E-29</v>
      </c>
      <c r="ET55">
        <v>2.5381747315162241E-29</v>
      </c>
      <c r="EU55">
        <v>1.8118417108622105E-29</v>
      </c>
      <c r="EV55">
        <v>1.3888125889428398E-29</v>
      </c>
      <c r="EW55">
        <v>1.1014720532994935E-29</v>
      </c>
      <c r="EX55">
        <v>1.0056918747517112E-29</v>
      </c>
      <c r="EY55">
        <v>1.4155008256334032E-29</v>
      </c>
      <c r="EZ55">
        <v>1.2794416861764818E-29</v>
      </c>
      <c r="FA55">
        <v>1.3017721850569855E-29</v>
      </c>
      <c r="FB55">
        <v>1.7488980082270716E-29</v>
      </c>
      <c r="FC55">
        <v>1.0471388022926951E-29</v>
      </c>
      <c r="FD55">
        <v>1.6214120549434738E-29</v>
      </c>
      <c r="FE55">
        <v>0</v>
      </c>
      <c r="FF55">
        <v>3.3198806678931742E-30</v>
      </c>
      <c r="FG55">
        <v>3.2226039240555829E-30</v>
      </c>
      <c r="FH55">
        <v>5.5073992395518893E-30</v>
      </c>
      <c r="FI55">
        <v>4.3101080346501914E-30</v>
      </c>
      <c r="FJ55">
        <v>6.3853452365188035E-30</v>
      </c>
      <c r="FK55">
        <v>6.465162051975286E-30</v>
      </c>
      <c r="FL55">
        <v>6.3853452365188035E-30</v>
      </c>
      <c r="FM55">
        <v>8.7798497002133533E-30</v>
      </c>
      <c r="FN55">
        <v>3.1926726182594013E-29</v>
      </c>
      <c r="FO55">
        <v>1.3409224996689489E-29</v>
      </c>
      <c r="FP55">
        <v>1.9954203864121251E-29</v>
      </c>
      <c r="FQ55">
        <v>1.3728492258515427E-29</v>
      </c>
      <c r="FR55">
        <v>1.4367026782167307E-29</v>
      </c>
      <c r="FS55">
        <v>1.9076813371233132E-29</v>
      </c>
      <c r="FT55">
        <v>1.8913766867871542E-29</v>
      </c>
      <c r="FU55">
        <v>1.7642630235671457E-29</v>
      </c>
      <c r="FV55">
        <v>1.9854248572461782E-29</v>
      </c>
      <c r="FW55">
        <v>1.4145743573577117E-29</v>
      </c>
      <c r="FX55">
        <v>1.2698793957545382E-29</v>
      </c>
      <c r="FY55">
        <v>0</v>
      </c>
      <c r="FZ55">
        <v>4.0007611866771525E-30</v>
      </c>
      <c r="GA55">
        <v>4.1005888940769187E-30</v>
      </c>
      <c r="GB55">
        <v>5.0683677814867979E-30</v>
      </c>
      <c r="GC55">
        <v>4.4697416655631633E-30</v>
      </c>
      <c r="GD55">
        <v>6.5449788674317699E-30</v>
      </c>
      <c r="GE55">
        <v>8.221131992017955E-30</v>
      </c>
      <c r="GF55">
        <v>8.1413151765614753E-30</v>
      </c>
      <c r="GG55">
        <v>1.1972522318472753E-29</v>
      </c>
      <c r="GH55">
        <v>2.6978083624291952E-29</v>
      </c>
      <c r="GI55">
        <v>3.6875368740896075E-29</v>
      </c>
      <c r="GJ55">
        <v>2.7297350886117887E-29</v>
      </c>
      <c r="GK55">
        <v>1.4047759520341363E-29</v>
      </c>
      <c r="GL55">
        <v>1.6282630353122942E-29</v>
      </c>
      <c r="GM55">
        <v>2.0930202116110627E-29</v>
      </c>
      <c r="GN55">
        <v>1.9672379615927855E-29</v>
      </c>
      <c r="GO55">
        <v>1.7160298150495723E-29</v>
      </c>
      <c r="GP55">
        <v>2.1285433224075953E-29</v>
      </c>
      <c r="GQ55">
        <v>1.809362229402994E-29</v>
      </c>
      <c r="GR55">
        <v>1.8249939722217331E-29</v>
      </c>
      <c r="GS55">
        <v>0</v>
      </c>
      <c r="GT55">
        <v>5.3626922884825876E-30</v>
      </c>
      <c r="GU55">
        <v>1.9355577748197619E-30</v>
      </c>
      <c r="GV55">
        <v>5.2704040956110281E-30</v>
      </c>
      <c r="GW55">
        <v>6.5449788674317741E-30</v>
      </c>
      <c r="GX55">
        <v>8.3807656229309283E-30</v>
      </c>
      <c r="GY55">
        <v>8.9394833311263224E-30</v>
      </c>
      <c r="GZ55">
        <v>8.7798497002133561E-30</v>
      </c>
      <c r="HA55">
        <v>8.4605824383874136E-30</v>
      </c>
      <c r="HB55">
        <v>1.2132155949385722E-29</v>
      </c>
      <c r="HC55">
        <v>1.9315669340469383E-29</v>
      </c>
      <c r="HD55">
        <v>8.6361794323916764E-29</v>
      </c>
      <c r="HE55">
        <v>1.5803729460384033E-29</v>
      </c>
      <c r="HF55">
        <v>2.2508341958728774E-29</v>
      </c>
      <c r="HG55">
        <v>2.1287312865810781E-29</v>
      </c>
      <c r="HH55">
        <v>2.1787804312277749E-29</v>
      </c>
      <c r="HI55">
        <v>2.1112638378646232E-29</v>
      </c>
      <c r="HJ55">
        <v>1.5705216955027371E-29</v>
      </c>
      <c r="HK55">
        <v>1.4430653172882394E-29</v>
      </c>
      <c r="HL55">
        <v>1.8873848070850309E-29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0.16895416767130256</v>
      </c>
      <c r="KS55">
        <v>1.2471377415075784E-33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-1.2121938859009632E-31</v>
      </c>
      <c r="LR55">
        <v>1.0139361624837325E-30</v>
      </c>
      <c r="LS55">
        <v>1.1086000230956657E-30</v>
      </c>
      <c r="LT55">
        <v>6.9122650258315154E-31</v>
      </c>
      <c r="LU55">
        <v>8.2934659810254002E-31</v>
      </c>
      <c r="LV55">
        <v>5.1132647401810741E-31</v>
      </c>
      <c r="LW55">
        <v>1.9331585750836875E-31</v>
      </c>
      <c r="LX55">
        <v>-3.198237910119761E-31</v>
      </c>
      <c r="LY55">
        <v>-6.3902413864503089E-32</v>
      </c>
      <c r="LZ55">
        <v>-4.5373028307049121E-32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4.8248641374574455E-32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-6.8104238715459044E-31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-1.0844676013109382E-32</v>
      </c>
      <c r="OQ55">
        <v>-2.3555578316822166E-31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1.0974812125266692E-29</v>
      </c>
      <c r="PK55">
        <v>6.8072935057288668E-31</v>
      </c>
      <c r="PL55">
        <v>1.1673127538960451E-31</v>
      </c>
      <c r="PM55">
        <v>3.4964646464646469E-2</v>
      </c>
      <c r="PN55">
        <v>-5.8116618754253168E-31</v>
      </c>
      <c r="PO55">
        <v>4.7546103013536109E-33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-2.4429227524824924E-30</v>
      </c>
      <c r="QG55">
        <v>5.2879555697000404E-2</v>
      </c>
      <c r="QH55">
        <v>7.2747689376866223E-2</v>
      </c>
      <c r="QI55">
        <v>-2.1212123277322253E-30</v>
      </c>
      <c r="QJ55">
        <v>2.0070587261645676E-30</v>
      </c>
      <c r="QK55">
        <v>0</v>
      </c>
      <c r="QL55">
        <v>0</v>
      </c>
      <c r="QM55">
        <v>0</v>
      </c>
      <c r="QN55">
        <v>-2.3989244959842259E-32</v>
      </c>
      <c r="QO55">
        <v>-1.4728625490340017E-32</v>
      </c>
      <c r="QP55">
        <v>0</v>
      </c>
      <c r="QQ55">
        <v>-1.3351709938492901E-32</v>
      </c>
      <c r="QR55">
        <v>-2.225284989748817E-33</v>
      </c>
      <c r="QS55" s="41" t="s">
        <v>140</v>
      </c>
      <c r="QV55" s="7">
        <v>0.2</v>
      </c>
      <c r="QW55">
        <f>AO$60</f>
        <v>13.481320142676608</v>
      </c>
      <c r="QX55">
        <f t="shared" ref="QX55:RP55" si="76">AP$60</f>
        <v>17.598042900723968</v>
      </c>
      <c r="QY55">
        <f t="shared" si="76"/>
        <v>21.407519086915212</v>
      </c>
      <c r="QZ55">
        <f t="shared" si="76"/>
        <v>22.64919208594003</v>
      </c>
      <c r="RA55">
        <f t="shared" si="76"/>
        <v>22.671103402995541</v>
      </c>
      <c r="RB55">
        <f t="shared" si="76"/>
        <v>22.818187616783074</v>
      </c>
      <c r="RC55">
        <f t="shared" si="76"/>
        <v>22.449600314636683</v>
      </c>
      <c r="RD55">
        <f t="shared" si="76"/>
        <v>22.612410101985489</v>
      </c>
      <c r="RE55">
        <f t="shared" si="76"/>
        <v>22.988959973245542</v>
      </c>
      <c r="RF55">
        <f t="shared" si="76"/>
        <v>22.189540115282295</v>
      </c>
      <c r="RG55">
        <f t="shared" si="76"/>
        <v>22.461191286838833</v>
      </c>
      <c r="RH55">
        <f t="shared" si="76"/>
        <v>22.450102672884647</v>
      </c>
      <c r="RI55">
        <f t="shared" si="76"/>
        <v>22.978003415811568</v>
      </c>
      <c r="RJ55">
        <f t="shared" si="76"/>
        <v>22.667047814111942</v>
      </c>
      <c r="RK55">
        <f t="shared" si="76"/>
        <v>22.143164706913439</v>
      </c>
      <c r="RL55">
        <f t="shared" si="76"/>
        <v>22.480793034055186</v>
      </c>
      <c r="RM55">
        <f t="shared" si="76"/>
        <v>22.269772476828912</v>
      </c>
      <c r="RN55">
        <f t="shared" si="76"/>
        <v>22.520281933974246</v>
      </c>
      <c r="RO55">
        <f t="shared" si="76"/>
        <v>22.259985781700479</v>
      </c>
      <c r="RP55">
        <f t="shared" si="76"/>
        <v>22.346370638419152</v>
      </c>
      <c r="RR55">
        <f t="shared" si="75"/>
        <v>2.4775000000000005E-2</v>
      </c>
      <c r="RT55">
        <f>0.53*QX55+0.47*QW55</f>
        <v>15.66318320444171</v>
      </c>
    </row>
    <row r="56" spans="1:488" x14ac:dyDescent="0.25">
      <c r="A56">
        <v>8.1907035813648919E-4</v>
      </c>
      <c r="B56">
        <v>6.0349268391801582E-4</v>
      </c>
      <c r="C56">
        <v>3.8611229916748098E-3</v>
      </c>
      <c r="D56">
        <v>2.6216393283505636E-3</v>
      </c>
      <c r="E56">
        <v>4.2428951576186311E-5</v>
      </c>
      <c r="F56">
        <v>1.4930001170083745E-3</v>
      </c>
      <c r="G56">
        <v>1.7619697613318009E-3</v>
      </c>
      <c r="H56">
        <v>9.717913257108686E-4</v>
      </c>
      <c r="I56">
        <v>3.5539975415564711E-4</v>
      </c>
      <c r="J56">
        <v>1.6984461061359923E-3</v>
      </c>
      <c r="K56">
        <v>2.5282269594747507E-3</v>
      </c>
      <c r="L56">
        <v>1.0841525449672373E-4</v>
      </c>
      <c r="M56">
        <v>8.9768064964303586E-4</v>
      </c>
      <c r="N56">
        <v>8.6055201469112798E-5</v>
      </c>
      <c r="O56">
        <v>7.7233109169538912E-5</v>
      </c>
      <c r="P56">
        <v>1.4262261341320371E-3</v>
      </c>
      <c r="Q56">
        <v>1.3340046523629216E-4</v>
      </c>
      <c r="R56">
        <v>2.1385393219129924E-3</v>
      </c>
      <c r="S56">
        <v>1.2500099506925363E-3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0.16895416767130256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3.4964646464646462E-2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5.2879555697000404E-2</v>
      </c>
      <c r="QH56">
        <v>7.2747689376866223E-2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 s="41" t="s">
        <v>141</v>
      </c>
      <c r="QV56" s="7">
        <v>0.25</v>
      </c>
      <c r="QW56">
        <f>BI$60</f>
        <v>13.381531656323629</v>
      </c>
      <c r="QX56">
        <f t="shared" ref="QX56:RP56" si="77">BJ$60</f>
        <v>17.306337943573126</v>
      </c>
      <c r="QY56">
        <f t="shared" si="77"/>
        <v>21.532972863446254</v>
      </c>
      <c r="QZ56">
        <f t="shared" si="77"/>
        <v>25.148824236812473</v>
      </c>
      <c r="RA56">
        <f t="shared" si="77"/>
        <v>25.945798893085083</v>
      </c>
      <c r="RB56">
        <f t="shared" si="77"/>
        <v>25.820202440027138</v>
      </c>
      <c r="RC56">
        <f t="shared" si="77"/>
        <v>25.794124593792713</v>
      </c>
      <c r="RD56">
        <f t="shared" si="77"/>
        <v>25.540915332843383</v>
      </c>
      <c r="RE56">
        <f t="shared" si="77"/>
        <v>25.174566565015674</v>
      </c>
      <c r="RF56">
        <f t="shared" si="77"/>
        <v>25.844359551572339</v>
      </c>
      <c r="RG56">
        <f t="shared" si="77"/>
        <v>25.06249021436302</v>
      </c>
      <c r="RH56">
        <f t="shared" si="77"/>
        <v>25.916999206591864</v>
      </c>
      <c r="RI56">
        <f t="shared" si="77"/>
        <v>25.302744104729101</v>
      </c>
      <c r="RJ56">
        <f t="shared" si="77"/>
        <v>25.403236893949867</v>
      </c>
      <c r="RK56">
        <f t="shared" si="77"/>
        <v>25.520415731625249</v>
      </c>
      <c r="RL56">
        <f t="shared" si="77"/>
        <v>25.39127042356068</v>
      </c>
      <c r="RM56">
        <f t="shared" si="77"/>
        <v>25.659587360051329</v>
      </c>
      <c r="RN56">
        <f t="shared" si="77"/>
        <v>25.453081373657451</v>
      </c>
      <c r="RO56">
        <f t="shared" si="77"/>
        <v>25.394621746733389</v>
      </c>
      <c r="RP56">
        <f t="shared" si="77"/>
        <v>25.112418366880355</v>
      </c>
      <c r="RR56">
        <f t="shared" si="75"/>
        <v>2.7790000000000009E-2</v>
      </c>
      <c r="RT56">
        <f>0.8*QX56+0.2*QW56</f>
        <v>16.521376686123226</v>
      </c>
    </row>
    <row r="57" spans="1:488" x14ac:dyDescent="0.25">
      <c r="A57">
        <v>0.27571323268587661</v>
      </c>
      <c r="B57">
        <v>0.27645726467594328</v>
      </c>
      <c r="C57">
        <v>0.27649020420971426</v>
      </c>
      <c r="D57">
        <v>0.27585943798019907</v>
      </c>
      <c r="E57">
        <v>0.27586550002137111</v>
      </c>
      <c r="F57">
        <v>0.27765609474023706</v>
      </c>
      <c r="G57">
        <v>0.27804384723239506</v>
      </c>
      <c r="H57">
        <v>0.2762261406726465</v>
      </c>
      <c r="I57">
        <v>0.2774040310281406</v>
      </c>
      <c r="J57">
        <v>0.27738640068749587</v>
      </c>
      <c r="K57">
        <v>0.27740902064739642</v>
      </c>
      <c r="L57">
        <v>0.27629614005138203</v>
      </c>
      <c r="M57">
        <v>0.27728490079205309</v>
      </c>
      <c r="N57">
        <v>0.27650575397611166</v>
      </c>
      <c r="O57">
        <v>0.2752311802376079</v>
      </c>
      <c r="P57">
        <v>0.27431642586662897</v>
      </c>
      <c r="Q57">
        <v>0.27641529571216961</v>
      </c>
      <c r="R57">
        <v>0.27556549490692417</v>
      </c>
      <c r="S57">
        <v>0.27605372694946739</v>
      </c>
      <c r="T57">
        <v>0.27465441538603652</v>
      </c>
      <c r="U57">
        <v>0.41422145329200971</v>
      </c>
      <c r="V57">
        <v>0.41693783127553402</v>
      </c>
      <c r="W57">
        <v>0.41673729933615972</v>
      </c>
      <c r="X57">
        <v>0.41733099513123029</v>
      </c>
      <c r="Y57">
        <v>0.41443164397669646</v>
      </c>
      <c r="Z57">
        <v>0.41091283784062382</v>
      </c>
      <c r="AA57">
        <v>0.41606480164513571</v>
      </c>
      <c r="AB57">
        <v>0.41465175028781787</v>
      </c>
      <c r="AC57">
        <v>0.41777834520753315</v>
      </c>
      <c r="AD57">
        <v>0.41374943176262308</v>
      </c>
      <c r="AE57">
        <v>0.41727695027032013</v>
      </c>
      <c r="AF57">
        <v>0.41692034953056228</v>
      </c>
      <c r="AG57">
        <v>0.4149081336961305</v>
      </c>
      <c r="AH57">
        <v>0.41833444505105388</v>
      </c>
      <c r="AI57">
        <v>0.41367426727883938</v>
      </c>
      <c r="AJ57">
        <v>0.41308752757305972</v>
      </c>
      <c r="AK57">
        <v>0.41056119597629748</v>
      </c>
      <c r="AL57">
        <v>0.41208354566370686</v>
      </c>
      <c r="AM57">
        <v>0.41104382083551361</v>
      </c>
      <c r="AN57">
        <v>0.4125403641927855</v>
      </c>
      <c r="AO57">
        <v>0.55609996833999631</v>
      </c>
      <c r="AP57">
        <v>0.55262037926747443</v>
      </c>
      <c r="AQ57">
        <v>0.55616179712972202</v>
      </c>
      <c r="AR57">
        <v>0.55314755232603863</v>
      </c>
      <c r="AS57">
        <v>0.5524309841576287</v>
      </c>
      <c r="AT57">
        <v>0.55380031271215269</v>
      </c>
      <c r="AU57">
        <v>0.55664382478860464</v>
      </c>
      <c r="AV57">
        <v>0.55534946742254998</v>
      </c>
      <c r="AW57">
        <v>0.55459935140136563</v>
      </c>
      <c r="AX57">
        <v>0.55607678026991991</v>
      </c>
      <c r="AY57">
        <v>0.55508927921735862</v>
      </c>
      <c r="AZ57">
        <v>0.55291934778054697</v>
      </c>
      <c r="BA57">
        <v>0.55136196439147878</v>
      </c>
      <c r="BB57">
        <v>0.55452473655531864</v>
      </c>
      <c r="BC57">
        <v>0.54844865247575192</v>
      </c>
      <c r="BD57">
        <v>0.54899682776081882</v>
      </c>
      <c r="BE57">
        <v>0.55005764468052765</v>
      </c>
      <c r="BF57">
        <v>0.54703498955177965</v>
      </c>
      <c r="BG57">
        <v>0.5492978196639493</v>
      </c>
      <c r="BH57">
        <v>0.54837850086403694</v>
      </c>
      <c r="BI57">
        <v>0.69284120867633869</v>
      </c>
      <c r="BJ57">
        <v>0.69313281781306202</v>
      </c>
      <c r="BK57">
        <v>0.69109051126891696</v>
      </c>
      <c r="BL57">
        <v>0.6916943044121413</v>
      </c>
      <c r="BM57">
        <v>0.69276590539072369</v>
      </c>
      <c r="BN57">
        <v>0.69254127009638411</v>
      </c>
      <c r="BO57">
        <v>0.69261134236770772</v>
      </c>
      <c r="BP57">
        <v>0.69105140771216322</v>
      </c>
      <c r="BQ57">
        <v>0.69302242093654143</v>
      </c>
      <c r="BR57">
        <v>0.69150805665719173</v>
      </c>
      <c r="BS57">
        <v>0.69340409908200873</v>
      </c>
      <c r="BT57">
        <v>0.69241292684925126</v>
      </c>
      <c r="BU57">
        <v>0.69146354449195879</v>
      </c>
      <c r="BV57">
        <v>0.69368584598701288</v>
      </c>
      <c r="BW57">
        <v>0.68611193998834641</v>
      </c>
      <c r="BX57">
        <v>0.6851326055712571</v>
      </c>
      <c r="BY57">
        <v>0.68478754684537335</v>
      </c>
      <c r="BZ57">
        <v>0.6840839101493208</v>
      </c>
      <c r="CA57">
        <v>0.68693558689459233</v>
      </c>
      <c r="CB57">
        <v>0.68426547017651873</v>
      </c>
      <c r="CC57">
        <v>0.83085561101415961</v>
      </c>
      <c r="CD57">
        <v>0.82972258728857506</v>
      </c>
      <c r="CE57">
        <v>0.8291348914452813</v>
      </c>
      <c r="CF57">
        <v>0.82950940725243028</v>
      </c>
      <c r="CG57">
        <v>0.83066702066500409</v>
      </c>
      <c r="CH57">
        <v>0.82872401040307719</v>
      </c>
      <c r="CI57">
        <v>0.8328897480396934</v>
      </c>
      <c r="CJ57">
        <v>0.82772555596416708</v>
      </c>
      <c r="CK57">
        <v>0.8306798866475803</v>
      </c>
      <c r="CL57">
        <v>0.83185241922506359</v>
      </c>
      <c r="CM57">
        <v>0.82934339969275683</v>
      </c>
      <c r="CN57">
        <v>0.83030995695009513</v>
      </c>
      <c r="CO57">
        <v>0.8306537310594877</v>
      </c>
      <c r="CP57">
        <v>0.83127831594553081</v>
      </c>
      <c r="CQ57">
        <v>0.8217329407641597</v>
      </c>
      <c r="CR57">
        <v>0.82424731977076571</v>
      </c>
      <c r="CS57">
        <v>0.82330017030723956</v>
      </c>
      <c r="CT57">
        <v>0.82328612062010409</v>
      </c>
      <c r="CU57">
        <v>0.8215092424643079</v>
      </c>
      <c r="CV57">
        <v>0.82418787624350809</v>
      </c>
      <c r="CW57">
        <v>0.967958833922827</v>
      </c>
      <c r="CX57">
        <v>0.97085645789974895</v>
      </c>
      <c r="CY57">
        <v>0.96884151801249763</v>
      </c>
      <c r="CZ57">
        <v>0.97036983761909357</v>
      </c>
      <c r="DA57">
        <v>0.97278088472185542</v>
      </c>
      <c r="DB57">
        <v>0.97077457509664156</v>
      </c>
      <c r="DC57">
        <v>0.96854599009545117</v>
      </c>
      <c r="DD57">
        <v>0.96704305582044714</v>
      </c>
      <c r="DE57">
        <v>0.96863191491852296</v>
      </c>
      <c r="DF57">
        <v>0.96838774549158868</v>
      </c>
      <c r="DG57">
        <v>0.96751393250508133</v>
      </c>
      <c r="DH57">
        <v>0.96971238551806815</v>
      </c>
      <c r="DI57">
        <v>0.97030290965625654</v>
      </c>
      <c r="DJ57">
        <v>0.96807905415802464</v>
      </c>
      <c r="DK57">
        <v>0.9602015286737553</v>
      </c>
      <c r="DL57">
        <v>0.95959850671144098</v>
      </c>
      <c r="DM57">
        <v>0.95920393050326702</v>
      </c>
      <c r="DN57">
        <v>0.95904026373851936</v>
      </c>
      <c r="DO57">
        <v>0.96227421164839944</v>
      </c>
      <c r="DP57">
        <v>0.9591047405188009</v>
      </c>
      <c r="DQ57">
        <v>1.1093686578142807</v>
      </c>
      <c r="DR57">
        <v>1.1083332531609364</v>
      </c>
      <c r="DS57">
        <v>1.1086058145898925</v>
      </c>
      <c r="DT57">
        <v>1.1097176974188705</v>
      </c>
      <c r="DU57">
        <v>1.1096104224707042</v>
      </c>
      <c r="DV57">
        <v>1.1070985202945853</v>
      </c>
      <c r="DW57">
        <v>1.1074135778938834</v>
      </c>
      <c r="DX57">
        <v>1.1105525366404114</v>
      </c>
      <c r="DY57">
        <v>1.1083417464714471</v>
      </c>
      <c r="DZ57">
        <v>1.1056838125363617</v>
      </c>
      <c r="EA57">
        <v>1.1081061137364936</v>
      </c>
      <c r="EB57">
        <v>1.1068499215118444</v>
      </c>
      <c r="EC57">
        <v>1.1074064438956734</v>
      </c>
      <c r="ED57">
        <v>1.1080436590599838</v>
      </c>
      <c r="EE57">
        <v>1.098258099666874</v>
      </c>
      <c r="EF57">
        <v>1.096564990184314</v>
      </c>
      <c r="EG57">
        <v>1.0980497523830433</v>
      </c>
      <c r="EH57">
        <v>1.0947124988800343</v>
      </c>
      <c r="EI57">
        <v>1.0979761678186108</v>
      </c>
      <c r="EJ57">
        <v>1.0967028196481512</v>
      </c>
      <c r="EK57">
        <v>0</v>
      </c>
      <c r="EL57">
        <v>1.2463469016442228</v>
      </c>
      <c r="EM57">
        <v>1.2464896729328057</v>
      </c>
      <c r="EN57">
        <v>1.2484191709600576</v>
      </c>
      <c r="EO57">
        <v>1.2457066115212836</v>
      </c>
      <c r="EP57">
        <v>1.2462375929190177</v>
      </c>
      <c r="EQ57">
        <v>1.2452210011673586</v>
      </c>
      <c r="ER57">
        <v>1.2448964136581724</v>
      </c>
      <c r="ES57">
        <v>1.2474276079508935</v>
      </c>
      <c r="ET57">
        <v>1.2483786990208634</v>
      </c>
      <c r="EU57">
        <v>1.2469554949819248</v>
      </c>
      <c r="EV57">
        <v>1.245144013800594</v>
      </c>
      <c r="EW57">
        <v>1.2466383064540991</v>
      </c>
      <c r="EX57">
        <v>1.2469313262720119</v>
      </c>
      <c r="EY57">
        <v>1.2359523056461803</v>
      </c>
      <c r="EZ57">
        <v>1.2349428066975112</v>
      </c>
      <c r="FA57">
        <v>1.2356994054170982</v>
      </c>
      <c r="FB57">
        <v>1.2325113872887841</v>
      </c>
      <c r="FC57">
        <v>1.2350436789764496</v>
      </c>
      <c r="FD57">
        <v>1.2352873943334048</v>
      </c>
      <c r="FE57">
        <v>0</v>
      </c>
      <c r="FF57">
        <v>1.3855216960459953</v>
      </c>
      <c r="FG57">
        <v>1.3860046222412838</v>
      </c>
      <c r="FH57">
        <v>1.3856191986526094</v>
      </c>
      <c r="FI57">
        <v>1.3848671548310918</v>
      </c>
      <c r="FJ57">
        <v>1.3841976150888957</v>
      </c>
      <c r="FK57">
        <v>1.3853682592993215</v>
      </c>
      <c r="FL57">
        <v>1.3852858208118493</v>
      </c>
      <c r="FM57">
        <v>1.3843310993221729</v>
      </c>
      <c r="FN57">
        <v>1.385606604784422</v>
      </c>
      <c r="FO57">
        <v>1.3858400135923221</v>
      </c>
      <c r="FP57">
        <v>1.387480542783432</v>
      </c>
      <c r="FQ57">
        <v>1.3852438488873284</v>
      </c>
      <c r="FR57">
        <v>1.384106566636492</v>
      </c>
      <c r="FS57">
        <v>1.3692590833726173</v>
      </c>
      <c r="FT57">
        <v>1.3698041504984582</v>
      </c>
      <c r="FU57">
        <v>1.369380364803767</v>
      </c>
      <c r="FV57">
        <v>1.3719140401637611</v>
      </c>
      <c r="FW57">
        <v>1.3721920868598689</v>
      </c>
      <c r="FX57">
        <v>1.3734925347224949</v>
      </c>
      <c r="FY57">
        <v>0</v>
      </c>
      <c r="FZ57">
        <v>1.5204082592481662</v>
      </c>
      <c r="GA57">
        <v>1.5232736081071496</v>
      </c>
      <c r="GB57">
        <v>1.5258154462307822</v>
      </c>
      <c r="GC57">
        <v>1.5236747606151548</v>
      </c>
      <c r="GD57">
        <v>1.5222450784225061</v>
      </c>
      <c r="GE57">
        <v>1.5253726219624142</v>
      </c>
      <c r="GF57">
        <v>1.5234579436135349</v>
      </c>
      <c r="GG57">
        <v>1.5251542247525023</v>
      </c>
      <c r="GH57">
        <v>1.5219312393346289</v>
      </c>
      <c r="GI57">
        <v>1.5234984936315155</v>
      </c>
      <c r="GJ57">
        <v>1.5218485665452883</v>
      </c>
      <c r="GK57">
        <v>1.5247088563231432</v>
      </c>
      <c r="GL57">
        <v>1.5222206740666642</v>
      </c>
      <c r="GM57">
        <v>1.5098017774929695</v>
      </c>
      <c r="GN57">
        <v>1.5082582839544272</v>
      </c>
      <c r="GO57">
        <v>1.51007091596925</v>
      </c>
      <c r="GP57">
        <v>1.50878670003491</v>
      </c>
      <c r="GQ57">
        <v>1.5091156445439744</v>
      </c>
      <c r="GR57">
        <v>1.506818895955069</v>
      </c>
      <c r="GS57">
        <v>0</v>
      </c>
      <c r="GT57">
        <v>1.6636416104970502</v>
      </c>
      <c r="GU57">
        <v>1.6625086332267174</v>
      </c>
      <c r="GV57">
        <v>1.6641610661083346</v>
      </c>
      <c r="GW57">
        <v>1.6588011267387015</v>
      </c>
      <c r="GX57">
        <v>1.6621777026897049</v>
      </c>
      <c r="GY57">
        <v>1.6604195399469825</v>
      </c>
      <c r="GZ57">
        <v>1.6619021715113524</v>
      </c>
      <c r="HA57">
        <v>1.6652148999403871</v>
      </c>
      <c r="HB57">
        <v>1.6631983135777304</v>
      </c>
      <c r="HC57">
        <v>1.6621656568042482</v>
      </c>
      <c r="HD57">
        <v>1.6598798135726098</v>
      </c>
      <c r="HE57">
        <v>1.6592267353100425</v>
      </c>
      <c r="HF57">
        <v>1.66113947081083</v>
      </c>
      <c r="HG57">
        <v>1.6465098995880125</v>
      </c>
      <c r="HH57">
        <v>1.6456335443892225</v>
      </c>
      <c r="HI57">
        <v>1.647092166378425</v>
      </c>
      <c r="HJ57">
        <v>1.6474881818355325</v>
      </c>
      <c r="HK57">
        <v>1.6445819873988055</v>
      </c>
      <c r="HL57">
        <v>1.6468379490357057</v>
      </c>
      <c r="HM57">
        <v>0</v>
      </c>
      <c r="HN57">
        <v>0</v>
      </c>
      <c r="HO57">
        <v>1.7983044604583478</v>
      </c>
      <c r="HP57">
        <v>1.8026772092433299</v>
      </c>
      <c r="HQ57">
        <v>1.8001160972431069</v>
      </c>
      <c r="HR57">
        <v>1.8024329971434891</v>
      </c>
      <c r="HS57">
        <v>1.8014214954901719</v>
      </c>
      <c r="HT57">
        <v>1.8003695110096374</v>
      </c>
      <c r="HU57">
        <v>1.8005381150044428</v>
      </c>
      <c r="HV57">
        <v>1.798240823515276</v>
      </c>
      <c r="HW57">
        <v>1.8005573746055552</v>
      </c>
      <c r="HX57">
        <v>1.8005582280855921</v>
      </c>
      <c r="HY57">
        <v>1.8012358987043882</v>
      </c>
      <c r="HZ57">
        <v>1.8006853716930555</v>
      </c>
      <c r="IA57">
        <v>1.7807145807704492</v>
      </c>
      <c r="IB57">
        <v>1.7817844792225435</v>
      </c>
      <c r="IC57">
        <v>1.7827638224540447</v>
      </c>
      <c r="ID57">
        <v>1.781398226262694</v>
      </c>
      <c r="IE57">
        <v>1.7824159199008265</v>
      </c>
      <c r="IF57">
        <v>1.7823549823867526</v>
      </c>
      <c r="IG57">
        <v>0</v>
      </c>
      <c r="IH57">
        <v>0</v>
      </c>
      <c r="II57">
        <v>1.94018541710765</v>
      </c>
      <c r="IJ57">
        <v>1.9384908955217313</v>
      </c>
      <c r="IK57">
        <v>1.9386065916745403</v>
      </c>
      <c r="IL57">
        <v>1.9404942747147969</v>
      </c>
      <c r="IM57">
        <v>1.9399541282051576</v>
      </c>
      <c r="IN57">
        <v>1.9400363913765666</v>
      </c>
      <c r="IO57">
        <v>1.940952473663339</v>
      </c>
      <c r="IP57">
        <v>1.94071971603002</v>
      </c>
      <c r="IQ57">
        <v>1.9394533189670551</v>
      </c>
      <c r="IR57">
        <v>1.938865712250009</v>
      </c>
      <c r="IS57">
        <v>1.938488090631989</v>
      </c>
      <c r="IT57">
        <v>1.9394856749258935</v>
      </c>
      <c r="IU57">
        <v>1.9198182692665906</v>
      </c>
      <c r="IV57">
        <v>1.9200486358840618</v>
      </c>
      <c r="IW57">
        <v>1.9202599829088205</v>
      </c>
      <c r="IX57">
        <v>1.9201720235607413</v>
      </c>
      <c r="IY57">
        <v>1.919527517883203</v>
      </c>
      <c r="IZ57">
        <v>1.919876865637687</v>
      </c>
      <c r="JA57">
        <v>0</v>
      </c>
      <c r="JB57">
        <v>0</v>
      </c>
      <c r="JC57">
        <v>2.0855995062068029</v>
      </c>
      <c r="JD57">
        <v>2.0728813870128078</v>
      </c>
      <c r="JE57">
        <v>2.0780522705744282</v>
      </c>
      <c r="JF57">
        <v>2.0779495420630063</v>
      </c>
      <c r="JG57">
        <v>2.0750368284294081</v>
      </c>
      <c r="JH57">
        <v>2.0790885705282842</v>
      </c>
      <c r="JI57">
        <v>2.0766420207891501</v>
      </c>
      <c r="JJ57">
        <v>2.0848181598347413</v>
      </c>
      <c r="JK57">
        <v>2.0805698860643762</v>
      </c>
      <c r="JL57">
        <v>2.0748109506281152</v>
      </c>
      <c r="JM57">
        <v>2.0768629912845409</v>
      </c>
      <c r="JN57">
        <v>2.0795906738138088</v>
      </c>
      <c r="JO57">
        <v>2.0582095270458058</v>
      </c>
      <c r="JP57">
        <v>2.0556625344624209</v>
      </c>
      <c r="JQ57">
        <v>2.0583859955035209</v>
      </c>
      <c r="JR57">
        <v>2.0563627078854503</v>
      </c>
      <c r="JS57">
        <v>2.0580572035890534</v>
      </c>
      <c r="JT57">
        <v>2.0576158414392585</v>
      </c>
      <c r="JU57">
        <v>0</v>
      </c>
      <c r="JV57">
        <v>0</v>
      </c>
      <c r="JW57">
        <v>2.2082758217734493</v>
      </c>
      <c r="JX57">
        <v>2.2143956242559355</v>
      </c>
      <c r="JY57">
        <v>2.2144117934552652</v>
      </c>
      <c r="JZ57">
        <v>2.2152199786131392</v>
      </c>
      <c r="KA57">
        <v>2.2178240066426156</v>
      </c>
      <c r="KB57">
        <v>2.2109655524143208</v>
      </c>
      <c r="KC57">
        <v>2.2169435071644785</v>
      </c>
      <c r="KD57">
        <v>2.21954378818445</v>
      </c>
      <c r="KE57">
        <v>2.2164492218057514</v>
      </c>
      <c r="KF57">
        <v>2.2177844344197228</v>
      </c>
      <c r="KG57">
        <v>2.2164710167121946</v>
      </c>
      <c r="KH57">
        <v>2.2137546448974761</v>
      </c>
      <c r="KI57">
        <v>2.197031419374798</v>
      </c>
      <c r="KJ57">
        <v>2.1912964723386654</v>
      </c>
      <c r="KK57">
        <v>2.1961594668630977</v>
      </c>
      <c r="KL57">
        <v>2.1977169603423818</v>
      </c>
      <c r="KM57">
        <v>2.1951248446134723</v>
      </c>
      <c r="KN57">
        <v>2.1889670565068271</v>
      </c>
      <c r="KO57">
        <v>0</v>
      </c>
      <c r="KP57">
        <v>0</v>
      </c>
      <c r="KQ57">
        <v>0</v>
      </c>
      <c r="KR57">
        <v>2.3534991865364092</v>
      </c>
      <c r="KS57">
        <v>2.3551493361381888</v>
      </c>
      <c r="KT57">
        <v>2.3527524783667246</v>
      </c>
      <c r="KU57">
        <v>2.3551092842657075</v>
      </c>
      <c r="KV57">
        <v>2.3547845756235319</v>
      </c>
      <c r="KW57">
        <v>2.3527394300962343</v>
      </c>
      <c r="KX57">
        <v>2.3519372403862882</v>
      </c>
      <c r="KY57">
        <v>2.3538611161205472</v>
      </c>
      <c r="KZ57">
        <v>2.3536413155506195</v>
      </c>
      <c r="LA57">
        <v>2.3566914257392577</v>
      </c>
      <c r="LB57">
        <v>2.3576066231626638</v>
      </c>
      <c r="LC57">
        <v>2.3299193815569157</v>
      </c>
      <c r="LD57">
        <v>2.3308370800692644</v>
      </c>
      <c r="LE57">
        <v>2.3322301194419595</v>
      </c>
      <c r="LF57">
        <v>2.3264661466470229</v>
      </c>
      <c r="LG57">
        <v>2.3338954474069746</v>
      </c>
      <c r="LH57">
        <v>2.3332991799446972</v>
      </c>
      <c r="LI57">
        <v>0</v>
      </c>
      <c r="LJ57">
        <v>0</v>
      </c>
      <c r="LK57">
        <v>0</v>
      </c>
      <c r="LL57">
        <v>2.4950912083679793</v>
      </c>
      <c r="LM57">
        <v>2.4905222078109683</v>
      </c>
      <c r="LN57">
        <v>2.4942347691756481</v>
      </c>
      <c r="LO57">
        <v>2.487661100754309</v>
      </c>
      <c r="LP57">
        <v>2.493483288810789</v>
      </c>
      <c r="LQ57">
        <v>2.49254599200489</v>
      </c>
      <c r="LR57">
        <v>2.4884766021278351</v>
      </c>
      <c r="LS57">
        <v>2.4900620368611728</v>
      </c>
      <c r="LT57">
        <v>2.4928209679237914</v>
      </c>
      <c r="LU57">
        <v>2.5012856384539393</v>
      </c>
      <c r="LV57">
        <v>2.4953948351709907</v>
      </c>
      <c r="LW57">
        <v>2.4667413429101614</v>
      </c>
      <c r="LX57">
        <v>2.4695250615028441</v>
      </c>
      <c r="LY57">
        <v>2.4657646699522466</v>
      </c>
      <c r="LZ57">
        <v>2.4669871367469827</v>
      </c>
      <c r="MA57">
        <v>2.466286847154318</v>
      </c>
      <c r="MB57">
        <v>2.4714750778163439</v>
      </c>
      <c r="MC57">
        <v>0</v>
      </c>
      <c r="MD57">
        <v>0</v>
      </c>
      <c r="ME57">
        <v>0</v>
      </c>
      <c r="MF57">
        <v>2.6293477963762171</v>
      </c>
      <c r="MG57">
        <v>2.6350087546940153</v>
      </c>
      <c r="MH57">
        <v>2.6318762006836813</v>
      </c>
      <c r="MI57">
        <v>2.6257914020970476</v>
      </c>
      <c r="MJ57">
        <v>2.6312956114525456</v>
      </c>
      <c r="MK57">
        <v>2.6340266003729398</v>
      </c>
      <c r="ML57">
        <v>2.6289242452853716</v>
      </c>
      <c r="MM57">
        <v>2.6320373386782188</v>
      </c>
      <c r="MN57">
        <v>2.6347968897207972</v>
      </c>
      <c r="MO57">
        <v>2.6289743469220461</v>
      </c>
      <c r="MP57">
        <v>2.629193555470581</v>
      </c>
      <c r="MQ57">
        <v>2.6058572110993157</v>
      </c>
      <c r="MR57">
        <v>2.607834607136938</v>
      </c>
      <c r="MS57">
        <v>2.6060120715127897</v>
      </c>
      <c r="MT57">
        <v>2.6077652004487217</v>
      </c>
      <c r="MU57">
        <v>2.6054696458571471</v>
      </c>
      <c r="MV57">
        <v>2.6062174813710386</v>
      </c>
      <c r="MW57">
        <v>0</v>
      </c>
      <c r="MX57">
        <v>0</v>
      </c>
      <c r="MY57">
        <v>0</v>
      </c>
      <c r="MZ57">
        <v>2.7674951639358731</v>
      </c>
      <c r="NA57">
        <v>2.7746463084553308</v>
      </c>
      <c r="NB57">
        <v>2.7719580064679517</v>
      </c>
      <c r="NC57">
        <v>2.7697983801478112</v>
      </c>
      <c r="ND57">
        <v>2.767712868850893</v>
      </c>
      <c r="NE57">
        <v>2.7705917595833527</v>
      </c>
      <c r="NF57">
        <v>2.7688118349194935</v>
      </c>
      <c r="NG57">
        <v>2.7734726512463981</v>
      </c>
      <c r="NH57">
        <v>2.7713637756547147</v>
      </c>
      <c r="NI57">
        <v>2.7658254511623017</v>
      </c>
      <c r="NJ57">
        <v>2.7712489170424384</v>
      </c>
      <c r="NK57">
        <v>2.7450159744581089</v>
      </c>
      <c r="NL57">
        <v>2.7412395267537746</v>
      </c>
      <c r="NM57">
        <v>2.7433334383537522</v>
      </c>
      <c r="NN57">
        <v>2.7417008970210488</v>
      </c>
      <c r="NO57">
        <v>2.7378659265548739</v>
      </c>
      <c r="NP57">
        <v>2.7432191704655251</v>
      </c>
      <c r="NQ57">
        <v>0</v>
      </c>
      <c r="NR57">
        <v>0</v>
      </c>
      <c r="NS57">
        <v>0</v>
      </c>
      <c r="NT57">
        <v>0</v>
      </c>
      <c r="NU57">
        <v>2.9013453168795729</v>
      </c>
      <c r="NV57">
        <v>2.9070426359029722</v>
      </c>
      <c r="NW57">
        <v>2.908069395924139</v>
      </c>
      <c r="NX57">
        <v>2.9054331172005972</v>
      </c>
      <c r="NY57">
        <v>2.9046339412955575</v>
      </c>
      <c r="NZ57">
        <v>2.9071159470582217</v>
      </c>
      <c r="OA57">
        <v>2.9134081729220611</v>
      </c>
      <c r="OB57">
        <v>2.9046635530608444</v>
      </c>
      <c r="OC57">
        <v>2.9113897517523237</v>
      </c>
      <c r="OD57">
        <v>2.9089169140537425</v>
      </c>
      <c r="OE57">
        <v>2.8791737446427983</v>
      </c>
      <c r="OF57">
        <v>2.8780035407683662</v>
      </c>
      <c r="OG57">
        <v>2.8829957215637694</v>
      </c>
      <c r="OH57">
        <v>2.8768163773755853</v>
      </c>
      <c r="OI57">
        <v>2.8855775250949072</v>
      </c>
      <c r="OJ57">
        <v>2.8774287924885709</v>
      </c>
      <c r="OK57">
        <v>0</v>
      </c>
      <c r="OL57">
        <v>0</v>
      </c>
      <c r="OM57">
        <v>0</v>
      </c>
      <c r="ON57">
        <v>0</v>
      </c>
      <c r="OO57">
        <v>3.021683519692699</v>
      </c>
      <c r="OP57">
        <v>3.0465476272751775</v>
      </c>
      <c r="OQ57">
        <v>3.0517968933620221</v>
      </c>
      <c r="OR57">
        <v>3.0441990882175523</v>
      </c>
      <c r="OS57">
        <v>3.0475173662120874</v>
      </c>
      <c r="OT57">
        <v>3.0422367592404775</v>
      </c>
      <c r="OU57">
        <v>3.0475351647864879</v>
      </c>
      <c r="OV57">
        <v>3.0498024087737012</v>
      </c>
      <c r="OW57">
        <v>3.0433039153420292</v>
      </c>
      <c r="OX57">
        <v>3.0518737026908598</v>
      </c>
      <c r="OY57">
        <v>3.0123090007156987</v>
      </c>
      <c r="OZ57">
        <v>3.0159607523647911</v>
      </c>
      <c r="PA57">
        <v>3.0154535702458429</v>
      </c>
      <c r="PB57">
        <v>3.0217117126816899</v>
      </c>
      <c r="PC57">
        <v>3.0134825740793798</v>
      </c>
      <c r="PD57">
        <v>3.018661016391806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3.1663827688746511</v>
      </c>
      <c r="PK57">
        <v>3.1804214386434815</v>
      </c>
      <c r="PL57">
        <v>3.1833982065504709</v>
      </c>
      <c r="PM57">
        <v>3.1863775047670648</v>
      </c>
      <c r="PN57">
        <v>3.1923047644973352</v>
      </c>
      <c r="PO57">
        <v>3.1881998641939822</v>
      </c>
      <c r="PP57">
        <v>3.1856826823047975</v>
      </c>
      <c r="PQ57">
        <v>3.1836586416629622</v>
      </c>
      <c r="PR57">
        <v>3.1854870969267188</v>
      </c>
      <c r="PS57">
        <v>3.1508122460824652</v>
      </c>
      <c r="PT57">
        <v>3.152885672036899</v>
      </c>
      <c r="PU57">
        <v>3.1577047843712238</v>
      </c>
      <c r="PV57">
        <v>3.1535721618192754</v>
      </c>
      <c r="PW57">
        <v>3.1566997877475749</v>
      </c>
      <c r="PX57">
        <v>3.1536400312823334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3.3258762140405715</v>
      </c>
      <c r="QG57">
        <v>3.3236992422485732</v>
      </c>
      <c r="QH57">
        <v>3.3217534901253991</v>
      </c>
      <c r="QI57">
        <v>3.3216918725229823</v>
      </c>
      <c r="QJ57">
        <v>3.3200092274827511</v>
      </c>
      <c r="QK57">
        <v>3.3221693069696205</v>
      </c>
      <c r="QL57">
        <v>3.3204866331679268</v>
      </c>
      <c r="QM57">
        <v>3.2897895502854686</v>
      </c>
      <c r="QN57">
        <v>3.2898450724841446</v>
      </c>
      <c r="QO57">
        <v>3.2898117589379781</v>
      </c>
      <c r="QP57">
        <v>3.2923680882565827</v>
      </c>
      <c r="QQ57">
        <v>3.2949226685494426</v>
      </c>
      <c r="QR57">
        <v>3.2889975055167611</v>
      </c>
      <c r="QS57" s="41" t="s">
        <v>142</v>
      </c>
      <c r="QV57" s="7">
        <v>0.3</v>
      </c>
      <c r="QW57">
        <f>CC$60</f>
        <v>13.534922160204214</v>
      </c>
      <c r="QX57">
        <f t="shared" ref="QX57:RP57" si="78">CD$60</f>
        <v>17.516834100866905</v>
      </c>
      <c r="QY57">
        <f t="shared" si="78"/>
        <v>21.436053664596521</v>
      </c>
      <c r="QZ57">
        <f t="shared" si="78"/>
        <v>25.347016555318792</v>
      </c>
      <c r="RA57">
        <f t="shared" si="78"/>
        <v>28.494242141283586</v>
      </c>
      <c r="RB57">
        <f t="shared" si="78"/>
        <v>28.775492912002392</v>
      </c>
      <c r="RC57">
        <f t="shared" si="78"/>
        <v>28.808305224557628</v>
      </c>
      <c r="RD57">
        <f t="shared" si="78"/>
        <v>29.28537558916738</v>
      </c>
      <c r="RE57">
        <f t="shared" si="78"/>
        <v>29.130671745896851</v>
      </c>
      <c r="RF57">
        <f t="shared" si="78"/>
        <v>28.7982670899748</v>
      </c>
      <c r="RG57">
        <f t="shared" si="78"/>
        <v>28.923641376395512</v>
      </c>
      <c r="RH57">
        <f t="shared" si="78"/>
        <v>28.27111814285287</v>
      </c>
      <c r="RI57">
        <f t="shared" si="78"/>
        <v>28.914333082303916</v>
      </c>
      <c r="RJ57">
        <f t="shared" si="78"/>
        <v>28.530498100565072</v>
      </c>
      <c r="RK57">
        <f t="shared" si="78"/>
        <v>28.387189565752539</v>
      </c>
      <c r="RL57">
        <f t="shared" si="78"/>
        <v>28.612517993057512</v>
      </c>
      <c r="RM57">
        <f t="shared" si="78"/>
        <v>28.209077928062332</v>
      </c>
      <c r="RN57">
        <f t="shared" si="78"/>
        <v>28.62604058796699</v>
      </c>
      <c r="RO57">
        <f t="shared" si="78"/>
        <v>28.529464777952935</v>
      </c>
      <c r="RP57">
        <f t="shared" si="78"/>
        <v>28.29972912727543</v>
      </c>
      <c r="RR57">
        <f t="shared" si="75"/>
        <v>3.0805000000000013E-2</v>
      </c>
      <c r="RT57">
        <f>0.92*QX57 +0.08*QY57</f>
        <v>17.830371665965274</v>
      </c>
    </row>
    <row r="58" spans="1:488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 s="41" t="s">
        <v>143</v>
      </c>
      <c r="QV58" s="7">
        <v>0.35</v>
      </c>
      <c r="QW58">
        <f>CW$60</f>
        <v>10.229200730067708</v>
      </c>
      <c r="QX58">
        <f t="shared" ref="QX58:RP58" si="79">CX$60</f>
        <v>17.331851864384493</v>
      </c>
      <c r="QY58">
        <f t="shared" si="79"/>
        <v>21.454357274022776</v>
      </c>
      <c r="QZ58">
        <f t="shared" si="79"/>
        <v>25.333059074852919</v>
      </c>
      <c r="RA58">
        <f t="shared" si="79"/>
        <v>29.125459171633469</v>
      </c>
      <c r="RB58">
        <f t="shared" si="79"/>
        <v>30.618304990135375</v>
      </c>
      <c r="RC58">
        <f t="shared" si="79"/>
        <v>31.731866007696247</v>
      </c>
      <c r="RD58">
        <f t="shared" si="79"/>
        <v>32.116687534651668</v>
      </c>
      <c r="RE58">
        <f t="shared" si="79"/>
        <v>33.058193016170087</v>
      </c>
      <c r="RF58">
        <f t="shared" si="79"/>
        <v>32.162943686384686</v>
      </c>
      <c r="RG58">
        <f t="shared" si="79"/>
        <v>32.646884981531265</v>
      </c>
      <c r="RH58">
        <f t="shared" si="79"/>
        <v>32.375958977008047</v>
      </c>
      <c r="RI58">
        <f t="shared" si="79"/>
        <v>31.350261536655129</v>
      </c>
      <c r="RJ58">
        <f t="shared" si="79"/>
        <v>32.678528058893697</v>
      </c>
      <c r="RK58">
        <f t="shared" si="79"/>
        <v>32.06440965227425</v>
      </c>
      <c r="RL58">
        <f t="shared" si="79"/>
        <v>31.728661593361526</v>
      </c>
      <c r="RM58">
        <f t="shared" si="79"/>
        <v>32.621819105508088</v>
      </c>
      <c r="RN58">
        <f t="shared" si="79"/>
        <v>31.905185342429924</v>
      </c>
      <c r="RO58">
        <f t="shared" si="79"/>
        <v>31.577581680477252</v>
      </c>
      <c r="RP58">
        <f t="shared" si="79"/>
        <v>32.848427418575518</v>
      </c>
      <c r="RR58">
        <f t="shared" si="75"/>
        <v>3.382000000000001E-2</v>
      </c>
      <c r="RT58">
        <f>0.38*QY58+0.62*QX58</f>
        <v>18.898403920047041</v>
      </c>
    </row>
    <row r="59" spans="1:488" x14ac:dyDescent="0.25">
      <c r="A59">
        <v>0.71366927016524639</v>
      </c>
      <c r="B59">
        <v>0.71559515802401152</v>
      </c>
      <c r="C59">
        <v>0.71568042028290568</v>
      </c>
      <c r="D59">
        <v>0.71404771491625507</v>
      </c>
      <c r="E59">
        <v>0.71406340619250164</v>
      </c>
      <c r="F59">
        <v>0.71869826689079364</v>
      </c>
      <c r="G59">
        <v>0.71970194391923148</v>
      </c>
      <c r="H59">
        <v>0.71499690564002671</v>
      </c>
      <c r="I59">
        <v>0.71804581316670313</v>
      </c>
      <c r="J59">
        <v>0.71800017795283144</v>
      </c>
      <c r="K59">
        <v>0.71805872853495667</v>
      </c>
      <c r="L59">
        <v>0.71517809536765609</v>
      </c>
      <c r="M59">
        <v>0.7177374507866493</v>
      </c>
      <c r="N59">
        <v>0.71572067003924855</v>
      </c>
      <c r="O59">
        <v>0.71242150263669557</v>
      </c>
      <c r="P59">
        <v>0.71005370883167107</v>
      </c>
      <c r="Q59">
        <v>0.71548652355821496</v>
      </c>
      <c r="R59">
        <v>0.71328685865799468</v>
      </c>
      <c r="S59">
        <v>0.71455062174284445</v>
      </c>
      <c r="T59">
        <v>0.71092857701006518</v>
      </c>
      <c r="U59">
        <v>1.0721905487739032</v>
      </c>
      <c r="V59">
        <v>1.0792217509911837</v>
      </c>
      <c r="W59">
        <v>1.0787026845632728</v>
      </c>
      <c r="X59">
        <v>1.0802394350508737</v>
      </c>
      <c r="Y59">
        <v>1.072734616358453</v>
      </c>
      <c r="Z59">
        <v>1.063626370872661</v>
      </c>
      <c r="AA59">
        <v>1.076961959493004</v>
      </c>
      <c r="AB59">
        <v>1.07330435002298</v>
      </c>
      <c r="AC59">
        <v>1.0813973773061418</v>
      </c>
      <c r="AD59">
        <v>1.0709687457537926</v>
      </c>
      <c r="AE59">
        <v>1.0800995427574709</v>
      </c>
      <c r="AF59">
        <v>1.0791765004094334</v>
      </c>
      <c r="AG59">
        <v>1.0739679850546044</v>
      </c>
      <c r="AH59">
        <v>1.0828368126411752</v>
      </c>
      <c r="AI59">
        <v>1.0707741864221223</v>
      </c>
      <c r="AJ59">
        <v>1.0692554414075219</v>
      </c>
      <c r="AK59">
        <v>1.0627161643140985</v>
      </c>
      <c r="AL59">
        <v>1.0666566867901723</v>
      </c>
      <c r="AM59">
        <v>1.0639654134984227</v>
      </c>
      <c r="AN59">
        <v>1.0678391376398089</v>
      </c>
      <c r="AO59">
        <v>1.4394356581219392</v>
      </c>
      <c r="AP59">
        <v>1.4304289239522703</v>
      </c>
      <c r="AQ59">
        <v>1.4395956987076182</v>
      </c>
      <c r="AR59">
        <v>1.4317934838186621</v>
      </c>
      <c r="AS59">
        <v>1.4299386846246185</v>
      </c>
      <c r="AT59">
        <v>1.4334831199083511</v>
      </c>
      <c r="AU59">
        <v>1.4408434020701417</v>
      </c>
      <c r="AV59">
        <v>1.4374930257832776</v>
      </c>
      <c r="AW59">
        <v>1.435551389728444</v>
      </c>
      <c r="AX59">
        <v>1.4393756370163615</v>
      </c>
      <c r="AY59">
        <v>1.4368195422341006</v>
      </c>
      <c r="AZ59">
        <v>1.4312027882983815</v>
      </c>
      <c r="BA59">
        <v>1.4271715829194589</v>
      </c>
      <c r="BB59">
        <v>1.435358253105282</v>
      </c>
      <c r="BC59">
        <v>1.4196306275274873</v>
      </c>
      <c r="BD59">
        <v>1.4210495505577869</v>
      </c>
      <c r="BE59">
        <v>1.4237954196243259</v>
      </c>
      <c r="BF59">
        <v>1.4159714350491903</v>
      </c>
      <c r="BG59">
        <v>1.4218286523431451</v>
      </c>
      <c r="BH59">
        <v>1.4194490437527583</v>
      </c>
      <c r="BI59">
        <v>1.7933832007975981</v>
      </c>
      <c r="BJ59">
        <v>1.7941380157832685</v>
      </c>
      <c r="BK59">
        <v>1.7888516122014908</v>
      </c>
      <c r="BL59">
        <v>1.790414499146229</v>
      </c>
      <c r="BM59">
        <v>1.7931882821846512</v>
      </c>
      <c r="BN59">
        <v>1.7926068254841405</v>
      </c>
      <c r="BO59">
        <v>1.792788203890419</v>
      </c>
      <c r="BP59">
        <v>1.7887503946917718</v>
      </c>
      <c r="BQ59">
        <v>1.7938522592472923</v>
      </c>
      <c r="BR59">
        <v>1.7899324065819726</v>
      </c>
      <c r="BS59">
        <v>1.7948402131472916</v>
      </c>
      <c r="BT59">
        <v>1.7922746157072671</v>
      </c>
      <c r="BU59">
        <v>1.7898171891723258</v>
      </c>
      <c r="BV59">
        <v>1.7955695002624115</v>
      </c>
      <c r="BW59">
        <v>1.7759648410528655</v>
      </c>
      <c r="BX59">
        <v>1.7734298851790291</v>
      </c>
      <c r="BY59">
        <v>1.7725367187297194</v>
      </c>
      <c r="BZ59">
        <v>1.7707153919749554</v>
      </c>
      <c r="CA59">
        <v>1.7780968079545938</v>
      </c>
      <c r="CB59">
        <v>1.7711853506013133</v>
      </c>
      <c r="CC59">
        <v>2.1506262566684198</v>
      </c>
      <c r="CD59">
        <v>2.1476934840646504</v>
      </c>
      <c r="CE59">
        <v>2.146172264138146</v>
      </c>
      <c r="CF59">
        <v>2.1471416787003328</v>
      </c>
      <c r="CG59">
        <v>2.1501381004216875</v>
      </c>
      <c r="CH59">
        <v>2.145108720068615</v>
      </c>
      <c r="CI59">
        <v>2.1558915138789154</v>
      </c>
      <c r="CJ59">
        <v>2.1425242730191614</v>
      </c>
      <c r="CK59">
        <v>2.1501714033440971</v>
      </c>
      <c r="CL59">
        <v>2.153206442542853</v>
      </c>
      <c r="CM59">
        <v>2.1467119768220453</v>
      </c>
      <c r="CN59">
        <v>2.1492138596867076</v>
      </c>
      <c r="CO59">
        <v>2.1501037009734745</v>
      </c>
      <c r="CP59">
        <v>2.1517204062561213</v>
      </c>
      <c r="CQ59">
        <v>2.1270127022667955</v>
      </c>
      <c r="CR59">
        <v>2.1335210407062779</v>
      </c>
      <c r="CS59">
        <v>2.1310693938999661</v>
      </c>
      <c r="CT59">
        <v>2.1310330270202695</v>
      </c>
      <c r="CU59">
        <v>2.1264336709274678</v>
      </c>
      <c r="CV59">
        <v>2.1333671742476366</v>
      </c>
      <c r="CW59">
        <v>2.5055107722839995</v>
      </c>
      <c r="CX59">
        <v>2.5130111202675831</v>
      </c>
      <c r="CY59">
        <v>2.5077955538446259</v>
      </c>
      <c r="CZ59">
        <v>2.5117515291440098</v>
      </c>
      <c r="DA59">
        <v>2.5179923983594619</v>
      </c>
      <c r="DB59">
        <v>2.5127991709180248</v>
      </c>
      <c r="DC59">
        <v>2.5070305953012242</v>
      </c>
      <c r="DD59">
        <v>2.5031403286038305</v>
      </c>
      <c r="DE59">
        <v>2.507253007207876</v>
      </c>
      <c r="DF59">
        <v>2.5066209874276892</v>
      </c>
      <c r="DG59">
        <v>2.5043591682532282</v>
      </c>
      <c r="DH59">
        <v>2.5100497487958693</v>
      </c>
      <c r="DI59">
        <v>2.5115782896156564</v>
      </c>
      <c r="DJ59">
        <v>2.5058219560696906</v>
      </c>
      <c r="DK59">
        <v>2.4854313937151016</v>
      </c>
      <c r="DL59">
        <v>2.4838705029317829</v>
      </c>
      <c r="DM59">
        <v>2.4828491630716369</v>
      </c>
      <c r="DN59">
        <v>2.4824255202184804</v>
      </c>
      <c r="DO59">
        <v>2.4907964250971224</v>
      </c>
      <c r="DP59">
        <v>2.4825924149891008</v>
      </c>
      <c r="DQ59">
        <v>2.8715426991077226</v>
      </c>
      <c r="DR59">
        <v>2.8688626083624227</v>
      </c>
      <c r="DS59">
        <v>2.8695681193536178</v>
      </c>
      <c r="DT59">
        <v>2.8724461698531756</v>
      </c>
      <c r="DU59">
        <v>2.8721684942653205</v>
      </c>
      <c r="DV59">
        <v>2.8656665669719037</v>
      </c>
      <c r="DW59">
        <v>2.8664820770755006</v>
      </c>
      <c r="DX59">
        <v>2.8746071074771651</v>
      </c>
      <c r="DY59">
        <v>2.868884592852083</v>
      </c>
      <c r="DZ59">
        <v>2.8620046699948407</v>
      </c>
      <c r="EA59">
        <v>2.8682746698522226</v>
      </c>
      <c r="EB59">
        <v>2.8650230820360734</v>
      </c>
      <c r="EC59">
        <v>2.866463611094574</v>
      </c>
      <c r="ED59">
        <v>2.8681130091913634</v>
      </c>
      <c r="EE59">
        <v>2.8427836009427732</v>
      </c>
      <c r="EF59">
        <v>2.8384010756756419</v>
      </c>
      <c r="EG59">
        <v>2.8422443049048418</v>
      </c>
      <c r="EH59">
        <v>2.8336059989060804</v>
      </c>
      <c r="EI59">
        <v>2.8420538351117082</v>
      </c>
      <c r="EJ59">
        <v>2.8387578400278835</v>
      </c>
      <c r="EK59">
        <v>0</v>
      </c>
      <c r="EL59">
        <v>3.2261037129202434</v>
      </c>
      <c r="EM59">
        <v>3.2264732689271529</v>
      </c>
      <c r="EN59">
        <v>3.2314676735680918</v>
      </c>
      <c r="EO59">
        <v>3.2244463554540084</v>
      </c>
      <c r="EP59">
        <v>3.2258207730069866</v>
      </c>
      <c r="EQ59">
        <v>3.2231893784729095</v>
      </c>
      <c r="ER59">
        <v>3.2223492006964252</v>
      </c>
      <c r="ES59">
        <v>3.2289010646237921</v>
      </c>
      <c r="ET59">
        <v>3.2313629140720534</v>
      </c>
      <c r="EU59">
        <v>3.2276790249171108</v>
      </c>
      <c r="EV59">
        <v>3.2229901007040644</v>
      </c>
      <c r="EW59">
        <v>3.2268579990165667</v>
      </c>
      <c r="EX59">
        <v>3.2276164654766499</v>
      </c>
      <c r="EY59">
        <v>3.1991978453007621</v>
      </c>
      <c r="EZ59">
        <v>3.1965848101159398</v>
      </c>
      <c r="FA59">
        <v>3.1985432262962421</v>
      </c>
      <c r="FB59">
        <v>3.1902912082529169</v>
      </c>
      <c r="FC59">
        <v>3.1968459127296547</v>
      </c>
      <c r="FD59">
        <v>3.1974767571734706</v>
      </c>
      <c r="FE59">
        <v>0</v>
      </c>
      <c r="FF59">
        <v>3.5863503829060592</v>
      </c>
      <c r="FG59">
        <v>3.5876004120830327</v>
      </c>
      <c r="FH59">
        <v>3.5866027632993513</v>
      </c>
      <c r="FI59">
        <v>3.5846561372342682</v>
      </c>
      <c r="FJ59">
        <v>3.5829230686597042</v>
      </c>
      <c r="FK59">
        <v>3.5859532199191806</v>
      </c>
      <c r="FL59">
        <v>3.5857398322097298</v>
      </c>
      <c r="FM59">
        <v>3.5832685856100981</v>
      </c>
      <c r="FN59">
        <v>3.5865701647307948</v>
      </c>
      <c r="FO59">
        <v>3.5871743312118904</v>
      </c>
      <c r="FP59">
        <v>3.5914207551470021</v>
      </c>
      <c r="FQ59">
        <v>3.5856311900801949</v>
      </c>
      <c r="FR59">
        <v>3.5826873945067295</v>
      </c>
      <c r="FS59">
        <v>3.5442554612930186</v>
      </c>
      <c r="FT59">
        <v>3.5456663390158618</v>
      </c>
      <c r="FU59">
        <v>3.5445693919288819</v>
      </c>
      <c r="FV59">
        <v>3.5511276779690073</v>
      </c>
      <c r="FW59">
        <v>3.5518473872870953</v>
      </c>
      <c r="FX59">
        <v>3.5552135285055178</v>
      </c>
      <c r="FY59">
        <v>0</v>
      </c>
      <c r="FZ59">
        <v>3.9354971909059042</v>
      </c>
      <c r="GA59">
        <v>3.9429139964361979</v>
      </c>
      <c r="GB59">
        <v>3.9494934113627158</v>
      </c>
      <c r="GC59">
        <v>3.9439523587042107</v>
      </c>
      <c r="GD59">
        <v>3.9402517011875</v>
      </c>
      <c r="GE59">
        <v>3.9483471839243749</v>
      </c>
      <c r="GF59">
        <v>3.9433911392451448</v>
      </c>
      <c r="GG59">
        <v>3.9477818741788608</v>
      </c>
      <c r="GH59">
        <v>3.9394393451369298</v>
      </c>
      <c r="GI59">
        <v>3.9434961008440332</v>
      </c>
      <c r="GJ59">
        <v>3.9392253509493576</v>
      </c>
      <c r="GK59">
        <v>3.9466290613129758</v>
      </c>
      <c r="GL59">
        <v>3.9401885317898877</v>
      </c>
      <c r="GM59">
        <v>3.908042868095519</v>
      </c>
      <c r="GN59">
        <v>3.904047615867599</v>
      </c>
      <c r="GO59">
        <v>3.9087395189528964</v>
      </c>
      <c r="GP59">
        <v>3.9054153932311602</v>
      </c>
      <c r="GQ59">
        <v>3.9062668488737549</v>
      </c>
      <c r="GR59">
        <v>3.9003218353782838</v>
      </c>
      <c r="GS59">
        <v>0</v>
      </c>
      <c r="GT59">
        <v>4.306249222838936</v>
      </c>
      <c r="GU59">
        <v>4.3033165704821537</v>
      </c>
      <c r="GV59">
        <v>4.3075938064970218</v>
      </c>
      <c r="GW59">
        <v>4.2937198840131696</v>
      </c>
      <c r="GX59">
        <v>4.3024599741101763</v>
      </c>
      <c r="GY59">
        <v>4.2979090618844262</v>
      </c>
      <c r="GZ59">
        <v>4.3017467760781214</v>
      </c>
      <c r="HA59">
        <v>4.3103216002067057</v>
      </c>
      <c r="HB59">
        <v>4.305101771968344</v>
      </c>
      <c r="HC59">
        <v>4.3024287939662322</v>
      </c>
      <c r="HD59">
        <v>4.2965120084171868</v>
      </c>
      <c r="HE59">
        <v>4.2948215495209379</v>
      </c>
      <c r="HF59">
        <v>4.2997725652395857</v>
      </c>
      <c r="HG59">
        <v>4.2619046859371998</v>
      </c>
      <c r="HH59">
        <v>4.2596362863793251</v>
      </c>
      <c r="HI59">
        <v>4.2634118530445129</v>
      </c>
      <c r="HJ59">
        <v>4.2644369183251856</v>
      </c>
      <c r="HK59">
        <v>4.2569143861550316</v>
      </c>
      <c r="HL59">
        <v>4.2627538247602903</v>
      </c>
      <c r="HM59">
        <v>0</v>
      </c>
      <c r="HN59">
        <v>0</v>
      </c>
      <c r="HO59">
        <v>4.6548169608254018</v>
      </c>
      <c r="HP59">
        <v>4.666135592156925</v>
      </c>
      <c r="HQ59">
        <v>4.6595062878097799</v>
      </c>
      <c r="HR59">
        <v>4.665503461920153</v>
      </c>
      <c r="HS59">
        <v>4.662885242839188</v>
      </c>
      <c r="HT59">
        <v>4.6601622360791</v>
      </c>
      <c r="HU59">
        <v>4.6605986586938135</v>
      </c>
      <c r="HV59">
        <v>4.6546522399294386</v>
      </c>
      <c r="HW59">
        <v>4.66064851116312</v>
      </c>
      <c r="HX59">
        <v>4.6606507203515193</v>
      </c>
      <c r="HY59">
        <v>4.6624048352745389</v>
      </c>
      <c r="HZ59">
        <v>4.6609798249239045</v>
      </c>
      <c r="IA59">
        <v>4.6092864780231499</v>
      </c>
      <c r="IB59">
        <v>4.6120558541608787</v>
      </c>
      <c r="IC59">
        <v>4.6145908328503653</v>
      </c>
      <c r="ID59">
        <v>4.611056058593328</v>
      </c>
      <c r="IE59">
        <v>4.6136903053028648</v>
      </c>
      <c r="IF59">
        <v>4.6135325717375535</v>
      </c>
      <c r="IG59">
        <v>0</v>
      </c>
      <c r="IH59">
        <v>0</v>
      </c>
      <c r="II59">
        <v>5.0220683901306336</v>
      </c>
      <c r="IJ59">
        <v>5.0176822097078801</v>
      </c>
      <c r="IK59">
        <v>5.0179816831431312</v>
      </c>
      <c r="IL59">
        <v>5.0228678518790977</v>
      </c>
      <c r="IM59">
        <v>5.0214697109137179</v>
      </c>
      <c r="IN59">
        <v>5.0216826448267131</v>
      </c>
      <c r="IO59">
        <v>5.0240538758722586</v>
      </c>
      <c r="IP59">
        <v>5.0234513949224757</v>
      </c>
      <c r="IQ59">
        <v>5.0201733924165346</v>
      </c>
      <c r="IR59">
        <v>5.0186524031886588</v>
      </c>
      <c r="IS59">
        <v>5.0176749493976072</v>
      </c>
      <c r="IT59">
        <v>5.0202571441222634</v>
      </c>
      <c r="IU59">
        <v>4.9693490940943912</v>
      </c>
      <c r="IV59">
        <v>4.9699453860248175</v>
      </c>
      <c r="IW59">
        <v>4.9704924467351095</v>
      </c>
      <c r="IX59">
        <v>4.9702647685669712</v>
      </c>
      <c r="IY59">
        <v>4.9685964993583331</v>
      </c>
      <c r="IZ59">
        <v>4.9695007677336589</v>
      </c>
      <c r="JA59">
        <v>0</v>
      </c>
      <c r="JB59">
        <v>0</v>
      </c>
      <c r="JC59">
        <v>5.3984651478349397</v>
      </c>
      <c r="JD59">
        <v>5.3655449620512066</v>
      </c>
      <c r="JE59">
        <v>5.3789295234724435</v>
      </c>
      <c r="JF59">
        <v>5.3786636160981063</v>
      </c>
      <c r="JG59">
        <v>5.3711242093281113</v>
      </c>
      <c r="JH59">
        <v>5.3816119316562503</v>
      </c>
      <c r="JI59">
        <v>5.3752791657249892</v>
      </c>
      <c r="JJ59">
        <v>5.3964426736516664</v>
      </c>
      <c r="JK59">
        <v>5.3854462393796334</v>
      </c>
      <c r="JL59">
        <v>5.3705395364633945</v>
      </c>
      <c r="JM59">
        <v>5.3758511362852621</v>
      </c>
      <c r="JN59">
        <v>5.3829115997274402</v>
      </c>
      <c r="JO59">
        <v>5.3275676205481739</v>
      </c>
      <c r="JP59">
        <v>5.320974863572407</v>
      </c>
      <c r="JQ59">
        <v>5.3280243999134527</v>
      </c>
      <c r="JR59">
        <v>5.3227872258262448</v>
      </c>
      <c r="JS59">
        <v>5.3271733392539815</v>
      </c>
      <c r="JT59">
        <v>5.3260308964330303</v>
      </c>
      <c r="JU59">
        <v>0</v>
      </c>
      <c r="JV59">
        <v>0</v>
      </c>
      <c r="JW59">
        <v>5.7160063689948117</v>
      </c>
      <c r="JX59">
        <v>5.7318471573700513</v>
      </c>
      <c r="JY59">
        <v>5.7318890104961122</v>
      </c>
      <c r="JZ59">
        <v>5.7339809554715488</v>
      </c>
      <c r="KA59">
        <v>5.7407213457139115</v>
      </c>
      <c r="KB59">
        <v>5.7229685959605323</v>
      </c>
      <c r="KC59">
        <v>5.7384422189058855</v>
      </c>
      <c r="KD59">
        <v>5.7451729102102895</v>
      </c>
      <c r="KE59">
        <v>5.7371627871289652</v>
      </c>
      <c r="KF59">
        <v>5.7406189150864284</v>
      </c>
      <c r="KG59">
        <v>5.7372192021034003</v>
      </c>
      <c r="KH59">
        <v>5.7301880158537521</v>
      </c>
      <c r="KI59">
        <v>5.6869008219917987</v>
      </c>
      <c r="KJ59">
        <v>5.6720562117935795</v>
      </c>
      <c r="KK59">
        <v>5.6846438185589898</v>
      </c>
      <c r="KL59">
        <v>5.6886753089006792</v>
      </c>
      <c r="KM59">
        <v>5.681965753024758</v>
      </c>
      <c r="KN59">
        <v>5.6660266408497906</v>
      </c>
      <c r="KO59">
        <v>0</v>
      </c>
      <c r="KP59">
        <v>0</v>
      </c>
      <c r="KQ59">
        <v>0</v>
      </c>
      <c r="KR59">
        <v>6.0919094467386463</v>
      </c>
      <c r="KS59">
        <v>6.0961807726031783</v>
      </c>
      <c r="KT59">
        <v>6.0899766317290265</v>
      </c>
      <c r="KU59">
        <v>6.0960771004278431</v>
      </c>
      <c r="KV59">
        <v>6.095236609104953</v>
      </c>
      <c r="KW59">
        <v>6.0899428569638987</v>
      </c>
      <c r="KX59">
        <v>6.0878664308915811</v>
      </c>
      <c r="KY59">
        <v>6.0928462825214149</v>
      </c>
      <c r="KZ59">
        <v>6.0922773402519628</v>
      </c>
      <c r="LA59">
        <v>6.1001723908124417</v>
      </c>
      <c r="LB59">
        <v>6.1025413314354875</v>
      </c>
      <c r="LC59">
        <v>6.0308743558711502</v>
      </c>
      <c r="LD59">
        <v>6.0332497704319952</v>
      </c>
      <c r="LE59">
        <v>6.0368555799273835</v>
      </c>
      <c r="LF59">
        <v>6.0219358380718999</v>
      </c>
      <c r="LG59">
        <v>6.0411661941906134</v>
      </c>
      <c r="LH59">
        <v>6.039622787077068</v>
      </c>
      <c r="LI59">
        <v>0</v>
      </c>
      <c r="LJ59">
        <v>0</v>
      </c>
      <c r="LK59">
        <v>0</v>
      </c>
      <c r="LL59">
        <v>6.4584129833929262</v>
      </c>
      <c r="LM59">
        <v>6.4465863646226111</v>
      </c>
      <c r="LN59">
        <v>6.4561961353752313</v>
      </c>
      <c r="LO59">
        <v>6.4391805387755889</v>
      </c>
      <c r="LP59">
        <v>6.4542509677882149</v>
      </c>
      <c r="LQ59">
        <v>6.4518248240704175</v>
      </c>
      <c r="LR59">
        <v>6.4412914213922638</v>
      </c>
      <c r="LS59">
        <v>6.4453952362074407</v>
      </c>
      <c r="LT59">
        <v>6.4525365848424432</v>
      </c>
      <c r="LU59">
        <v>6.4744469414132659</v>
      </c>
      <c r="LV59">
        <v>6.4591989054786998</v>
      </c>
      <c r="LW59">
        <v>6.3850308406735943</v>
      </c>
      <c r="LX59">
        <v>6.3922363505326345</v>
      </c>
      <c r="LY59">
        <v>6.3825027738475111</v>
      </c>
      <c r="LZ59">
        <v>6.3856670651537382</v>
      </c>
      <c r="MA59">
        <v>6.383854402200889</v>
      </c>
      <c r="MB59">
        <v>6.3972838656834599</v>
      </c>
      <c r="MC59">
        <v>0</v>
      </c>
      <c r="MD59">
        <v>0</v>
      </c>
      <c r="ME59">
        <v>0</v>
      </c>
      <c r="MF59">
        <v>6.8059291335803156</v>
      </c>
      <c r="MG59">
        <v>6.8205822278541977</v>
      </c>
      <c r="MH59">
        <v>6.8124737757769003</v>
      </c>
      <c r="MI59">
        <v>6.7967235931537404</v>
      </c>
      <c r="MJ59">
        <v>6.8109709509439611</v>
      </c>
      <c r="MK59">
        <v>6.8180399728064982</v>
      </c>
      <c r="ML59">
        <v>6.8048327937531106</v>
      </c>
      <c r="MM59">
        <v>6.8128908730407423</v>
      </c>
      <c r="MN59">
        <v>6.8200338264614286</v>
      </c>
      <c r="MO59">
        <v>6.8049624792170018</v>
      </c>
      <c r="MP59">
        <v>6.8055298890700682</v>
      </c>
      <c r="MQ59">
        <v>6.7451249832426425</v>
      </c>
      <c r="MR59">
        <v>6.7502433693761219</v>
      </c>
      <c r="MS59">
        <v>6.7455258313165087</v>
      </c>
      <c r="MT59">
        <v>6.7500637137968811</v>
      </c>
      <c r="MU59">
        <v>6.7441217909010041</v>
      </c>
      <c r="MV59">
        <v>6.7460575239820857</v>
      </c>
      <c r="MW59">
        <v>0</v>
      </c>
      <c r="MX59">
        <v>0</v>
      </c>
      <c r="MY59">
        <v>0</v>
      </c>
      <c r="MZ59">
        <v>7.1635163629675835</v>
      </c>
      <c r="NA59">
        <v>7.1820267262183108</v>
      </c>
      <c r="NB59">
        <v>7.1750681972473647</v>
      </c>
      <c r="NC59">
        <v>7.1694781175667153</v>
      </c>
      <c r="ND59">
        <v>7.1640798807440005</v>
      </c>
      <c r="NE59">
        <v>7.1715317387049176</v>
      </c>
      <c r="NF59">
        <v>7.1669244968854731</v>
      </c>
      <c r="NG59">
        <v>7.1789887759699162</v>
      </c>
      <c r="NH59">
        <v>7.1735300618932492</v>
      </c>
      <c r="NI59">
        <v>7.1591943988569291</v>
      </c>
      <c r="NJ59">
        <v>7.1732327563878213</v>
      </c>
      <c r="NK59">
        <v>7.10533015771286</v>
      </c>
      <c r="NL59">
        <v>7.0955550205142801</v>
      </c>
      <c r="NM59">
        <v>7.1009750010817267</v>
      </c>
      <c r="NN59">
        <v>7.0967492532999614</v>
      </c>
      <c r="NO59">
        <v>7.0868226329958262</v>
      </c>
      <c r="NP59">
        <v>7.1006792246345878</v>
      </c>
      <c r="NQ59">
        <v>0</v>
      </c>
      <c r="NR59">
        <v>0</v>
      </c>
      <c r="NS59">
        <v>0</v>
      </c>
      <c r="NT59">
        <v>0</v>
      </c>
      <c r="NU59">
        <v>7.5099804772658985</v>
      </c>
      <c r="NV59">
        <v>7.5247276893228561</v>
      </c>
      <c r="NW59">
        <v>7.5273854038902792</v>
      </c>
      <c r="NX59">
        <v>7.5205615344145391</v>
      </c>
      <c r="NY59">
        <v>7.518492909418458</v>
      </c>
      <c r="NZ59">
        <v>7.5249174514106301</v>
      </c>
      <c r="OA59">
        <v>7.541204548682737</v>
      </c>
      <c r="OB59">
        <v>7.5185695579228344</v>
      </c>
      <c r="OC59">
        <v>7.5359799711422966</v>
      </c>
      <c r="OD59">
        <v>7.5295791602040927</v>
      </c>
      <c r="OE59">
        <v>7.4525905231367755</v>
      </c>
      <c r="OF59">
        <v>7.4495615116639673</v>
      </c>
      <c r="OG59">
        <v>7.4624835103293208</v>
      </c>
      <c r="OH59">
        <v>7.4464886013656866</v>
      </c>
      <c r="OI59">
        <v>7.469166373621114</v>
      </c>
      <c r="OJ59">
        <v>7.4480738058278142</v>
      </c>
      <c r="OK59">
        <v>0</v>
      </c>
      <c r="OL59">
        <v>0</v>
      </c>
      <c r="OM59">
        <v>0</v>
      </c>
      <c r="ON59">
        <v>0</v>
      </c>
      <c r="OO59">
        <v>7.8214696159554693</v>
      </c>
      <c r="OP59">
        <v>7.8858290568819545</v>
      </c>
      <c r="OQ59">
        <v>7.8994165073666798</v>
      </c>
      <c r="OR59">
        <v>7.8797499864692693</v>
      </c>
      <c r="OS59">
        <v>7.8883391753576468</v>
      </c>
      <c r="OT59">
        <v>7.8746706006332987</v>
      </c>
      <c r="OU59">
        <v>7.8883852460357922</v>
      </c>
      <c r="OV59">
        <v>7.8942538884142426</v>
      </c>
      <c r="OW59">
        <v>7.8774328783402066</v>
      </c>
      <c r="OX59">
        <v>7.8996153242936744</v>
      </c>
      <c r="OY59">
        <v>7.7972041643074288</v>
      </c>
      <c r="OZ59">
        <v>7.8066565322944284</v>
      </c>
      <c r="PA59">
        <v>7.8053437179287721</v>
      </c>
      <c r="PB59">
        <v>7.821542592031669</v>
      </c>
      <c r="PC59">
        <v>7.8002418975267771</v>
      </c>
      <c r="PD59">
        <v>7.8136460243787909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8.1960160479535187</v>
      </c>
      <c r="PK59">
        <v>8.2323544097739205</v>
      </c>
      <c r="PL59">
        <v>8.24005961767757</v>
      </c>
      <c r="PM59">
        <v>8.2477713751551871</v>
      </c>
      <c r="PN59">
        <v>8.2631137766952705</v>
      </c>
      <c r="PO59">
        <v>8.2524884571374919</v>
      </c>
      <c r="PP59">
        <v>8.2459728635831748</v>
      </c>
      <c r="PQ59">
        <v>8.240733740333372</v>
      </c>
      <c r="PR59">
        <v>8.2454666010702482</v>
      </c>
      <c r="PS59">
        <v>8.15571256476942</v>
      </c>
      <c r="PT59">
        <v>8.1610795193157308</v>
      </c>
      <c r="PU59">
        <v>8.1735535393291272</v>
      </c>
      <c r="PV59">
        <v>8.1628564621820203</v>
      </c>
      <c r="PW59">
        <v>8.170952158176938</v>
      </c>
      <c r="PX59">
        <v>8.1630321387344171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8.6088564818306494</v>
      </c>
      <c r="QG59">
        <v>8.603221504304063</v>
      </c>
      <c r="QH59">
        <v>8.5981850267866786</v>
      </c>
      <c r="QI59">
        <v>8.5980255328482933</v>
      </c>
      <c r="QJ59">
        <v>8.5936700942423503</v>
      </c>
      <c r="QK59">
        <v>8.5992613469213612</v>
      </c>
      <c r="QL59">
        <v>8.5949058338678803</v>
      </c>
      <c r="QM59">
        <v>8.5154480417136451</v>
      </c>
      <c r="QN59">
        <v>8.5155917580185196</v>
      </c>
      <c r="QO59">
        <v>8.5155055276481217</v>
      </c>
      <c r="QP59">
        <v>8.5221224522742549</v>
      </c>
      <c r="QQ59">
        <v>8.5287348496388127</v>
      </c>
      <c r="QR59">
        <v>8.5133978752906785</v>
      </c>
      <c r="QS59" s="41" t="s">
        <v>144</v>
      </c>
      <c r="QV59" s="7">
        <v>0.39999999999999997</v>
      </c>
      <c r="QW59">
        <f>DQ$60</f>
        <v>3.7002951578806513</v>
      </c>
      <c r="QX59">
        <f t="shared" ref="QX59:RP59" si="80">DR$60</f>
        <v>17.627408650860936</v>
      </c>
      <c r="QY59">
        <f t="shared" si="80"/>
        <v>21.264574166224534</v>
      </c>
      <c r="QZ59">
        <f t="shared" si="80"/>
        <v>25.133854077294636</v>
      </c>
      <c r="RA59">
        <f t="shared" si="80"/>
        <v>28.868648103606969</v>
      </c>
      <c r="RB59">
        <f t="shared" si="80"/>
        <v>31.20656075420592</v>
      </c>
      <c r="RC59">
        <f t="shared" si="80"/>
        <v>32.552910939369681</v>
      </c>
      <c r="RD59">
        <f t="shared" si="80"/>
        <v>35.065262275397089</v>
      </c>
      <c r="RE59">
        <f t="shared" si="80"/>
        <v>35.853384466162446</v>
      </c>
      <c r="RF59">
        <f t="shared" si="80"/>
        <v>36.09916867465315</v>
      </c>
      <c r="RG59">
        <f t="shared" si="80"/>
        <v>35.259961632673111</v>
      </c>
      <c r="RH59">
        <f t="shared" si="80"/>
        <v>35.384460422470553</v>
      </c>
      <c r="RI59">
        <f t="shared" si="80"/>
        <v>34.873371652960117</v>
      </c>
      <c r="RJ59">
        <f t="shared" si="80"/>
        <v>35.953341128973513</v>
      </c>
      <c r="RK59">
        <f t="shared" si="80"/>
        <v>34.863456568165013</v>
      </c>
      <c r="RL59">
        <f t="shared" si="80"/>
        <v>35.347684780400073</v>
      </c>
      <c r="RM59">
        <f t="shared" si="80"/>
        <v>35.372903389114356</v>
      </c>
      <c r="RN59">
        <f t="shared" si="80"/>
        <v>35.609160867298741</v>
      </c>
      <c r="RO59">
        <f t="shared" si="80"/>
        <v>35.749474680890899</v>
      </c>
      <c r="RP59">
        <f t="shared" si="80"/>
        <v>35.533932809650899</v>
      </c>
      <c r="RR59">
        <f t="shared" si="75"/>
        <v>3.6835000000000007E-2</v>
      </c>
      <c r="RT59">
        <f>0.7*QY59+0.3*QX59</f>
        <v>20.173424511615455</v>
      </c>
    </row>
    <row r="60" spans="1:488" x14ac:dyDescent="0.25">
      <c r="A60">
        <v>14.354215755142246</v>
      </c>
      <c r="B60">
        <v>18.131626453312155</v>
      </c>
      <c r="C60">
        <v>18.067962158483859</v>
      </c>
      <c r="D60">
        <v>18.044182179897362</v>
      </c>
      <c r="E60">
        <v>18.073870818796287</v>
      </c>
      <c r="F60">
        <v>17.968708547918272</v>
      </c>
      <c r="G60">
        <v>18.011147729580554</v>
      </c>
      <c r="H60">
        <v>17.955870983696258</v>
      </c>
      <c r="I60">
        <v>17.837850274671027</v>
      </c>
      <c r="J60">
        <v>17.90248979140533</v>
      </c>
      <c r="K60">
        <v>17.965297031653567</v>
      </c>
      <c r="L60">
        <v>18.035235371224804</v>
      </c>
      <c r="M60">
        <v>17.856761361258602</v>
      </c>
      <c r="N60">
        <v>18.052887236099807</v>
      </c>
      <c r="O60">
        <v>17.604263083757104</v>
      </c>
      <c r="P60">
        <v>17.72465438744371</v>
      </c>
      <c r="Q60">
        <v>17.577019774220346</v>
      </c>
      <c r="R60">
        <v>17.86274717252568</v>
      </c>
      <c r="S60">
        <v>17.696207033739221</v>
      </c>
      <c r="T60">
        <v>18.111437335280939</v>
      </c>
      <c r="U60">
        <v>13.861522547293724</v>
      </c>
      <c r="V60">
        <v>17.974542596395537</v>
      </c>
      <c r="W60">
        <v>20.177532655565628</v>
      </c>
      <c r="X60">
        <v>20.396147341869423</v>
      </c>
      <c r="Y60">
        <v>20.379353170793561</v>
      </c>
      <c r="Z60">
        <v>20.97919160237937</v>
      </c>
      <c r="AA60">
        <v>20.120552760884042</v>
      </c>
      <c r="AB60">
        <v>20.069456179011514</v>
      </c>
      <c r="AC60">
        <v>19.793141532875019</v>
      </c>
      <c r="AD60">
        <v>20.353212975030058</v>
      </c>
      <c r="AE60">
        <v>20.27580266526164</v>
      </c>
      <c r="AF60">
        <v>20.217985292443615</v>
      </c>
      <c r="AG60">
        <v>20.443955655696612</v>
      </c>
      <c r="AH60">
        <v>19.951083680187789</v>
      </c>
      <c r="AI60">
        <v>20.058210584945467</v>
      </c>
      <c r="AJ60">
        <v>19.889792796227017</v>
      </c>
      <c r="AK60">
        <v>20.127654899321165</v>
      </c>
      <c r="AL60">
        <v>19.954551972556853</v>
      </c>
      <c r="AM60">
        <v>20.250931097422136</v>
      </c>
      <c r="AN60">
        <v>20.018196628881412</v>
      </c>
      <c r="AO60">
        <v>13.481320142676608</v>
      </c>
      <c r="AP60">
        <v>17.598042900723968</v>
      </c>
      <c r="AQ60">
        <v>21.407519086915212</v>
      </c>
      <c r="AR60">
        <v>22.64919208594003</v>
      </c>
      <c r="AS60">
        <v>22.671103402995541</v>
      </c>
      <c r="AT60">
        <v>22.818187616783074</v>
      </c>
      <c r="AU60">
        <v>22.449600314636683</v>
      </c>
      <c r="AV60">
        <v>22.612410101985489</v>
      </c>
      <c r="AW60">
        <v>22.988959973245542</v>
      </c>
      <c r="AX60">
        <v>22.189540115282295</v>
      </c>
      <c r="AY60">
        <v>22.461191286838833</v>
      </c>
      <c r="AZ60">
        <v>22.450102672884647</v>
      </c>
      <c r="BA60">
        <v>22.978003415811568</v>
      </c>
      <c r="BB60">
        <v>22.667047814111942</v>
      </c>
      <c r="BC60">
        <v>22.143164706913439</v>
      </c>
      <c r="BD60">
        <v>22.480793034055186</v>
      </c>
      <c r="BE60">
        <v>22.269772476828912</v>
      </c>
      <c r="BF60">
        <v>22.520281933974246</v>
      </c>
      <c r="BG60">
        <v>22.259985781700479</v>
      </c>
      <c r="BH60">
        <v>22.346370638419152</v>
      </c>
      <c r="BI60">
        <v>13.381531656323629</v>
      </c>
      <c r="BJ60">
        <v>17.306337943573126</v>
      </c>
      <c r="BK60">
        <v>21.532972863446254</v>
      </c>
      <c r="BL60">
        <v>25.148824236812473</v>
      </c>
      <c r="BM60">
        <v>25.945798893085083</v>
      </c>
      <c r="BN60">
        <v>25.820202440027138</v>
      </c>
      <c r="BO60">
        <v>25.794124593792713</v>
      </c>
      <c r="BP60">
        <v>25.540915332843383</v>
      </c>
      <c r="BQ60">
        <v>25.174566565015674</v>
      </c>
      <c r="BR60">
        <v>25.844359551572339</v>
      </c>
      <c r="BS60">
        <v>25.06249021436302</v>
      </c>
      <c r="BT60">
        <v>25.916999206591864</v>
      </c>
      <c r="BU60">
        <v>25.302744104729101</v>
      </c>
      <c r="BV60">
        <v>25.403236893949867</v>
      </c>
      <c r="BW60">
        <v>25.520415731625249</v>
      </c>
      <c r="BX60">
        <v>25.39127042356068</v>
      </c>
      <c r="BY60">
        <v>25.659587360051329</v>
      </c>
      <c r="BZ60">
        <v>25.453081373657451</v>
      </c>
      <c r="CA60">
        <v>25.394621746733389</v>
      </c>
      <c r="CB60">
        <v>25.112418366880355</v>
      </c>
      <c r="CC60">
        <v>13.534922160204214</v>
      </c>
      <c r="CD60">
        <v>17.516834100866905</v>
      </c>
      <c r="CE60">
        <v>21.436053664596521</v>
      </c>
      <c r="CF60">
        <v>25.347016555318792</v>
      </c>
      <c r="CG60">
        <v>28.494242141283586</v>
      </c>
      <c r="CH60">
        <v>28.775492912002392</v>
      </c>
      <c r="CI60">
        <v>28.808305224557628</v>
      </c>
      <c r="CJ60">
        <v>29.28537558916738</v>
      </c>
      <c r="CK60">
        <v>29.130671745896851</v>
      </c>
      <c r="CL60">
        <v>28.7982670899748</v>
      </c>
      <c r="CM60">
        <v>28.923641376395512</v>
      </c>
      <c r="CN60">
        <v>28.27111814285287</v>
      </c>
      <c r="CO60">
        <v>28.914333082303916</v>
      </c>
      <c r="CP60">
        <v>28.530498100565072</v>
      </c>
      <c r="CQ60">
        <v>28.387189565752539</v>
      </c>
      <c r="CR60">
        <v>28.612517993057512</v>
      </c>
      <c r="CS60">
        <v>28.209077928062332</v>
      </c>
      <c r="CT60">
        <v>28.62604058796699</v>
      </c>
      <c r="CU60">
        <v>28.529464777952935</v>
      </c>
      <c r="CV60">
        <v>28.29972912727543</v>
      </c>
      <c r="CW60">
        <v>10.229200730067708</v>
      </c>
      <c r="CX60">
        <v>17.331851864384493</v>
      </c>
      <c r="CY60">
        <v>21.454357274022776</v>
      </c>
      <c r="CZ60">
        <v>25.333059074852919</v>
      </c>
      <c r="DA60">
        <v>29.125459171633469</v>
      </c>
      <c r="DB60">
        <v>30.618304990135375</v>
      </c>
      <c r="DC60">
        <v>31.731866007696247</v>
      </c>
      <c r="DD60">
        <v>32.116687534651668</v>
      </c>
      <c r="DE60">
        <v>33.058193016170087</v>
      </c>
      <c r="DF60">
        <v>32.162943686384686</v>
      </c>
      <c r="DG60">
        <v>32.646884981531265</v>
      </c>
      <c r="DH60">
        <v>32.375958977008047</v>
      </c>
      <c r="DI60">
        <v>31.350261536655129</v>
      </c>
      <c r="DJ60">
        <v>32.678528058893697</v>
      </c>
      <c r="DK60">
        <v>32.06440965227425</v>
      </c>
      <c r="DL60">
        <v>31.728661593361526</v>
      </c>
      <c r="DM60">
        <v>32.621819105508088</v>
      </c>
      <c r="DN60">
        <v>31.905185342429924</v>
      </c>
      <c r="DO60">
        <v>31.577581680477252</v>
      </c>
      <c r="DP60">
        <v>32.848427418575518</v>
      </c>
      <c r="DQ60">
        <v>3.7002951578806513</v>
      </c>
      <c r="DR60">
        <v>17.627408650860936</v>
      </c>
      <c r="DS60">
        <v>21.264574166224534</v>
      </c>
      <c r="DT60">
        <v>25.133854077294636</v>
      </c>
      <c r="DU60">
        <v>28.868648103606969</v>
      </c>
      <c r="DV60">
        <v>31.20656075420592</v>
      </c>
      <c r="DW60">
        <v>32.552910939369681</v>
      </c>
      <c r="DX60">
        <v>35.065262275397089</v>
      </c>
      <c r="DY60">
        <v>35.853384466162446</v>
      </c>
      <c r="DZ60">
        <v>36.09916867465315</v>
      </c>
      <c r="EA60">
        <v>35.259961632673111</v>
      </c>
      <c r="EB60">
        <v>35.384460422470553</v>
      </c>
      <c r="EC60">
        <v>34.873371652960117</v>
      </c>
      <c r="ED60">
        <v>35.953341128973513</v>
      </c>
      <c r="EE60">
        <v>34.863456568165013</v>
      </c>
      <c r="EF60">
        <v>35.347684780400073</v>
      </c>
      <c r="EG60">
        <v>35.372903389114356</v>
      </c>
      <c r="EH60">
        <v>35.609160867298741</v>
      </c>
      <c r="EI60">
        <v>35.749474680890899</v>
      </c>
      <c r="EJ60">
        <v>35.533932809650899</v>
      </c>
      <c r="EK60">
        <v>0</v>
      </c>
      <c r="EL60">
        <v>17.893098918415429</v>
      </c>
      <c r="EM60">
        <v>21.631912233828331</v>
      </c>
      <c r="EN60">
        <v>24.738033013294579</v>
      </c>
      <c r="EO60">
        <v>29.117505509360534</v>
      </c>
      <c r="EP60">
        <v>30.83366056087873</v>
      </c>
      <c r="EQ60">
        <v>32.943947403914109</v>
      </c>
      <c r="ER60">
        <v>36.408996828522575</v>
      </c>
      <c r="ES60">
        <v>38.812404387284822</v>
      </c>
      <c r="ET60">
        <v>40.069073040506581</v>
      </c>
      <c r="EU60">
        <v>39.222149948773882</v>
      </c>
      <c r="EV60">
        <v>39.124181904165901</v>
      </c>
      <c r="EW60">
        <v>39.420332753384457</v>
      </c>
      <c r="EX60">
        <v>39.137316059534776</v>
      </c>
      <c r="EY60">
        <v>39.291755056239666</v>
      </c>
      <c r="EZ60">
        <v>38.737944652919772</v>
      </c>
      <c r="FA60">
        <v>38.729415618229964</v>
      </c>
      <c r="FB60">
        <v>38.960586687289663</v>
      </c>
      <c r="FC60">
        <v>38.37780713307879</v>
      </c>
      <c r="FD60">
        <v>38.795551336409616</v>
      </c>
      <c r="FE60">
        <v>0</v>
      </c>
      <c r="FF60">
        <v>15.164029149152286</v>
      </c>
      <c r="FG60">
        <v>21.687601895520899</v>
      </c>
      <c r="FH60">
        <v>25.171390402003372</v>
      </c>
      <c r="FI60">
        <v>29.265136817298433</v>
      </c>
      <c r="FJ60">
        <v>30.953385754607584</v>
      </c>
      <c r="FK60">
        <v>32.636319865612315</v>
      </c>
      <c r="FL60">
        <v>36.056404627402273</v>
      </c>
      <c r="FM60">
        <v>40.098170747564211</v>
      </c>
      <c r="FN60">
        <v>42.928394508550937</v>
      </c>
      <c r="FO60">
        <v>42.753642596330792</v>
      </c>
      <c r="FP60">
        <v>43.029504214698854</v>
      </c>
      <c r="FQ60">
        <v>43.125191210110124</v>
      </c>
      <c r="FR60">
        <v>42.286415831649009</v>
      </c>
      <c r="FS60">
        <v>42.898927084261921</v>
      </c>
      <c r="FT60">
        <v>43.231604796992535</v>
      </c>
      <c r="FU60">
        <v>42.820771678917502</v>
      </c>
      <c r="FV60">
        <v>42.653535508098692</v>
      </c>
      <c r="FW60">
        <v>42.950621175741709</v>
      </c>
      <c r="FX60">
        <v>41.047685011070264</v>
      </c>
      <c r="FY60">
        <v>0</v>
      </c>
      <c r="FZ60">
        <v>9.2079588414534488</v>
      </c>
      <c r="GA60">
        <v>21.412410652582224</v>
      </c>
      <c r="GB60">
        <v>25.312478014105906</v>
      </c>
      <c r="GC60">
        <v>28.493774559753241</v>
      </c>
      <c r="GD60">
        <v>30.773416261175527</v>
      </c>
      <c r="GE60">
        <v>32.051744819232788</v>
      </c>
      <c r="GF60">
        <v>35.916424239273418</v>
      </c>
      <c r="GG60">
        <v>39.751854960442991</v>
      </c>
      <c r="GH60">
        <v>42.802446411348058</v>
      </c>
      <c r="GI60">
        <v>45.770623018365939</v>
      </c>
      <c r="GJ60">
        <v>46.338101408443798</v>
      </c>
      <c r="GK60">
        <v>45.579616225796102</v>
      </c>
      <c r="GL60">
        <v>46.126420214507171</v>
      </c>
      <c r="GM60">
        <v>45.289223422686597</v>
      </c>
      <c r="GN60">
        <v>45.296244346002325</v>
      </c>
      <c r="GO60">
        <v>45.657589926716085</v>
      </c>
      <c r="GP60">
        <v>46.319033684094876</v>
      </c>
      <c r="GQ60">
        <v>46.208737282141406</v>
      </c>
      <c r="GR60">
        <v>45.405815546417521</v>
      </c>
      <c r="GS60">
        <v>0</v>
      </c>
      <c r="GT60">
        <v>3.6339883063692109</v>
      </c>
      <c r="GU60">
        <v>21.346210902287421</v>
      </c>
      <c r="GV60">
        <v>25.0145909276042</v>
      </c>
      <c r="GW60">
        <v>29.585343733208035</v>
      </c>
      <c r="GX60">
        <v>30.295732476299655</v>
      </c>
      <c r="GY60">
        <v>32.425657172540781</v>
      </c>
      <c r="GZ60">
        <v>35.485877932312377</v>
      </c>
      <c r="HA60">
        <v>39.451952039265251</v>
      </c>
      <c r="HB60">
        <v>43.260412596568784</v>
      </c>
      <c r="HC60">
        <v>46.329604258448938</v>
      </c>
      <c r="HD60">
        <v>48.435683274804276</v>
      </c>
      <c r="HE60">
        <v>49.108230925843003</v>
      </c>
      <c r="HF60">
        <v>50.712477202576693</v>
      </c>
      <c r="HG60">
        <v>49.333664138165986</v>
      </c>
      <c r="HH60">
        <v>49.833593017703471</v>
      </c>
      <c r="HI60">
        <v>48.310313103158592</v>
      </c>
      <c r="HJ60">
        <v>48.956480316619874</v>
      </c>
      <c r="HK60">
        <v>48.469028352962575</v>
      </c>
      <c r="HL60">
        <v>49.158756380297561</v>
      </c>
      <c r="HM60">
        <v>0</v>
      </c>
      <c r="HN60">
        <v>0</v>
      </c>
      <c r="HO60">
        <v>18.095001687496968</v>
      </c>
      <c r="HP60">
        <v>25.736102869543544</v>
      </c>
      <c r="HQ60">
        <v>28.917962315498027</v>
      </c>
      <c r="HR60">
        <v>30.502588717053246</v>
      </c>
      <c r="HS60">
        <v>32.66503997950845</v>
      </c>
      <c r="HT60">
        <v>35.901939377176348</v>
      </c>
      <c r="HU60">
        <v>39.173078186804808</v>
      </c>
      <c r="HV60">
        <v>43.207658536792593</v>
      </c>
      <c r="HW60">
        <v>46.18891083769747</v>
      </c>
      <c r="HX60">
        <v>49.909893132709669</v>
      </c>
      <c r="HY60">
        <v>52.533956311735984</v>
      </c>
      <c r="HZ60">
        <v>53.766909570452043</v>
      </c>
      <c r="IA60">
        <v>52.634535980944712</v>
      </c>
      <c r="IB60">
        <v>52.624768404403873</v>
      </c>
      <c r="IC60">
        <v>53.96518584769882</v>
      </c>
      <c r="ID60">
        <v>54.005955275789063</v>
      </c>
      <c r="IE60">
        <v>53.505112323222413</v>
      </c>
      <c r="IF60">
        <v>53.563896854587476</v>
      </c>
      <c r="IG60">
        <v>0</v>
      </c>
      <c r="IH60">
        <v>0</v>
      </c>
      <c r="II60">
        <v>11.631596714690707</v>
      </c>
      <c r="IJ60">
        <v>25.977747121245464</v>
      </c>
      <c r="IK60">
        <v>29.593864282462892</v>
      </c>
      <c r="IL60">
        <v>31.104811129707606</v>
      </c>
      <c r="IM60">
        <v>32.644384245983922</v>
      </c>
      <c r="IN60">
        <v>35.557153641971418</v>
      </c>
      <c r="IO60">
        <v>39.259181751646238</v>
      </c>
      <c r="IP60">
        <v>43.106633316066819</v>
      </c>
      <c r="IQ60">
        <v>46.644629303594911</v>
      </c>
      <c r="IR60">
        <v>49.6327863498515</v>
      </c>
      <c r="IS60">
        <v>52.772358249473946</v>
      </c>
      <c r="IT60">
        <v>55.294342642272255</v>
      </c>
      <c r="IU60">
        <v>56.833466307627326</v>
      </c>
      <c r="IV60">
        <v>57.022707688601862</v>
      </c>
      <c r="IW60">
        <v>57.01019183103751</v>
      </c>
      <c r="IX60">
        <v>56.9896198900692</v>
      </c>
      <c r="IY60">
        <v>57.586822526262488</v>
      </c>
      <c r="IZ60">
        <v>58.391649456028752</v>
      </c>
      <c r="JA60">
        <v>0</v>
      </c>
      <c r="JB60">
        <v>0</v>
      </c>
      <c r="JC60">
        <v>5.4229347901209</v>
      </c>
      <c r="JD60">
        <v>25.375421665848716</v>
      </c>
      <c r="JE60">
        <v>30.145127587326154</v>
      </c>
      <c r="JF60">
        <v>32.730216737652455</v>
      </c>
      <c r="JG60">
        <v>34.20225534262299</v>
      </c>
      <c r="JH60">
        <v>37.029080573379858</v>
      </c>
      <c r="JI60">
        <v>40.772049251367342</v>
      </c>
      <c r="JJ60">
        <v>43.019834128904392</v>
      </c>
      <c r="JK60">
        <v>46.632506230228152</v>
      </c>
      <c r="JL60">
        <v>50.350262871795721</v>
      </c>
      <c r="JM60">
        <v>53.891328833484806</v>
      </c>
      <c r="JN60">
        <v>57.084894309046916</v>
      </c>
      <c r="JO60">
        <v>58.954507694536247</v>
      </c>
      <c r="JP60">
        <v>60.919494018459559</v>
      </c>
      <c r="JQ60">
        <v>62.037763044426036</v>
      </c>
      <c r="JR60">
        <v>64.890638290896234</v>
      </c>
      <c r="JS60">
        <v>61.807520916141456</v>
      </c>
      <c r="JT60">
        <v>62.818329935935985</v>
      </c>
      <c r="JU60">
        <v>0</v>
      </c>
      <c r="JV60">
        <v>0</v>
      </c>
      <c r="JW60">
        <v>1.5730959825822679</v>
      </c>
      <c r="JX60">
        <v>20.468800121306749</v>
      </c>
      <c r="JY60">
        <v>28.904770113662572</v>
      </c>
      <c r="JZ60">
        <v>30.961376067525517</v>
      </c>
      <c r="KA60">
        <v>32.155436828979958</v>
      </c>
      <c r="KB60">
        <v>34.932125451072977</v>
      </c>
      <c r="KC60">
        <v>38.657195099456175</v>
      </c>
      <c r="KD60">
        <v>41.442160575594492</v>
      </c>
      <c r="KE60">
        <v>45.06375577562963</v>
      </c>
      <c r="KF60">
        <v>48.570740294602722</v>
      </c>
      <c r="KG60">
        <v>51.445081792014179</v>
      </c>
      <c r="KH60">
        <v>55.206685157616675</v>
      </c>
      <c r="KI60">
        <v>57.483474042050695</v>
      </c>
      <c r="KJ60">
        <v>60.572852679173195</v>
      </c>
      <c r="KK60">
        <v>62.397239654192838</v>
      </c>
      <c r="KL60">
        <v>61.75781135783248</v>
      </c>
      <c r="KM60">
        <v>62.928725241366386</v>
      </c>
      <c r="KN60">
        <v>63.408590213348468</v>
      </c>
      <c r="KO60">
        <v>0</v>
      </c>
      <c r="KP60">
        <v>0</v>
      </c>
      <c r="KQ60">
        <v>0</v>
      </c>
      <c r="KR60">
        <v>15.340958154982273</v>
      </c>
      <c r="KS60">
        <v>29.656590427928389</v>
      </c>
      <c r="KT60">
        <v>32.838976428577375</v>
      </c>
      <c r="KU60">
        <v>33.625351364566555</v>
      </c>
      <c r="KV60">
        <v>36.922937151097841</v>
      </c>
      <c r="KW60">
        <v>40.124150773486633</v>
      </c>
      <c r="KX60">
        <v>43.435214601568703</v>
      </c>
      <c r="KY60">
        <v>46.085134941706855</v>
      </c>
      <c r="KZ60">
        <v>48.921731879706698</v>
      </c>
      <c r="LA60">
        <v>52.66729475814428</v>
      </c>
      <c r="LB60">
        <v>55.615841918599479</v>
      </c>
      <c r="LC60">
        <v>58.813640010938826</v>
      </c>
      <c r="LD60">
        <v>60.984140547968387</v>
      </c>
      <c r="LE60">
        <v>66.095418319686772</v>
      </c>
      <c r="LF60">
        <v>67.52741979820847</v>
      </c>
      <c r="LG60">
        <v>67.068595752255845</v>
      </c>
      <c r="LH60">
        <v>68.369924830305592</v>
      </c>
      <c r="LI60">
        <v>0</v>
      </c>
      <c r="LJ60">
        <v>0</v>
      </c>
      <c r="LK60">
        <v>0</v>
      </c>
      <c r="LL60">
        <v>11.403349806089327</v>
      </c>
      <c r="LM60">
        <v>27.885489010669229</v>
      </c>
      <c r="LN60">
        <v>31.691170922648947</v>
      </c>
      <c r="LO60">
        <v>33.410377088467385</v>
      </c>
      <c r="LP60">
        <v>35.346521623446101</v>
      </c>
      <c r="LQ60">
        <v>39.439631549201422</v>
      </c>
      <c r="LR60">
        <v>42.026805057381296</v>
      </c>
      <c r="LS60">
        <v>45.92025778922379</v>
      </c>
      <c r="LT60">
        <v>48.446136186140627</v>
      </c>
      <c r="LU60">
        <v>52.008675521000129</v>
      </c>
      <c r="LV60">
        <v>56.117697911719858</v>
      </c>
      <c r="LW60">
        <v>58.153893963609008</v>
      </c>
      <c r="LX60">
        <v>61.734990892328263</v>
      </c>
      <c r="LY60">
        <v>63.93424935308574</v>
      </c>
      <c r="LZ60">
        <v>67.458953904590771</v>
      </c>
      <c r="MA60">
        <v>68.128062005048704</v>
      </c>
      <c r="MB60">
        <v>69.172457291951616</v>
      </c>
      <c r="MC60">
        <v>0</v>
      </c>
      <c r="MD60">
        <v>0</v>
      </c>
      <c r="ME60">
        <v>0</v>
      </c>
      <c r="MF60">
        <v>8.9196234307210602</v>
      </c>
      <c r="MG60">
        <v>24.578818904502796</v>
      </c>
      <c r="MH60">
        <v>31.636008227576077</v>
      </c>
      <c r="MI60">
        <v>36.974147100961375</v>
      </c>
      <c r="MJ60">
        <v>38.106356351378757</v>
      </c>
      <c r="MK60">
        <v>41.568393728806996</v>
      </c>
      <c r="ML60">
        <v>44.830564483083037</v>
      </c>
      <c r="MM60">
        <v>47.786586702458237</v>
      </c>
      <c r="MN60">
        <v>50.522480509981868</v>
      </c>
      <c r="MO60">
        <v>53.868433587597153</v>
      </c>
      <c r="MP60">
        <v>58.047774033583067</v>
      </c>
      <c r="MQ60">
        <v>60.590263919581083</v>
      </c>
      <c r="MR60">
        <v>63.034715956634152</v>
      </c>
      <c r="MS60">
        <v>65.3435720901156</v>
      </c>
      <c r="MT60">
        <v>69.050475212398766</v>
      </c>
      <c r="MU60">
        <v>71.625937923728046</v>
      </c>
      <c r="MV60">
        <v>71.747510106451401</v>
      </c>
      <c r="MW60">
        <v>0</v>
      </c>
      <c r="MX60">
        <v>0</v>
      </c>
      <c r="MY60">
        <v>0</v>
      </c>
      <c r="MZ60">
        <v>4.3505311961919659</v>
      </c>
      <c r="NA60">
        <v>18.698833218831023</v>
      </c>
      <c r="NB60">
        <v>27.710128357701915</v>
      </c>
      <c r="NC60">
        <v>35.415743270190333</v>
      </c>
      <c r="ND60">
        <v>42.28954652406982</v>
      </c>
      <c r="NE60">
        <v>44.785675872185131</v>
      </c>
      <c r="NF60">
        <v>48.567176281763771</v>
      </c>
      <c r="NG60">
        <v>51.264028232756189</v>
      </c>
      <c r="NH60">
        <v>54.863261566995888</v>
      </c>
      <c r="NI60">
        <v>57.099041155814184</v>
      </c>
      <c r="NJ60">
        <v>58.952075403922414</v>
      </c>
      <c r="NK60">
        <v>63.602994765131726</v>
      </c>
      <c r="NL60">
        <v>65.604776504996906</v>
      </c>
      <c r="NM60">
        <v>68.824220057393106</v>
      </c>
      <c r="NN60">
        <v>71.172152996508871</v>
      </c>
      <c r="NO60">
        <v>75.196605604786811</v>
      </c>
      <c r="NP60">
        <v>77.554298134396674</v>
      </c>
      <c r="NQ60">
        <v>0</v>
      </c>
      <c r="NR60">
        <v>0</v>
      </c>
      <c r="NS60">
        <v>0</v>
      </c>
      <c r="NT60">
        <v>0</v>
      </c>
      <c r="NU60">
        <v>16.826102136653727</v>
      </c>
      <c r="NV60">
        <v>22.664676537107798</v>
      </c>
      <c r="NW60">
        <v>31.451924828227618</v>
      </c>
      <c r="NX60">
        <v>43.55768757359742</v>
      </c>
      <c r="NY60">
        <v>47.918689111558962</v>
      </c>
      <c r="NZ60">
        <v>51.602971031624492</v>
      </c>
      <c r="OA60">
        <v>53.614333922274611</v>
      </c>
      <c r="OB60">
        <v>57.658606689862182</v>
      </c>
      <c r="OC60">
        <v>60.439185285757468</v>
      </c>
      <c r="OD60">
        <v>62.077308543476349</v>
      </c>
      <c r="OE60">
        <v>65.711697226708779</v>
      </c>
      <c r="OF60">
        <v>69.755480126590072</v>
      </c>
      <c r="OG60">
        <v>72.345139778181107</v>
      </c>
      <c r="OH60">
        <v>74.597890665429645</v>
      </c>
      <c r="OI60">
        <v>77.328832259108822</v>
      </c>
      <c r="OJ60">
        <v>80.934805875893616</v>
      </c>
      <c r="OK60">
        <v>0</v>
      </c>
      <c r="OL60">
        <v>0</v>
      </c>
      <c r="OM60">
        <v>0</v>
      </c>
      <c r="ON60">
        <v>0</v>
      </c>
      <c r="OO60">
        <v>12.297225094786841</v>
      </c>
      <c r="OP60">
        <v>20.233872577248587</v>
      </c>
      <c r="OQ60">
        <v>26.552330583823768</v>
      </c>
      <c r="OR60">
        <v>42.23593894437947</v>
      </c>
      <c r="OS60">
        <v>52.182154024780267</v>
      </c>
      <c r="OT60">
        <v>57.650979196371637</v>
      </c>
      <c r="OU60">
        <v>59.872320243073375</v>
      </c>
      <c r="OV60">
        <v>63.844742303739658</v>
      </c>
      <c r="OW60">
        <v>66.60236331980235</v>
      </c>
      <c r="OX60">
        <v>68.21237969665799</v>
      </c>
      <c r="OY60">
        <v>72.116715638363232</v>
      </c>
      <c r="OZ60">
        <v>73.733118939325792</v>
      </c>
      <c r="PA60">
        <v>78.017020530606914</v>
      </c>
      <c r="PB60">
        <v>78.99062400632107</v>
      </c>
      <c r="PC60">
        <v>83.079958990171818</v>
      </c>
      <c r="PD60">
        <v>87.108173576509344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14.599283147550805</v>
      </c>
      <c r="PK60">
        <v>22.371638306235791</v>
      </c>
      <c r="PL60">
        <v>36.110997653555252</v>
      </c>
      <c r="PM60">
        <v>51.872895896067433</v>
      </c>
      <c r="PN60">
        <v>62.303514911343719</v>
      </c>
      <c r="PO60">
        <v>66.565566819773707</v>
      </c>
      <c r="PP60">
        <v>71.701545125751849</v>
      </c>
      <c r="PQ60">
        <v>73.691016217161547</v>
      </c>
      <c r="PR60">
        <v>75.546741620839427</v>
      </c>
      <c r="PS60">
        <v>78.443930644136472</v>
      </c>
      <c r="PT60">
        <v>81.439558802402317</v>
      </c>
      <c r="PU60">
        <v>85.466117186380387</v>
      </c>
      <c r="PV60">
        <v>89.409077604173746</v>
      </c>
      <c r="PW60">
        <v>90.491367261644527</v>
      </c>
      <c r="PX60">
        <v>92.667763747121953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32.046291616259992</v>
      </c>
      <c r="QG60">
        <v>44.644702039610728</v>
      </c>
      <c r="QH60">
        <v>61.139887024176979</v>
      </c>
      <c r="QI60">
        <v>73.997182674013814</v>
      </c>
      <c r="QJ60">
        <v>79.213901984158653</v>
      </c>
      <c r="QK60">
        <v>82.804675458104043</v>
      </c>
      <c r="QL60">
        <v>85.479307631679717</v>
      </c>
      <c r="QM60">
        <v>88.20620075272852</v>
      </c>
      <c r="QN60">
        <v>90.400973553960014</v>
      </c>
      <c r="QO60">
        <v>93.097064430555832</v>
      </c>
      <c r="QP60">
        <v>95.41450446976188</v>
      </c>
      <c r="QQ60">
        <v>98.954207648399958</v>
      </c>
      <c r="QR60">
        <v>102.32768683315344</v>
      </c>
      <c r="QS60" s="41" t="s">
        <v>145</v>
      </c>
      <c r="QV60" s="7">
        <v>0.44999999999999996</v>
      </c>
      <c r="QW60">
        <f>EK$60</f>
        <v>0</v>
      </c>
      <c r="QX60">
        <f t="shared" ref="QX60:RP60" si="81">EL$60</f>
        <v>17.893098918415429</v>
      </c>
      <c r="QY60">
        <f t="shared" si="81"/>
        <v>21.631912233828331</v>
      </c>
      <c r="QZ60">
        <f t="shared" si="81"/>
        <v>24.738033013294579</v>
      </c>
      <c r="RA60">
        <f t="shared" si="81"/>
        <v>29.117505509360534</v>
      </c>
      <c r="RB60">
        <f t="shared" si="81"/>
        <v>30.83366056087873</v>
      </c>
      <c r="RC60">
        <f t="shared" si="81"/>
        <v>32.943947403914109</v>
      </c>
      <c r="RD60">
        <f t="shared" si="81"/>
        <v>36.408996828522575</v>
      </c>
      <c r="RE60">
        <f t="shared" si="81"/>
        <v>38.812404387284822</v>
      </c>
      <c r="RF60">
        <f t="shared" si="81"/>
        <v>40.069073040506581</v>
      </c>
      <c r="RG60">
        <f t="shared" si="81"/>
        <v>39.222149948773882</v>
      </c>
      <c r="RH60">
        <f t="shared" si="81"/>
        <v>39.124181904165901</v>
      </c>
      <c r="RI60">
        <f t="shared" si="81"/>
        <v>39.420332753384457</v>
      </c>
      <c r="RJ60">
        <f t="shared" si="81"/>
        <v>39.137316059534776</v>
      </c>
      <c r="RK60">
        <f t="shared" si="81"/>
        <v>39.291755056239666</v>
      </c>
      <c r="RL60">
        <f t="shared" si="81"/>
        <v>38.737944652919772</v>
      </c>
      <c r="RM60">
        <f t="shared" si="81"/>
        <v>38.729415618229964</v>
      </c>
      <c r="RN60">
        <f t="shared" si="81"/>
        <v>38.960586687289663</v>
      </c>
      <c r="RO60">
        <f t="shared" si="81"/>
        <v>38.37780713307879</v>
      </c>
      <c r="RP60">
        <f t="shared" si="81"/>
        <v>38.795551336409616</v>
      </c>
      <c r="RR60">
        <f t="shared" si="75"/>
        <v>3.985000000000001E-2</v>
      </c>
      <c r="RT60">
        <f>0.99*QY60+0.01*QX60</f>
        <v>21.594524100674199</v>
      </c>
    </row>
    <row r="61" spans="1:488" x14ac:dyDescent="0.25">
      <c r="A61">
        <v>4.9767731531746628E-2</v>
      </c>
      <c r="B61">
        <v>4.9902033335007756E-2</v>
      </c>
      <c r="C61">
        <v>4.9907979099226354E-2</v>
      </c>
      <c r="D61">
        <v>4.9794122379097278E-2</v>
      </c>
      <c r="E61">
        <v>4.9795216610355748E-2</v>
      </c>
      <c r="F61">
        <v>5.0118428653472345E-2</v>
      </c>
      <c r="G61">
        <v>5.0188420078049606E-2</v>
      </c>
      <c r="H61">
        <v>4.9860314200838661E-2</v>
      </c>
      <c r="I61">
        <v>5.0072929788473004E-2</v>
      </c>
      <c r="J61">
        <v>5.0069747416515459E-2</v>
      </c>
      <c r="K61">
        <v>5.007383044176824E-2</v>
      </c>
      <c r="L61">
        <v>4.9872949467758429E-2</v>
      </c>
      <c r="M61">
        <v>5.0051426135749602E-2</v>
      </c>
      <c r="N61">
        <v>4.991078591626559E-2</v>
      </c>
      <c r="O61">
        <v>4.9680718454441768E-2</v>
      </c>
      <c r="P61">
        <v>4.9515600336936604E-2</v>
      </c>
      <c r="Q61">
        <v>4.9894457709777879E-2</v>
      </c>
      <c r="R61">
        <v>4.9741064062621611E-2</v>
      </c>
      <c r="S61">
        <v>4.9829192590156508E-2</v>
      </c>
      <c r="T61">
        <v>4.9576609275457817E-2</v>
      </c>
      <c r="U61">
        <v>7.4769215395669608E-2</v>
      </c>
      <c r="V61">
        <v>7.525953633132379E-2</v>
      </c>
      <c r="W61">
        <v>7.5223339230353764E-2</v>
      </c>
      <c r="X61">
        <v>7.5330504536323117E-2</v>
      </c>
      <c r="Y61">
        <v>7.4807155952472296E-2</v>
      </c>
      <c r="Z61">
        <v>7.4171992390004271E-2</v>
      </c>
      <c r="AA61">
        <v>7.5101949755439629E-2</v>
      </c>
      <c r="AB61">
        <v>7.4846886333541113E-2</v>
      </c>
      <c r="AC61">
        <v>7.5411253647569149E-2</v>
      </c>
      <c r="AD61">
        <v>7.4684012953542059E-2</v>
      </c>
      <c r="AE61">
        <v>7.5320749146267157E-2</v>
      </c>
      <c r="AF61">
        <v>7.5256380781689905E-2</v>
      </c>
      <c r="AG61">
        <v>7.4893164927099326E-2</v>
      </c>
      <c r="AH61">
        <v>7.5511632680695648E-2</v>
      </c>
      <c r="AI61">
        <v>7.4670445357191237E-2</v>
      </c>
      <c r="AJ61">
        <v>7.4564535663007109E-2</v>
      </c>
      <c r="AK61">
        <v>7.4108519129295572E-2</v>
      </c>
      <c r="AL61">
        <v>7.4383311491643817E-2</v>
      </c>
      <c r="AM61">
        <v>7.4195635529876069E-2</v>
      </c>
      <c r="AN61">
        <v>7.4465769709889051E-2</v>
      </c>
      <c r="AO61">
        <v>0.10037905565703896</v>
      </c>
      <c r="AP61">
        <v>9.9750970986908688E-2</v>
      </c>
      <c r="AQ61">
        <v>0.10039021608839732</v>
      </c>
      <c r="AR61">
        <v>9.9846128578707227E-2</v>
      </c>
      <c r="AS61">
        <v>9.9716784143976125E-2</v>
      </c>
      <c r="AT61">
        <v>9.9963955363204335E-2</v>
      </c>
      <c r="AU61">
        <v>0.10047722469108375</v>
      </c>
      <c r="AV61">
        <v>0.10024358617735546</v>
      </c>
      <c r="AW61">
        <v>0.10010818617353161</v>
      </c>
      <c r="AX61">
        <v>0.10037487008482295</v>
      </c>
      <c r="AY61">
        <v>0.10019662079735704</v>
      </c>
      <c r="AZ61">
        <v>9.9804936422481241E-2</v>
      </c>
      <c r="BA61">
        <v>9.9523820287270415E-2</v>
      </c>
      <c r="BB61">
        <v>0.10009471778976861</v>
      </c>
      <c r="BC61">
        <v>9.8997951710424525E-2</v>
      </c>
      <c r="BD61">
        <v>9.9096900317837328E-2</v>
      </c>
      <c r="BE61">
        <v>9.9288383516340686E-2</v>
      </c>
      <c r="BF61">
        <v>9.8742777897433034E-2</v>
      </c>
      <c r="BG61">
        <v>9.9151230986272348E-2</v>
      </c>
      <c r="BH61">
        <v>9.8985288964627535E-2</v>
      </c>
      <c r="BI61">
        <v>0.12506159001377948</v>
      </c>
      <c r="BJ61">
        <v>0.12511422704206893</v>
      </c>
      <c r="BK61">
        <v>0.12474557965142903</v>
      </c>
      <c r="BL61">
        <v>0.12485456758341903</v>
      </c>
      <c r="BM61">
        <v>0.12504799736294639</v>
      </c>
      <c r="BN61">
        <v>0.12500744947588152</v>
      </c>
      <c r="BO61">
        <v>0.12502009790030821</v>
      </c>
      <c r="BP61">
        <v>0.12473852124768289</v>
      </c>
      <c r="BQ61">
        <v>0.12509429980803996</v>
      </c>
      <c r="BR61">
        <v>0.12482094885508874</v>
      </c>
      <c r="BS61">
        <v>0.12516319478014595</v>
      </c>
      <c r="BT61">
        <v>0.12498428282477457</v>
      </c>
      <c r="BU61">
        <v>0.1248129141682236</v>
      </c>
      <c r="BV61">
        <v>0.1252140516222045</v>
      </c>
      <c r="BW61">
        <v>0.12384692057551368</v>
      </c>
      <c r="BX61">
        <v>0.12367014540997423</v>
      </c>
      <c r="BY61">
        <v>0.12360786044140301</v>
      </c>
      <c r="BZ61">
        <v>0.12348085020745851</v>
      </c>
      <c r="CA61">
        <v>0.123995593302273</v>
      </c>
      <c r="CB61">
        <v>0.12351362277554488</v>
      </c>
      <c r="CC61">
        <v>0.14997393700616596</v>
      </c>
      <c r="CD61">
        <v>0.14976942008819039</v>
      </c>
      <c r="CE61">
        <v>0.14966333780600749</v>
      </c>
      <c r="CF61">
        <v>0.1497309399372618</v>
      </c>
      <c r="CG61">
        <v>0.14993989542689598</v>
      </c>
      <c r="CH61">
        <v>0.14958917155290202</v>
      </c>
      <c r="CI61">
        <v>0.15034110975445722</v>
      </c>
      <c r="CJ61">
        <v>0.14940894511988576</v>
      </c>
      <c r="CK61">
        <v>0.14994221780642239</v>
      </c>
      <c r="CL61">
        <v>0.15015386628611255</v>
      </c>
      <c r="CM61">
        <v>0.14970097467378277</v>
      </c>
      <c r="CN61">
        <v>0.14987544349279686</v>
      </c>
      <c r="CO61">
        <v>0.14993749658113487</v>
      </c>
      <c r="CP61">
        <v>0.15005023753529442</v>
      </c>
      <c r="CQ61">
        <v>0.14832724562529959</v>
      </c>
      <c r="CR61">
        <v>0.14878110465176275</v>
      </c>
      <c r="CS61">
        <v>0.14861013904462803</v>
      </c>
      <c r="CT61">
        <v>0.1486076030000188</v>
      </c>
      <c r="CU61">
        <v>0.14828686687081366</v>
      </c>
      <c r="CV61">
        <v>0.14877037477319635</v>
      </c>
      <c r="CW61">
        <v>0.17472181117740587</v>
      </c>
      <c r="CX61">
        <v>0.17524484799634482</v>
      </c>
      <c r="CY61">
        <v>0.17488114043546912</v>
      </c>
      <c r="CZ61">
        <v>0.1751570104005587</v>
      </c>
      <c r="DA61">
        <v>0.17559221745881901</v>
      </c>
      <c r="DB61">
        <v>0.17523006770697536</v>
      </c>
      <c r="DC61">
        <v>0.17482779604611051</v>
      </c>
      <c r="DD61">
        <v>0.17455650827083893</v>
      </c>
      <c r="DE61">
        <v>0.17484330594197192</v>
      </c>
      <c r="DF61">
        <v>0.17479923203819314</v>
      </c>
      <c r="DG61">
        <v>0.17464150406228934</v>
      </c>
      <c r="DH61">
        <v>0.17503833673611374</v>
      </c>
      <c r="DI61">
        <v>0.17514492954084077</v>
      </c>
      <c r="DJ61">
        <v>0.17474351158087109</v>
      </c>
      <c r="DK61">
        <v>0.17332157557288019</v>
      </c>
      <c r="DL61">
        <v>0.17321272684322059</v>
      </c>
      <c r="DM61">
        <v>0.17314150370095099</v>
      </c>
      <c r="DN61">
        <v>0.17311196096363202</v>
      </c>
      <c r="DO61">
        <v>0.17369570607371856</v>
      </c>
      <c r="DP61">
        <v>0.17312359937162494</v>
      </c>
      <c r="DQ61">
        <v>0.2002470501469821</v>
      </c>
      <c r="DR61">
        <v>0.20006015400016891</v>
      </c>
      <c r="DS61">
        <v>0.20010935281405967</v>
      </c>
      <c r="DT61">
        <v>0.20031005368571644</v>
      </c>
      <c r="DU61">
        <v>0.20029068997666108</v>
      </c>
      <c r="DV61">
        <v>0.19983727803151335</v>
      </c>
      <c r="DW61">
        <v>0.19989414763427465</v>
      </c>
      <c r="DX61">
        <v>0.2004607466859947</v>
      </c>
      <c r="DY61">
        <v>0.20006168708870878</v>
      </c>
      <c r="DZ61">
        <v>0.19958191562028177</v>
      </c>
      <c r="EA61">
        <v>0.20001915410406002</v>
      </c>
      <c r="EB61">
        <v>0.19979240460502598</v>
      </c>
      <c r="EC61">
        <v>0.19989285990896608</v>
      </c>
      <c r="ED61">
        <v>0.20000788069674777</v>
      </c>
      <c r="EE61">
        <v>0.19824153423589763</v>
      </c>
      <c r="EF61">
        <v>0.19793591880583264</v>
      </c>
      <c r="EG61">
        <v>0.19820392642293166</v>
      </c>
      <c r="EH61">
        <v>0.1976015340938688</v>
      </c>
      <c r="EI61">
        <v>0.19819064401057934</v>
      </c>
      <c r="EJ61">
        <v>0.19796079777042422</v>
      </c>
      <c r="EK61">
        <v>0</v>
      </c>
      <c r="EL61">
        <v>0.22497236491772987</v>
      </c>
      <c r="EM61">
        <v>0.22499813590844872</v>
      </c>
      <c r="EN61">
        <v>0.22534642075091299</v>
      </c>
      <c r="EO61">
        <v>0.22485678908326445</v>
      </c>
      <c r="EP61">
        <v>0.22495263410090577</v>
      </c>
      <c r="EQ61">
        <v>0.22476913378472177</v>
      </c>
      <c r="ER61">
        <v>0.2247105439816198</v>
      </c>
      <c r="ES61">
        <v>0.22516743825828414</v>
      </c>
      <c r="ET61">
        <v>0.22533911534672632</v>
      </c>
      <c r="EU61">
        <v>0.22508221931081693</v>
      </c>
      <c r="EV61">
        <v>0.22475523714812184</v>
      </c>
      <c r="EW61">
        <v>0.22502496506391675</v>
      </c>
      <c r="EX61">
        <v>0.22507785672780012</v>
      </c>
      <c r="EY61">
        <v>0.22309608405165726</v>
      </c>
      <c r="EZ61">
        <v>0.22291386402482163</v>
      </c>
      <c r="FA61">
        <v>0.22305043419081208</v>
      </c>
      <c r="FB61">
        <v>0.22247497965501534</v>
      </c>
      <c r="FC61">
        <v>0.22293207201740983</v>
      </c>
      <c r="FD61">
        <v>0.22297606395909844</v>
      </c>
      <c r="FE61">
        <v>0</v>
      </c>
      <c r="FF61">
        <v>0.25009416896137099</v>
      </c>
      <c r="FG61">
        <v>0.25018133975474433</v>
      </c>
      <c r="FH61">
        <v>0.25011176870985719</v>
      </c>
      <c r="FI61">
        <v>0.24997602072763375</v>
      </c>
      <c r="FJ61">
        <v>0.24985516517850115</v>
      </c>
      <c r="FK61">
        <v>0.25006647279771133</v>
      </c>
      <c r="FL61">
        <v>0.25005159220430473</v>
      </c>
      <c r="FM61">
        <v>0.24987925980544617</v>
      </c>
      <c r="FN61">
        <v>0.25010949544845157</v>
      </c>
      <c r="FO61">
        <v>0.25015162700222399</v>
      </c>
      <c r="FP61">
        <v>0.25044775140495151</v>
      </c>
      <c r="FQ61">
        <v>0.2500440160446441</v>
      </c>
      <c r="FR61">
        <v>0.24983873043980004</v>
      </c>
      <c r="FS61">
        <v>0.24715867930913663</v>
      </c>
      <c r="FT61">
        <v>0.24725706687697788</v>
      </c>
      <c r="FU61">
        <v>0.24718057126421777</v>
      </c>
      <c r="FV61">
        <v>0.24763791338696023</v>
      </c>
      <c r="FW61">
        <v>0.24768810232127594</v>
      </c>
      <c r="FX61">
        <v>0.24792284020261626</v>
      </c>
      <c r="FY61">
        <v>0</v>
      </c>
      <c r="FZ61">
        <v>0.27444192405201523</v>
      </c>
      <c r="GA61">
        <v>0.27495913503739139</v>
      </c>
      <c r="GB61">
        <v>0.27541795058317359</v>
      </c>
      <c r="GC61">
        <v>0.27503154523739232</v>
      </c>
      <c r="GD61">
        <v>0.27477347985965778</v>
      </c>
      <c r="GE61">
        <v>0.27533801840476757</v>
      </c>
      <c r="GF61">
        <v>0.27499240859450075</v>
      </c>
      <c r="GG61">
        <v>0.27529859652572225</v>
      </c>
      <c r="GH61">
        <v>0.27471683020480631</v>
      </c>
      <c r="GI61">
        <v>0.27499972809233109</v>
      </c>
      <c r="GJ61">
        <v>0.27470190731864397</v>
      </c>
      <c r="GK61">
        <v>0.27521820511248041</v>
      </c>
      <c r="GL61">
        <v>0.27476907474127471</v>
      </c>
      <c r="GM61">
        <v>0.27252739665938042</v>
      </c>
      <c r="GN61">
        <v>0.27224878771740529</v>
      </c>
      <c r="GO61">
        <v>0.27257597761177793</v>
      </c>
      <c r="GP61">
        <v>0.27234416968139141</v>
      </c>
      <c r="GQ61">
        <v>0.27240354594656552</v>
      </c>
      <c r="GR61">
        <v>0.27198897038900133</v>
      </c>
      <c r="GS61">
        <v>0</v>
      </c>
      <c r="GT61">
        <v>0.30029631958430514</v>
      </c>
      <c r="GU61">
        <v>0.30009181105175392</v>
      </c>
      <c r="GV61">
        <v>0.30039008413507839</v>
      </c>
      <c r="GW61">
        <v>0.29942258605391719</v>
      </c>
      <c r="GX61">
        <v>0.30003207629778078</v>
      </c>
      <c r="GY61">
        <v>0.29971471840198233</v>
      </c>
      <c r="GZ61">
        <v>0.29998234142804192</v>
      </c>
      <c r="HA61">
        <v>0.30058030684844533</v>
      </c>
      <c r="HB61">
        <v>0.3002163020898429</v>
      </c>
      <c r="HC61">
        <v>0.30002990195022539</v>
      </c>
      <c r="HD61">
        <v>0.29961729486870203</v>
      </c>
      <c r="HE61">
        <v>0.29949941070578368</v>
      </c>
      <c r="HF61">
        <v>0.29984466982144953</v>
      </c>
      <c r="HG61">
        <v>0.29720395299422592</v>
      </c>
      <c r="HH61">
        <v>0.29704576613523881</v>
      </c>
      <c r="HI61">
        <v>0.29730905530296475</v>
      </c>
      <c r="HJ61">
        <v>0.29738053823746058</v>
      </c>
      <c r="HK61">
        <v>0.29685595440411661</v>
      </c>
      <c r="HL61">
        <v>0.29726316769597566</v>
      </c>
      <c r="HM61">
        <v>0</v>
      </c>
      <c r="HN61">
        <v>0</v>
      </c>
      <c r="HO61">
        <v>0.32460369322352839</v>
      </c>
      <c r="HP61">
        <v>0.32539299805836286</v>
      </c>
      <c r="HQ61">
        <v>0.32493070347348502</v>
      </c>
      <c r="HR61">
        <v>0.32534891645189334</v>
      </c>
      <c r="HS61">
        <v>0.32516633492602387</v>
      </c>
      <c r="HT61">
        <v>0.32497644603062026</v>
      </c>
      <c r="HU61">
        <v>0.32500687996470068</v>
      </c>
      <c r="HV61">
        <v>0.32459220641069964</v>
      </c>
      <c r="HW61">
        <v>0.32501035642699533</v>
      </c>
      <c r="HX61">
        <v>0.32501051048476376</v>
      </c>
      <c r="HY61">
        <v>0.32513283370115276</v>
      </c>
      <c r="HZ61">
        <v>0.32503346059441413</v>
      </c>
      <c r="IA61">
        <v>0.32142862468780653</v>
      </c>
      <c r="IB61">
        <v>0.32162174715208336</v>
      </c>
      <c r="IC61">
        <v>0.32179852390867242</v>
      </c>
      <c r="ID61">
        <v>0.32155202640120811</v>
      </c>
      <c r="IE61">
        <v>0.32173572561386754</v>
      </c>
      <c r="IF61">
        <v>0.3217247260625905</v>
      </c>
      <c r="IG61">
        <v>0</v>
      </c>
      <c r="IH61">
        <v>0</v>
      </c>
      <c r="II61">
        <v>0.35021397420715727</v>
      </c>
      <c r="IJ61">
        <v>0.34990810388478977</v>
      </c>
      <c r="IK61">
        <v>0.34992898766688518</v>
      </c>
      <c r="IL61">
        <v>0.35026972467776141</v>
      </c>
      <c r="IM61">
        <v>0.35017222530779085</v>
      </c>
      <c r="IN61">
        <v>0.35018707425569823</v>
      </c>
      <c r="IO61">
        <v>0.35035243206919525</v>
      </c>
      <c r="IP61">
        <v>0.35031041805596075</v>
      </c>
      <c r="IQ61">
        <v>0.3500818265283499</v>
      </c>
      <c r="IR61">
        <v>0.34997576033393712</v>
      </c>
      <c r="IS61">
        <v>0.34990759758700207</v>
      </c>
      <c r="IT61">
        <v>0.35008766695413279</v>
      </c>
      <c r="IU61">
        <v>0.3465375937304318</v>
      </c>
      <c r="IV61">
        <v>0.34657917615235834</v>
      </c>
      <c r="IW61">
        <v>0.34661732543480561</v>
      </c>
      <c r="IX61">
        <v>0.34660144829616274</v>
      </c>
      <c r="IY61">
        <v>0.34648511153126466</v>
      </c>
      <c r="IZ61">
        <v>0.34654817069272381</v>
      </c>
      <c r="JA61">
        <v>0</v>
      </c>
      <c r="JB61">
        <v>0</v>
      </c>
      <c r="JC61">
        <v>0.37646200473046992</v>
      </c>
      <c r="JD61">
        <v>0.3741663153452725</v>
      </c>
      <c r="JE61">
        <v>0.37509968782931963</v>
      </c>
      <c r="JF61">
        <v>0.37508114477671589</v>
      </c>
      <c r="JG61">
        <v>0.37455538419303414</v>
      </c>
      <c r="JH61">
        <v>0.37528674558272324</v>
      </c>
      <c r="JI61">
        <v>0.37484513010634513</v>
      </c>
      <c r="JJ61">
        <v>0.37632096747919552</v>
      </c>
      <c r="JK61">
        <v>0.3755541310585519</v>
      </c>
      <c r="JL61">
        <v>0.37451461202673597</v>
      </c>
      <c r="JM61">
        <v>0.37488501647735428</v>
      </c>
      <c r="JN61">
        <v>0.37537737794473086</v>
      </c>
      <c r="JO61">
        <v>0.37151796517072327</v>
      </c>
      <c r="JP61">
        <v>0.37105821921704341</v>
      </c>
      <c r="JQ61">
        <v>0.37154981868294651</v>
      </c>
      <c r="JR61">
        <v>0.3711846043114535</v>
      </c>
      <c r="JS61">
        <v>0.37149046996192359</v>
      </c>
      <c r="JT61">
        <v>0.37141080170383739</v>
      </c>
      <c r="JU61">
        <v>0</v>
      </c>
      <c r="JV61">
        <v>0</v>
      </c>
      <c r="JW61">
        <v>0.3986057440024276</v>
      </c>
      <c r="JX61">
        <v>0.39971040149024067</v>
      </c>
      <c r="JY61">
        <v>0.3997133201182782</v>
      </c>
      <c r="JZ61">
        <v>0.3998592019157286</v>
      </c>
      <c r="KA61">
        <v>0.40032924307628392</v>
      </c>
      <c r="KB61">
        <v>0.39909125494843301</v>
      </c>
      <c r="KC61">
        <v>0.4001703081524326</v>
      </c>
      <c r="KD61">
        <v>0.40063967295748176</v>
      </c>
      <c r="KE61">
        <v>0.40008108696854694</v>
      </c>
      <c r="KF61">
        <v>0.40032210007576169</v>
      </c>
      <c r="KG61">
        <v>0.40008502106718269</v>
      </c>
      <c r="KH61">
        <v>0.3995947012450316</v>
      </c>
      <c r="KI61">
        <v>0.39657606847920518</v>
      </c>
      <c r="KJ61">
        <v>0.39554087948351313</v>
      </c>
      <c r="KK61">
        <v>0.39641867632907873</v>
      </c>
      <c r="KL61">
        <v>0.39669981233616997</v>
      </c>
      <c r="KM61">
        <v>0.39623192141037383</v>
      </c>
      <c r="KN61">
        <v>0.39512040731170084</v>
      </c>
      <c r="KO61">
        <v>0</v>
      </c>
      <c r="KP61">
        <v>0</v>
      </c>
      <c r="KQ61">
        <v>0</v>
      </c>
      <c r="KR61">
        <v>0.42481934775025421</v>
      </c>
      <c r="KS61">
        <v>0.42511720868920366</v>
      </c>
      <c r="KT61">
        <v>0.42468456288207995</v>
      </c>
      <c r="KU61">
        <v>0.42510997910933307</v>
      </c>
      <c r="KV61">
        <v>0.42505136744107047</v>
      </c>
      <c r="KW61">
        <v>0.42468220759859787</v>
      </c>
      <c r="KX61">
        <v>0.42453740801196505</v>
      </c>
      <c r="KY61">
        <v>0.42488467800009821</v>
      </c>
      <c r="KZ61">
        <v>0.4248450028069708</v>
      </c>
      <c r="LA61">
        <v>0.42539556421286201</v>
      </c>
      <c r="LB61">
        <v>0.42556076230372974</v>
      </c>
      <c r="LC61">
        <v>0.42056306526298126</v>
      </c>
      <c r="LD61">
        <v>0.42072871481394658</v>
      </c>
      <c r="LE61">
        <v>0.42098016596425242</v>
      </c>
      <c r="LF61">
        <v>0.41993973766191756</v>
      </c>
      <c r="LG61">
        <v>0.42128076667995934</v>
      </c>
      <c r="LH61">
        <v>0.42117313717413291</v>
      </c>
      <c r="LI61">
        <v>0</v>
      </c>
      <c r="LJ61">
        <v>0</v>
      </c>
      <c r="LK61">
        <v>0</v>
      </c>
      <c r="LL61">
        <v>0.45037747443465315</v>
      </c>
      <c r="LM61">
        <v>0.44955274509223309</v>
      </c>
      <c r="LN61">
        <v>0.45022288252268039</v>
      </c>
      <c r="LO61">
        <v>0.44903629977514598</v>
      </c>
      <c r="LP61">
        <v>0.45008723624743519</v>
      </c>
      <c r="LQ61">
        <v>0.44991804909835592</v>
      </c>
      <c r="LR61">
        <v>0.44918350218914022</v>
      </c>
      <c r="LS61">
        <v>0.4494696817438944</v>
      </c>
      <c r="LT61">
        <v>0.4499676837407568</v>
      </c>
      <c r="LU61">
        <v>0.45149560260901467</v>
      </c>
      <c r="LV61">
        <v>0.4504322807167857</v>
      </c>
      <c r="LW61">
        <v>0.44526017020039066</v>
      </c>
      <c r="LX61">
        <v>0.44576264648065816</v>
      </c>
      <c r="LY61">
        <v>0.44508387544264422</v>
      </c>
      <c r="LZ61">
        <v>0.4453045373189502</v>
      </c>
      <c r="MA61">
        <v>0.44517813125529232</v>
      </c>
      <c r="MB61">
        <v>0.44611463498489967</v>
      </c>
      <c r="MC61">
        <v>0</v>
      </c>
      <c r="MD61">
        <v>0</v>
      </c>
      <c r="ME61">
        <v>0</v>
      </c>
      <c r="MF61">
        <v>0.47461151559137471</v>
      </c>
      <c r="MG61">
        <v>0.47563334922274719</v>
      </c>
      <c r="MH61">
        <v>0.47506790626059259</v>
      </c>
      <c r="MI61">
        <v>0.47396956716553285</v>
      </c>
      <c r="MJ61">
        <v>0.47496310676038772</v>
      </c>
      <c r="MK61">
        <v>0.47545606504926774</v>
      </c>
      <c r="ML61">
        <v>0.47453506232587961</v>
      </c>
      <c r="MM61">
        <v>0.47509699254119531</v>
      </c>
      <c r="MN61">
        <v>0.47559510644779807</v>
      </c>
      <c r="MO61">
        <v>0.4745441059426081</v>
      </c>
      <c r="MP61">
        <v>0.47458367427266845</v>
      </c>
      <c r="MQ61">
        <v>0.47037133774355905</v>
      </c>
      <c r="MR61">
        <v>0.4707282684362708</v>
      </c>
      <c r="MS61">
        <v>0.47039929088678584</v>
      </c>
      <c r="MT61">
        <v>0.47071574015319967</v>
      </c>
      <c r="MU61">
        <v>0.47030138011861938</v>
      </c>
      <c r="MV61">
        <v>0.47043636847852738</v>
      </c>
      <c r="MW61">
        <v>0</v>
      </c>
      <c r="MX61">
        <v>0</v>
      </c>
      <c r="MY61">
        <v>0</v>
      </c>
      <c r="MZ61">
        <v>0.49954786352633085</v>
      </c>
      <c r="NA61">
        <v>0.50083868383670216</v>
      </c>
      <c r="NB61">
        <v>0.50035343077038819</v>
      </c>
      <c r="NC61">
        <v>0.49996360652487559</v>
      </c>
      <c r="ND61">
        <v>0.49958716044239926</v>
      </c>
      <c r="NE61">
        <v>0.50010681580926919</v>
      </c>
      <c r="NF61">
        <v>0.49978552976886165</v>
      </c>
      <c r="NG61">
        <v>0.50062683235494554</v>
      </c>
      <c r="NH61">
        <v>0.50024616889074291</v>
      </c>
      <c r="NI61">
        <v>0.49924647132893513</v>
      </c>
      <c r="NJ61">
        <v>0.50022543628924854</v>
      </c>
      <c r="NK61">
        <v>0.49549024809713133</v>
      </c>
      <c r="NL61">
        <v>0.49480857883642143</v>
      </c>
      <c r="NM61">
        <v>0.49518654121908845</v>
      </c>
      <c r="NN61">
        <v>0.4948918586680589</v>
      </c>
      <c r="NO61">
        <v>0.4941996257319265</v>
      </c>
      <c r="NP61">
        <v>0.49516591524648457</v>
      </c>
      <c r="NQ61">
        <v>0</v>
      </c>
      <c r="NR61">
        <v>0</v>
      </c>
      <c r="NS61">
        <v>0</v>
      </c>
      <c r="NT61">
        <v>0</v>
      </c>
      <c r="NU61">
        <v>0.52370854095299135</v>
      </c>
      <c r="NV61">
        <v>0.52473693788862241</v>
      </c>
      <c r="NW61">
        <v>0.52492227363251542</v>
      </c>
      <c r="NX61">
        <v>0.52444641104703871</v>
      </c>
      <c r="NY61">
        <v>0.52430215546851155</v>
      </c>
      <c r="NZ61">
        <v>0.5247501709491369</v>
      </c>
      <c r="OA61">
        <v>0.5258859517909853</v>
      </c>
      <c r="OB61">
        <v>0.52430750055249831</v>
      </c>
      <c r="OC61">
        <v>0.52552161583976897</v>
      </c>
      <c r="OD61">
        <v>0.52507525524435728</v>
      </c>
      <c r="OE61">
        <v>0.51970645210158761</v>
      </c>
      <c r="OF61">
        <v>0.51949522396540859</v>
      </c>
      <c r="OG61">
        <v>0.52039633963244869</v>
      </c>
      <c r="OH61">
        <v>0.51928093454432911</v>
      </c>
      <c r="OI61">
        <v>0.52086236915070494</v>
      </c>
      <c r="OJ61">
        <v>0.51939147878854985</v>
      </c>
      <c r="OK61">
        <v>0</v>
      </c>
      <c r="OL61">
        <v>0</v>
      </c>
      <c r="OM61">
        <v>0</v>
      </c>
      <c r="ON61">
        <v>0</v>
      </c>
      <c r="OO61">
        <v>0.54543023821167835</v>
      </c>
      <c r="OP61">
        <v>0.54991834427349739</v>
      </c>
      <c r="OQ61">
        <v>0.55086586522780234</v>
      </c>
      <c r="OR61">
        <v>0.54949442025587547</v>
      </c>
      <c r="OS61">
        <v>0.55009338740290359</v>
      </c>
      <c r="OT61">
        <v>0.54914020924918328</v>
      </c>
      <c r="OU61">
        <v>0.55009660014196493</v>
      </c>
      <c r="OV61">
        <v>0.55050584995915108</v>
      </c>
      <c r="OW61">
        <v>0.54933283670433708</v>
      </c>
      <c r="OX61">
        <v>0.55087972972759147</v>
      </c>
      <c r="OY61">
        <v>0.54373808677178648</v>
      </c>
      <c r="OZ61">
        <v>0.54439724771927589</v>
      </c>
      <c r="PA61">
        <v>0.54430569860033218</v>
      </c>
      <c r="PB61">
        <v>0.54543532719886068</v>
      </c>
      <c r="PC61">
        <v>0.54394992311902113</v>
      </c>
      <c r="PD61">
        <v>0.5448846599985202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0.57154923625896226</v>
      </c>
      <c r="PK61">
        <v>0.57408329217391341</v>
      </c>
      <c r="PL61">
        <v>0.57462061490080729</v>
      </c>
      <c r="PM61">
        <v>0.57515839436228644</v>
      </c>
      <c r="PN61">
        <v>0.57622829684067478</v>
      </c>
      <c r="PO61">
        <v>0.57548734010721747</v>
      </c>
      <c r="PP61">
        <v>0.5750329751452703</v>
      </c>
      <c r="PQ61">
        <v>0.57466762484891043</v>
      </c>
      <c r="PR61">
        <v>0.57499767092540122</v>
      </c>
      <c r="PS61">
        <v>0.56873867257806288</v>
      </c>
      <c r="PT61">
        <v>0.56911293719077638</v>
      </c>
      <c r="PU61">
        <v>0.56998281306339837</v>
      </c>
      <c r="PV61">
        <v>0.56923685231394883</v>
      </c>
      <c r="PW61">
        <v>0.56980140573060967</v>
      </c>
      <c r="PX61">
        <v>0.56924910311955523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0.6003386667943269</v>
      </c>
      <c r="QG61">
        <v>0.59994571159721533</v>
      </c>
      <c r="QH61">
        <v>0.5995944928024185</v>
      </c>
      <c r="QI61">
        <v>0.59958337049151245</v>
      </c>
      <c r="QJ61">
        <v>0.59927964394995503</v>
      </c>
      <c r="QK61">
        <v>0.59966954999451649</v>
      </c>
      <c r="QL61">
        <v>0.59936581826135849</v>
      </c>
      <c r="QM61">
        <v>0.59382482857138419</v>
      </c>
      <c r="QN61">
        <v>0.59383485062890684</v>
      </c>
      <c r="QO61">
        <v>0.59382883735342573</v>
      </c>
      <c r="QP61">
        <v>0.59429026863837231</v>
      </c>
      <c r="QQ61">
        <v>0.59475138421470108</v>
      </c>
      <c r="QR61">
        <v>0.59368186020158153</v>
      </c>
      <c r="QS61" s="41" t="s">
        <v>146</v>
      </c>
      <c r="QV61" s="7">
        <v>0.49999999999999994</v>
      </c>
      <c r="QW61">
        <f>FE$60</f>
        <v>0</v>
      </c>
      <c r="QX61">
        <f t="shared" ref="QX61:RP61" si="82">FF$60</f>
        <v>15.164029149152286</v>
      </c>
      <c r="QY61">
        <f t="shared" si="82"/>
        <v>21.687601895520899</v>
      </c>
      <c r="QZ61">
        <f t="shared" si="82"/>
        <v>25.171390402003372</v>
      </c>
      <c r="RA61">
        <f t="shared" si="82"/>
        <v>29.265136817298433</v>
      </c>
      <c r="RB61">
        <f t="shared" si="82"/>
        <v>30.953385754607584</v>
      </c>
      <c r="RC61">
        <f t="shared" si="82"/>
        <v>32.636319865612315</v>
      </c>
      <c r="RD61">
        <f t="shared" si="82"/>
        <v>36.056404627402273</v>
      </c>
      <c r="RE61">
        <f t="shared" si="82"/>
        <v>40.098170747564211</v>
      </c>
      <c r="RF61">
        <f t="shared" si="82"/>
        <v>42.928394508550937</v>
      </c>
      <c r="RG61">
        <f t="shared" si="82"/>
        <v>42.753642596330792</v>
      </c>
      <c r="RH61">
        <f t="shared" si="82"/>
        <v>43.029504214698854</v>
      </c>
      <c r="RI61">
        <f t="shared" si="82"/>
        <v>43.125191210110124</v>
      </c>
      <c r="RJ61">
        <f t="shared" si="82"/>
        <v>42.286415831649009</v>
      </c>
      <c r="RK61">
        <f t="shared" si="82"/>
        <v>42.898927084261921</v>
      </c>
      <c r="RL61">
        <f t="shared" si="82"/>
        <v>43.231604796992535</v>
      </c>
      <c r="RM61">
        <f t="shared" si="82"/>
        <v>42.820771678917502</v>
      </c>
      <c r="RN61">
        <f t="shared" si="82"/>
        <v>42.653535508098692</v>
      </c>
      <c r="RO61">
        <f t="shared" si="82"/>
        <v>42.950621175741709</v>
      </c>
      <c r="RP61">
        <f t="shared" si="82"/>
        <v>41.047685011070264</v>
      </c>
      <c r="RR61">
        <f t="shared" si="75"/>
        <v>4.2865000000000007E-2</v>
      </c>
      <c r="RT61">
        <f>0.3*QZ61+0.7*QY61</f>
        <v>22.732738447465639</v>
      </c>
    </row>
    <row r="62" spans="1:488" x14ac:dyDescent="0.25">
      <c r="A62">
        <v>4.9767731531746628E-2</v>
      </c>
      <c r="B62">
        <v>4.9902033335007756E-2</v>
      </c>
      <c r="C62">
        <v>4.9907979099226354E-2</v>
      </c>
      <c r="D62">
        <v>4.9794122379097285E-2</v>
      </c>
      <c r="E62">
        <v>4.9795216610355748E-2</v>
      </c>
      <c r="F62">
        <v>5.0118428653472345E-2</v>
      </c>
      <c r="G62">
        <v>5.0188420078049606E-2</v>
      </c>
      <c r="H62">
        <v>4.9860314200838668E-2</v>
      </c>
      <c r="I62">
        <v>5.0072929788473004E-2</v>
      </c>
      <c r="J62">
        <v>5.0069747416515459E-2</v>
      </c>
      <c r="K62">
        <v>5.0073830441768247E-2</v>
      </c>
      <c r="L62">
        <v>4.9872949467758429E-2</v>
      </c>
      <c r="M62">
        <v>5.0051426135749609E-2</v>
      </c>
      <c r="N62">
        <v>4.991078591626559E-2</v>
      </c>
      <c r="O62">
        <v>4.9680718454441768E-2</v>
      </c>
      <c r="P62">
        <v>4.951560033693661E-2</v>
      </c>
      <c r="Q62">
        <v>4.9894457709777885E-2</v>
      </c>
      <c r="R62">
        <v>4.9741064062621611E-2</v>
      </c>
      <c r="S62">
        <v>4.9829192590156508E-2</v>
      </c>
      <c r="T62">
        <v>4.9576609275457831E-2</v>
      </c>
      <c r="U62">
        <v>7.4769215395669608E-2</v>
      </c>
      <c r="V62">
        <v>7.5259536331323804E-2</v>
      </c>
      <c r="W62">
        <v>7.5223339230353778E-2</v>
      </c>
      <c r="X62">
        <v>7.5330504536323117E-2</v>
      </c>
      <c r="Y62">
        <v>7.4807155952472296E-2</v>
      </c>
      <c r="Z62">
        <v>7.4171992390004271E-2</v>
      </c>
      <c r="AA62">
        <v>7.5101949755439629E-2</v>
      </c>
      <c r="AB62">
        <v>7.4846886333541127E-2</v>
      </c>
      <c r="AC62">
        <v>7.5411253647569149E-2</v>
      </c>
      <c r="AD62">
        <v>7.4684012953542059E-2</v>
      </c>
      <c r="AE62">
        <v>7.5320749146267157E-2</v>
      </c>
      <c r="AF62">
        <v>7.5256380781689905E-2</v>
      </c>
      <c r="AG62">
        <v>7.4893164927099326E-2</v>
      </c>
      <c r="AH62">
        <v>7.5511632680695648E-2</v>
      </c>
      <c r="AI62">
        <v>7.4670445357191251E-2</v>
      </c>
      <c r="AJ62">
        <v>7.4564535663007109E-2</v>
      </c>
      <c r="AK62">
        <v>7.4108519129295572E-2</v>
      </c>
      <c r="AL62">
        <v>7.4383311491643817E-2</v>
      </c>
      <c r="AM62">
        <v>7.4195635529876069E-2</v>
      </c>
      <c r="AN62">
        <v>7.4465769709889038E-2</v>
      </c>
      <c r="AO62">
        <v>0.10037905565703899</v>
      </c>
      <c r="AP62">
        <v>9.9750970986908688E-2</v>
      </c>
      <c r="AQ62">
        <v>0.10039021608839734</v>
      </c>
      <c r="AR62">
        <v>9.9846128578707255E-2</v>
      </c>
      <c r="AS62">
        <v>9.9716784143976139E-2</v>
      </c>
      <c r="AT62">
        <v>9.9963955363204349E-2</v>
      </c>
      <c r="AU62">
        <v>0.10047722469108375</v>
      </c>
      <c r="AV62">
        <v>0.10024358617735546</v>
      </c>
      <c r="AW62">
        <v>0.10010818617353162</v>
      </c>
      <c r="AX62">
        <v>0.10037487008482295</v>
      </c>
      <c r="AY62">
        <v>0.10019662079735704</v>
      </c>
      <c r="AZ62">
        <v>9.9804936422481241E-2</v>
      </c>
      <c r="BA62">
        <v>9.9523820287270415E-2</v>
      </c>
      <c r="BB62">
        <v>0.10009471778976861</v>
      </c>
      <c r="BC62">
        <v>9.8997951710424525E-2</v>
      </c>
      <c r="BD62">
        <v>9.9096900317837328E-2</v>
      </c>
      <c r="BE62">
        <v>9.9288383516340686E-2</v>
      </c>
      <c r="BF62">
        <v>9.8742777897433048E-2</v>
      </c>
      <c r="BG62">
        <v>9.9151230986272348E-2</v>
      </c>
      <c r="BH62">
        <v>9.8985288964627535E-2</v>
      </c>
      <c r="BI62">
        <v>0.12506159001377948</v>
      </c>
      <c r="BJ62">
        <v>0.12511422704206893</v>
      </c>
      <c r="BK62">
        <v>0.12474557965142903</v>
      </c>
      <c r="BL62">
        <v>0.12485456758341903</v>
      </c>
      <c r="BM62">
        <v>0.12504799736294639</v>
      </c>
      <c r="BN62">
        <v>0.12500744947588152</v>
      </c>
      <c r="BO62">
        <v>0.12502009790030821</v>
      </c>
      <c r="BP62">
        <v>0.12473852124768291</v>
      </c>
      <c r="BQ62">
        <v>0.12509429980803996</v>
      </c>
      <c r="BR62">
        <v>0.12482094885508875</v>
      </c>
      <c r="BS62">
        <v>0.12516319478014595</v>
      </c>
      <c r="BT62">
        <v>0.12498428282477457</v>
      </c>
      <c r="BU62">
        <v>0.1248129141682236</v>
      </c>
      <c r="BV62">
        <v>0.1252140516222045</v>
      </c>
      <c r="BW62">
        <v>0.12384692057551368</v>
      </c>
      <c r="BX62">
        <v>0.12367014540997423</v>
      </c>
      <c r="BY62">
        <v>0.12360786044140301</v>
      </c>
      <c r="BZ62">
        <v>0.12348085020745851</v>
      </c>
      <c r="CA62">
        <v>0.123995593302273</v>
      </c>
      <c r="CB62">
        <v>0.12351362277554488</v>
      </c>
      <c r="CC62">
        <v>0.14997393700616596</v>
      </c>
      <c r="CD62">
        <v>0.14976942008819039</v>
      </c>
      <c r="CE62">
        <v>0.14966333780600749</v>
      </c>
      <c r="CF62">
        <v>0.1497309399372618</v>
      </c>
      <c r="CG62">
        <v>0.14993989542689598</v>
      </c>
      <c r="CH62">
        <v>0.14958917155290202</v>
      </c>
      <c r="CI62">
        <v>0.15034110975445722</v>
      </c>
      <c r="CJ62">
        <v>0.14940894511988578</v>
      </c>
      <c r="CK62">
        <v>0.14994221780642239</v>
      </c>
      <c r="CL62">
        <v>0.15015386628611255</v>
      </c>
      <c r="CM62">
        <v>0.14970097467378277</v>
      </c>
      <c r="CN62">
        <v>0.14987544349279686</v>
      </c>
      <c r="CO62">
        <v>0.14993749658113487</v>
      </c>
      <c r="CP62">
        <v>0.15005023753529442</v>
      </c>
      <c r="CQ62">
        <v>0.14832724562529959</v>
      </c>
      <c r="CR62">
        <v>0.14878110465176275</v>
      </c>
      <c r="CS62">
        <v>0.14861013904462805</v>
      </c>
      <c r="CT62">
        <v>0.14860760300001877</v>
      </c>
      <c r="CU62">
        <v>0.14828686687081366</v>
      </c>
      <c r="CV62">
        <v>0.14877037477319635</v>
      </c>
      <c r="CW62">
        <v>0.17472181117740587</v>
      </c>
      <c r="CX62">
        <v>0.17524484799634485</v>
      </c>
      <c r="CY62">
        <v>0.17488114043546915</v>
      </c>
      <c r="CZ62">
        <v>0.17515701040055873</v>
      </c>
      <c r="DA62">
        <v>0.17559221745881901</v>
      </c>
      <c r="DB62">
        <v>0.17523006770697536</v>
      </c>
      <c r="DC62">
        <v>0.17482779604611054</v>
      </c>
      <c r="DD62">
        <v>0.17455650827083893</v>
      </c>
      <c r="DE62">
        <v>0.17484330594197192</v>
      </c>
      <c r="DF62">
        <v>0.17479923203819314</v>
      </c>
      <c r="DG62">
        <v>0.17464150406228934</v>
      </c>
      <c r="DH62">
        <v>0.17503833673611374</v>
      </c>
      <c r="DI62">
        <v>0.17514492954084079</v>
      </c>
      <c r="DJ62">
        <v>0.17474351158087115</v>
      </c>
      <c r="DK62">
        <v>0.17332157557288022</v>
      </c>
      <c r="DL62">
        <v>0.17321272684322062</v>
      </c>
      <c r="DM62">
        <v>0.17314150370095099</v>
      </c>
      <c r="DN62">
        <v>0.17311196096363202</v>
      </c>
      <c r="DO62">
        <v>0.17369570607371859</v>
      </c>
      <c r="DP62">
        <v>0.17312359937162494</v>
      </c>
      <c r="DQ62">
        <v>0.2002470501469821</v>
      </c>
      <c r="DR62">
        <v>0.20006015400016891</v>
      </c>
      <c r="DS62">
        <v>0.20010935281405967</v>
      </c>
      <c r="DT62">
        <v>0.20031005368571644</v>
      </c>
      <c r="DU62">
        <v>0.20029068997666108</v>
      </c>
      <c r="DV62">
        <v>0.19983727803151338</v>
      </c>
      <c r="DW62">
        <v>0.19989414763427468</v>
      </c>
      <c r="DX62">
        <v>0.2004607466859947</v>
      </c>
      <c r="DY62">
        <v>0.20006168708870878</v>
      </c>
      <c r="DZ62">
        <v>0.1995819156202818</v>
      </c>
      <c r="EA62">
        <v>0.20001915410406007</v>
      </c>
      <c r="EB62">
        <v>0.19979240460502601</v>
      </c>
      <c r="EC62">
        <v>0.19989285990896608</v>
      </c>
      <c r="ED62">
        <v>0.20000788069674777</v>
      </c>
      <c r="EE62">
        <v>0.19824153423589763</v>
      </c>
      <c r="EF62">
        <v>0.19793591880583264</v>
      </c>
      <c r="EG62">
        <v>0.19820392642293166</v>
      </c>
      <c r="EH62">
        <v>0.1976015340938688</v>
      </c>
      <c r="EI62">
        <v>0.19819064401057937</v>
      </c>
      <c r="EJ62">
        <v>0.19796079777042422</v>
      </c>
      <c r="EK62">
        <v>0</v>
      </c>
      <c r="EL62">
        <v>0.2249723649177299</v>
      </c>
      <c r="EM62">
        <v>0.22499813590844878</v>
      </c>
      <c r="EN62">
        <v>0.22534642075091299</v>
      </c>
      <c r="EO62">
        <v>0.22485678908326445</v>
      </c>
      <c r="EP62">
        <v>0.22495263410090577</v>
      </c>
      <c r="EQ62">
        <v>0.22476913378472177</v>
      </c>
      <c r="ER62">
        <v>0.2247105439816198</v>
      </c>
      <c r="ES62">
        <v>0.22516743825828414</v>
      </c>
      <c r="ET62">
        <v>0.22533911534672638</v>
      </c>
      <c r="EU62">
        <v>0.22508221931081693</v>
      </c>
      <c r="EV62">
        <v>0.22475523714812187</v>
      </c>
      <c r="EW62">
        <v>0.22502496506391678</v>
      </c>
      <c r="EX62">
        <v>0.22507785672780012</v>
      </c>
      <c r="EY62">
        <v>0.22309608405165723</v>
      </c>
      <c r="EZ62">
        <v>0.22291386402482169</v>
      </c>
      <c r="FA62">
        <v>0.22305043419081208</v>
      </c>
      <c r="FB62">
        <v>0.22247497965501534</v>
      </c>
      <c r="FC62">
        <v>0.22293207201740983</v>
      </c>
      <c r="FD62">
        <v>0.22297606395909844</v>
      </c>
      <c r="FE62">
        <v>0</v>
      </c>
      <c r="FF62">
        <v>0.25009416896137099</v>
      </c>
      <c r="FG62">
        <v>0.25018133975474433</v>
      </c>
      <c r="FH62">
        <v>0.25011176870985724</v>
      </c>
      <c r="FI62">
        <v>0.24997602072763375</v>
      </c>
      <c r="FJ62">
        <v>0.24985516517850115</v>
      </c>
      <c r="FK62">
        <v>0.25006647279771133</v>
      </c>
      <c r="FL62">
        <v>0.25005159220430473</v>
      </c>
      <c r="FM62">
        <v>0.24987925980544617</v>
      </c>
      <c r="FN62">
        <v>0.25010949544845157</v>
      </c>
      <c r="FO62">
        <v>0.25015162700222399</v>
      </c>
      <c r="FP62">
        <v>0.25044775140495151</v>
      </c>
      <c r="FQ62">
        <v>0.2500440160446441</v>
      </c>
      <c r="FR62">
        <v>0.24983873043980004</v>
      </c>
      <c r="FS62">
        <v>0.24715867930913663</v>
      </c>
      <c r="FT62">
        <v>0.24725706687697788</v>
      </c>
      <c r="FU62">
        <v>0.24718057126421777</v>
      </c>
      <c r="FV62">
        <v>0.24763791338696023</v>
      </c>
      <c r="FW62">
        <v>0.24768810232127594</v>
      </c>
      <c r="FX62">
        <v>0.24792284020261626</v>
      </c>
      <c r="FY62">
        <v>0</v>
      </c>
      <c r="FZ62">
        <v>0.27444192405201523</v>
      </c>
      <c r="GA62">
        <v>0.27495913503739139</v>
      </c>
      <c r="GB62">
        <v>0.27541795058317359</v>
      </c>
      <c r="GC62">
        <v>0.27503154523739232</v>
      </c>
      <c r="GD62">
        <v>0.27477347985965778</v>
      </c>
      <c r="GE62">
        <v>0.27533801840476757</v>
      </c>
      <c r="GF62">
        <v>0.27499240859450075</v>
      </c>
      <c r="GG62">
        <v>0.27529859652572225</v>
      </c>
      <c r="GH62">
        <v>0.27471683020480631</v>
      </c>
      <c r="GI62">
        <v>0.27499972809233114</v>
      </c>
      <c r="GJ62">
        <v>0.27470190731864397</v>
      </c>
      <c r="GK62">
        <v>0.27521820511248041</v>
      </c>
      <c r="GL62">
        <v>0.27476907474127471</v>
      </c>
      <c r="GM62">
        <v>0.27252739665938042</v>
      </c>
      <c r="GN62">
        <v>0.27224878771740535</v>
      </c>
      <c r="GO62">
        <v>0.27257597761177793</v>
      </c>
      <c r="GP62">
        <v>0.27234416968139141</v>
      </c>
      <c r="GQ62">
        <v>0.27240354594656552</v>
      </c>
      <c r="GR62">
        <v>0.27198897038900133</v>
      </c>
      <c r="GS62">
        <v>0</v>
      </c>
      <c r="GT62">
        <v>0.30029631958430519</v>
      </c>
      <c r="GU62">
        <v>0.30009181105175392</v>
      </c>
      <c r="GV62">
        <v>0.30039008413507839</v>
      </c>
      <c r="GW62">
        <v>0.29942258605391719</v>
      </c>
      <c r="GX62">
        <v>0.30003207629778078</v>
      </c>
      <c r="GY62">
        <v>0.29971471840198233</v>
      </c>
      <c r="GZ62">
        <v>0.29998234142804192</v>
      </c>
      <c r="HA62">
        <v>0.30058030684844533</v>
      </c>
      <c r="HB62">
        <v>0.3002163020898429</v>
      </c>
      <c r="HC62">
        <v>0.30002990195022539</v>
      </c>
      <c r="HD62">
        <v>0.29961729486870203</v>
      </c>
      <c r="HE62">
        <v>0.29949941070578362</v>
      </c>
      <c r="HF62">
        <v>0.29984466982144953</v>
      </c>
      <c r="HG62">
        <v>0.29720395299422592</v>
      </c>
      <c r="HH62">
        <v>0.29704576613523881</v>
      </c>
      <c r="HI62">
        <v>0.29730905530296475</v>
      </c>
      <c r="HJ62">
        <v>0.29738053823746058</v>
      </c>
      <c r="HK62">
        <v>0.29685595440411666</v>
      </c>
      <c r="HL62">
        <v>0.29726316769597566</v>
      </c>
      <c r="HM62">
        <v>0</v>
      </c>
      <c r="HN62">
        <v>0</v>
      </c>
      <c r="HO62">
        <v>0.32460369322352839</v>
      </c>
      <c r="HP62">
        <v>0.32539299805836286</v>
      </c>
      <c r="HQ62">
        <v>0.32493070347348502</v>
      </c>
      <c r="HR62">
        <v>0.32534891645189334</v>
      </c>
      <c r="HS62">
        <v>0.32516633492602387</v>
      </c>
      <c r="HT62">
        <v>0.32497644603062026</v>
      </c>
      <c r="HU62">
        <v>0.32500687996470068</v>
      </c>
      <c r="HV62">
        <v>0.32459220641069964</v>
      </c>
      <c r="HW62">
        <v>0.32501035642699533</v>
      </c>
      <c r="HX62">
        <v>0.32501051048476376</v>
      </c>
      <c r="HY62">
        <v>0.32513283370115276</v>
      </c>
      <c r="HZ62">
        <v>0.32503346059441413</v>
      </c>
      <c r="IA62">
        <v>0.32142862468780647</v>
      </c>
      <c r="IB62">
        <v>0.32162174715208336</v>
      </c>
      <c r="IC62">
        <v>0.32179852390867242</v>
      </c>
      <c r="ID62">
        <v>0.32155202640120811</v>
      </c>
      <c r="IE62">
        <v>0.32173572561386754</v>
      </c>
      <c r="IF62">
        <v>0.3217247260625905</v>
      </c>
      <c r="IG62">
        <v>0</v>
      </c>
      <c r="IH62">
        <v>0</v>
      </c>
      <c r="II62">
        <v>0.35021397420715733</v>
      </c>
      <c r="IJ62">
        <v>0.34990810388478977</v>
      </c>
      <c r="IK62">
        <v>0.34992898766688518</v>
      </c>
      <c r="IL62">
        <v>0.35026972467776141</v>
      </c>
      <c r="IM62">
        <v>0.35017222530779096</v>
      </c>
      <c r="IN62">
        <v>0.35018707425569828</v>
      </c>
      <c r="IO62">
        <v>0.35035243206919536</v>
      </c>
      <c r="IP62">
        <v>0.3503104180559608</v>
      </c>
      <c r="IQ62">
        <v>0.3500818265283499</v>
      </c>
      <c r="IR62">
        <v>0.34997576033393712</v>
      </c>
      <c r="IS62">
        <v>0.34990759758700207</v>
      </c>
      <c r="IT62">
        <v>0.35008766695413279</v>
      </c>
      <c r="IU62">
        <v>0.3465375937304318</v>
      </c>
      <c r="IV62">
        <v>0.34657917615235834</v>
      </c>
      <c r="IW62">
        <v>0.34661732543480567</v>
      </c>
      <c r="IX62">
        <v>0.3466014482961628</v>
      </c>
      <c r="IY62">
        <v>0.34648511153126466</v>
      </c>
      <c r="IZ62">
        <v>0.34654817069272381</v>
      </c>
      <c r="JA62">
        <v>0</v>
      </c>
      <c r="JB62">
        <v>0</v>
      </c>
      <c r="JC62">
        <v>0.37646200473046992</v>
      </c>
      <c r="JD62">
        <v>0.3741663153452725</v>
      </c>
      <c r="JE62">
        <v>0.37509968782931968</v>
      </c>
      <c r="JF62">
        <v>0.37508114477671595</v>
      </c>
      <c r="JG62">
        <v>0.37455538419303425</v>
      </c>
      <c r="JH62">
        <v>0.37528674558272329</v>
      </c>
      <c r="JI62">
        <v>0.37484513010634507</v>
      </c>
      <c r="JJ62">
        <v>0.37632096747919552</v>
      </c>
      <c r="JK62">
        <v>0.3755541310585519</v>
      </c>
      <c r="JL62">
        <v>0.37451461202673608</v>
      </c>
      <c r="JM62">
        <v>0.37488501647735434</v>
      </c>
      <c r="JN62">
        <v>0.37537737794473086</v>
      </c>
      <c r="JO62">
        <v>0.37151796517072327</v>
      </c>
      <c r="JP62">
        <v>0.37105821921704341</v>
      </c>
      <c r="JQ62">
        <v>0.37154981868294656</v>
      </c>
      <c r="JR62">
        <v>0.3711846043114535</v>
      </c>
      <c r="JS62">
        <v>0.37149046996192359</v>
      </c>
      <c r="JT62">
        <v>0.37141080170383745</v>
      </c>
      <c r="JU62">
        <v>0</v>
      </c>
      <c r="JV62">
        <v>0</v>
      </c>
      <c r="JW62">
        <v>0.3986057440024276</v>
      </c>
      <c r="JX62">
        <v>0.39971040149024067</v>
      </c>
      <c r="JY62">
        <v>0.3997133201182782</v>
      </c>
      <c r="JZ62">
        <v>0.3998592019157286</v>
      </c>
      <c r="KA62">
        <v>0.40032924307628392</v>
      </c>
      <c r="KB62">
        <v>0.39909125494843301</v>
      </c>
      <c r="KC62">
        <v>0.40017030815243265</v>
      </c>
      <c r="KD62">
        <v>0.40063967295748176</v>
      </c>
      <c r="KE62">
        <v>0.40008108696854694</v>
      </c>
      <c r="KF62">
        <v>0.40032210007576174</v>
      </c>
      <c r="KG62">
        <v>0.40008502106718269</v>
      </c>
      <c r="KH62">
        <v>0.3995947012450316</v>
      </c>
      <c r="KI62">
        <v>0.39657606847920518</v>
      </c>
      <c r="KJ62">
        <v>0.39554087948351313</v>
      </c>
      <c r="KK62">
        <v>0.39641867632907873</v>
      </c>
      <c r="KL62">
        <v>0.39669981233616997</v>
      </c>
      <c r="KM62">
        <v>0.39623192141037383</v>
      </c>
      <c r="KN62">
        <v>0.39512040731170089</v>
      </c>
      <c r="KO62">
        <v>0</v>
      </c>
      <c r="KP62">
        <v>0</v>
      </c>
      <c r="KQ62">
        <v>0</v>
      </c>
      <c r="KR62">
        <v>0.42481934775025421</v>
      </c>
      <c r="KS62">
        <v>0.42511720868920366</v>
      </c>
      <c r="KT62">
        <v>0.42468456288207995</v>
      </c>
      <c r="KU62">
        <v>0.42510997910933312</v>
      </c>
      <c r="KV62">
        <v>0.42505136744107047</v>
      </c>
      <c r="KW62">
        <v>0.42468220759859787</v>
      </c>
      <c r="KX62">
        <v>0.42453740801196505</v>
      </c>
      <c r="KY62">
        <v>0.42488467800009821</v>
      </c>
      <c r="KZ62">
        <v>0.42484500280697091</v>
      </c>
      <c r="LA62">
        <v>0.42539556421286207</v>
      </c>
      <c r="LB62">
        <v>0.42556076230372974</v>
      </c>
      <c r="LC62">
        <v>0.42056306526298132</v>
      </c>
      <c r="LD62">
        <v>0.42072871481394658</v>
      </c>
      <c r="LE62">
        <v>0.42098016596425247</v>
      </c>
      <c r="LF62">
        <v>0.41993973766191756</v>
      </c>
      <c r="LG62">
        <v>0.42128076667995934</v>
      </c>
      <c r="LH62">
        <v>0.42117313717413296</v>
      </c>
      <c r="LI62">
        <v>0</v>
      </c>
      <c r="LJ62">
        <v>0</v>
      </c>
      <c r="LK62">
        <v>0</v>
      </c>
      <c r="LL62">
        <v>0.4503774744346532</v>
      </c>
      <c r="LM62">
        <v>0.44955274509223309</v>
      </c>
      <c r="LN62">
        <v>0.4502228825226805</v>
      </c>
      <c r="LO62">
        <v>0.44903629977514603</v>
      </c>
      <c r="LP62">
        <v>0.45008723624743524</v>
      </c>
      <c r="LQ62">
        <v>0.44991804909835603</v>
      </c>
      <c r="LR62">
        <v>0.44918350218914022</v>
      </c>
      <c r="LS62">
        <v>0.4494696817438944</v>
      </c>
      <c r="LT62">
        <v>0.4499676837407568</v>
      </c>
      <c r="LU62">
        <v>0.45149560260901472</v>
      </c>
      <c r="LV62">
        <v>0.4504322807167857</v>
      </c>
      <c r="LW62">
        <v>0.44526017020039071</v>
      </c>
      <c r="LX62">
        <v>0.44576264648065816</v>
      </c>
      <c r="LY62">
        <v>0.44508387544264422</v>
      </c>
      <c r="LZ62">
        <v>0.4453045373189502</v>
      </c>
      <c r="MA62">
        <v>0.44517813125529238</v>
      </c>
      <c r="MB62">
        <v>0.44611463498489973</v>
      </c>
      <c r="MC62">
        <v>0</v>
      </c>
      <c r="MD62">
        <v>0</v>
      </c>
      <c r="ME62">
        <v>0</v>
      </c>
      <c r="MF62">
        <v>0.47461151559137471</v>
      </c>
      <c r="MG62">
        <v>0.47563334922274725</v>
      </c>
      <c r="MH62">
        <v>0.47506790626059259</v>
      </c>
      <c r="MI62">
        <v>0.4739695671655329</v>
      </c>
      <c r="MJ62">
        <v>0.47496310676038772</v>
      </c>
      <c r="MK62">
        <v>0.47545606504926774</v>
      </c>
      <c r="ML62">
        <v>0.47453506232587972</v>
      </c>
      <c r="MM62">
        <v>0.47509699254119542</v>
      </c>
      <c r="MN62">
        <v>0.47559510644779812</v>
      </c>
      <c r="MO62">
        <v>0.4745441059426081</v>
      </c>
      <c r="MP62">
        <v>0.47458367427266845</v>
      </c>
      <c r="MQ62">
        <v>0.4703713377435591</v>
      </c>
      <c r="MR62">
        <v>0.4707282684362708</v>
      </c>
      <c r="MS62">
        <v>0.47039929088678589</v>
      </c>
      <c r="MT62">
        <v>0.47071574015319967</v>
      </c>
      <c r="MU62">
        <v>0.47030138011861938</v>
      </c>
      <c r="MV62">
        <v>0.47043636847852738</v>
      </c>
      <c r="MW62">
        <v>0</v>
      </c>
      <c r="MX62">
        <v>0</v>
      </c>
      <c r="MY62">
        <v>0</v>
      </c>
      <c r="MZ62">
        <v>0.49954786352633085</v>
      </c>
      <c r="NA62">
        <v>0.50083868383670227</v>
      </c>
      <c r="NB62">
        <v>0.50035343077038819</v>
      </c>
      <c r="NC62">
        <v>0.49996360652487559</v>
      </c>
      <c r="ND62">
        <v>0.49958716044239937</v>
      </c>
      <c r="NE62">
        <v>0.50010681580926919</v>
      </c>
      <c r="NF62">
        <v>0.49978552976886148</v>
      </c>
      <c r="NG62">
        <v>0.50062683235494565</v>
      </c>
      <c r="NH62">
        <v>0.50024616889074291</v>
      </c>
      <c r="NI62">
        <v>0.49924647132893513</v>
      </c>
      <c r="NJ62">
        <v>0.50022543628924865</v>
      </c>
      <c r="NK62">
        <v>0.49549024809713149</v>
      </c>
      <c r="NL62">
        <v>0.49480857883642143</v>
      </c>
      <c r="NM62">
        <v>0.49518654121908845</v>
      </c>
      <c r="NN62">
        <v>0.49489185866805901</v>
      </c>
      <c r="NO62">
        <v>0.49419962573192655</v>
      </c>
      <c r="NP62">
        <v>0.49516591524648462</v>
      </c>
      <c r="NQ62">
        <v>0</v>
      </c>
      <c r="NR62">
        <v>0</v>
      </c>
      <c r="NS62">
        <v>0</v>
      </c>
      <c r="NT62">
        <v>0</v>
      </c>
      <c r="NU62">
        <v>0.52370854095299135</v>
      </c>
      <c r="NV62">
        <v>0.52473693788862241</v>
      </c>
      <c r="NW62">
        <v>0.52492227363251553</v>
      </c>
      <c r="NX62">
        <v>0.52444641104703871</v>
      </c>
      <c r="NY62">
        <v>0.52430215546851155</v>
      </c>
      <c r="NZ62">
        <v>0.52475017094913678</v>
      </c>
      <c r="OA62">
        <v>0.5258859517909853</v>
      </c>
      <c r="OB62">
        <v>0.52430750055249831</v>
      </c>
      <c r="OC62">
        <v>0.52552161583976897</v>
      </c>
      <c r="OD62">
        <v>0.52507525524435728</v>
      </c>
      <c r="OE62">
        <v>0.51970645210158761</v>
      </c>
      <c r="OF62">
        <v>0.51949522396540859</v>
      </c>
      <c r="OG62">
        <v>0.52039633963244869</v>
      </c>
      <c r="OH62">
        <v>0.51928093454432911</v>
      </c>
      <c r="OI62">
        <v>0.52086236915070494</v>
      </c>
      <c r="OJ62">
        <v>0.51939147878854985</v>
      </c>
      <c r="OK62">
        <v>0</v>
      </c>
      <c r="OL62">
        <v>0</v>
      </c>
      <c r="OM62">
        <v>0</v>
      </c>
      <c r="ON62">
        <v>0</v>
      </c>
      <c r="OO62">
        <v>0.54543023821167846</v>
      </c>
      <c r="OP62">
        <v>0.54991834427349751</v>
      </c>
      <c r="OQ62">
        <v>0.55086586522780234</v>
      </c>
      <c r="OR62">
        <v>0.54949442025587547</v>
      </c>
      <c r="OS62">
        <v>0.55009338740290359</v>
      </c>
      <c r="OT62">
        <v>0.54914020924918328</v>
      </c>
      <c r="OU62">
        <v>0.55009660014196493</v>
      </c>
      <c r="OV62">
        <v>0.55050584995915108</v>
      </c>
      <c r="OW62">
        <v>0.54933283670433708</v>
      </c>
      <c r="OX62">
        <v>0.55087972972759158</v>
      </c>
      <c r="OY62">
        <v>0.54373808677178648</v>
      </c>
      <c r="OZ62">
        <v>0.54439724771927589</v>
      </c>
      <c r="PA62">
        <v>0.54430569860033218</v>
      </c>
      <c r="PB62">
        <v>0.54543532719886068</v>
      </c>
      <c r="PC62">
        <v>0.54394992311902113</v>
      </c>
      <c r="PD62">
        <v>0.5448846599985202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0.57154923625896226</v>
      </c>
      <c r="PK62">
        <v>0.57408329217391352</v>
      </c>
      <c r="PL62">
        <v>0.57462061490080729</v>
      </c>
      <c r="PM62">
        <v>0.57515839436228644</v>
      </c>
      <c r="PN62">
        <v>0.57622829684067478</v>
      </c>
      <c r="PO62">
        <v>0.57548734010721747</v>
      </c>
      <c r="PP62">
        <v>0.5750329751452703</v>
      </c>
      <c r="PQ62">
        <v>0.57466762484891043</v>
      </c>
      <c r="PR62">
        <v>0.57499767092540122</v>
      </c>
      <c r="PS62">
        <v>0.56873867257806288</v>
      </c>
      <c r="PT62">
        <v>0.56911293719077638</v>
      </c>
      <c r="PU62">
        <v>0.56998281306339837</v>
      </c>
      <c r="PV62">
        <v>0.56923685231394883</v>
      </c>
      <c r="PW62">
        <v>0.56980140573060967</v>
      </c>
      <c r="PX62">
        <v>0.56924910311955534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0.6003386667943269</v>
      </c>
      <c r="QG62">
        <v>0.59994571159721533</v>
      </c>
      <c r="QH62">
        <v>0.5995944928024185</v>
      </c>
      <c r="QI62">
        <v>0.59958337049151234</v>
      </c>
      <c r="QJ62">
        <v>0.59927964394995503</v>
      </c>
      <c r="QK62">
        <v>0.59966954999451649</v>
      </c>
      <c r="QL62">
        <v>0.5993658182613586</v>
      </c>
      <c r="QM62">
        <v>0.59382482857138408</v>
      </c>
      <c r="QN62">
        <v>0.59383485062890684</v>
      </c>
      <c r="QO62">
        <v>0.59382883735342573</v>
      </c>
      <c r="QP62">
        <v>0.59429026863837231</v>
      </c>
      <c r="QQ62">
        <v>0.59475138421470097</v>
      </c>
      <c r="QR62">
        <v>0.59368186020158153</v>
      </c>
      <c r="QS62" s="41" t="s">
        <v>147</v>
      </c>
      <c r="QV62" s="7">
        <v>0.54999999999999993</v>
      </c>
      <c r="QW62">
        <f>FY$60</f>
        <v>0</v>
      </c>
      <c r="QX62">
        <f t="shared" ref="QX62:RP62" si="83">FZ$60</f>
        <v>9.2079588414534488</v>
      </c>
      <c r="QY62">
        <f t="shared" si="83"/>
        <v>21.412410652582224</v>
      </c>
      <c r="QZ62">
        <f t="shared" si="83"/>
        <v>25.312478014105906</v>
      </c>
      <c r="RA62">
        <f t="shared" si="83"/>
        <v>28.493774559753241</v>
      </c>
      <c r="RB62">
        <f t="shared" si="83"/>
        <v>30.773416261175527</v>
      </c>
      <c r="RC62">
        <f t="shared" si="83"/>
        <v>32.051744819232788</v>
      </c>
      <c r="RD62">
        <f t="shared" si="83"/>
        <v>35.916424239273418</v>
      </c>
      <c r="RE62">
        <f t="shared" si="83"/>
        <v>39.751854960442991</v>
      </c>
      <c r="RF62">
        <f t="shared" si="83"/>
        <v>42.802446411348058</v>
      </c>
      <c r="RG62">
        <f t="shared" si="83"/>
        <v>45.770623018365939</v>
      </c>
      <c r="RH62">
        <f t="shared" si="83"/>
        <v>46.338101408443798</v>
      </c>
      <c r="RI62">
        <f t="shared" si="83"/>
        <v>45.579616225796102</v>
      </c>
      <c r="RJ62">
        <f t="shared" si="83"/>
        <v>46.126420214507171</v>
      </c>
      <c r="RK62">
        <f t="shared" si="83"/>
        <v>45.289223422686597</v>
      </c>
      <c r="RL62">
        <f t="shared" si="83"/>
        <v>45.296244346002325</v>
      </c>
      <c r="RM62">
        <f t="shared" si="83"/>
        <v>45.657589926716085</v>
      </c>
      <c r="RN62">
        <f t="shared" si="83"/>
        <v>46.319033684094876</v>
      </c>
      <c r="RO62">
        <f t="shared" si="83"/>
        <v>46.208737282141406</v>
      </c>
      <c r="RP62">
        <f t="shared" si="83"/>
        <v>45.405815546417521</v>
      </c>
      <c r="RR62">
        <f t="shared" si="75"/>
        <v>4.5880000000000004E-2</v>
      </c>
      <c r="RT62">
        <f>0.58*QZ62+0.42*QY62</f>
        <v>23.674449722265958</v>
      </c>
    </row>
    <row r="63" spans="1:48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 s="41" t="s">
        <v>148</v>
      </c>
      <c r="QV63" s="7">
        <v>0.6</v>
      </c>
      <c r="QW63">
        <f>GS$60</f>
        <v>0</v>
      </c>
      <c r="QX63">
        <f t="shared" ref="QX63:RP63" si="84">GT$60</f>
        <v>3.6339883063692109</v>
      </c>
      <c r="QY63">
        <f t="shared" si="84"/>
        <v>21.346210902287421</v>
      </c>
      <c r="QZ63">
        <f t="shared" si="84"/>
        <v>25.0145909276042</v>
      </c>
      <c r="RA63">
        <f t="shared" si="84"/>
        <v>29.585343733208035</v>
      </c>
      <c r="RB63">
        <f t="shared" si="84"/>
        <v>30.295732476299655</v>
      </c>
      <c r="RC63">
        <f t="shared" si="84"/>
        <v>32.425657172540781</v>
      </c>
      <c r="RD63">
        <f t="shared" si="84"/>
        <v>35.485877932312377</v>
      </c>
      <c r="RE63">
        <f t="shared" si="84"/>
        <v>39.451952039265251</v>
      </c>
      <c r="RF63">
        <f t="shared" si="84"/>
        <v>43.260412596568784</v>
      </c>
      <c r="RG63">
        <f t="shared" si="84"/>
        <v>46.329604258448938</v>
      </c>
      <c r="RH63">
        <f t="shared" si="84"/>
        <v>48.435683274804276</v>
      </c>
      <c r="RI63">
        <f t="shared" si="84"/>
        <v>49.108230925843003</v>
      </c>
      <c r="RJ63">
        <f t="shared" si="84"/>
        <v>50.712477202576693</v>
      </c>
      <c r="RK63">
        <f t="shared" si="84"/>
        <v>49.333664138165986</v>
      </c>
      <c r="RL63">
        <f t="shared" si="84"/>
        <v>49.833593017703471</v>
      </c>
      <c r="RM63">
        <f t="shared" si="84"/>
        <v>48.310313103158592</v>
      </c>
      <c r="RN63">
        <f t="shared" si="84"/>
        <v>48.956480316619874</v>
      </c>
      <c r="RO63">
        <f t="shared" si="84"/>
        <v>48.469028352962575</v>
      </c>
      <c r="RP63">
        <f t="shared" si="84"/>
        <v>49.158756380297561</v>
      </c>
      <c r="RR63">
        <f t="shared" si="75"/>
        <v>4.8895000000000008E-2</v>
      </c>
      <c r="RT63">
        <f>0.88*QZ63+0.12*QY63</f>
        <v>24.574385324566187</v>
      </c>
    </row>
    <row r="64" spans="1:488" x14ac:dyDescent="0.25">
      <c r="A64">
        <v>0.34240199293841556</v>
      </c>
      <c r="B64">
        <v>0.34332598934484848</v>
      </c>
      <c r="C64">
        <v>0.3433668962026733</v>
      </c>
      <c r="D64">
        <v>0.34258356196818546</v>
      </c>
      <c r="E64">
        <v>0.34259109027924323</v>
      </c>
      <c r="F64">
        <v>0.34481478913588454</v>
      </c>
      <c r="G64">
        <v>0.34529633013697741</v>
      </c>
      <c r="H64">
        <v>0.34303896170176634</v>
      </c>
      <c r="I64">
        <v>0.34450175694469082</v>
      </c>
      <c r="J64">
        <v>0.34447986222562166</v>
      </c>
      <c r="K64">
        <v>0.34450795343936064</v>
      </c>
      <c r="L64">
        <v>0.34312589233817448</v>
      </c>
      <c r="M64">
        <v>0.34435381181395369</v>
      </c>
      <c r="N64">
        <v>0.34338620710390222</v>
      </c>
      <c r="O64">
        <v>0.34180334296655529</v>
      </c>
      <c r="P64">
        <v>0.34066733031811991</v>
      </c>
      <c r="Q64">
        <v>0.34327386904326829</v>
      </c>
      <c r="R64">
        <v>0.34221852075083231</v>
      </c>
      <c r="S64">
        <v>0.34282484502027327</v>
      </c>
      <c r="T64">
        <v>0.3410870718151453</v>
      </c>
      <c r="U64">
        <v>0.51441220192220705</v>
      </c>
      <c r="V64">
        <v>0.51778560995950196</v>
      </c>
      <c r="W64">
        <v>0.51753657390482655</v>
      </c>
      <c r="X64">
        <v>0.51827387120989454</v>
      </c>
      <c r="Y64">
        <v>0.51467323295300071</v>
      </c>
      <c r="Z64">
        <v>0.51030330764322163</v>
      </c>
      <c r="AA64">
        <v>0.51670141431741778</v>
      </c>
      <c r="AB64">
        <v>0.51494657797475651</v>
      </c>
      <c r="AC64">
        <v>0.51882942509526919</v>
      </c>
      <c r="AD64">
        <v>0.51382600912036158</v>
      </c>
      <c r="AE64">
        <v>0.51820675412631134</v>
      </c>
      <c r="AF64">
        <v>0.51776389977801929</v>
      </c>
      <c r="AG64">
        <v>0.51526497469843635</v>
      </c>
      <c r="AH64">
        <v>0.51952003284317916</v>
      </c>
      <c r="AI64">
        <v>0.51373266405746953</v>
      </c>
      <c r="AJ64">
        <v>0.51300400536148316</v>
      </c>
      <c r="AK64">
        <v>0.50986661160954672</v>
      </c>
      <c r="AL64">
        <v>0.51175718306250162</v>
      </c>
      <c r="AM64">
        <v>0.51046597244554193</v>
      </c>
      <c r="AN64">
        <v>0.51232449560403004</v>
      </c>
      <c r="AO64">
        <v>0.69060790292042806</v>
      </c>
      <c r="AP64">
        <v>0.68628668038992879</v>
      </c>
      <c r="AQ64">
        <v>0.69068468668817029</v>
      </c>
      <c r="AR64">
        <v>0.68694136462149857</v>
      </c>
      <c r="AS64">
        <v>0.68605147491055007</v>
      </c>
      <c r="AT64">
        <v>0.68775201289883781</v>
      </c>
      <c r="AU64">
        <v>0.69128330587464815</v>
      </c>
      <c r="AV64">
        <v>0.68967587290019738</v>
      </c>
      <c r="AW64">
        <v>0.68874432087389115</v>
      </c>
      <c r="AX64">
        <v>0.69057910618357443</v>
      </c>
      <c r="AY64">
        <v>0.68935275108580907</v>
      </c>
      <c r="AZ64">
        <v>0.68665796258666201</v>
      </c>
      <c r="BA64">
        <v>0.68472388357641367</v>
      </c>
      <c r="BB64">
        <v>0.68865165839359899</v>
      </c>
      <c r="BC64">
        <v>0.68110590776771207</v>
      </c>
      <c r="BD64">
        <v>0.68178667418671157</v>
      </c>
      <c r="BE64">
        <v>0.68310407859241729</v>
      </c>
      <c r="BF64">
        <v>0.67935031193433104</v>
      </c>
      <c r="BG64">
        <v>0.68216046918554607</v>
      </c>
      <c r="BH64">
        <v>0.68101878807662908</v>
      </c>
      <c r="BI64">
        <v>0.8604237392948042</v>
      </c>
      <c r="BJ64">
        <v>0.8607858820494334</v>
      </c>
      <c r="BK64">
        <v>0.85824958800182793</v>
      </c>
      <c r="BL64">
        <v>0.85899942497391846</v>
      </c>
      <c r="BM64">
        <v>0.86033022185706043</v>
      </c>
      <c r="BN64">
        <v>0.860051252394053</v>
      </c>
      <c r="BO64">
        <v>0.86013827355411043</v>
      </c>
      <c r="BP64">
        <v>0.85820102618404714</v>
      </c>
      <c r="BQ64">
        <v>0.86064878267930522</v>
      </c>
      <c r="BR64">
        <v>0.85876812812300141</v>
      </c>
      <c r="BS64">
        <v>0.86112278008739107</v>
      </c>
      <c r="BT64">
        <v>0.85989186583443866</v>
      </c>
      <c r="BU64">
        <v>0.85871284947737081</v>
      </c>
      <c r="BV64">
        <v>0.86147267516075654</v>
      </c>
      <c r="BW64">
        <v>0.85206681355952563</v>
      </c>
      <c r="BX64">
        <v>0.85085060042061089</v>
      </c>
      <c r="BY64">
        <v>0.85042207983684204</v>
      </c>
      <c r="BZ64">
        <v>0.84954824942730334</v>
      </c>
      <c r="CA64">
        <v>0.8530896819196282</v>
      </c>
      <c r="CB64">
        <v>0.84977372469573942</v>
      </c>
      <c r="CC64">
        <v>1.0318206866024235</v>
      </c>
      <c r="CD64">
        <v>1.0304136102067485</v>
      </c>
      <c r="CE64">
        <v>1.0296837641053276</v>
      </c>
      <c r="CF64">
        <v>1.0301488667683534</v>
      </c>
      <c r="CG64">
        <v>1.0315864805370352</v>
      </c>
      <c r="CH64">
        <v>1.0291735002839564</v>
      </c>
      <c r="CI64">
        <v>1.0343468351106551</v>
      </c>
      <c r="CJ64">
        <v>1.0279335424248046</v>
      </c>
      <c r="CK64">
        <v>1.0316024585081771</v>
      </c>
      <c r="CL64">
        <v>1.0330586000484439</v>
      </c>
      <c r="CM64">
        <v>1.0299427057556161</v>
      </c>
      <c r="CN64">
        <v>1.031143051230434</v>
      </c>
      <c r="CO64">
        <v>1.0315699764781971</v>
      </c>
      <c r="CP64">
        <v>1.0323456342428157</v>
      </c>
      <c r="CQ64">
        <v>1.0204914499020525</v>
      </c>
      <c r="CR64">
        <v>1.0236140000041181</v>
      </c>
      <c r="CS64">
        <v>1.0224377566270293</v>
      </c>
      <c r="CT64">
        <v>1.0224203086401176</v>
      </c>
      <c r="CU64">
        <v>1.020213644071188</v>
      </c>
      <c r="CV64">
        <v>1.0235401784395792</v>
      </c>
      <c r="CW64">
        <v>1.2020860609005546</v>
      </c>
      <c r="CX64">
        <v>1.2056845542148533</v>
      </c>
      <c r="CY64">
        <v>1.2031822461960258</v>
      </c>
      <c r="CZ64">
        <v>1.2050802315558393</v>
      </c>
      <c r="DA64">
        <v>1.2080744561166676</v>
      </c>
      <c r="DB64">
        <v>1.2055828658239802</v>
      </c>
      <c r="DC64">
        <v>1.2028152367972316</v>
      </c>
      <c r="DD64">
        <v>1.2009487769033658</v>
      </c>
      <c r="DE64">
        <v>1.2029219448807578</v>
      </c>
      <c r="DF64">
        <v>1.2026187164227591</v>
      </c>
      <c r="DG64">
        <v>1.2015335479485407</v>
      </c>
      <c r="DH64">
        <v>1.2042637567444521</v>
      </c>
      <c r="DI64">
        <v>1.2049971152409753</v>
      </c>
      <c r="DJ64">
        <v>1.2022353596763822</v>
      </c>
      <c r="DK64">
        <v>1.1924524399414065</v>
      </c>
      <c r="DL64">
        <v>1.1917035606813482</v>
      </c>
      <c r="DM64">
        <v>1.1912135454625339</v>
      </c>
      <c r="DN64">
        <v>1.1910102914297775</v>
      </c>
      <c r="DO64">
        <v>1.1950264577871745</v>
      </c>
      <c r="DP64">
        <v>1.1910903636767696</v>
      </c>
      <c r="DQ64">
        <v>1.3776997050112414</v>
      </c>
      <c r="DR64">
        <v>1.376413859521165</v>
      </c>
      <c r="DS64">
        <v>1.376752347360731</v>
      </c>
      <c r="DT64">
        <v>1.3781331693577257</v>
      </c>
      <c r="DU64">
        <v>1.3779999470394253</v>
      </c>
      <c r="DV64">
        <v>1.3748804728568058</v>
      </c>
      <c r="DW64">
        <v>1.3752717357237991</v>
      </c>
      <c r="DX64">
        <v>1.3791699371996344</v>
      </c>
      <c r="DY64">
        <v>1.3764244071703056</v>
      </c>
      <c r="DZ64">
        <v>1.3731235794675305</v>
      </c>
      <c r="EA64">
        <v>1.3761317802359281</v>
      </c>
      <c r="EB64">
        <v>1.3745717436825691</v>
      </c>
      <c r="EC64">
        <v>1.3752628761736769</v>
      </c>
      <c r="ED64">
        <v>1.3760542191936178</v>
      </c>
      <c r="EE64">
        <v>1.3639017555429678</v>
      </c>
      <c r="EF64">
        <v>1.3617991213841201</v>
      </c>
      <c r="EG64">
        <v>1.3636430137897615</v>
      </c>
      <c r="EH64">
        <v>1.3594985545658114</v>
      </c>
      <c r="EI64">
        <v>1.3635516307927789</v>
      </c>
      <c r="EJ64">
        <v>1.3619702886605087</v>
      </c>
      <c r="EK64">
        <v>0</v>
      </c>
      <c r="EL64">
        <v>1.5478098706339833</v>
      </c>
      <c r="EM64">
        <v>1.5479871750501291</v>
      </c>
      <c r="EN64">
        <v>1.5503833747662796</v>
      </c>
      <c r="EO64">
        <v>1.5470147088928565</v>
      </c>
      <c r="EP64">
        <v>1.5476741226142279</v>
      </c>
      <c r="EQ64">
        <v>1.5464116404388772</v>
      </c>
      <c r="ER64">
        <v>1.5460085425935295</v>
      </c>
      <c r="ES64">
        <v>1.5491519752169851</v>
      </c>
      <c r="ET64">
        <v>1.5503331135854677</v>
      </c>
      <c r="EU64">
        <v>1.5485656688584073</v>
      </c>
      <c r="EV64">
        <v>1.5463160315790629</v>
      </c>
      <c r="EW64">
        <v>1.5481717596397326</v>
      </c>
      <c r="EX64">
        <v>1.5485356542872513</v>
      </c>
      <c r="EY64">
        <v>1.5349010582753917</v>
      </c>
      <c r="EZ64">
        <v>1.5336473844907617</v>
      </c>
      <c r="FA64">
        <v>1.5345869872327746</v>
      </c>
      <c r="FB64">
        <v>1.5306278600264902</v>
      </c>
      <c r="FC64">
        <v>1.5337726554797675</v>
      </c>
      <c r="FD64">
        <v>1.5340753200385862</v>
      </c>
      <c r="FE64">
        <v>0</v>
      </c>
      <c r="FF64">
        <v>1.7206478824542366</v>
      </c>
      <c r="FG64">
        <v>1.7212476175126421</v>
      </c>
      <c r="FH64">
        <v>1.7207689687238159</v>
      </c>
      <c r="FI64">
        <v>1.719835022606115</v>
      </c>
      <c r="FJ64">
        <v>1.7190035364280858</v>
      </c>
      <c r="FK64">
        <v>1.7204573328482484</v>
      </c>
      <c r="FL64">
        <v>1.7203549543656089</v>
      </c>
      <c r="FM64">
        <v>1.7191693074614585</v>
      </c>
      <c r="FN64">
        <v>1.7207533286853363</v>
      </c>
      <c r="FO64">
        <v>1.7210431937752884</v>
      </c>
      <c r="FP64">
        <v>1.7230805296660534</v>
      </c>
      <c r="FQ64">
        <v>1.7203028303871357</v>
      </c>
      <c r="FR64">
        <v>1.7188904654258135</v>
      </c>
      <c r="FS64">
        <v>1.7004517136468467</v>
      </c>
      <c r="FT64">
        <v>1.7011286201135933</v>
      </c>
      <c r="FU64">
        <v>1.7006023302978046</v>
      </c>
      <c r="FV64">
        <v>1.7037488441022719</v>
      </c>
      <c r="FW64">
        <v>1.7040941439703639</v>
      </c>
      <c r="FX64">
        <v>1.7057091405939844</v>
      </c>
      <c r="FY64">
        <v>0</v>
      </c>
      <c r="FZ64">
        <v>1.8881604374778684</v>
      </c>
      <c r="GA64">
        <v>1.891718849057255</v>
      </c>
      <c r="GB64">
        <v>1.8948755000122375</v>
      </c>
      <c r="GC64">
        <v>1.8922170312332554</v>
      </c>
      <c r="GD64">
        <v>1.8904415414344427</v>
      </c>
      <c r="GE64">
        <v>1.8943255666247978</v>
      </c>
      <c r="GF64">
        <v>1.8919477711301611</v>
      </c>
      <c r="GG64">
        <v>1.8940543440969588</v>
      </c>
      <c r="GH64">
        <v>1.8900517918090491</v>
      </c>
      <c r="GI64">
        <v>1.891998129275227</v>
      </c>
      <c r="GJ64">
        <v>1.889949122352262</v>
      </c>
      <c r="GK64">
        <v>1.8935012511738492</v>
      </c>
      <c r="GL64">
        <v>1.8904112342199593</v>
      </c>
      <c r="GM64">
        <v>1.8749884890165318</v>
      </c>
      <c r="GN64">
        <v>1.8730716594957357</v>
      </c>
      <c r="GO64">
        <v>1.8753227259690191</v>
      </c>
      <c r="GP64">
        <v>1.8737278874079564</v>
      </c>
      <c r="GQ64">
        <v>1.8741363961123592</v>
      </c>
      <c r="GR64">
        <v>1.8712841162763227</v>
      </c>
      <c r="GS64">
        <v>0</v>
      </c>
      <c r="GT64">
        <v>2.0660386787400249</v>
      </c>
      <c r="GU64">
        <v>2.0646316600360661</v>
      </c>
      <c r="GV64">
        <v>2.06668377884934</v>
      </c>
      <c r="GW64">
        <v>2.0600273920509462</v>
      </c>
      <c r="GX64">
        <v>2.0642206849287272</v>
      </c>
      <c r="GY64">
        <v>2.0620372626056311</v>
      </c>
      <c r="GZ64">
        <v>2.063878509024919</v>
      </c>
      <c r="HA64">
        <v>2.067992511117295</v>
      </c>
      <c r="HB64">
        <v>2.0654881583781037</v>
      </c>
      <c r="HC64">
        <v>2.0642057254175317</v>
      </c>
      <c r="HD64">
        <v>2.0613669886966557</v>
      </c>
      <c r="HE64">
        <v>2.0605559456557687</v>
      </c>
      <c r="HF64">
        <v>2.0629313283715502</v>
      </c>
      <c r="HG64">
        <v>2.0447631966002553</v>
      </c>
      <c r="HH64">
        <v>2.0436748710104204</v>
      </c>
      <c r="HI64">
        <v>2.0454863004843769</v>
      </c>
      <c r="HJ64">
        <v>2.0459781030737094</v>
      </c>
      <c r="HK64">
        <v>2.0423689663003004</v>
      </c>
      <c r="HL64">
        <v>2.0451705937482902</v>
      </c>
      <c r="HM64">
        <v>0</v>
      </c>
      <c r="HN64">
        <v>0</v>
      </c>
      <c r="HO64">
        <v>2.233273409377881</v>
      </c>
      <c r="HP64">
        <v>2.2387038266415415</v>
      </c>
      <c r="HQ64">
        <v>2.2355232398975766</v>
      </c>
      <c r="HR64">
        <v>2.2384005451890263</v>
      </c>
      <c r="HS64">
        <v>2.237144384291045</v>
      </c>
      <c r="HT64">
        <v>2.2358379486906643</v>
      </c>
      <c r="HU64">
        <v>2.2360473341571336</v>
      </c>
      <c r="HV64">
        <v>2.2331943801056084</v>
      </c>
      <c r="HW64">
        <v>2.2360712522177191</v>
      </c>
      <c r="HX64">
        <v>2.2360723121351676</v>
      </c>
      <c r="HY64">
        <v>2.2369138958639252</v>
      </c>
      <c r="HZ64">
        <v>2.2362302088895545</v>
      </c>
      <c r="IA64">
        <v>2.2114289378520948</v>
      </c>
      <c r="IB64">
        <v>2.2127576204063177</v>
      </c>
      <c r="IC64">
        <v>2.2139738444916488</v>
      </c>
      <c r="ID64">
        <v>2.2122779416402962</v>
      </c>
      <c r="IE64">
        <v>2.2135417922233906</v>
      </c>
      <c r="IF64">
        <v>2.2134661153106121</v>
      </c>
      <c r="IG64">
        <v>0</v>
      </c>
      <c r="IH64">
        <v>0</v>
      </c>
      <c r="II64">
        <v>2.4094721425452477</v>
      </c>
      <c r="IJ64">
        <v>2.4073677547273586</v>
      </c>
      <c r="IK64">
        <v>2.4075114351481721</v>
      </c>
      <c r="IL64">
        <v>2.4098557057830008</v>
      </c>
      <c r="IM64">
        <v>2.4091849101175979</v>
      </c>
      <c r="IN64">
        <v>2.4092870708792007</v>
      </c>
      <c r="IO64">
        <v>2.4104247326360557</v>
      </c>
      <c r="IP64">
        <v>2.4101356762249968</v>
      </c>
      <c r="IQ64">
        <v>2.4085629665150314</v>
      </c>
      <c r="IR64">
        <v>2.4078332310974715</v>
      </c>
      <c r="IS64">
        <v>2.4073642713985626</v>
      </c>
      <c r="IT64">
        <v>2.4086031486444131</v>
      </c>
      <c r="IU64">
        <v>2.3841786448653424</v>
      </c>
      <c r="IV64">
        <v>2.3844647319282029</v>
      </c>
      <c r="IW64">
        <v>2.384727198991436</v>
      </c>
      <c r="IX64">
        <v>2.3846179642775747</v>
      </c>
      <c r="IY64">
        <v>2.3838175673350745</v>
      </c>
      <c r="IZ64">
        <v>2.3842514143659166</v>
      </c>
      <c r="JA64">
        <v>0</v>
      </c>
      <c r="JB64">
        <v>0</v>
      </c>
      <c r="JC64">
        <v>2.590058592545637</v>
      </c>
      <c r="JD64">
        <v>2.5742642495754775</v>
      </c>
      <c r="JE64">
        <v>2.5806858522657206</v>
      </c>
      <c r="JF64">
        <v>2.5805582760638095</v>
      </c>
      <c r="JG64">
        <v>2.5769410432480764</v>
      </c>
      <c r="JH64">
        <v>2.5819728096091303</v>
      </c>
      <c r="JI64">
        <v>2.5789344951316462</v>
      </c>
      <c r="JJ64">
        <v>2.5890882562568573</v>
      </c>
      <c r="JK64">
        <v>2.5838124216828273</v>
      </c>
      <c r="JL64">
        <v>2.5766605307439243</v>
      </c>
      <c r="JM64">
        <v>2.579208913364182</v>
      </c>
      <c r="JN64">
        <v>2.5825963602597248</v>
      </c>
      <c r="JO64">
        <v>2.5560436003745663</v>
      </c>
      <c r="JP64">
        <v>2.552880548213234</v>
      </c>
      <c r="JQ64">
        <v>2.5562627525386561</v>
      </c>
      <c r="JR64">
        <v>2.5537500776627811</v>
      </c>
      <c r="JS64">
        <v>2.5558544333380184</v>
      </c>
      <c r="JT64">
        <v>2.5553063157223814</v>
      </c>
      <c r="JU64">
        <v>0</v>
      </c>
      <c r="JV64">
        <v>0</v>
      </c>
      <c r="JW64">
        <v>2.7424075187367087</v>
      </c>
      <c r="JX64">
        <v>2.7500075622528635</v>
      </c>
      <c r="JY64">
        <v>2.7500276424137615</v>
      </c>
      <c r="JZ64">
        <v>2.7510313091802185</v>
      </c>
      <c r="KA64">
        <v>2.7542651923648389</v>
      </c>
      <c r="KB64">
        <v>2.7457478340452179</v>
      </c>
      <c r="KC64">
        <v>2.7531717200887327</v>
      </c>
      <c r="KD64">
        <v>2.756400949947468</v>
      </c>
      <c r="KE64">
        <v>2.7525578783435951</v>
      </c>
      <c r="KF64">
        <v>2.7542160485212319</v>
      </c>
      <c r="KG64">
        <v>2.752584944942202</v>
      </c>
      <c r="KH64">
        <v>2.7492115445657976</v>
      </c>
      <c r="KI64">
        <v>2.7284433511369057</v>
      </c>
      <c r="KJ64">
        <v>2.7213212508465539</v>
      </c>
      <c r="KK64">
        <v>2.7273604931440456</v>
      </c>
      <c r="KL64">
        <v>2.7292947088728345</v>
      </c>
      <c r="KM64">
        <v>2.7260756193033471</v>
      </c>
      <c r="KN64">
        <v>2.7184284023044754</v>
      </c>
      <c r="KO64">
        <v>0</v>
      </c>
      <c r="KP64">
        <v>0</v>
      </c>
      <c r="KQ64">
        <v>0</v>
      </c>
      <c r="KR64">
        <v>2.9227571125217606</v>
      </c>
      <c r="KS64">
        <v>2.9248063957817187</v>
      </c>
      <c r="KT64">
        <v>2.9218297926287109</v>
      </c>
      <c r="KU64">
        <v>2.924756656272204</v>
      </c>
      <c r="KV64">
        <v>2.9243534079945603</v>
      </c>
      <c r="KW64">
        <v>2.92181358827834</v>
      </c>
      <c r="KX64">
        <v>2.920817367122313</v>
      </c>
      <c r="KY64">
        <v>2.9232065846406612</v>
      </c>
      <c r="KZ64">
        <v>2.922933619311936</v>
      </c>
      <c r="LA64">
        <v>2.9267214817844671</v>
      </c>
      <c r="LB64">
        <v>2.9278580446496347</v>
      </c>
      <c r="LC64">
        <v>2.893473889009293</v>
      </c>
      <c r="LD64">
        <v>2.8946135579199277</v>
      </c>
      <c r="LE64">
        <v>2.8963435418340331</v>
      </c>
      <c r="LF64">
        <v>2.8891853951139694</v>
      </c>
      <c r="LG64">
        <v>2.8984116747581026</v>
      </c>
      <c r="LH64">
        <v>2.8976711837580176</v>
      </c>
      <c r="LI64">
        <v>0</v>
      </c>
      <c r="LJ64">
        <v>0</v>
      </c>
      <c r="LK64">
        <v>0</v>
      </c>
      <c r="LL64">
        <v>3.0985970241104197</v>
      </c>
      <c r="LM64">
        <v>3.092922886234577</v>
      </c>
      <c r="LN64">
        <v>3.0975334317560534</v>
      </c>
      <c r="LO64">
        <v>3.0893697424530249</v>
      </c>
      <c r="LP64">
        <v>3.096600185382369</v>
      </c>
      <c r="LQ64">
        <v>3.0954361777966968</v>
      </c>
      <c r="LR64">
        <v>3.0903824950612875</v>
      </c>
      <c r="LS64">
        <v>3.092351410397995</v>
      </c>
      <c r="LT64">
        <v>3.0957776641364037</v>
      </c>
      <c r="LU64">
        <v>3.1062897459500216</v>
      </c>
      <c r="LV64">
        <v>3.0989740913314869</v>
      </c>
      <c r="LW64">
        <v>3.0633899709786787</v>
      </c>
      <c r="LX64">
        <v>3.0668470077869272</v>
      </c>
      <c r="LY64">
        <v>3.0621770630453806</v>
      </c>
      <c r="LZ64">
        <v>3.0636952167543625</v>
      </c>
      <c r="MA64">
        <v>3.0628255430363827</v>
      </c>
      <c r="MB64">
        <v>3.0692686886960834</v>
      </c>
      <c r="MC64">
        <v>0</v>
      </c>
      <c r="MD64">
        <v>0</v>
      </c>
      <c r="ME64">
        <v>0</v>
      </c>
      <c r="MF64">
        <v>3.2653272272686733</v>
      </c>
      <c r="MG64">
        <v>3.2723574426525075</v>
      </c>
      <c r="MH64">
        <v>3.2684671950728896</v>
      </c>
      <c r="MI64">
        <v>3.2609106220988724</v>
      </c>
      <c r="MJ64">
        <v>3.267746174511474</v>
      </c>
      <c r="MK64">
        <v>3.2711377275389646</v>
      </c>
      <c r="ML64">
        <v>3.2648012288020483</v>
      </c>
      <c r="MM64">
        <v>3.268667308683419</v>
      </c>
      <c r="MN64">
        <v>3.2720943323608447</v>
      </c>
      <c r="MO64">
        <v>3.2648634488851358</v>
      </c>
      <c r="MP64">
        <v>3.2651356789959487</v>
      </c>
      <c r="MQ64">
        <v>3.2361548036756722</v>
      </c>
      <c r="MR64">
        <v>3.238610486841524</v>
      </c>
      <c r="MS64">
        <v>3.2363471213010655</v>
      </c>
      <c r="MT64">
        <v>3.2385242922539952</v>
      </c>
      <c r="MU64">
        <v>3.2356734952160782</v>
      </c>
      <c r="MV64">
        <v>3.2366022151322382</v>
      </c>
      <c r="MW64">
        <v>0</v>
      </c>
      <c r="MX64">
        <v>0</v>
      </c>
      <c r="MY64">
        <v>0</v>
      </c>
      <c r="MZ64">
        <v>3.4368893010611683</v>
      </c>
      <c r="NA64">
        <v>3.4457701447965201</v>
      </c>
      <c r="NB64">
        <v>3.4424316037002831</v>
      </c>
      <c r="NC64">
        <v>3.4397496128911507</v>
      </c>
      <c r="ND64">
        <v>3.4371596638437056</v>
      </c>
      <c r="NE64">
        <v>3.440734892767769</v>
      </c>
      <c r="NF64">
        <v>3.4385244448097705</v>
      </c>
      <c r="NG64">
        <v>3.444312606602026</v>
      </c>
      <c r="NH64">
        <v>3.4416936419683024</v>
      </c>
      <c r="NI64">
        <v>3.4348157227430618</v>
      </c>
      <c r="NJ64">
        <v>3.4415510016700157</v>
      </c>
      <c r="NK64">
        <v>3.4089729069082568</v>
      </c>
      <c r="NL64">
        <v>3.4042830223945697</v>
      </c>
      <c r="NM64">
        <v>3.4068834035873143</v>
      </c>
      <c r="NN64">
        <v>3.404855987636219</v>
      </c>
      <c r="NO64">
        <v>3.4000934250356334</v>
      </c>
      <c r="NP64">
        <v>3.406741496895795</v>
      </c>
      <c r="NQ64">
        <v>0</v>
      </c>
      <c r="NR64">
        <v>0</v>
      </c>
      <c r="NS64">
        <v>0</v>
      </c>
      <c r="NT64">
        <v>0</v>
      </c>
      <c r="NU64">
        <v>3.6031147617565953</v>
      </c>
      <c r="NV64">
        <v>3.6101901326737327</v>
      </c>
      <c r="NW64">
        <v>3.6114652425917164</v>
      </c>
      <c r="NX64">
        <v>3.6081913080036374</v>
      </c>
      <c r="NY64">
        <v>3.6071988296233672</v>
      </c>
      <c r="NZ64">
        <v>3.6102811761300706</v>
      </c>
      <c r="OA64">
        <v>3.6180953483219862</v>
      </c>
      <c r="OB64">
        <v>3.6072356038011866</v>
      </c>
      <c r="OC64">
        <v>3.6155887169776069</v>
      </c>
      <c r="OD64">
        <v>3.6125177560811763</v>
      </c>
      <c r="OE64">
        <v>3.5755803904589181</v>
      </c>
      <c r="OF64">
        <v>3.5741271408819979</v>
      </c>
      <c r="OG64">
        <v>3.5803268166712328</v>
      </c>
      <c r="OH64">
        <v>3.5726528296649667</v>
      </c>
      <c r="OI64">
        <v>3.5835330997568304</v>
      </c>
      <c r="OJ64">
        <v>3.5734133740651957</v>
      </c>
      <c r="OK64">
        <v>0</v>
      </c>
      <c r="OL64">
        <v>0</v>
      </c>
      <c r="OM64">
        <v>0</v>
      </c>
      <c r="ON64">
        <v>0</v>
      </c>
      <c r="OO64">
        <v>3.7525600388963603</v>
      </c>
      <c r="OP64">
        <v>3.783438208601666</v>
      </c>
      <c r="OQ64">
        <v>3.7899571527672822</v>
      </c>
      <c r="OR64">
        <v>3.7805216113604376</v>
      </c>
      <c r="OS64">
        <v>3.7846425053319934</v>
      </c>
      <c r="OT64">
        <v>3.7780846396343981</v>
      </c>
      <c r="OU64">
        <v>3.7846646089767346</v>
      </c>
      <c r="OV64">
        <v>3.7874802477189684</v>
      </c>
      <c r="OW64">
        <v>3.7794099165258426</v>
      </c>
      <c r="OX64">
        <v>3.7900525405258367</v>
      </c>
      <c r="OY64">
        <v>3.7409180369898802</v>
      </c>
      <c r="OZ64">
        <v>3.7454530643086161</v>
      </c>
      <c r="PA64">
        <v>3.7448232063702753</v>
      </c>
      <c r="PB64">
        <v>3.7525950511281438</v>
      </c>
      <c r="PC64">
        <v>3.7423754710588444</v>
      </c>
      <c r="PD64">
        <v>3.7488064607898037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3.9322587454616587</v>
      </c>
      <c r="PK64">
        <v>3.9496930501565353</v>
      </c>
      <c r="PL64">
        <v>3.9533898305175663</v>
      </c>
      <c r="PM64">
        <v>3.957089753212534</v>
      </c>
      <c r="PN64">
        <v>3.9644506822638372</v>
      </c>
      <c r="PO64">
        <v>3.9593528999376524</v>
      </c>
      <c r="PP64">
        <v>3.9562268689994631</v>
      </c>
      <c r="PQ64">
        <v>3.9537132589604935</v>
      </c>
      <c r="PR64">
        <v>3.9559839759667539</v>
      </c>
      <c r="PS64">
        <v>3.9129220673370622</v>
      </c>
      <c r="PT64">
        <v>3.9154970078725433</v>
      </c>
      <c r="PU64">
        <v>3.9214817538761713</v>
      </c>
      <c r="PV64">
        <v>3.9163495439199516</v>
      </c>
      <c r="PW64">
        <v>3.9202336714265678</v>
      </c>
      <c r="PX64">
        <v>3.9164338294625254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4.1303300275449804</v>
      </c>
      <c r="QG64">
        <v>4.1276264957888493</v>
      </c>
      <c r="QH64">
        <v>4.1252101104806531</v>
      </c>
      <c r="QI64">
        <v>4.1251335889816172</v>
      </c>
      <c r="QJ64">
        <v>4.1230439503757008</v>
      </c>
      <c r="QK64">
        <v>4.1257265039622864</v>
      </c>
      <c r="QL64">
        <v>4.1236368296381567</v>
      </c>
      <c r="QM64">
        <v>4.0855148205711256</v>
      </c>
      <c r="QN64">
        <v>4.0855837723268795</v>
      </c>
      <c r="QO64">
        <v>4.0855424009915673</v>
      </c>
      <c r="QP64">
        <v>4.0887170482320014</v>
      </c>
      <c r="QQ64">
        <v>4.0918895233971417</v>
      </c>
      <c r="QR64">
        <v>4.0845311981868733</v>
      </c>
      <c r="QS64" s="41" t="s">
        <v>149</v>
      </c>
      <c r="QV64" s="7">
        <v>0.65</v>
      </c>
      <c r="QW64">
        <f>HM$60</f>
        <v>0</v>
      </c>
      <c r="QX64">
        <f t="shared" ref="QX64:RP64" si="85">HN$60</f>
        <v>0</v>
      </c>
      <c r="QY64">
        <f t="shared" si="85"/>
        <v>18.095001687496968</v>
      </c>
      <c r="QZ64">
        <f t="shared" si="85"/>
        <v>25.736102869543544</v>
      </c>
      <c r="RA64">
        <f t="shared" si="85"/>
        <v>28.917962315498027</v>
      </c>
      <c r="RB64">
        <f t="shared" si="85"/>
        <v>30.502588717053246</v>
      </c>
      <c r="RC64">
        <f t="shared" si="85"/>
        <v>32.66503997950845</v>
      </c>
      <c r="RD64">
        <f t="shared" si="85"/>
        <v>35.901939377176348</v>
      </c>
      <c r="RE64">
        <f t="shared" si="85"/>
        <v>39.173078186804808</v>
      </c>
      <c r="RF64">
        <f t="shared" si="85"/>
        <v>43.207658536792593</v>
      </c>
      <c r="RG64">
        <f t="shared" si="85"/>
        <v>46.18891083769747</v>
      </c>
      <c r="RH64">
        <f t="shared" si="85"/>
        <v>49.909893132709669</v>
      </c>
      <c r="RI64">
        <f t="shared" si="85"/>
        <v>52.533956311735984</v>
      </c>
      <c r="RJ64">
        <f t="shared" si="85"/>
        <v>53.766909570452043</v>
      </c>
      <c r="RK64">
        <f t="shared" si="85"/>
        <v>52.634535980944712</v>
      </c>
      <c r="RL64">
        <f t="shared" si="85"/>
        <v>52.624768404403873</v>
      </c>
      <c r="RM64">
        <f t="shared" si="85"/>
        <v>53.96518584769882</v>
      </c>
      <c r="RN64">
        <f t="shared" si="85"/>
        <v>54.005955275789063</v>
      </c>
      <c r="RO64">
        <f t="shared" si="85"/>
        <v>53.505112323222413</v>
      </c>
      <c r="RP64">
        <f t="shared" si="85"/>
        <v>53.563896854587476</v>
      </c>
      <c r="RR64">
        <f t="shared" si="75"/>
        <v>5.1910000000000012E-2</v>
      </c>
      <c r="RT64">
        <f>0.2*RA64+0.8*QZ64</f>
        <v>26.372474758734441</v>
      </c>
    </row>
    <row r="65" spans="1:488" x14ac:dyDescent="0.25">
      <c r="A65">
        <v>9.9535463063493257E-2</v>
      </c>
      <c r="B65">
        <v>9.9804066670015512E-2</v>
      </c>
      <c r="C65">
        <v>9.9815958198452709E-2</v>
      </c>
      <c r="D65">
        <v>9.9588244758194569E-2</v>
      </c>
      <c r="E65">
        <v>9.9590433220711497E-2</v>
      </c>
      <c r="F65">
        <v>0.10023685730694469</v>
      </c>
      <c r="G65">
        <v>0.10037684015609921</v>
      </c>
      <c r="H65">
        <v>9.9720628401677322E-2</v>
      </c>
      <c r="I65">
        <v>0.10014585957694601</v>
      </c>
      <c r="J65">
        <v>0.10013949483303092</v>
      </c>
      <c r="K65">
        <v>0.10014766088353649</v>
      </c>
      <c r="L65">
        <v>9.9745898935516858E-2</v>
      </c>
      <c r="M65">
        <v>0.10010285227149922</v>
      </c>
      <c r="N65">
        <v>9.9821571832531181E-2</v>
      </c>
      <c r="O65">
        <v>9.9361436908883535E-2</v>
      </c>
      <c r="P65">
        <v>9.9031200673873221E-2</v>
      </c>
      <c r="Q65">
        <v>9.9788915419555771E-2</v>
      </c>
      <c r="R65">
        <v>9.9482128125243222E-2</v>
      </c>
      <c r="S65">
        <v>9.9658385180313017E-2</v>
      </c>
      <c r="T65">
        <v>9.9153218550915634E-2</v>
      </c>
      <c r="U65">
        <v>0.14953843079133922</v>
      </c>
      <c r="V65">
        <v>0.15051907266264761</v>
      </c>
      <c r="W65">
        <v>0.15044667846070756</v>
      </c>
      <c r="X65">
        <v>0.15066100907264623</v>
      </c>
      <c r="Y65">
        <v>0.14961431190494459</v>
      </c>
      <c r="Z65">
        <v>0.14834398478000854</v>
      </c>
      <c r="AA65">
        <v>0.15020389951087926</v>
      </c>
      <c r="AB65">
        <v>0.14969377266708225</v>
      </c>
      <c r="AC65">
        <v>0.1508225072951383</v>
      </c>
      <c r="AD65">
        <v>0.14936802590708412</v>
      </c>
      <c r="AE65">
        <v>0.15064149829253431</v>
      </c>
      <c r="AF65">
        <v>0.15051276156337981</v>
      </c>
      <c r="AG65">
        <v>0.14978632985419865</v>
      </c>
      <c r="AH65">
        <v>0.1510232653613913</v>
      </c>
      <c r="AI65">
        <v>0.1493408907143825</v>
      </c>
      <c r="AJ65">
        <v>0.14912907132601422</v>
      </c>
      <c r="AK65">
        <v>0.14821703825859114</v>
      </c>
      <c r="AL65">
        <v>0.14876662298328763</v>
      </c>
      <c r="AM65">
        <v>0.14839127105975214</v>
      </c>
      <c r="AN65">
        <v>0.14893153941977808</v>
      </c>
      <c r="AO65">
        <v>0.20075811131407797</v>
      </c>
      <c r="AP65">
        <v>0.19950194197381738</v>
      </c>
      <c r="AQ65">
        <v>0.20078043217679464</v>
      </c>
      <c r="AR65">
        <v>0.19969225715741445</v>
      </c>
      <c r="AS65">
        <v>0.19943356828795228</v>
      </c>
      <c r="AT65">
        <v>0.1999279107264087</v>
      </c>
      <c r="AU65">
        <v>0.2009544493821675</v>
      </c>
      <c r="AV65">
        <v>0.20048717235471092</v>
      </c>
      <c r="AW65">
        <v>0.20021637234706324</v>
      </c>
      <c r="AX65">
        <v>0.20074974016964589</v>
      </c>
      <c r="AY65">
        <v>0.20039324159471408</v>
      </c>
      <c r="AZ65">
        <v>0.19960987284496248</v>
      </c>
      <c r="BA65">
        <v>0.19904764057454083</v>
      </c>
      <c r="BB65">
        <v>0.20018943557953722</v>
      </c>
      <c r="BC65">
        <v>0.19799590342084905</v>
      </c>
      <c r="BD65">
        <v>0.19819380063567466</v>
      </c>
      <c r="BE65">
        <v>0.19857676703268137</v>
      </c>
      <c r="BF65">
        <v>0.1974855557948661</v>
      </c>
      <c r="BG65">
        <v>0.1983024619725447</v>
      </c>
      <c r="BH65">
        <v>0.19797057792925507</v>
      </c>
      <c r="BI65">
        <v>0.25012318002755896</v>
      </c>
      <c r="BJ65">
        <v>0.25022845408413785</v>
      </c>
      <c r="BK65">
        <v>0.24949115930285806</v>
      </c>
      <c r="BL65">
        <v>0.24970913516683807</v>
      </c>
      <c r="BM65">
        <v>0.25009599472589278</v>
      </c>
      <c r="BN65">
        <v>0.25001489895176304</v>
      </c>
      <c r="BO65">
        <v>0.25004019580061643</v>
      </c>
      <c r="BP65">
        <v>0.24947704249536581</v>
      </c>
      <c r="BQ65">
        <v>0.25018859961607992</v>
      </c>
      <c r="BR65">
        <v>0.2496418977101775</v>
      </c>
      <c r="BS65">
        <v>0.25032638956029191</v>
      </c>
      <c r="BT65">
        <v>0.24996856564954914</v>
      </c>
      <c r="BU65">
        <v>0.2496258283364472</v>
      </c>
      <c r="BV65">
        <v>0.25042810324440901</v>
      </c>
      <c r="BW65">
        <v>0.24769384115102736</v>
      </c>
      <c r="BX65">
        <v>0.24734029081994846</v>
      </c>
      <c r="BY65">
        <v>0.24721572088280602</v>
      </c>
      <c r="BZ65">
        <v>0.24696170041491702</v>
      </c>
      <c r="CA65">
        <v>0.247991186604546</v>
      </c>
      <c r="CB65">
        <v>0.24702724555108976</v>
      </c>
      <c r="CC65">
        <v>0.29994787401233192</v>
      </c>
      <c r="CD65">
        <v>0.29953884017638077</v>
      </c>
      <c r="CE65">
        <v>0.29932667561201498</v>
      </c>
      <c r="CF65">
        <v>0.29946187987452361</v>
      </c>
      <c r="CG65">
        <v>0.29987979085379196</v>
      </c>
      <c r="CH65">
        <v>0.29917834310580405</v>
      </c>
      <c r="CI65">
        <v>0.30068221950891444</v>
      </c>
      <c r="CJ65">
        <v>0.29881789023977157</v>
      </c>
      <c r="CK65">
        <v>0.29988443561284478</v>
      </c>
      <c r="CL65">
        <v>0.30030773257222509</v>
      </c>
      <c r="CM65">
        <v>0.29940194934756553</v>
      </c>
      <c r="CN65">
        <v>0.29975088698559371</v>
      </c>
      <c r="CO65">
        <v>0.29987499316226973</v>
      </c>
      <c r="CP65">
        <v>0.30010047507058885</v>
      </c>
      <c r="CQ65">
        <v>0.29665449125059917</v>
      </c>
      <c r="CR65">
        <v>0.2975622093035255</v>
      </c>
      <c r="CS65">
        <v>0.29722027808925611</v>
      </c>
      <c r="CT65">
        <v>0.29721520600003754</v>
      </c>
      <c r="CU65">
        <v>0.29657373374162732</v>
      </c>
      <c r="CV65">
        <v>0.2975407495463927</v>
      </c>
      <c r="CW65">
        <v>0.34944362235481174</v>
      </c>
      <c r="CX65">
        <v>0.35048969599268964</v>
      </c>
      <c r="CY65">
        <v>0.3497622808709383</v>
      </c>
      <c r="CZ65">
        <v>0.3503140208011174</v>
      </c>
      <c r="DA65">
        <v>0.35118443491763801</v>
      </c>
      <c r="DB65">
        <v>0.35046013541395071</v>
      </c>
      <c r="DC65">
        <v>0.34965559209222108</v>
      </c>
      <c r="DD65">
        <v>0.34911301654167787</v>
      </c>
      <c r="DE65">
        <v>0.34968661188394384</v>
      </c>
      <c r="DF65">
        <v>0.34959846407638628</v>
      </c>
      <c r="DG65">
        <v>0.34928300812457869</v>
      </c>
      <c r="DH65">
        <v>0.35007667347222748</v>
      </c>
      <c r="DI65">
        <v>0.35028985908168153</v>
      </c>
      <c r="DJ65">
        <v>0.34948702316174218</v>
      </c>
      <c r="DK65">
        <v>0.34664315114576039</v>
      </c>
      <c r="DL65">
        <v>0.34642545368644123</v>
      </c>
      <c r="DM65">
        <v>0.34628300740190199</v>
      </c>
      <c r="DN65">
        <v>0.34622392192726403</v>
      </c>
      <c r="DO65">
        <v>0.34739141214743713</v>
      </c>
      <c r="DP65">
        <v>0.34624719874324988</v>
      </c>
      <c r="DQ65">
        <v>0.40049410029396421</v>
      </c>
      <c r="DR65">
        <v>0.40012030800033777</v>
      </c>
      <c r="DS65">
        <v>0.40021870562811934</v>
      </c>
      <c r="DT65">
        <v>0.40062010737143289</v>
      </c>
      <c r="DU65">
        <v>0.40058137995332216</v>
      </c>
      <c r="DV65">
        <v>0.39967455606302676</v>
      </c>
      <c r="DW65">
        <v>0.39978829526854931</v>
      </c>
      <c r="DX65">
        <v>0.4009214933719894</v>
      </c>
      <c r="DY65">
        <v>0.40012337417741756</v>
      </c>
      <c r="DZ65">
        <v>0.39916383124056354</v>
      </c>
      <c r="EA65">
        <v>0.40003830820812014</v>
      </c>
      <c r="EB65">
        <v>0.39958480921005202</v>
      </c>
      <c r="EC65">
        <v>0.39978571981793215</v>
      </c>
      <c r="ED65">
        <v>0.40001576139349554</v>
      </c>
      <c r="EE65">
        <v>0.39648306847179526</v>
      </c>
      <c r="EF65">
        <v>0.39587183761166528</v>
      </c>
      <c r="EG65">
        <v>0.39640785284586333</v>
      </c>
      <c r="EH65">
        <v>0.39520306818773759</v>
      </c>
      <c r="EI65">
        <v>0.39638128802115868</v>
      </c>
      <c r="EJ65">
        <v>0.39592159554084844</v>
      </c>
      <c r="EK65">
        <v>0</v>
      </c>
      <c r="EL65">
        <v>0.44994472983545974</v>
      </c>
      <c r="EM65">
        <v>0.44999627181689755</v>
      </c>
      <c r="EN65">
        <v>0.45069284150182598</v>
      </c>
      <c r="EO65">
        <v>0.4497135781665289</v>
      </c>
      <c r="EP65">
        <v>0.44990526820181154</v>
      </c>
      <c r="EQ65">
        <v>0.44953826756944354</v>
      </c>
      <c r="ER65">
        <v>0.4494210879632396</v>
      </c>
      <c r="ES65">
        <v>0.45033487651656828</v>
      </c>
      <c r="ET65">
        <v>0.45067823069345264</v>
      </c>
      <c r="EU65">
        <v>0.45016443862163386</v>
      </c>
      <c r="EV65">
        <v>0.44951047429624369</v>
      </c>
      <c r="EW65">
        <v>0.45004993012783351</v>
      </c>
      <c r="EX65">
        <v>0.45015571345560024</v>
      </c>
      <c r="EY65">
        <v>0.44619216810331447</v>
      </c>
      <c r="EZ65">
        <v>0.44582772804964338</v>
      </c>
      <c r="FA65">
        <v>0.44610086838162416</v>
      </c>
      <c r="FB65">
        <v>0.44494995931003067</v>
      </c>
      <c r="FC65">
        <v>0.44586414403481966</v>
      </c>
      <c r="FD65">
        <v>0.44595212791819688</v>
      </c>
      <c r="FE65">
        <v>0</v>
      </c>
      <c r="FF65">
        <v>0.50018833792274198</v>
      </c>
      <c r="FG65">
        <v>0.50036267950948865</v>
      </c>
      <c r="FH65">
        <v>0.50022353741971448</v>
      </c>
      <c r="FI65">
        <v>0.4999520414552675</v>
      </c>
      <c r="FJ65">
        <v>0.4997103303570023</v>
      </c>
      <c r="FK65">
        <v>0.50013294559542265</v>
      </c>
      <c r="FL65">
        <v>0.50010318440860946</v>
      </c>
      <c r="FM65">
        <v>0.49975851961089235</v>
      </c>
      <c r="FN65">
        <v>0.50021899089690314</v>
      </c>
      <c r="FO65">
        <v>0.50030325400444797</v>
      </c>
      <c r="FP65">
        <v>0.50089550280990291</v>
      </c>
      <c r="FQ65">
        <v>0.5000880320892882</v>
      </c>
      <c r="FR65">
        <v>0.49967746087960008</v>
      </c>
      <c r="FS65">
        <v>0.49431735861827325</v>
      </c>
      <c r="FT65">
        <v>0.49451413375395575</v>
      </c>
      <c r="FU65">
        <v>0.49436114252843555</v>
      </c>
      <c r="FV65">
        <v>0.49527582677392046</v>
      </c>
      <c r="FW65">
        <v>0.49537620464255189</v>
      </c>
      <c r="FX65">
        <v>0.49584568040523253</v>
      </c>
      <c r="FY65">
        <v>0</v>
      </c>
      <c r="FZ65">
        <v>0.54888384810403046</v>
      </c>
      <c r="GA65">
        <v>0.54991827007478278</v>
      </c>
      <c r="GB65">
        <v>0.55083590116634717</v>
      </c>
      <c r="GC65">
        <v>0.55006309047478463</v>
      </c>
      <c r="GD65">
        <v>0.54954695971931555</v>
      </c>
      <c r="GE65">
        <v>0.55067603680953514</v>
      </c>
      <c r="GF65">
        <v>0.5499848171890015</v>
      </c>
      <c r="GG65">
        <v>0.5505971930514445</v>
      </c>
      <c r="GH65">
        <v>0.54943366040961261</v>
      </c>
      <c r="GI65">
        <v>0.54999945618466228</v>
      </c>
      <c r="GJ65">
        <v>0.54940381463728793</v>
      </c>
      <c r="GK65">
        <v>0.55043641022496081</v>
      </c>
      <c r="GL65">
        <v>0.54953814948254942</v>
      </c>
      <c r="GM65">
        <v>0.54505479331876083</v>
      </c>
      <c r="GN65">
        <v>0.5444975754348107</v>
      </c>
      <c r="GO65">
        <v>0.54515195522355586</v>
      </c>
      <c r="GP65">
        <v>0.54468833936278283</v>
      </c>
      <c r="GQ65">
        <v>0.54480709189313103</v>
      </c>
      <c r="GR65">
        <v>0.54397794077800266</v>
      </c>
      <c r="GS65">
        <v>0</v>
      </c>
      <c r="GT65">
        <v>0.60059263916861039</v>
      </c>
      <c r="GU65">
        <v>0.60018362210350784</v>
      </c>
      <c r="GV65">
        <v>0.60078016827015679</v>
      </c>
      <c r="GW65">
        <v>0.59884517210783439</v>
      </c>
      <c r="GX65">
        <v>0.60006415259556156</v>
      </c>
      <c r="GY65">
        <v>0.59942943680396465</v>
      </c>
      <c r="GZ65">
        <v>0.59996468285608384</v>
      </c>
      <c r="HA65">
        <v>0.60116061369689067</v>
      </c>
      <c r="HB65">
        <v>0.6004326041796858</v>
      </c>
      <c r="HC65">
        <v>0.60005980390045077</v>
      </c>
      <c r="HD65">
        <v>0.59923458973740407</v>
      </c>
      <c r="HE65">
        <v>0.59899882141156724</v>
      </c>
      <c r="HF65">
        <v>0.59968933964289906</v>
      </c>
      <c r="HG65">
        <v>0.59440790598845183</v>
      </c>
      <c r="HH65">
        <v>0.59409153227047762</v>
      </c>
      <c r="HI65">
        <v>0.59461811060592951</v>
      </c>
      <c r="HJ65">
        <v>0.59476107647492116</v>
      </c>
      <c r="HK65">
        <v>0.59371190880823332</v>
      </c>
      <c r="HL65">
        <v>0.59452633539195132</v>
      </c>
      <c r="HM65">
        <v>0</v>
      </c>
      <c r="HN65">
        <v>0</v>
      </c>
      <c r="HO65">
        <v>0.64920738644705678</v>
      </c>
      <c r="HP65">
        <v>0.65078599611672572</v>
      </c>
      <c r="HQ65">
        <v>0.64986140694697003</v>
      </c>
      <c r="HR65">
        <v>0.65069783290378669</v>
      </c>
      <c r="HS65">
        <v>0.65033266985204774</v>
      </c>
      <c r="HT65">
        <v>0.64995289206124052</v>
      </c>
      <c r="HU65">
        <v>0.65001375992940136</v>
      </c>
      <c r="HV65">
        <v>0.64918441282139927</v>
      </c>
      <c r="HW65">
        <v>0.65002071285399066</v>
      </c>
      <c r="HX65">
        <v>0.65002102096952752</v>
      </c>
      <c r="HY65">
        <v>0.65026566740230551</v>
      </c>
      <c r="HZ65">
        <v>0.65006692118882825</v>
      </c>
      <c r="IA65">
        <v>0.64285724937561295</v>
      </c>
      <c r="IB65">
        <v>0.64324349430416672</v>
      </c>
      <c r="IC65">
        <v>0.64359704781734484</v>
      </c>
      <c r="ID65">
        <v>0.64310405280241623</v>
      </c>
      <c r="IE65">
        <v>0.64347145122773508</v>
      </c>
      <c r="IF65">
        <v>0.64344945212518101</v>
      </c>
      <c r="IG65">
        <v>0</v>
      </c>
      <c r="IH65">
        <v>0</v>
      </c>
      <c r="II65">
        <v>0.70042794841431455</v>
      </c>
      <c r="IJ65">
        <v>0.69981620776957953</v>
      </c>
      <c r="IK65">
        <v>0.69985797533377037</v>
      </c>
      <c r="IL65">
        <v>0.70053944935552281</v>
      </c>
      <c r="IM65">
        <v>0.7003444506155817</v>
      </c>
      <c r="IN65">
        <v>0.70037414851139645</v>
      </c>
      <c r="IO65">
        <v>0.70070486413839062</v>
      </c>
      <c r="IP65">
        <v>0.7006208361119215</v>
      </c>
      <c r="IQ65">
        <v>0.70016365305669981</v>
      </c>
      <c r="IR65">
        <v>0.69995152066787425</v>
      </c>
      <c r="IS65">
        <v>0.69981519517400415</v>
      </c>
      <c r="IT65">
        <v>0.70017533390826558</v>
      </c>
      <c r="IU65">
        <v>0.69307518746086361</v>
      </c>
      <c r="IV65">
        <v>0.69315835230471667</v>
      </c>
      <c r="IW65">
        <v>0.69323465086961134</v>
      </c>
      <c r="IX65">
        <v>0.69320289659232548</v>
      </c>
      <c r="IY65">
        <v>0.69297022306252931</v>
      </c>
      <c r="IZ65">
        <v>0.69309634138544751</v>
      </c>
      <c r="JA65">
        <v>0</v>
      </c>
      <c r="JB65">
        <v>0</v>
      </c>
      <c r="JC65">
        <v>0.75292400946093985</v>
      </c>
      <c r="JD65">
        <v>0.74833263069054501</v>
      </c>
      <c r="JE65">
        <v>0.75019937565863937</v>
      </c>
      <c r="JF65">
        <v>0.75016228955343178</v>
      </c>
      <c r="JG65">
        <v>0.74911076838606849</v>
      </c>
      <c r="JH65">
        <v>0.75057349116544658</v>
      </c>
      <c r="JI65">
        <v>0.74969026021269014</v>
      </c>
      <c r="JJ65">
        <v>0.75264193495839105</v>
      </c>
      <c r="JK65">
        <v>0.7511082621171038</v>
      </c>
      <c r="JL65">
        <v>0.74902922405347194</v>
      </c>
      <c r="JM65">
        <v>0.74977003295470857</v>
      </c>
      <c r="JN65">
        <v>0.75075475588946172</v>
      </c>
      <c r="JO65">
        <v>0.74303593034144655</v>
      </c>
      <c r="JP65">
        <v>0.74211643843408681</v>
      </c>
      <c r="JQ65">
        <v>0.74309963736589313</v>
      </c>
      <c r="JR65">
        <v>0.74236920862290701</v>
      </c>
      <c r="JS65">
        <v>0.74298093992384717</v>
      </c>
      <c r="JT65">
        <v>0.74282160340767489</v>
      </c>
      <c r="JU65">
        <v>0</v>
      </c>
      <c r="JV65">
        <v>0</v>
      </c>
      <c r="JW65">
        <v>0.7972114880048552</v>
      </c>
      <c r="JX65">
        <v>0.79942080298048135</v>
      </c>
      <c r="JY65">
        <v>0.79942664023655641</v>
      </c>
      <c r="JZ65">
        <v>0.7997184038314572</v>
      </c>
      <c r="KA65">
        <v>0.80065848615256785</v>
      </c>
      <c r="KB65">
        <v>0.79818250989686601</v>
      </c>
      <c r="KC65">
        <v>0.80034061630486519</v>
      </c>
      <c r="KD65">
        <v>0.80127934591496353</v>
      </c>
      <c r="KE65">
        <v>0.80016217393709366</v>
      </c>
      <c r="KF65">
        <v>0.80064420015152338</v>
      </c>
      <c r="KG65">
        <v>0.80017004213436538</v>
      </c>
      <c r="KH65">
        <v>0.79918940249006309</v>
      </c>
      <c r="KI65">
        <v>0.79315213695841036</v>
      </c>
      <c r="KJ65">
        <v>0.79108175896702626</v>
      </c>
      <c r="KK65">
        <v>0.79283735265815747</v>
      </c>
      <c r="KL65">
        <v>0.79339962467233993</v>
      </c>
      <c r="KM65">
        <v>0.79246384282074767</v>
      </c>
      <c r="KN65">
        <v>0.79024081462340168</v>
      </c>
      <c r="KO65">
        <v>0</v>
      </c>
      <c r="KP65">
        <v>0</v>
      </c>
      <c r="KQ65">
        <v>0</v>
      </c>
      <c r="KR65">
        <v>0.84963869550050841</v>
      </c>
      <c r="KS65">
        <v>0.85023441737840733</v>
      </c>
      <c r="KT65">
        <v>0.8493691257641599</v>
      </c>
      <c r="KU65">
        <v>0.85021995821866614</v>
      </c>
      <c r="KV65">
        <v>0.85010273488214094</v>
      </c>
      <c r="KW65">
        <v>0.84936441519719574</v>
      </c>
      <c r="KX65">
        <v>0.84907481602393009</v>
      </c>
      <c r="KY65">
        <v>0.84976935600019643</v>
      </c>
      <c r="KZ65">
        <v>0.84969000561394159</v>
      </c>
      <c r="LA65">
        <v>0.85079112842572402</v>
      </c>
      <c r="LB65">
        <v>0.85112152460745949</v>
      </c>
      <c r="LC65">
        <v>0.84112613052596252</v>
      </c>
      <c r="LD65">
        <v>0.84145742962789316</v>
      </c>
      <c r="LE65">
        <v>0.84196033192850461</v>
      </c>
      <c r="LF65">
        <v>0.83987947532383511</v>
      </c>
      <c r="LG65">
        <v>0.84256153335991868</v>
      </c>
      <c r="LH65">
        <v>0.84234627434826581</v>
      </c>
      <c r="LI65">
        <v>0</v>
      </c>
      <c r="LJ65">
        <v>0</v>
      </c>
      <c r="LK65">
        <v>0</v>
      </c>
      <c r="LL65">
        <v>0.9007549488693064</v>
      </c>
      <c r="LM65">
        <v>0.89910549018446617</v>
      </c>
      <c r="LN65">
        <v>0.90044576504536078</v>
      </c>
      <c r="LO65">
        <v>0.89807259955029206</v>
      </c>
      <c r="LP65">
        <v>0.90017447249487037</v>
      </c>
      <c r="LQ65">
        <v>0.89983609819671184</v>
      </c>
      <c r="LR65">
        <v>0.89836700437828043</v>
      </c>
      <c r="LS65">
        <v>0.8989393634877888</v>
      </c>
      <c r="LT65">
        <v>0.89993536748151359</v>
      </c>
      <c r="LU65">
        <v>0.90299120521802934</v>
      </c>
      <c r="LV65">
        <v>0.90086456143357141</v>
      </c>
      <c r="LW65">
        <v>0.89052034040078143</v>
      </c>
      <c r="LX65">
        <v>0.89152529296131633</v>
      </c>
      <c r="LY65">
        <v>0.89016775088528843</v>
      </c>
      <c r="LZ65">
        <v>0.89060907463790029</v>
      </c>
      <c r="MA65">
        <v>0.89035626251058475</v>
      </c>
      <c r="MB65">
        <v>0.89222926996979945</v>
      </c>
      <c r="MC65">
        <v>0</v>
      </c>
      <c r="MD65">
        <v>0</v>
      </c>
      <c r="ME65">
        <v>0</v>
      </c>
      <c r="MF65">
        <v>0.94922303118274942</v>
      </c>
      <c r="MG65">
        <v>0.9512666984454945</v>
      </c>
      <c r="MH65">
        <v>0.95013581252118517</v>
      </c>
      <c r="MI65">
        <v>0.9479391343310658</v>
      </c>
      <c r="MJ65">
        <v>0.94992621352077544</v>
      </c>
      <c r="MK65">
        <v>0.95091213009853548</v>
      </c>
      <c r="ML65">
        <v>0.94907012465175944</v>
      </c>
      <c r="MM65">
        <v>0.95019398508239084</v>
      </c>
      <c r="MN65">
        <v>0.95119021289559613</v>
      </c>
      <c r="MO65">
        <v>0.94908821188521619</v>
      </c>
      <c r="MP65">
        <v>0.94916734854533691</v>
      </c>
      <c r="MQ65">
        <v>0.94074267548711821</v>
      </c>
      <c r="MR65">
        <v>0.94145653687254161</v>
      </c>
      <c r="MS65">
        <v>0.94079858177357167</v>
      </c>
      <c r="MT65">
        <v>0.94143148030639934</v>
      </c>
      <c r="MU65">
        <v>0.94060276023723877</v>
      </c>
      <c r="MV65">
        <v>0.94087273695705476</v>
      </c>
      <c r="MW65">
        <v>0</v>
      </c>
      <c r="MX65">
        <v>0</v>
      </c>
      <c r="MY65">
        <v>0</v>
      </c>
      <c r="MZ65">
        <v>0.9990957270526617</v>
      </c>
      <c r="NA65">
        <v>1.0016773676734045</v>
      </c>
      <c r="NB65">
        <v>1.0007068615407764</v>
      </c>
      <c r="NC65">
        <v>0.99992721304975118</v>
      </c>
      <c r="ND65">
        <v>0.99917432088479874</v>
      </c>
      <c r="NE65">
        <v>1.0002136316185384</v>
      </c>
      <c r="NF65">
        <v>0.99957105953772296</v>
      </c>
      <c r="NG65">
        <v>1.0012536647098913</v>
      </c>
      <c r="NH65">
        <v>1.0004923377814858</v>
      </c>
      <c r="NI65">
        <v>0.99849294265787025</v>
      </c>
      <c r="NJ65">
        <v>1.0004508725784973</v>
      </c>
      <c r="NK65">
        <v>0.99098049619426298</v>
      </c>
      <c r="NL65">
        <v>0.98961715767284286</v>
      </c>
      <c r="NM65">
        <v>0.9903730824381769</v>
      </c>
      <c r="NN65">
        <v>0.98978371733611803</v>
      </c>
      <c r="NO65">
        <v>0.9883992514638531</v>
      </c>
      <c r="NP65">
        <v>0.99033183049296925</v>
      </c>
      <c r="NQ65">
        <v>0</v>
      </c>
      <c r="NR65">
        <v>0</v>
      </c>
      <c r="NS65">
        <v>0</v>
      </c>
      <c r="NT65">
        <v>0</v>
      </c>
      <c r="NU65">
        <v>1.0474170819059827</v>
      </c>
      <c r="NV65">
        <v>1.0494738757772448</v>
      </c>
      <c r="NW65">
        <v>1.0498445472650311</v>
      </c>
      <c r="NX65">
        <v>1.0488928220940774</v>
      </c>
      <c r="NY65">
        <v>1.0486043109370231</v>
      </c>
      <c r="NZ65">
        <v>1.0495003418982736</v>
      </c>
      <c r="OA65">
        <v>1.0517719035819706</v>
      </c>
      <c r="OB65">
        <v>1.0486150011049966</v>
      </c>
      <c r="OC65">
        <v>1.0510432316795379</v>
      </c>
      <c r="OD65">
        <v>1.0501505104887146</v>
      </c>
      <c r="OE65">
        <v>1.0394129042031752</v>
      </c>
      <c r="OF65">
        <v>1.0389904479308172</v>
      </c>
      <c r="OG65">
        <v>1.0407926792648974</v>
      </c>
      <c r="OH65">
        <v>1.0385618690886582</v>
      </c>
      <c r="OI65">
        <v>1.0417247383014099</v>
      </c>
      <c r="OJ65">
        <v>1.0387829575770997</v>
      </c>
      <c r="OK65">
        <v>0</v>
      </c>
      <c r="OL65">
        <v>0</v>
      </c>
      <c r="OM65">
        <v>0</v>
      </c>
      <c r="ON65">
        <v>0</v>
      </c>
      <c r="OO65">
        <v>1.0908604764233569</v>
      </c>
      <c r="OP65">
        <v>1.099836688546995</v>
      </c>
      <c r="OQ65">
        <v>1.1017317304556047</v>
      </c>
      <c r="OR65">
        <v>1.0989888405117509</v>
      </c>
      <c r="OS65">
        <v>1.1001867748058072</v>
      </c>
      <c r="OT65">
        <v>1.0982804184983666</v>
      </c>
      <c r="OU65">
        <v>1.1001932002839299</v>
      </c>
      <c r="OV65">
        <v>1.1010116999183022</v>
      </c>
      <c r="OW65">
        <v>1.0986656734086742</v>
      </c>
      <c r="OX65">
        <v>1.1017594594551832</v>
      </c>
      <c r="OY65">
        <v>1.087476173543573</v>
      </c>
      <c r="OZ65">
        <v>1.0887944954385518</v>
      </c>
      <c r="PA65">
        <v>1.0886113972006644</v>
      </c>
      <c r="PB65">
        <v>1.0908706543977214</v>
      </c>
      <c r="PC65">
        <v>1.0878998462380423</v>
      </c>
      <c r="PD65">
        <v>1.0897693199970404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1.1430984725179245</v>
      </c>
      <c r="PK65">
        <v>1.148166584347827</v>
      </c>
      <c r="PL65">
        <v>1.1492412298016146</v>
      </c>
      <c r="PM65">
        <v>1.1503167887245729</v>
      </c>
      <c r="PN65">
        <v>1.1524565936813496</v>
      </c>
      <c r="PO65">
        <v>1.1509746802144349</v>
      </c>
      <c r="PP65">
        <v>1.1500659502905406</v>
      </c>
      <c r="PQ65">
        <v>1.1493352496978209</v>
      </c>
      <c r="PR65">
        <v>1.1499953418508024</v>
      </c>
      <c r="PS65">
        <v>1.1374773451561258</v>
      </c>
      <c r="PT65">
        <v>1.1382258743815528</v>
      </c>
      <c r="PU65">
        <v>1.1399656261267967</v>
      </c>
      <c r="PV65">
        <v>1.1384737046278977</v>
      </c>
      <c r="PW65">
        <v>1.1396028114612193</v>
      </c>
      <c r="PX65">
        <v>1.1384982062391107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1.2006773335886538</v>
      </c>
      <c r="QG65">
        <v>1.1998914231944307</v>
      </c>
      <c r="QH65">
        <v>1.199188985604837</v>
      </c>
      <c r="QI65">
        <v>1.1991667409830247</v>
      </c>
      <c r="QJ65">
        <v>1.1985592878999101</v>
      </c>
      <c r="QK65">
        <v>1.199339099989033</v>
      </c>
      <c r="QL65">
        <v>1.1987316365227172</v>
      </c>
      <c r="QM65">
        <v>1.1876496571427682</v>
      </c>
      <c r="QN65">
        <v>1.1876697012578137</v>
      </c>
      <c r="QO65">
        <v>1.1876576747068515</v>
      </c>
      <c r="QP65">
        <v>1.1885805372767446</v>
      </c>
      <c r="QQ65">
        <v>1.1895027684294019</v>
      </c>
      <c r="QR65">
        <v>1.1873637204031631</v>
      </c>
      <c r="QS65" s="41" t="s">
        <v>150</v>
      </c>
      <c r="QV65" s="7">
        <v>0.70000000000000007</v>
      </c>
      <c r="QW65">
        <f>IG$60</f>
        <v>0</v>
      </c>
      <c r="QX65">
        <f t="shared" ref="QX65:RP65" si="86">IH$60</f>
        <v>0</v>
      </c>
      <c r="QY65">
        <f t="shared" si="86"/>
        <v>11.631596714690707</v>
      </c>
      <c r="QZ65">
        <f t="shared" si="86"/>
        <v>25.977747121245464</v>
      </c>
      <c r="RA65">
        <f t="shared" si="86"/>
        <v>29.593864282462892</v>
      </c>
      <c r="RB65">
        <f t="shared" si="86"/>
        <v>31.104811129707606</v>
      </c>
      <c r="RC65">
        <f t="shared" si="86"/>
        <v>32.644384245983922</v>
      </c>
      <c r="RD65">
        <f t="shared" si="86"/>
        <v>35.557153641971418</v>
      </c>
      <c r="RE65">
        <f t="shared" si="86"/>
        <v>39.259181751646238</v>
      </c>
      <c r="RF65">
        <f t="shared" si="86"/>
        <v>43.106633316066819</v>
      </c>
      <c r="RG65">
        <f t="shared" si="86"/>
        <v>46.644629303594911</v>
      </c>
      <c r="RH65">
        <f t="shared" si="86"/>
        <v>49.6327863498515</v>
      </c>
      <c r="RI65">
        <f t="shared" si="86"/>
        <v>52.772358249473946</v>
      </c>
      <c r="RJ65">
        <f t="shared" si="86"/>
        <v>55.294342642272255</v>
      </c>
      <c r="RK65">
        <f t="shared" si="86"/>
        <v>56.833466307627326</v>
      </c>
      <c r="RL65">
        <f t="shared" si="86"/>
        <v>57.022707688601862</v>
      </c>
      <c r="RM65">
        <f t="shared" si="86"/>
        <v>57.01019183103751</v>
      </c>
      <c r="RN65">
        <f t="shared" si="86"/>
        <v>56.9896198900692</v>
      </c>
      <c r="RO65">
        <f t="shared" si="86"/>
        <v>57.586822526262488</v>
      </c>
      <c r="RP65">
        <f t="shared" si="86"/>
        <v>58.391649456028752</v>
      </c>
      <c r="RR65">
        <f t="shared" si="75"/>
        <v>5.4925000000000015E-2</v>
      </c>
      <c r="RT65">
        <f>0.5*RA65+0.5*QZ65</f>
        <v>27.78580570185418</v>
      </c>
    </row>
    <row r="66" spans="1:48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 s="41" t="s">
        <v>151</v>
      </c>
      <c r="QV66" s="7">
        <v>0.75000000000000011</v>
      </c>
      <c r="QW66">
        <f>JA$60</f>
        <v>0</v>
      </c>
      <c r="QX66">
        <f t="shared" ref="QX66:RP66" si="87">JB$60</f>
        <v>0</v>
      </c>
      <c r="QY66">
        <f t="shared" si="87"/>
        <v>5.4229347901209</v>
      </c>
      <c r="QZ66">
        <f t="shared" si="87"/>
        <v>25.375421665848716</v>
      </c>
      <c r="RA66">
        <f t="shared" si="87"/>
        <v>30.145127587326154</v>
      </c>
      <c r="RB66">
        <f t="shared" si="87"/>
        <v>32.730216737652455</v>
      </c>
      <c r="RC66">
        <f t="shared" si="87"/>
        <v>34.20225534262299</v>
      </c>
      <c r="RD66">
        <f t="shared" si="87"/>
        <v>37.029080573379858</v>
      </c>
      <c r="RE66">
        <f t="shared" si="87"/>
        <v>40.772049251367342</v>
      </c>
      <c r="RF66">
        <f t="shared" si="87"/>
        <v>43.019834128904392</v>
      </c>
      <c r="RG66">
        <f t="shared" si="87"/>
        <v>46.632506230228152</v>
      </c>
      <c r="RH66">
        <f t="shared" si="87"/>
        <v>50.350262871795721</v>
      </c>
      <c r="RI66">
        <f t="shared" si="87"/>
        <v>53.891328833484806</v>
      </c>
      <c r="RJ66">
        <f t="shared" si="87"/>
        <v>57.084894309046916</v>
      </c>
      <c r="RK66">
        <f t="shared" si="87"/>
        <v>58.954507694536247</v>
      </c>
      <c r="RL66">
        <f t="shared" si="87"/>
        <v>60.919494018459559</v>
      </c>
      <c r="RM66">
        <f t="shared" si="87"/>
        <v>62.037763044426036</v>
      </c>
      <c r="RN66">
        <f t="shared" si="87"/>
        <v>64.890638290896234</v>
      </c>
      <c r="RO66">
        <f t="shared" si="87"/>
        <v>61.807520916141456</v>
      </c>
      <c r="RP66">
        <f t="shared" si="87"/>
        <v>62.818329935935985</v>
      </c>
      <c r="RR66">
        <f t="shared" si="75"/>
        <v>5.7940000000000019E-2</v>
      </c>
      <c r="RT66">
        <f>0.8*RA66+0.2*QZ66</f>
        <v>29.19118640303067</v>
      </c>
    </row>
    <row r="67" spans="1:48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0.13000000000000025</v>
      </c>
      <c r="HP67">
        <v>0.13000000000000025</v>
      </c>
      <c r="HQ67">
        <v>0.13000000000000025</v>
      </c>
      <c r="HR67">
        <v>0.13000000000000025</v>
      </c>
      <c r="HS67">
        <v>0.13000000000000025</v>
      </c>
      <c r="HT67">
        <v>0.13000000000000025</v>
      </c>
      <c r="HU67">
        <v>0.13000000000000025</v>
      </c>
      <c r="HV67">
        <v>0.13000000000000025</v>
      </c>
      <c r="HW67">
        <v>0.13000000000000025</v>
      </c>
      <c r="HX67">
        <v>0.13000000000000025</v>
      </c>
      <c r="HY67">
        <v>0.13000000000000025</v>
      </c>
      <c r="HZ67">
        <v>0.13000000000000025</v>
      </c>
      <c r="IA67">
        <v>0.12872549019607868</v>
      </c>
      <c r="IB67">
        <v>0.12872549019607868</v>
      </c>
      <c r="IC67">
        <v>0.12872549019607868</v>
      </c>
      <c r="ID67">
        <v>0.12872549019607868</v>
      </c>
      <c r="IE67">
        <v>0.12872549019607868</v>
      </c>
      <c r="IF67">
        <v>0.12872549019607868</v>
      </c>
      <c r="IG67">
        <v>0</v>
      </c>
      <c r="IH67">
        <v>0</v>
      </c>
      <c r="II67">
        <v>0.25</v>
      </c>
      <c r="IJ67">
        <v>0.25</v>
      </c>
      <c r="IK67">
        <v>0.25</v>
      </c>
      <c r="IL67">
        <v>0.25</v>
      </c>
      <c r="IM67">
        <v>0.25</v>
      </c>
      <c r="IN67">
        <v>0.25</v>
      </c>
      <c r="IO67">
        <v>0.25</v>
      </c>
      <c r="IP67">
        <v>0.25</v>
      </c>
      <c r="IQ67">
        <v>0.25</v>
      </c>
      <c r="IR67">
        <v>0.25</v>
      </c>
      <c r="IS67">
        <v>0.25</v>
      </c>
      <c r="IT67">
        <v>0.25</v>
      </c>
      <c r="IU67">
        <v>0.24754901960784315</v>
      </c>
      <c r="IV67">
        <v>0.24754901960784315</v>
      </c>
      <c r="IW67">
        <v>0.24754901960784315</v>
      </c>
      <c r="IX67">
        <v>0.24754901960784315</v>
      </c>
      <c r="IY67">
        <v>0.24754901960784315</v>
      </c>
      <c r="IZ67">
        <v>0.24754901960784315</v>
      </c>
      <c r="JA67">
        <v>0</v>
      </c>
      <c r="JB67">
        <v>0</v>
      </c>
      <c r="JC67">
        <v>0.80000000000000038</v>
      </c>
      <c r="JD67">
        <v>0.79999999999999849</v>
      </c>
      <c r="JE67">
        <v>0.79999999999999849</v>
      </c>
      <c r="JF67">
        <v>0.79999999999999849</v>
      </c>
      <c r="JG67">
        <v>0.79999999999999849</v>
      </c>
      <c r="JH67">
        <v>0.79999999999999849</v>
      </c>
      <c r="JI67">
        <v>0.79999999999999849</v>
      </c>
      <c r="JJ67">
        <v>0.79999999999999849</v>
      </c>
      <c r="JK67">
        <v>0.79999999999999849</v>
      </c>
      <c r="JL67">
        <v>0.79999999999999849</v>
      </c>
      <c r="JM67">
        <v>0.79999999999999849</v>
      </c>
      <c r="JN67">
        <v>0.79999999999999849</v>
      </c>
      <c r="JO67">
        <v>0.79215686274509645</v>
      </c>
      <c r="JP67">
        <v>0.79215686274509645</v>
      </c>
      <c r="JQ67">
        <v>0.79215686274509645</v>
      </c>
      <c r="JR67">
        <v>0.79215686274509645</v>
      </c>
      <c r="JS67">
        <v>0.79215686274509645</v>
      </c>
      <c r="JT67">
        <v>0.79215686274509645</v>
      </c>
      <c r="JU67">
        <v>0</v>
      </c>
      <c r="JV67">
        <v>0</v>
      </c>
      <c r="JW67">
        <v>1.4088864752985866</v>
      </c>
      <c r="JX67">
        <v>1.4060273946155828</v>
      </c>
      <c r="JY67">
        <v>1.3979679149305366</v>
      </c>
      <c r="JZ67">
        <v>1.3965022966874059</v>
      </c>
      <c r="KA67">
        <v>1.4078285659259371</v>
      </c>
      <c r="KB67">
        <v>1.4019843755273242</v>
      </c>
      <c r="KC67">
        <v>1.4004293338236198</v>
      </c>
      <c r="KD67">
        <v>1.4009597636493596</v>
      </c>
      <c r="KE67">
        <v>1.3875541674661589</v>
      </c>
      <c r="KF67">
        <v>1.4061872441976024</v>
      </c>
      <c r="KG67">
        <v>1.3975897592703574</v>
      </c>
      <c r="KH67">
        <v>1.4067337505680404</v>
      </c>
      <c r="KI67">
        <v>1.3903574954298985</v>
      </c>
      <c r="KJ67">
        <v>1.3877403181964989</v>
      </c>
      <c r="KK67">
        <v>1.3815881181276117</v>
      </c>
      <c r="KL67">
        <v>1.3873455801149919</v>
      </c>
      <c r="KM67">
        <v>1.3890275947935067</v>
      </c>
      <c r="KN67">
        <v>1.3877161857973226</v>
      </c>
      <c r="KO67">
        <v>0</v>
      </c>
      <c r="KP67">
        <v>0</v>
      </c>
      <c r="KQ67">
        <v>0</v>
      </c>
      <c r="KR67">
        <v>2.986771851864567</v>
      </c>
      <c r="KS67">
        <v>2.992595732368486</v>
      </c>
      <c r="KT67">
        <v>2.9820589170416167</v>
      </c>
      <c r="KU67">
        <v>2.9888079463267889</v>
      </c>
      <c r="KV67">
        <v>3.0025161310925874</v>
      </c>
      <c r="KW67">
        <v>2.9889869887420013</v>
      </c>
      <c r="KX67">
        <v>3.0010137969924036</v>
      </c>
      <c r="KY67">
        <v>3.0027821263251182</v>
      </c>
      <c r="KZ67">
        <v>2.9974110508484659</v>
      </c>
      <c r="LA67">
        <v>3.0127177093076059</v>
      </c>
      <c r="LB67">
        <v>3.0264444886252373</v>
      </c>
      <c r="LC67">
        <v>2.9759586573017227</v>
      </c>
      <c r="LD67">
        <v>2.9642224439019018</v>
      </c>
      <c r="LE67">
        <v>2.9581333071291271</v>
      </c>
      <c r="LF67">
        <v>2.9820155759174809</v>
      </c>
      <c r="LG67">
        <v>2.9615543747563033</v>
      </c>
      <c r="LH67">
        <v>2.9506362896021265</v>
      </c>
      <c r="LI67">
        <v>0</v>
      </c>
      <c r="LJ67">
        <v>0</v>
      </c>
      <c r="LK67">
        <v>0</v>
      </c>
      <c r="LL67">
        <v>5.0003913030420399</v>
      </c>
      <c r="LM67">
        <v>5.0092579129613357</v>
      </c>
      <c r="LN67">
        <v>5.0140972784691975</v>
      </c>
      <c r="LO67">
        <v>4.9801845401667046</v>
      </c>
      <c r="LP67">
        <v>4.9957389527817382</v>
      </c>
      <c r="LQ67">
        <v>5.0022728482441003</v>
      </c>
      <c r="LR67">
        <v>4.9850794021551073</v>
      </c>
      <c r="LS67">
        <v>5.0151907786460708</v>
      </c>
      <c r="LT67">
        <v>5.0219034556634927</v>
      </c>
      <c r="LU67">
        <v>5.0041166127520738</v>
      </c>
      <c r="LV67">
        <v>5.0012300803050884</v>
      </c>
      <c r="LW67">
        <v>4.9626741791536251</v>
      </c>
      <c r="LX67">
        <v>4.9421179097943648</v>
      </c>
      <c r="LY67">
        <v>4.9690374642839181</v>
      </c>
      <c r="LZ67">
        <v>4.923484628175073</v>
      </c>
      <c r="MA67">
        <v>4.9798882351103932</v>
      </c>
      <c r="MB67">
        <v>4.9447039779249531</v>
      </c>
      <c r="MC67">
        <v>0</v>
      </c>
      <c r="MD67">
        <v>0</v>
      </c>
      <c r="ME67">
        <v>0</v>
      </c>
      <c r="MF67">
        <v>7.3999461560315023</v>
      </c>
      <c r="MG67">
        <v>7.2868347898369823</v>
      </c>
      <c r="MH67">
        <v>7.2655404700396282</v>
      </c>
      <c r="MI67">
        <v>7.3042377176482116</v>
      </c>
      <c r="MJ67">
        <v>7.2706240855652924</v>
      </c>
      <c r="MK67">
        <v>7.3447353594010591</v>
      </c>
      <c r="ML67">
        <v>7.2681252829167828</v>
      </c>
      <c r="MM67">
        <v>7.3034870639635781</v>
      </c>
      <c r="MN67">
        <v>7.3450003309881673</v>
      </c>
      <c r="MO67">
        <v>7.3040303836940232</v>
      </c>
      <c r="MP67">
        <v>7.2766242704443913</v>
      </c>
      <c r="MQ67">
        <v>7.2232681543941064</v>
      </c>
      <c r="MR67">
        <v>7.23694408019084</v>
      </c>
      <c r="MS67">
        <v>7.2369980122848192</v>
      </c>
      <c r="MT67">
        <v>7.230116364326026</v>
      </c>
      <c r="MU67">
        <v>7.2676552517251318</v>
      </c>
      <c r="MV67">
        <v>7.2111384074315685</v>
      </c>
      <c r="MW67">
        <v>0</v>
      </c>
      <c r="MX67">
        <v>0</v>
      </c>
      <c r="MY67">
        <v>0</v>
      </c>
      <c r="MZ67">
        <v>9.4593167142401757</v>
      </c>
      <c r="NA67">
        <v>9.2979753910723435</v>
      </c>
      <c r="NB67">
        <v>9.3204979439561058</v>
      </c>
      <c r="NC67">
        <v>9.280129200401829</v>
      </c>
      <c r="ND67">
        <v>9.2847719506478406</v>
      </c>
      <c r="NE67">
        <v>9.2935393755301252</v>
      </c>
      <c r="NF67">
        <v>9.2805862604247196</v>
      </c>
      <c r="NG67">
        <v>9.261349821269631</v>
      </c>
      <c r="NH67">
        <v>9.336248420520711</v>
      </c>
      <c r="NI67">
        <v>9.3017737706877455</v>
      </c>
      <c r="NJ67">
        <v>9.321618474866801</v>
      </c>
      <c r="NK67">
        <v>9.2021237133024201</v>
      </c>
      <c r="NL67">
        <v>9.2419161430315899</v>
      </c>
      <c r="NM67">
        <v>9.2061405496810806</v>
      </c>
      <c r="NN67">
        <v>9.173395999994721</v>
      </c>
      <c r="NO67">
        <v>9.2197595079245573</v>
      </c>
      <c r="NP67">
        <v>9.2055433258915809</v>
      </c>
      <c r="NQ67">
        <v>0</v>
      </c>
      <c r="NR67">
        <v>0</v>
      </c>
      <c r="NS67">
        <v>0</v>
      </c>
      <c r="NT67">
        <v>0</v>
      </c>
      <c r="NU67">
        <v>11.893928974970128</v>
      </c>
      <c r="NV67">
        <v>11.655454470509031</v>
      </c>
      <c r="NW67">
        <v>11.743808291353437</v>
      </c>
      <c r="NX67">
        <v>11.771875182983887</v>
      </c>
      <c r="NY67">
        <v>11.837799486577936</v>
      </c>
      <c r="NZ67">
        <v>11.778099842293381</v>
      </c>
      <c r="OA67">
        <v>11.775092753630014</v>
      </c>
      <c r="OB67">
        <v>11.765008183495379</v>
      </c>
      <c r="OC67">
        <v>11.782719874238255</v>
      </c>
      <c r="OD67">
        <v>11.773082875141608</v>
      </c>
      <c r="OE67">
        <v>11.681497015736955</v>
      </c>
      <c r="OF67">
        <v>11.601945446361992</v>
      </c>
      <c r="OG67">
        <v>11.630992167612151</v>
      </c>
      <c r="OH67">
        <v>11.646181982020098</v>
      </c>
      <c r="OI67">
        <v>11.678611351584479</v>
      </c>
      <c r="OJ67">
        <v>11.611509609442733</v>
      </c>
      <c r="OK67">
        <v>0</v>
      </c>
      <c r="OL67">
        <v>0</v>
      </c>
      <c r="OM67">
        <v>0</v>
      </c>
      <c r="ON67">
        <v>0</v>
      </c>
      <c r="OO67">
        <v>14.641458708267475</v>
      </c>
      <c r="OP67">
        <v>14.356935389287781</v>
      </c>
      <c r="OQ67">
        <v>14.447344465796839</v>
      </c>
      <c r="OR67">
        <v>14.319497864477148</v>
      </c>
      <c r="OS67">
        <v>14.360917100396396</v>
      </c>
      <c r="OT67">
        <v>14.413786396462109</v>
      </c>
      <c r="OU67">
        <v>14.287169956803696</v>
      </c>
      <c r="OV67">
        <v>14.317418352198279</v>
      </c>
      <c r="OW67">
        <v>14.345032566568818</v>
      </c>
      <c r="OX67">
        <v>14.325831312802645</v>
      </c>
      <c r="OY67">
        <v>14.183639705390487</v>
      </c>
      <c r="OZ67">
        <v>14.139413741581343</v>
      </c>
      <c r="PA67">
        <v>14.219039359295662</v>
      </c>
      <c r="PB67">
        <v>14.252593529409246</v>
      </c>
      <c r="PC67">
        <v>14.135694733265836</v>
      </c>
      <c r="PD67">
        <v>14.183362173005326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17.492759291464264</v>
      </c>
      <c r="PK67">
        <v>17.141324378605873</v>
      </c>
      <c r="PL67">
        <v>17.147119094478668</v>
      </c>
      <c r="PM67">
        <v>17.159274113770845</v>
      </c>
      <c r="PN67">
        <v>17.089647070950754</v>
      </c>
      <c r="PO67">
        <v>16.976798581512977</v>
      </c>
      <c r="PP67">
        <v>17.084596983816908</v>
      </c>
      <c r="PQ67">
        <v>17.036699771375051</v>
      </c>
      <c r="PR67">
        <v>17.080747540443149</v>
      </c>
      <c r="PS67">
        <v>16.898937646897693</v>
      </c>
      <c r="PT67">
        <v>16.875856487120231</v>
      </c>
      <c r="PU67">
        <v>16.917523337077306</v>
      </c>
      <c r="PV67">
        <v>16.950530070350961</v>
      </c>
      <c r="PW67">
        <v>16.920180325259572</v>
      </c>
      <c r="PX67">
        <v>16.948489662211152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20.230021883087961</v>
      </c>
      <c r="QG67">
        <v>19.912786705678826</v>
      </c>
      <c r="QH67">
        <v>20.00385952745193</v>
      </c>
      <c r="QI67">
        <v>19.998281584082189</v>
      </c>
      <c r="QJ67">
        <v>19.916658113807138</v>
      </c>
      <c r="QK67">
        <v>19.921249429231196</v>
      </c>
      <c r="QL67">
        <v>19.895618628262863</v>
      </c>
      <c r="QM67">
        <v>19.793969434336397</v>
      </c>
      <c r="QN67">
        <v>19.676919814202773</v>
      </c>
      <c r="QO67">
        <v>19.724924778989095</v>
      </c>
      <c r="QP67">
        <v>19.770759059399573</v>
      </c>
      <c r="QQ67">
        <v>19.766631768716241</v>
      </c>
      <c r="QR67">
        <v>19.808966508474622</v>
      </c>
      <c r="QS67" s="41" t="s">
        <v>152</v>
      </c>
      <c r="QV67" s="7">
        <v>0.80000000000000016</v>
      </c>
      <c r="QW67">
        <f>JU$60</f>
        <v>0</v>
      </c>
      <c r="QX67">
        <f t="shared" ref="QX67:RP67" si="88">JV$60</f>
        <v>0</v>
      </c>
      <c r="QY67">
        <f t="shared" si="88"/>
        <v>1.5730959825822679</v>
      </c>
      <c r="QZ67">
        <f t="shared" si="88"/>
        <v>20.468800121306749</v>
      </c>
      <c r="RA67">
        <f t="shared" si="88"/>
        <v>28.904770113662572</v>
      </c>
      <c r="RB67">
        <f t="shared" si="88"/>
        <v>30.961376067525517</v>
      </c>
      <c r="RC67">
        <f t="shared" si="88"/>
        <v>32.155436828979958</v>
      </c>
      <c r="RD67">
        <f t="shared" si="88"/>
        <v>34.932125451072977</v>
      </c>
      <c r="RE67">
        <f t="shared" si="88"/>
        <v>38.657195099456175</v>
      </c>
      <c r="RF67">
        <f t="shared" si="88"/>
        <v>41.442160575594492</v>
      </c>
      <c r="RG67">
        <f t="shared" si="88"/>
        <v>45.06375577562963</v>
      </c>
      <c r="RH67">
        <f t="shared" si="88"/>
        <v>48.570740294602722</v>
      </c>
      <c r="RI67">
        <f t="shared" si="88"/>
        <v>51.445081792014179</v>
      </c>
      <c r="RJ67">
        <f t="shared" si="88"/>
        <v>55.206685157616675</v>
      </c>
      <c r="RK67">
        <f t="shared" si="88"/>
        <v>57.483474042050695</v>
      </c>
      <c r="RL67">
        <f t="shared" si="88"/>
        <v>60.572852679173195</v>
      </c>
      <c r="RM67">
        <f t="shared" si="88"/>
        <v>62.397239654192838</v>
      </c>
      <c r="RN67">
        <f t="shared" si="88"/>
        <v>61.75781135783248</v>
      </c>
      <c r="RO67">
        <f t="shared" si="88"/>
        <v>62.928725241366386</v>
      </c>
      <c r="RP67">
        <f t="shared" si="88"/>
        <v>63.408590213348468</v>
      </c>
      <c r="RR67">
        <f t="shared" si="75"/>
        <v>6.0955000000000023E-2</v>
      </c>
      <c r="RT67">
        <f>0.9*RA67+0.1*RC67</f>
        <v>29.229836785194308</v>
      </c>
    </row>
    <row r="68" spans="1:488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 s="41" t="s">
        <v>153</v>
      </c>
      <c r="QV68" s="7">
        <v>0.8500000000000002</v>
      </c>
      <c r="QW68">
        <f>KO$60</f>
        <v>0</v>
      </c>
      <c r="QX68">
        <f t="shared" ref="QX68:RP68" si="89">KP$60</f>
        <v>0</v>
      </c>
      <c r="QY68">
        <f t="shared" si="89"/>
        <v>0</v>
      </c>
      <c r="QZ68">
        <f t="shared" si="89"/>
        <v>15.340958154982273</v>
      </c>
      <c r="RA68">
        <f t="shared" si="89"/>
        <v>29.656590427928389</v>
      </c>
      <c r="RB68">
        <f t="shared" si="89"/>
        <v>32.838976428577375</v>
      </c>
      <c r="RC68">
        <f t="shared" si="89"/>
        <v>33.625351364566555</v>
      </c>
      <c r="RD68">
        <f t="shared" si="89"/>
        <v>36.922937151097841</v>
      </c>
      <c r="RE68">
        <f t="shared" si="89"/>
        <v>40.124150773486633</v>
      </c>
      <c r="RF68">
        <f t="shared" si="89"/>
        <v>43.435214601568703</v>
      </c>
      <c r="RG68">
        <f t="shared" si="89"/>
        <v>46.085134941706855</v>
      </c>
      <c r="RH68">
        <f t="shared" si="89"/>
        <v>48.921731879706698</v>
      </c>
      <c r="RI68">
        <f t="shared" si="89"/>
        <v>52.66729475814428</v>
      </c>
      <c r="RJ68">
        <f t="shared" si="89"/>
        <v>55.615841918599479</v>
      </c>
      <c r="RK68">
        <f t="shared" si="89"/>
        <v>58.813640010938826</v>
      </c>
      <c r="RL68">
        <f t="shared" si="89"/>
        <v>60.984140547968387</v>
      </c>
      <c r="RM68">
        <f t="shared" si="89"/>
        <v>66.095418319686772</v>
      </c>
      <c r="RN68">
        <f t="shared" si="89"/>
        <v>67.52741979820847</v>
      </c>
      <c r="RO68">
        <f t="shared" si="89"/>
        <v>67.068595752255845</v>
      </c>
      <c r="RP68">
        <f t="shared" si="89"/>
        <v>68.369924830305592</v>
      </c>
      <c r="RR68">
        <f t="shared" si="75"/>
        <v>6.3970000000000027E-2</v>
      </c>
      <c r="RT68">
        <f>0.6*RA68+0.4*RC68</f>
        <v>31.244094802583653</v>
      </c>
    </row>
    <row r="69" spans="1:48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 s="41" t="s">
        <v>154</v>
      </c>
      <c r="QV69" s="7">
        <v>0.90000000000000024</v>
      </c>
      <c r="QW69">
        <f>LI$60</f>
        <v>0</v>
      </c>
      <c r="QX69">
        <f t="shared" ref="QX69:RP69" si="90">LJ$60</f>
        <v>0</v>
      </c>
      <c r="QY69">
        <f t="shared" si="90"/>
        <v>0</v>
      </c>
      <c r="QZ69">
        <f t="shared" si="90"/>
        <v>11.403349806089327</v>
      </c>
      <c r="RA69">
        <f t="shared" si="90"/>
        <v>27.885489010669229</v>
      </c>
      <c r="RB69">
        <f t="shared" si="90"/>
        <v>31.691170922648947</v>
      </c>
      <c r="RC69">
        <f t="shared" si="90"/>
        <v>33.410377088467385</v>
      </c>
      <c r="RD69">
        <f t="shared" si="90"/>
        <v>35.346521623446101</v>
      </c>
      <c r="RE69">
        <f t="shared" si="90"/>
        <v>39.439631549201422</v>
      </c>
      <c r="RF69">
        <f t="shared" si="90"/>
        <v>42.026805057381296</v>
      </c>
      <c r="RG69">
        <f t="shared" si="90"/>
        <v>45.92025778922379</v>
      </c>
      <c r="RH69">
        <f t="shared" si="90"/>
        <v>48.446136186140627</v>
      </c>
      <c r="RI69">
        <f t="shared" si="90"/>
        <v>52.008675521000129</v>
      </c>
      <c r="RJ69">
        <f t="shared" si="90"/>
        <v>56.117697911719858</v>
      </c>
      <c r="RK69">
        <f t="shared" si="90"/>
        <v>58.153893963609008</v>
      </c>
      <c r="RL69">
        <f t="shared" si="90"/>
        <v>61.734990892328263</v>
      </c>
      <c r="RM69">
        <f t="shared" si="90"/>
        <v>63.93424935308574</v>
      </c>
      <c r="RN69">
        <f t="shared" si="90"/>
        <v>67.458953904590771</v>
      </c>
      <c r="RO69">
        <f t="shared" si="90"/>
        <v>68.128062005048704</v>
      </c>
      <c r="RP69">
        <f t="shared" si="90"/>
        <v>69.172457291951616</v>
      </c>
      <c r="RR69">
        <f>0.07 - 0.0603*(0.95-QV69)</f>
        <v>6.6985000000000031E-2</v>
      </c>
      <c r="RT69">
        <f>0.7*RC69+0.3*RA69</f>
        <v>31.752910665127935</v>
      </c>
    </row>
    <row r="70" spans="1:488" x14ac:dyDescent="0.25">
      <c r="A70">
        <v>0.98938250285112361</v>
      </c>
      <c r="B70">
        <v>0.99205242269995497</v>
      </c>
      <c r="C70">
        <v>0.9921706244926205</v>
      </c>
      <c r="D70">
        <v>0.98990715289645437</v>
      </c>
      <c r="E70">
        <v>0.98992890621387242</v>
      </c>
      <c r="F70">
        <v>0.99635436163103097</v>
      </c>
      <c r="G70">
        <v>0.99774579115162665</v>
      </c>
      <c r="H70">
        <v>0.99122304631267366</v>
      </c>
      <c r="I70">
        <v>0.99544984419484384</v>
      </c>
      <c r="J70">
        <v>0.99538657864032809</v>
      </c>
      <c r="K70">
        <v>0.99546774918235303</v>
      </c>
      <c r="L70">
        <v>0.99147423541903834</v>
      </c>
      <c r="M70">
        <v>0.99502235157870256</v>
      </c>
      <c r="N70">
        <v>0.99222642401536032</v>
      </c>
      <c r="O70">
        <v>0.98765268287430386</v>
      </c>
      <c r="P70">
        <v>0.98437013469830026</v>
      </c>
      <c r="Q70">
        <v>0.99190181927038479</v>
      </c>
      <c r="R70">
        <v>0.98885235356491907</v>
      </c>
      <c r="S70">
        <v>0.99060434869231206</v>
      </c>
      <c r="T70">
        <v>0.98558299239610225</v>
      </c>
      <c r="U70">
        <v>1.4864120020659126</v>
      </c>
      <c r="V70">
        <v>1.4961595822667175</v>
      </c>
      <c r="W70">
        <v>1.4954399838994328</v>
      </c>
      <c r="X70">
        <v>1.497570430182104</v>
      </c>
      <c r="Y70">
        <v>1.4871662603351492</v>
      </c>
      <c r="Z70">
        <v>1.4745392087132854</v>
      </c>
      <c r="AA70">
        <v>1.4930267611381389</v>
      </c>
      <c r="AB70">
        <v>1.4879561003107966</v>
      </c>
      <c r="AC70">
        <v>1.4991757225136746</v>
      </c>
      <c r="AD70">
        <v>1.484718177516416</v>
      </c>
      <c r="AE70">
        <v>1.4973764930277911</v>
      </c>
      <c r="AF70">
        <v>1.4960968499399951</v>
      </c>
      <c r="AG70">
        <v>1.4888761187507342</v>
      </c>
      <c r="AH70">
        <v>1.5011712576922289</v>
      </c>
      <c r="AI70">
        <v>1.4844484537009615</v>
      </c>
      <c r="AJ70">
        <v>1.4823429689805816</v>
      </c>
      <c r="AK70">
        <v>1.4732773602903959</v>
      </c>
      <c r="AL70">
        <v>1.4787402324538785</v>
      </c>
      <c r="AM70">
        <v>1.4750092343339358</v>
      </c>
      <c r="AN70">
        <v>1.4803795018325938</v>
      </c>
      <c r="AO70">
        <v>1.9955356264619359</v>
      </c>
      <c r="AP70">
        <v>1.9830493032197458</v>
      </c>
      <c r="AQ70">
        <v>1.9957574958373407</v>
      </c>
      <c r="AR70">
        <v>1.984941036144702</v>
      </c>
      <c r="AS70">
        <v>1.9823696687822479</v>
      </c>
      <c r="AT70">
        <v>1.9872834326205031</v>
      </c>
      <c r="AU70">
        <v>1.9974872268587467</v>
      </c>
      <c r="AV70">
        <v>1.9928424932058277</v>
      </c>
      <c r="AW70">
        <v>1.9901507411298105</v>
      </c>
      <c r="AX70">
        <v>1.9954524172862818</v>
      </c>
      <c r="AY70">
        <v>1.9919088214514593</v>
      </c>
      <c r="AZ70">
        <v>1.9841221360789278</v>
      </c>
      <c r="BA70">
        <v>1.9785335473109382</v>
      </c>
      <c r="BB70">
        <v>1.9898829896606012</v>
      </c>
      <c r="BC70">
        <v>1.9680792800032403</v>
      </c>
      <c r="BD70">
        <v>1.9700463783186053</v>
      </c>
      <c r="BE70">
        <v>1.9738530643048542</v>
      </c>
      <c r="BF70">
        <v>1.9630064246009702</v>
      </c>
      <c r="BG70">
        <v>1.9711264720070949</v>
      </c>
      <c r="BH70">
        <v>1.9678275446167965</v>
      </c>
      <c r="BI70">
        <v>2.4862244094739374</v>
      </c>
      <c r="BJ70">
        <v>2.4872708335963321</v>
      </c>
      <c r="BK70">
        <v>2.479942123470412</v>
      </c>
      <c r="BL70">
        <v>2.4821088035583725</v>
      </c>
      <c r="BM70">
        <v>2.4859541875753783</v>
      </c>
      <c r="BN70">
        <v>2.4851480955805267</v>
      </c>
      <c r="BO70">
        <v>2.48539954625813</v>
      </c>
      <c r="BP70">
        <v>2.4798018024039381</v>
      </c>
      <c r="BQ70">
        <v>2.4868746801838379</v>
      </c>
      <c r="BR70">
        <v>2.4814404632391671</v>
      </c>
      <c r="BS70">
        <v>2.4882443122293036</v>
      </c>
      <c r="BT70">
        <v>2.4846875425565211</v>
      </c>
      <c r="BU70">
        <v>2.4812807336642861</v>
      </c>
      <c r="BV70">
        <v>2.4892553462494278</v>
      </c>
      <c r="BW70">
        <v>2.4620767810412141</v>
      </c>
      <c r="BX70">
        <v>2.4585624907502903</v>
      </c>
      <c r="BY70">
        <v>2.4573242655750946</v>
      </c>
      <c r="BZ70">
        <v>2.454799302124278</v>
      </c>
      <c r="CA70">
        <v>2.4650323948491892</v>
      </c>
      <c r="CB70">
        <v>2.4554508207778341</v>
      </c>
      <c r="CC70">
        <v>2.9814818676825787</v>
      </c>
      <c r="CD70">
        <v>2.9774160713532227</v>
      </c>
      <c r="CE70">
        <v>2.9753071555834287</v>
      </c>
      <c r="CF70">
        <v>2.9766510859527635</v>
      </c>
      <c r="CG70">
        <v>2.9808051210866915</v>
      </c>
      <c r="CH70">
        <v>2.9738327304716923</v>
      </c>
      <c r="CI70">
        <v>2.9887812619186098</v>
      </c>
      <c r="CJ70">
        <v>2.970249828983329</v>
      </c>
      <c r="CK70">
        <v>2.9808512899916786</v>
      </c>
      <c r="CL70">
        <v>2.9850588617679166</v>
      </c>
      <c r="CM70">
        <v>2.9760553765148008</v>
      </c>
      <c r="CN70">
        <v>2.9795238166368021</v>
      </c>
      <c r="CO70">
        <v>2.9807574320329611</v>
      </c>
      <c r="CP70">
        <v>2.9829987222016512</v>
      </c>
      <c r="CQ70">
        <v>2.9487456430309575</v>
      </c>
      <c r="CR70">
        <v>2.9577683604770426</v>
      </c>
      <c r="CS70">
        <v>2.9543695642072039</v>
      </c>
      <c r="CT70">
        <v>2.9543191476403723</v>
      </c>
      <c r="CU70">
        <v>2.9479429133917754</v>
      </c>
      <c r="CV70">
        <v>2.9575550504911434</v>
      </c>
      <c r="CW70">
        <v>3.4734696062068275</v>
      </c>
      <c r="CX70">
        <v>3.4838675781673318</v>
      </c>
      <c r="CY70">
        <v>3.4766370718571245</v>
      </c>
      <c r="CZ70">
        <v>3.4821213667631015</v>
      </c>
      <c r="DA70">
        <v>3.4907732830813183</v>
      </c>
      <c r="DB70">
        <v>3.4835737460146663</v>
      </c>
      <c r="DC70">
        <v>3.4755765853966754</v>
      </c>
      <c r="DD70">
        <v>3.4701833844242747</v>
      </c>
      <c r="DE70">
        <v>3.4758849221264025</v>
      </c>
      <c r="DF70">
        <v>3.475008732919278</v>
      </c>
      <c r="DG70">
        <v>3.4718731007583115</v>
      </c>
      <c r="DH70">
        <v>3.4797621343139364</v>
      </c>
      <c r="DI70">
        <v>3.4818811992719132</v>
      </c>
      <c r="DJ70">
        <v>3.4739010102277152</v>
      </c>
      <c r="DK70">
        <v>3.4456329223888575</v>
      </c>
      <c r="DL70">
        <v>3.4434690096432239</v>
      </c>
      <c r="DM70">
        <v>3.4420530935749047</v>
      </c>
      <c r="DN70">
        <v>3.4414657839570011</v>
      </c>
      <c r="DO70">
        <v>3.4530706367455211</v>
      </c>
      <c r="DP70">
        <v>3.4416971555079021</v>
      </c>
      <c r="DQ70">
        <v>3.980911356922006</v>
      </c>
      <c r="DR70">
        <v>3.977195861523362</v>
      </c>
      <c r="DS70">
        <v>3.9781739339435105</v>
      </c>
      <c r="DT70">
        <v>3.9821638672720456</v>
      </c>
      <c r="DU70">
        <v>3.9817789167360256</v>
      </c>
      <c r="DV70">
        <v>3.9727650872664877</v>
      </c>
      <c r="DW70">
        <v>3.9738956549693825</v>
      </c>
      <c r="DX70">
        <v>3.9851596441175765</v>
      </c>
      <c r="DY70">
        <v>3.9772263393235319</v>
      </c>
      <c r="DZ70">
        <v>3.9676884825312029</v>
      </c>
      <c r="EA70">
        <v>3.9763807835887177</v>
      </c>
      <c r="EB70">
        <v>3.9718730035479188</v>
      </c>
      <c r="EC70">
        <v>3.9738700549902473</v>
      </c>
      <c r="ED70">
        <v>3.9761566682513467</v>
      </c>
      <c r="EE70">
        <v>3.9410417006096488</v>
      </c>
      <c r="EF70">
        <v>3.9349660658599559</v>
      </c>
      <c r="EG70">
        <v>3.9402940572878857</v>
      </c>
      <c r="EH70">
        <v>3.9283184977861145</v>
      </c>
      <c r="EI70">
        <v>3.940030002930321</v>
      </c>
      <c r="EJ70">
        <v>3.9354606596760364</v>
      </c>
      <c r="EK70">
        <v>0</v>
      </c>
      <c r="EL70">
        <v>4.4724506145644698</v>
      </c>
      <c r="EM70">
        <v>4.4729629418599632</v>
      </c>
      <c r="EN70">
        <v>4.4798868445281519</v>
      </c>
      <c r="EO70">
        <v>4.4701529669752986</v>
      </c>
      <c r="EP70">
        <v>4.47205836592601</v>
      </c>
      <c r="EQ70">
        <v>4.4684103796402708</v>
      </c>
      <c r="ER70">
        <v>4.4672456143546029</v>
      </c>
      <c r="ES70">
        <v>4.4763286725746916</v>
      </c>
      <c r="ET70">
        <v>4.479741613092922</v>
      </c>
      <c r="EU70">
        <v>4.4746345198990403</v>
      </c>
      <c r="EV70">
        <v>4.4681341145046645</v>
      </c>
      <c r="EW70">
        <v>4.4734963054706682</v>
      </c>
      <c r="EX70">
        <v>4.4745477917486678</v>
      </c>
      <c r="EY70">
        <v>4.4351501509469493</v>
      </c>
      <c r="EZ70">
        <v>4.4315276168134572</v>
      </c>
      <c r="FA70">
        <v>4.4342426317133485</v>
      </c>
      <c r="FB70">
        <v>4.4228025955417047</v>
      </c>
      <c r="FC70">
        <v>4.4318895917061134</v>
      </c>
      <c r="FD70">
        <v>4.4327641515068805</v>
      </c>
      <c r="FE70">
        <v>0</v>
      </c>
      <c r="FF70">
        <v>4.9718720789520603</v>
      </c>
      <c r="FG70">
        <v>4.9736050343243212</v>
      </c>
      <c r="FH70">
        <v>4.9722219619519645</v>
      </c>
      <c r="FI70">
        <v>4.9695232920653645</v>
      </c>
      <c r="FJ70">
        <v>4.9671206837486048</v>
      </c>
      <c r="FK70">
        <v>4.9713214792185099</v>
      </c>
      <c r="FL70">
        <v>4.9710256530215853</v>
      </c>
      <c r="FM70">
        <v>4.9675996849322743</v>
      </c>
      <c r="FN70">
        <v>4.9721767695152206</v>
      </c>
      <c r="FO70">
        <v>4.9730143448042199</v>
      </c>
      <c r="FP70">
        <v>4.9789012979304399</v>
      </c>
      <c r="FQ70">
        <v>4.9708750389675274</v>
      </c>
      <c r="FR70">
        <v>4.9667939611432272</v>
      </c>
      <c r="FS70">
        <v>4.9135145446656381</v>
      </c>
      <c r="FT70">
        <v>4.9154704895143277</v>
      </c>
      <c r="FU70">
        <v>4.9139497567326558</v>
      </c>
      <c r="FV70">
        <v>4.9230417181327724</v>
      </c>
      <c r="FW70">
        <v>4.9240394741469702</v>
      </c>
      <c r="FX70">
        <v>4.9287060632280175</v>
      </c>
      <c r="FY70">
        <v>0</v>
      </c>
      <c r="FZ70">
        <v>5.4559054501540665</v>
      </c>
      <c r="GA70">
        <v>5.4661876045433395</v>
      </c>
      <c r="GB70">
        <v>5.4753088575934932</v>
      </c>
      <c r="GC70">
        <v>5.4676271193193635</v>
      </c>
      <c r="GD70">
        <v>5.4624967796099977</v>
      </c>
      <c r="GE70">
        <v>5.473719805886784</v>
      </c>
      <c r="GF70">
        <v>5.466849082858678</v>
      </c>
      <c r="GG70">
        <v>5.4729360989313598</v>
      </c>
      <c r="GH70">
        <v>5.4613705844715525</v>
      </c>
      <c r="GI70">
        <v>5.466994594475544</v>
      </c>
      <c r="GJ70">
        <v>5.4610739174946401</v>
      </c>
      <c r="GK70">
        <v>5.471337917636113</v>
      </c>
      <c r="GL70">
        <v>5.4624092058565443</v>
      </c>
      <c r="GM70">
        <v>5.4178446455884846</v>
      </c>
      <c r="GN70">
        <v>5.4123058998220221</v>
      </c>
      <c r="GO70">
        <v>5.4188104349221478</v>
      </c>
      <c r="GP70">
        <v>5.4142020932660637</v>
      </c>
      <c r="GQ70">
        <v>5.4153824934177237</v>
      </c>
      <c r="GR70">
        <v>5.4071407313333495</v>
      </c>
      <c r="GS70">
        <v>0</v>
      </c>
      <c r="GT70">
        <v>5.9698908333359855</v>
      </c>
      <c r="GU70">
        <v>5.9658252037088673</v>
      </c>
      <c r="GV70">
        <v>5.9717548726053575</v>
      </c>
      <c r="GW70">
        <v>5.9525210107518731</v>
      </c>
      <c r="GX70">
        <v>5.9646376767998799</v>
      </c>
      <c r="GY70">
        <v>5.9583286018314086</v>
      </c>
      <c r="GZ70">
        <v>5.9636489475894727</v>
      </c>
      <c r="HA70">
        <v>5.975536500147097</v>
      </c>
      <c r="HB70">
        <v>5.9683000855460735</v>
      </c>
      <c r="HC70">
        <v>5.9645944507704796</v>
      </c>
      <c r="HD70">
        <v>5.9563918219897936</v>
      </c>
      <c r="HE70">
        <v>5.9540482848309804</v>
      </c>
      <c r="HF70">
        <v>5.9609120360504164</v>
      </c>
      <c r="HG70">
        <v>5.9084145855252093</v>
      </c>
      <c r="HH70">
        <v>5.9052698307685452</v>
      </c>
      <c r="HI70">
        <v>5.9105040194229366</v>
      </c>
      <c r="HJ70">
        <v>5.911925100160718</v>
      </c>
      <c r="HK70">
        <v>5.9014963735538375</v>
      </c>
      <c r="HL70">
        <v>5.9095917737959978</v>
      </c>
      <c r="HM70">
        <v>0</v>
      </c>
      <c r="HN70">
        <v>0</v>
      </c>
      <c r="HO70">
        <v>6.4531214212837495</v>
      </c>
      <c r="HP70">
        <v>6.4688128014002597</v>
      </c>
      <c r="HQ70">
        <v>6.4596223850528842</v>
      </c>
      <c r="HR70">
        <v>6.4679364590636421</v>
      </c>
      <c r="HS70">
        <v>6.4643067383293626</v>
      </c>
      <c r="HT70">
        <v>6.4605317470887407</v>
      </c>
      <c r="HU70">
        <v>6.4611367736982608</v>
      </c>
      <c r="HV70">
        <v>6.4528930634447166</v>
      </c>
      <c r="HW70">
        <v>6.4612058857686785</v>
      </c>
      <c r="HX70">
        <v>6.4612089484371094</v>
      </c>
      <c r="HY70">
        <v>6.4636407339789264</v>
      </c>
      <c r="HZ70">
        <v>6.46166519661696</v>
      </c>
      <c r="IA70">
        <v>6.3900010587935991</v>
      </c>
      <c r="IB70">
        <v>6.3938403333834239</v>
      </c>
      <c r="IC70">
        <v>6.3973546553044116</v>
      </c>
      <c r="ID70">
        <v>6.3924542848560213</v>
      </c>
      <c r="IE70">
        <v>6.3961062252036927</v>
      </c>
      <c r="IF70">
        <v>6.3958875541243057</v>
      </c>
      <c r="IG70">
        <v>0</v>
      </c>
      <c r="IH70">
        <v>0</v>
      </c>
      <c r="II70">
        <v>6.9622538072382874</v>
      </c>
      <c r="IJ70">
        <v>6.9561731052296132</v>
      </c>
      <c r="IK70">
        <v>6.9565882748176726</v>
      </c>
      <c r="IL70">
        <v>6.9633621265938963</v>
      </c>
      <c r="IM70">
        <v>6.9614238391188756</v>
      </c>
      <c r="IN70">
        <v>6.9617190362032817</v>
      </c>
      <c r="IO70">
        <v>6.9650063495356003</v>
      </c>
      <c r="IP70">
        <v>6.9641711109524973</v>
      </c>
      <c r="IQ70">
        <v>6.9596267113835948</v>
      </c>
      <c r="IR70">
        <v>6.9575181154386652</v>
      </c>
      <c r="IS70">
        <v>6.9561630400295948</v>
      </c>
      <c r="IT70">
        <v>6.9597428190481585</v>
      </c>
      <c r="IU70">
        <v>6.8891673633609827</v>
      </c>
      <c r="IV70">
        <v>6.8899940219088842</v>
      </c>
      <c r="IW70">
        <v>6.8907524296439311</v>
      </c>
      <c r="IX70">
        <v>6.890436792127713</v>
      </c>
      <c r="IY70">
        <v>6.8881240172415348</v>
      </c>
      <c r="IZ70">
        <v>6.8893776333713479</v>
      </c>
      <c r="JA70">
        <v>0</v>
      </c>
      <c r="JB70">
        <v>0</v>
      </c>
      <c r="JC70">
        <v>7.4840646540417426</v>
      </c>
      <c r="JD70">
        <v>7.4384263490640192</v>
      </c>
      <c r="JE70">
        <v>7.4569817940468806</v>
      </c>
      <c r="JF70">
        <v>7.4566131581611161</v>
      </c>
      <c r="JG70">
        <v>7.4461610377575251</v>
      </c>
      <c r="JH70">
        <v>7.4607005021845403</v>
      </c>
      <c r="JI70">
        <v>7.4519211865141388</v>
      </c>
      <c r="JJ70">
        <v>7.4812608334864157</v>
      </c>
      <c r="JK70">
        <v>7.4660161254440141</v>
      </c>
      <c r="JL70">
        <v>7.4453504870915141</v>
      </c>
      <c r="JM70">
        <v>7.4527141275698066</v>
      </c>
      <c r="JN70">
        <v>7.4625022735412543</v>
      </c>
      <c r="JO70">
        <v>7.3857771475939824</v>
      </c>
      <c r="JP70">
        <v>7.376637398034827</v>
      </c>
      <c r="JQ70">
        <v>7.3864103954169797</v>
      </c>
      <c r="JR70">
        <v>7.3791499337117017</v>
      </c>
      <c r="JS70">
        <v>7.3852305428430425</v>
      </c>
      <c r="JT70">
        <v>7.3836467378722901</v>
      </c>
      <c r="JU70">
        <v>0</v>
      </c>
      <c r="JV70">
        <v>0</v>
      </c>
      <c r="JW70">
        <v>7.9242821907682615</v>
      </c>
      <c r="JX70">
        <v>7.9462427816259886</v>
      </c>
      <c r="JY70">
        <v>7.9463008039513827</v>
      </c>
      <c r="JZ70">
        <v>7.9492009340846925</v>
      </c>
      <c r="KA70">
        <v>7.9585453523565297</v>
      </c>
      <c r="KB70">
        <v>7.9339341483748527</v>
      </c>
      <c r="KC70">
        <v>7.9553857260703627</v>
      </c>
      <c r="KD70">
        <v>7.9647166983947422</v>
      </c>
      <c r="KE70">
        <v>7.9536120089347175</v>
      </c>
      <c r="KF70">
        <v>7.9584033495061499</v>
      </c>
      <c r="KG70">
        <v>7.9536902188155967</v>
      </c>
      <c r="KH70">
        <v>7.9439426607512313</v>
      </c>
      <c r="KI70">
        <v>7.8839322413666011</v>
      </c>
      <c r="KJ70">
        <v>7.8633526841322494</v>
      </c>
      <c r="KK70">
        <v>7.8808032854220889</v>
      </c>
      <c r="KL70">
        <v>7.8863922692430597</v>
      </c>
      <c r="KM70">
        <v>7.8770905976382348</v>
      </c>
      <c r="KN70">
        <v>7.8549936973566208</v>
      </c>
      <c r="KO70">
        <v>0</v>
      </c>
      <c r="KP70">
        <v>0</v>
      </c>
      <c r="KQ70">
        <v>0</v>
      </c>
      <c r="KR70">
        <v>8.4454086332750489</v>
      </c>
      <c r="KS70">
        <v>8.4513301087413648</v>
      </c>
      <c r="KT70">
        <v>8.4427291100957511</v>
      </c>
      <c r="KU70">
        <v>8.4511863846935427</v>
      </c>
      <c r="KV70">
        <v>8.4500211847284827</v>
      </c>
      <c r="KW70">
        <v>8.4426822870601264</v>
      </c>
      <c r="KX70">
        <v>8.4398036712778612</v>
      </c>
      <c r="KY70">
        <v>8.4467073986419567</v>
      </c>
      <c r="KZ70">
        <v>8.4459186558025756</v>
      </c>
      <c r="LA70">
        <v>8.4568638165516976</v>
      </c>
      <c r="LB70">
        <v>8.460147954598142</v>
      </c>
      <c r="LC70">
        <v>8.3607937374280681</v>
      </c>
      <c r="LD70">
        <v>8.3640868505012556</v>
      </c>
      <c r="LE70">
        <v>8.3690856993693359</v>
      </c>
      <c r="LF70">
        <v>8.3484019847189135</v>
      </c>
      <c r="LG70">
        <v>8.3750616415975845</v>
      </c>
      <c r="LH70">
        <v>8.3729219670217585</v>
      </c>
      <c r="LI70">
        <v>0</v>
      </c>
      <c r="LJ70">
        <v>0</v>
      </c>
      <c r="LK70">
        <v>0</v>
      </c>
      <c r="LL70">
        <v>8.9535041917609135</v>
      </c>
      <c r="LM70">
        <v>8.9371085724335977</v>
      </c>
      <c r="LN70">
        <v>8.9504309045508919</v>
      </c>
      <c r="LO70">
        <v>8.9268416395299095</v>
      </c>
      <c r="LP70">
        <v>8.9477342565990163</v>
      </c>
      <c r="LQ70">
        <v>8.9443708160753239</v>
      </c>
      <c r="LR70">
        <v>8.9297680235201113</v>
      </c>
      <c r="LS70">
        <v>8.9354572730686233</v>
      </c>
      <c r="LT70">
        <v>8.9453575527662519</v>
      </c>
      <c r="LU70">
        <v>8.9757325798672145</v>
      </c>
      <c r="LV70">
        <v>8.954593740649706</v>
      </c>
      <c r="LW70">
        <v>8.8517721835837673</v>
      </c>
      <c r="LX70">
        <v>8.8617614120354844</v>
      </c>
      <c r="LY70">
        <v>8.8482674437997737</v>
      </c>
      <c r="LZ70">
        <v>8.8526542019007319</v>
      </c>
      <c r="MA70">
        <v>8.8501412493552198</v>
      </c>
      <c r="MB70">
        <v>8.8687589434998113</v>
      </c>
      <c r="MC70">
        <v>0</v>
      </c>
      <c r="MD70">
        <v>0</v>
      </c>
      <c r="ME70">
        <v>0</v>
      </c>
      <c r="MF70">
        <v>9.4352769299565349</v>
      </c>
      <c r="MG70">
        <v>9.4555909825482054</v>
      </c>
      <c r="MH70">
        <v>9.4443499764605789</v>
      </c>
      <c r="MI70">
        <v>9.4225149952507827</v>
      </c>
      <c r="MJ70">
        <v>9.442266562396501</v>
      </c>
      <c r="MK70">
        <v>9.4520665731794313</v>
      </c>
      <c r="ML70">
        <v>9.4337570390384808</v>
      </c>
      <c r="MM70">
        <v>9.4449282117189579</v>
      </c>
      <c r="MN70">
        <v>9.4548307161822169</v>
      </c>
      <c r="MO70">
        <v>9.4339368261390408</v>
      </c>
      <c r="MP70">
        <v>9.4347234445406425</v>
      </c>
      <c r="MQ70">
        <v>9.3509821943419507</v>
      </c>
      <c r="MR70">
        <v>9.3580779765130586</v>
      </c>
      <c r="MS70">
        <v>9.3515379028292926</v>
      </c>
      <c r="MT70">
        <v>9.3578289142455962</v>
      </c>
      <c r="MU70">
        <v>9.3495914367581392</v>
      </c>
      <c r="MV70">
        <v>9.3522750053531194</v>
      </c>
      <c r="MW70">
        <v>0</v>
      </c>
      <c r="MX70">
        <v>0</v>
      </c>
      <c r="MY70">
        <v>0</v>
      </c>
      <c r="MZ70">
        <v>9.9310115269034593</v>
      </c>
      <c r="NA70">
        <v>9.9566730346736438</v>
      </c>
      <c r="NB70">
        <v>9.9470262037153248</v>
      </c>
      <c r="NC70">
        <v>9.9392764977145376</v>
      </c>
      <c r="ND70">
        <v>9.9317927495949085</v>
      </c>
      <c r="NE70">
        <v>9.9421234982882805</v>
      </c>
      <c r="NF70">
        <v>9.9357363318049767</v>
      </c>
      <c r="NG70">
        <v>9.9524614272163276</v>
      </c>
      <c r="NH70">
        <v>9.9448938375479727</v>
      </c>
      <c r="NI70">
        <v>9.9250198500192379</v>
      </c>
      <c r="NJ70">
        <v>9.9444816734302677</v>
      </c>
      <c r="NK70">
        <v>9.85034613217098</v>
      </c>
      <c r="NL70">
        <v>9.8367945472680685</v>
      </c>
      <c r="NM70">
        <v>9.8443084394354887</v>
      </c>
      <c r="NN70">
        <v>9.8384501503210231</v>
      </c>
      <c r="NO70">
        <v>9.8246885595507116</v>
      </c>
      <c r="NP70">
        <v>9.8438983951001227</v>
      </c>
      <c r="NQ70">
        <v>0</v>
      </c>
      <c r="NR70">
        <v>0</v>
      </c>
      <c r="NS70">
        <v>0</v>
      </c>
      <c r="NT70">
        <v>0</v>
      </c>
      <c r="NU70">
        <v>10.411325794145473</v>
      </c>
      <c r="NV70">
        <v>10.431770325225827</v>
      </c>
      <c r="NW70">
        <v>10.435454799814419</v>
      </c>
      <c r="NX70">
        <v>10.425994651615135</v>
      </c>
      <c r="NY70">
        <v>10.423126850714018</v>
      </c>
      <c r="NZ70">
        <v>10.432033398468855</v>
      </c>
      <c r="OA70">
        <v>10.454612721604796</v>
      </c>
      <c r="OB70">
        <v>10.423233110983682</v>
      </c>
      <c r="OC70">
        <v>10.447369722894615</v>
      </c>
      <c r="OD70">
        <v>10.438496074257836</v>
      </c>
      <c r="OE70">
        <v>10.331764267779572</v>
      </c>
      <c r="OF70">
        <v>10.32756505243233</v>
      </c>
      <c r="OG70">
        <v>10.345479231893087</v>
      </c>
      <c r="OH70">
        <v>10.323304978741268</v>
      </c>
      <c r="OI70">
        <v>10.354743898716023</v>
      </c>
      <c r="OJ70">
        <v>10.325502598316383</v>
      </c>
      <c r="OK70">
        <v>0</v>
      </c>
      <c r="OL70">
        <v>0</v>
      </c>
      <c r="OM70">
        <v>0</v>
      </c>
      <c r="ON70">
        <v>0</v>
      </c>
      <c r="OO70">
        <v>10.843153135648169</v>
      </c>
      <c r="OP70">
        <v>10.932376684157132</v>
      </c>
      <c r="OQ70">
        <v>10.951213400728701</v>
      </c>
      <c r="OR70">
        <v>10.923949074686812</v>
      </c>
      <c r="OS70">
        <v>10.935856541569722</v>
      </c>
      <c r="OT70">
        <v>10.916907359873768</v>
      </c>
      <c r="OU70">
        <v>10.935920410822266</v>
      </c>
      <c r="OV70">
        <v>10.944056297187929</v>
      </c>
      <c r="OW70">
        <v>10.92073679368222</v>
      </c>
      <c r="OX70">
        <v>10.951489026984525</v>
      </c>
      <c r="OY70">
        <v>10.809513165023118</v>
      </c>
      <c r="OZ70">
        <v>10.822617284659215</v>
      </c>
      <c r="PA70">
        <v>10.820797288174608</v>
      </c>
      <c r="PB70">
        <v>10.843254304713353</v>
      </c>
      <c r="PC70">
        <v>10.813724471606147</v>
      </c>
      <c r="PD70">
        <v>10.832307040770589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11.362398816828168</v>
      </c>
      <c r="PK70">
        <v>11.412775848417398</v>
      </c>
      <c r="PL70">
        <v>11.42345782422805</v>
      </c>
      <c r="PM70">
        <v>11.434148879922256</v>
      </c>
      <c r="PN70">
        <v>11.455418541192614</v>
      </c>
      <c r="PO70">
        <v>11.440688321331482</v>
      </c>
      <c r="PP70">
        <v>11.431655545887974</v>
      </c>
      <c r="PQ70">
        <v>11.424392381996331</v>
      </c>
      <c r="PR70">
        <v>11.430953697996975</v>
      </c>
      <c r="PS70">
        <v>11.30652481085189</v>
      </c>
      <c r="PT70">
        <v>11.31396519135264</v>
      </c>
      <c r="PU70">
        <v>11.331258323700359</v>
      </c>
      <c r="PV70">
        <v>11.316428624001299</v>
      </c>
      <c r="PW70">
        <v>11.327651945924519</v>
      </c>
      <c r="PX70">
        <v>11.316672170016766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11.934732695871221</v>
      </c>
      <c r="QG70">
        <v>11.926920746552639</v>
      </c>
      <c r="QH70">
        <v>11.919938516912076</v>
      </c>
      <c r="QI70">
        <v>11.919717405371275</v>
      </c>
      <c r="QJ70">
        <v>11.913679321725102</v>
      </c>
      <c r="QK70">
        <v>11.921430653890987</v>
      </c>
      <c r="QL70">
        <v>11.915392467035801</v>
      </c>
      <c r="QM70">
        <v>11.805237591999115</v>
      </c>
      <c r="QN70">
        <v>11.805436830502666</v>
      </c>
      <c r="QO70">
        <v>11.805317286586099</v>
      </c>
      <c r="QP70">
        <v>11.814490540530828</v>
      </c>
      <c r="QQ70">
        <v>11.823657518188252</v>
      </c>
      <c r="QR70">
        <v>11.80239538080744</v>
      </c>
      <c r="QS70" s="41" t="s">
        <v>155</v>
      </c>
      <c r="QV70" s="7">
        <v>0.95000000000000029</v>
      </c>
      <c r="QW70">
        <f>MC$60</f>
        <v>0</v>
      </c>
      <c r="QX70">
        <f t="shared" ref="QX70:RP70" si="91">MD$60</f>
        <v>0</v>
      </c>
      <c r="QY70">
        <f t="shared" si="91"/>
        <v>0</v>
      </c>
      <c r="QZ70">
        <f t="shared" si="91"/>
        <v>8.9196234307210602</v>
      </c>
      <c r="RA70">
        <f t="shared" si="91"/>
        <v>24.578818904502796</v>
      </c>
      <c r="RB70">
        <f t="shared" si="91"/>
        <v>31.636008227576077</v>
      </c>
      <c r="RC70">
        <f t="shared" si="91"/>
        <v>36.974147100961375</v>
      </c>
      <c r="RD70">
        <f t="shared" si="91"/>
        <v>38.106356351378757</v>
      </c>
      <c r="RE70">
        <f t="shared" si="91"/>
        <v>41.568393728806996</v>
      </c>
      <c r="RF70">
        <f t="shared" si="91"/>
        <v>44.830564483083037</v>
      </c>
      <c r="RG70">
        <f t="shared" si="91"/>
        <v>47.786586702458237</v>
      </c>
      <c r="RH70">
        <f t="shared" si="91"/>
        <v>50.522480509981868</v>
      </c>
      <c r="RI70">
        <f t="shared" si="91"/>
        <v>53.868433587597153</v>
      </c>
      <c r="RJ70">
        <f t="shared" si="91"/>
        <v>58.047774033583067</v>
      </c>
      <c r="RK70">
        <f t="shared" si="91"/>
        <v>60.590263919581083</v>
      </c>
      <c r="RL70">
        <f t="shared" si="91"/>
        <v>63.034715956634152</v>
      </c>
      <c r="RM70">
        <f t="shared" si="91"/>
        <v>65.3435720901156</v>
      </c>
      <c r="RN70">
        <f t="shared" si="91"/>
        <v>69.050475212398766</v>
      </c>
      <c r="RO70">
        <f t="shared" si="91"/>
        <v>71.625937923728046</v>
      </c>
      <c r="RP70">
        <f t="shared" si="91"/>
        <v>71.747510106451401</v>
      </c>
      <c r="RR70">
        <f t="shared" ref="RR70:RR75" si="92">0.07 - 0.0603*(0.95-QV70)</f>
        <v>7.0000000000000021E-2</v>
      </c>
      <c r="RT70">
        <f>1*RC70</f>
        <v>36.974147100961375</v>
      </c>
    </row>
    <row r="71" spans="1:48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 s="41" t="s">
        <v>156</v>
      </c>
      <c r="QV71" s="7">
        <v>1.0000000000000002</v>
      </c>
      <c r="QW71">
        <f>MW$60</f>
        <v>0</v>
      </c>
      <c r="QX71">
        <f t="shared" ref="QX71:RP71" si="93">MX$60</f>
        <v>0</v>
      </c>
      <c r="QY71">
        <f t="shared" si="93"/>
        <v>0</v>
      </c>
      <c r="QZ71">
        <f t="shared" si="93"/>
        <v>4.3505311961919659</v>
      </c>
      <c r="RA71">
        <f t="shared" si="93"/>
        <v>18.698833218831023</v>
      </c>
      <c r="RB71">
        <f t="shared" si="93"/>
        <v>27.710128357701915</v>
      </c>
      <c r="RC71">
        <f t="shared" si="93"/>
        <v>35.415743270190333</v>
      </c>
      <c r="RD71">
        <f t="shared" si="93"/>
        <v>42.28954652406982</v>
      </c>
      <c r="RE71">
        <f t="shared" si="93"/>
        <v>44.785675872185131</v>
      </c>
      <c r="RF71">
        <f t="shared" si="93"/>
        <v>48.567176281763771</v>
      </c>
      <c r="RG71">
        <f t="shared" si="93"/>
        <v>51.264028232756189</v>
      </c>
      <c r="RH71">
        <f t="shared" si="93"/>
        <v>54.863261566995888</v>
      </c>
      <c r="RI71">
        <f t="shared" si="93"/>
        <v>57.099041155814184</v>
      </c>
      <c r="RJ71">
        <f t="shared" si="93"/>
        <v>58.952075403922414</v>
      </c>
      <c r="RK71">
        <f t="shared" si="93"/>
        <v>63.602994765131726</v>
      </c>
      <c r="RL71">
        <f t="shared" si="93"/>
        <v>65.604776504996906</v>
      </c>
      <c r="RM71">
        <f t="shared" si="93"/>
        <v>68.824220057393106</v>
      </c>
      <c r="RN71">
        <f t="shared" si="93"/>
        <v>71.172152996508871</v>
      </c>
      <c r="RO71">
        <f t="shared" si="93"/>
        <v>75.196605604786811</v>
      </c>
      <c r="RP71">
        <f t="shared" si="93"/>
        <v>77.554298134396674</v>
      </c>
      <c r="RR71">
        <f t="shared" si="92"/>
        <v>7.3015000000000024E-2</v>
      </c>
      <c r="RT71">
        <f>0.3*RD71+0.7*RC71</f>
        <v>37.477884246354179</v>
      </c>
    </row>
    <row r="72" spans="1:48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 s="41" t="s">
        <v>157</v>
      </c>
      <c r="QV72" s="7">
        <v>1.0500000000000003</v>
      </c>
      <c r="QW72">
        <f>NQ$60</f>
        <v>0</v>
      </c>
      <c r="QX72">
        <f t="shared" ref="QX72:RP72" si="94">NR$60</f>
        <v>0</v>
      </c>
      <c r="QY72">
        <f t="shared" si="94"/>
        <v>0</v>
      </c>
      <c r="QZ72">
        <f t="shared" si="94"/>
        <v>0</v>
      </c>
      <c r="RA72">
        <f t="shared" si="94"/>
        <v>16.826102136653727</v>
      </c>
      <c r="RB72">
        <f t="shared" si="94"/>
        <v>22.664676537107798</v>
      </c>
      <c r="RC72">
        <f t="shared" si="94"/>
        <v>31.451924828227618</v>
      </c>
      <c r="RD72">
        <f t="shared" si="94"/>
        <v>43.55768757359742</v>
      </c>
      <c r="RE72">
        <f t="shared" si="94"/>
        <v>47.918689111558962</v>
      </c>
      <c r="RF72">
        <f t="shared" si="94"/>
        <v>51.602971031624492</v>
      </c>
      <c r="RG72">
        <f t="shared" si="94"/>
        <v>53.614333922274611</v>
      </c>
      <c r="RH72">
        <f t="shared" si="94"/>
        <v>57.658606689862182</v>
      </c>
      <c r="RI72">
        <f t="shared" si="94"/>
        <v>60.439185285757468</v>
      </c>
      <c r="RJ72">
        <f t="shared" si="94"/>
        <v>62.077308543476349</v>
      </c>
      <c r="RK72">
        <f t="shared" si="94"/>
        <v>65.711697226708779</v>
      </c>
      <c r="RL72">
        <f t="shared" si="94"/>
        <v>69.755480126590072</v>
      </c>
      <c r="RM72">
        <f t="shared" si="94"/>
        <v>72.345139778181107</v>
      </c>
      <c r="RN72">
        <f t="shared" si="94"/>
        <v>74.597890665429645</v>
      </c>
      <c r="RO72">
        <f t="shared" si="94"/>
        <v>77.328832259108822</v>
      </c>
      <c r="RP72">
        <f t="shared" si="94"/>
        <v>80.934805875893616</v>
      </c>
      <c r="RR72">
        <f t="shared" si="92"/>
        <v>7.6030000000000028E-2</v>
      </c>
      <c r="RT72">
        <f>0.6*RD72+0.4*RC72</f>
        <v>38.715382475449502</v>
      </c>
    </row>
    <row r="73" spans="1:488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 s="41" t="s">
        <v>158</v>
      </c>
      <c r="QV73" s="7">
        <v>1.1000000000000003</v>
      </c>
      <c r="QW73">
        <f>OK$60</f>
        <v>0</v>
      </c>
      <c r="QX73">
        <f t="shared" ref="QX73:RP73" si="95">OL$60</f>
        <v>0</v>
      </c>
      <c r="QY73">
        <f t="shared" si="95"/>
        <v>0</v>
      </c>
      <c r="QZ73">
        <f t="shared" si="95"/>
        <v>0</v>
      </c>
      <c r="RA73">
        <f t="shared" si="95"/>
        <v>12.297225094786841</v>
      </c>
      <c r="RB73">
        <f t="shared" si="95"/>
        <v>20.233872577248587</v>
      </c>
      <c r="RC73">
        <f t="shared" si="95"/>
        <v>26.552330583823768</v>
      </c>
      <c r="RD73">
        <f t="shared" si="95"/>
        <v>42.23593894437947</v>
      </c>
      <c r="RE73">
        <f t="shared" si="95"/>
        <v>52.182154024780267</v>
      </c>
      <c r="RF73">
        <f t="shared" si="95"/>
        <v>57.650979196371637</v>
      </c>
      <c r="RG73">
        <f t="shared" si="95"/>
        <v>59.872320243073375</v>
      </c>
      <c r="RH73">
        <f t="shared" si="95"/>
        <v>63.844742303739658</v>
      </c>
      <c r="RI73">
        <f t="shared" si="95"/>
        <v>66.60236331980235</v>
      </c>
      <c r="RJ73">
        <f t="shared" si="95"/>
        <v>68.21237969665799</v>
      </c>
      <c r="RK73">
        <f t="shared" si="95"/>
        <v>72.116715638363232</v>
      </c>
      <c r="RL73">
        <f t="shared" si="95"/>
        <v>73.733118939325792</v>
      </c>
      <c r="RM73">
        <f t="shared" si="95"/>
        <v>78.017020530606914</v>
      </c>
      <c r="RN73">
        <f t="shared" si="95"/>
        <v>78.99062400632107</v>
      </c>
      <c r="RO73">
        <f t="shared" si="95"/>
        <v>83.079958990171818</v>
      </c>
      <c r="RP73">
        <f t="shared" si="95"/>
        <v>87.108173576509344</v>
      </c>
      <c r="RR73">
        <f t="shared" si="92"/>
        <v>7.9045000000000032E-2</v>
      </c>
      <c r="RT73">
        <f>0.9*RD73+0.1*RC73</f>
        <v>40.667578108323902</v>
      </c>
    </row>
    <row r="74" spans="1:48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 s="41" t="s">
        <v>159</v>
      </c>
      <c r="QV74" s="7">
        <v>1.1500000000000004</v>
      </c>
      <c r="QW74">
        <f>PE$60</f>
        <v>0</v>
      </c>
      <c r="QX74">
        <f t="shared" ref="QX74:RP74" si="96">PF$60</f>
        <v>0</v>
      </c>
      <c r="QY74">
        <f t="shared" si="96"/>
        <v>0</v>
      </c>
      <c r="QZ74">
        <f t="shared" si="96"/>
        <v>0</v>
      </c>
      <c r="RA74">
        <f t="shared" si="96"/>
        <v>0</v>
      </c>
      <c r="RB74">
        <f t="shared" si="96"/>
        <v>14.599283147550805</v>
      </c>
      <c r="RC74">
        <f t="shared" si="96"/>
        <v>22.371638306235791</v>
      </c>
      <c r="RD74">
        <f t="shared" si="96"/>
        <v>36.110997653555252</v>
      </c>
      <c r="RE74">
        <f t="shared" si="96"/>
        <v>51.872895896067433</v>
      </c>
      <c r="RF74">
        <f t="shared" si="96"/>
        <v>62.303514911343719</v>
      </c>
      <c r="RG74">
        <f t="shared" si="96"/>
        <v>66.565566819773707</v>
      </c>
      <c r="RH74">
        <f t="shared" si="96"/>
        <v>71.701545125751849</v>
      </c>
      <c r="RI74">
        <f t="shared" si="96"/>
        <v>73.691016217161547</v>
      </c>
      <c r="RJ74">
        <f t="shared" si="96"/>
        <v>75.546741620839427</v>
      </c>
      <c r="RK74">
        <f t="shared" si="96"/>
        <v>78.443930644136472</v>
      </c>
      <c r="RL74">
        <f t="shared" si="96"/>
        <v>81.439558802402317</v>
      </c>
      <c r="RM74">
        <f t="shared" si="96"/>
        <v>85.466117186380387</v>
      </c>
      <c r="RN74">
        <f t="shared" si="96"/>
        <v>89.409077604173746</v>
      </c>
      <c r="RO74">
        <f t="shared" si="96"/>
        <v>90.491367261644527</v>
      </c>
      <c r="RP74">
        <f t="shared" si="96"/>
        <v>92.667763747121953</v>
      </c>
      <c r="RR74">
        <f t="shared" si="92"/>
        <v>8.2060000000000036E-2</v>
      </c>
      <c r="RT74">
        <f>0.2*RE74+0.8*RD74</f>
        <v>39.263377302057691</v>
      </c>
    </row>
    <row r="75" spans="1:48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 s="41" t="s">
        <v>160</v>
      </c>
      <c r="QV75" s="7">
        <v>1.2000000000000004</v>
      </c>
      <c r="QW75">
        <f>PY$60</f>
        <v>0</v>
      </c>
      <c r="QX75">
        <f t="shared" ref="QX75:RP75" si="97">PZ$60</f>
        <v>0</v>
      </c>
      <c r="QY75">
        <f t="shared" si="97"/>
        <v>0</v>
      </c>
      <c r="QZ75">
        <f t="shared" si="97"/>
        <v>0</v>
      </c>
      <c r="RA75">
        <f t="shared" si="97"/>
        <v>0</v>
      </c>
      <c r="RB75">
        <f t="shared" si="97"/>
        <v>0</v>
      </c>
      <c r="RC75">
        <f t="shared" si="97"/>
        <v>0</v>
      </c>
      <c r="RD75">
        <f t="shared" si="97"/>
        <v>32.046291616259992</v>
      </c>
      <c r="RE75">
        <f t="shared" si="97"/>
        <v>44.644702039610728</v>
      </c>
      <c r="RF75">
        <f t="shared" si="97"/>
        <v>61.139887024176979</v>
      </c>
      <c r="RG75">
        <f t="shared" si="97"/>
        <v>73.997182674013814</v>
      </c>
      <c r="RH75">
        <f t="shared" si="97"/>
        <v>79.213901984158653</v>
      </c>
      <c r="RI75">
        <f t="shared" si="97"/>
        <v>82.804675458104043</v>
      </c>
      <c r="RJ75">
        <f t="shared" si="97"/>
        <v>85.479307631679717</v>
      </c>
      <c r="RK75">
        <f t="shared" si="97"/>
        <v>88.20620075272852</v>
      </c>
      <c r="RL75">
        <f t="shared" si="97"/>
        <v>90.400973553960014</v>
      </c>
      <c r="RM75">
        <f t="shared" si="97"/>
        <v>93.097064430555832</v>
      </c>
      <c r="RN75">
        <f t="shared" si="97"/>
        <v>95.41450446976188</v>
      </c>
      <c r="RO75">
        <f t="shared" si="97"/>
        <v>98.954207648399958</v>
      </c>
      <c r="RP75">
        <f t="shared" si="97"/>
        <v>102.32768683315344</v>
      </c>
      <c r="RR75">
        <f t="shared" si="92"/>
        <v>8.5075000000000039E-2</v>
      </c>
      <c r="RT75">
        <f>0.5*RE75+0.5*RD75</f>
        <v>38.345496827935364</v>
      </c>
    </row>
    <row r="76" spans="1:488" x14ac:dyDescent="0.25">
      <c r="A76">
        <v>5.3744889814534584</v>
      </c>
      <c r="B76">
        <v>5.45172306165927</v>
      </c>
      <c r="C76">
        <v>5.4089926834291262</v>
      </c>
      <c r="D76">
        <v>5.4005604527977313</v>
      </c>
      <c r="E76">
        <v>5.4072191903455735</v>
      </c>
      <c r="F76">
        <v>5.3918195621278642</v>
      </c>
      <c r="G76">
        <v>5.4033036418761613</v>
      </c>
      <c r="H76">
        <v>5.3821421593216563</v>
      </c>
      <c r="I76">
        <v>5.3608399400846887</v>
      </c>
      <c r="J76">
        <v>5.3755087356750435</v>
      </c>
      <c r="K76">
        <v>5.3899273815938216</v>
      </c>
      <c r="L76">
        <v>5.4004700217635131</v>
      </c>
      <c r="M76">
        <v>5.3646013767509952</v>
      </c>
      <c r="N76">
        <v>5.4054682209847815</v>
      </c>
      <c r="O76">
        <v>5.296528749416054</v>
      </c>
      <c r="P76">
        <v>5.3196445247486466</v>
      </c>
      <c r="Q76">
        <v>5.2959646773737843</v>
      </c>
      <c r="R76">
        <v>5.3569720454091359</v>
      </c>
      <c r="S76">
        <v>5.3215300310462528</v>
      </c>
      <c r="T76">
        <v>5.4092487339850308</v>
      </c>
      <c r="U76">
        <v>6.5118269308371222</v>
      </c>
      <c r="V76">
        <v>6.5559382577812233</v>
      </c>
      <c r="W76">
        <v>6.5506714930069911</v>
      </c>
      <c r="X76">
        <v>6.6014087538105253</v>
      </c>
      <c r="Y76">
        <v>6.5839339260236498</v>
      </c>
      <c r="Z76">
        <v>6.7036848055769971</v>
      </c>
      <c r="AA76">
        <v>6.5328089653185586</v>
      </c>
      <c r="AB76">
        <v>6.5145396461180409</v>
      </c>
      <c r="AC76">
        <v>6.4664693106177449</v>
      </c>
      <c r="AD76">
        <v>6.5747792760134942</v>
      </c>
      <c r="AE76">
        <v>6.5738031018702703</v>
      </c>
      <c r="AF76">
        <v>6.5589829511007904</v>
      </c>
      <c r="AG76">
        <v>6.6008609086239929</v>
      </c>
      <c r="AH76">
        <v>6.5049848721924324</v>
      </c>
      <c r="AI76">
        <v>6.5065733012801683</v>
      </c>
      <c r="AJ76">
        <v>6.4652907667195239</v>
      </c>
      <c r="AK76">
        <v>6.5076703833162775</v>
      </c>
      <c r="AL76">
        <v>6.4755792823793188</v>
      </c>
      <c r="AM76">
        <v>6.5380206990188219</v>
      </c>
      <c r="AN76">
        <v>6.4921122283897228</v>
      </c>
      <c r="AO76">
        <v>7.7337259087516035</v>
      </c>
      <c r="AP76">
        <v>7.7456411938068932</v>
      </c>
      <c r="AQ76">
        <v>7.7402452373093888</v>
      </c>
      <c r="AR76">
        <v>7.7532553041763279</v>
      </c>
      <c r="AS76">
        <v>7.7548596119727335</v>
      </c>
      <c r="AT76">
        <v>7.7947383370975238</v>
      </c>
      <c r="AU76">
        <v>7.7243634253328279</v>
      </c>
      <c r="AV76">
        <v>7.7552683217179252</v>
      </c>
      <c r="AW76">
        <v>7.8373142670863238</v>
      </c>
      <c r="AX76">
        <v>7.662587658495986</v>
      </c>
      <c r="AY76">
        <v>7.7196747408540327</v>
      </c>
      <c r="AZ76">
        <v>7.706932707364845</v>
      </c>
      <c r="BA76">
        <v>7.8195737844905127</v>
      </c>
      <c r="BB76">
        <v>7.7638009246535242</v>
      </c>
      <c r="BC76">
        <v>7.6153251854714101</v>
      </c>
      <c r="BD76">
        <v>7.6947074063650813</v>
      </c>
      <c r="BE76">
        <v>7.6515533401949716</v>
      </c>
      <c r="BF76">
        <v>7.6941647333458558</v>
      </c>
      <c r="BG76">
        <v>7.6459269353776618</v>
      </c>
      <c r="BH76">
        <v>7.6610476287276148</v>
      </c>
      <c r="BI76">
        <v>9.0329690927664803</v>
      </c>
      <c r="BJ76">
        <v>9.0224706243877382</v>
      </c>
      <c r="BK76">
        <v>9.1255351921862164</v>
      </c>
      <c r="BL76">
        <v>9.151819487306545</v>
      </c>
      <c r="BM76">
        <v>9.160184166881244</v>
      </c>
      <c r="BN76">
        <v>9.1305813291917381</v>
      </c>
      <c r="BO76">
        <v>9.12498463533848</v>
      </c>
      <c r="BP76">
        <v>9.060088693334615</v>
      </c>
      <c r="BQ76">
        <v>8.9861124598575675</v>
      </c>
      <c r="BR76">
        <v>9.1312044242510133</v>
      </c>
      <c r="BS76">
        <v>8.962438532858549</v>
      </c>
      <c r="BT76">
        <v>9.1519760079079688</v>
      </c>
      <c r="BU76">
        <v>9.0079003210995143</v>
      </c>
      <c r="BV76">
        <v>9.0412081849146251</v>
      </c>
      <c r="BW76">
        <v>9.0312074365268451</v>
      </c>
      <c r="BX76">
        <v>8.997431706631934</v>
      </c>
      <c r="BY76">
        <v>9.056687711884873</v>
      </c>
      <c r="BZ76">
        <v>9.0065168201562855</v>
      </c>
      <c r="CA76">
        <v>9.0065520741269296</v>
      </c>
      <c r="CB76">
        <v>8.9300542053633407</v>
      </c>
      <c r="CC76">
        <v>10.485409703863558</v>
      </c>
      <c r="CD76">
        <v>10.488939293261776</v>
      </c>
      <c r="CE76">
        <v>10.493940108568509</v>
      </c>
      <c r="CF76">
        <v>10.506086673163386</v>
      </c>
      <c r="CG76">
        <v>10.501341123926158</v>
      </c>
      <c r="CH76">
        <v>10.455055844706832</v>
      </c>
      <c r="CI76">
        <v>10.470835039873279</v>
      </c>
      <c r="CJ76">
        <v>10.554933168044009</v>
      </c>
      <c r="CK76">
        <v>10.533690166402891</v>
      </c>
      <c r="CL76">
        <v>10.463667101790122</v>
      </c>
      <c r="CM76">
        <v>10.480342021871964</v>
      </c>
      <c r="CN76">
        <v>10.336594447328125</v>
      </c>
      <c r="CO76">
        <v>10.48439907720965</v>
      </c>
      <c r="CP76">
        <v>10.400106085515414</v>
      </c>
      <c r="CQ76">
        <v>10.321801150067657</v>
      </c>
      <c r="CR76">
        <v>10.384940371193604</v>
      </c>
      <c r="CS76">
        <v>10.288705979905526</v>
      </c>
      <c r="CT76">
        <v>10.383438864883965</v>
      </c>
      <c r="CU76">
        <v>10.353077315366749</v>
      </c>
      <c r="CV76">
        <v>10.313527269459561</v>
      </c>
      <c r="CW76">
        <v>11.917315108382143</v>
      </c>
      <c r="CX76">
        <v>11.820668191967222</v>
      </c>
      <c r="CY76">
        <v>11.93189489594182</v>
      </c>
      <c r="CZ76">
        <v>11.968712319219314</v>
      </c>
      <c r="DA76">
        <v>11.978408085402894</v>
      </c>
      <c r="DB76">
        <v>11.877993895295658</v>
      </c>
      <c r="DC76">
        <v>11.86918612057006</v>
      </c>
      <c r="DD76">
        <v>11.8547742889928</v>
      </c>
      <c r="DE76">
        <v>12.076159125198826</v>
      </c>
      <c r="DF76">
        <v>11.871543159742348</v>
      </c>
      <c r="DG76">
        <v>11.977413547726323</v>
      </c>
      <c r="DH76">
        <v>11.926195706305116</v>
      </c>
      <c r="DI76">
        <v>11.69586443317518</v>
      </c>
      <c r="DJ76">
        <v>11.987267274250444</v>
      </c>
      <c r="DK76">
        <v>11.80983013185498</v>
      </c>
      <c r="DL76">
        <v>11.730642993169422</v>
      </c>
      <c r="DM76">
        <v>11.931877388521192</v>
      </c>
      <c r="DN76">
        <v>11.768126599004791</v>
      </c>
      <c r="DO76">
        <v>11.70903430625528</v>
      </c>
      <c r="DP76">
        <v>11.982833489215778</v>
      </c>
      <c r="DQ76">
        <v>12.885667614157668</v>
      </c>
      <c r="DR76">
        <v>13.334823532710789</v>
      </c>
      <c r="DS76">
        <v>13.275554776078673</v>
      </c>
      <c r="DT76">
        <v>13.33159340244257</v>
      </c>
      <c r="DU76">
        <v>13.313489101039579</v>
      </c>
      <c r="DV76">
        <v>13.491888637765317</v>
      </c>
      <c r="DW76">
        <v>13.289337370593007</v>
      </c>
      <c r="DX76">
        <v>13.29144844884163</v>
      </c>
      <c r="DY76">
        <v>13.36960427997588</v>
      </c>
      <c r="DZ76">
        <v>13.412900200340653</v>
      </c>
      <c r="EA76">
        <v>13.233582059121396</v>
      </c>
      <c r="EB76">
        <v>13.255959695103735</v>
      </c>
      <c r="EC76">
        <v>13.142424766042469</v>
      </c>
      <c r="ED76">
        <v>13.390874103095385</v>
      </c>
      <c r="EE76">
        <v>13.096476582189334</v>
      </c>
      <c r="EF76">
        <v>13.198408629910212</v>
      </c>
      <c r="EG76">
        <v>13.211228676164934</v>
      </c>
      <c r="EH76">
        <v>13.249083341804962</v>
      </c>
      <c r="EI76">
        <v>13.296544042456071</v>
      </c>
      <c r="EJ76">
        <v>13.241314108675219</v>
      </c>
      <c r="EK76">
        <v>0</v>
      </c>
      <c r="EL76">
        <v>14.886687971941388</v>
      </c>
      <c r="EM76">
        <v>14.854012813598835</v>
      </c>
      <c r="EN76">
        <v>14.598076640168001</v>
      </c>
      <c r="EO76">
        <v>14.873889529828771</v>
      </c>
      <c r="EP76">
        <v>14.814969333555506</v>
      </c>
      <c r="EQ76">
        <v>14.920115150628639</v>
      </c>
      <c r="ER76">
        <v>14.838152026043936</v>
      </c>
      <c r="ES76">
        <v>14.82554328367128</v>
      </c>
      <c r="ET76">
        <v>14.990154174412158</v>
      </c>
      <c r="EU76">
        <v>14.788157051771895</v>
      </c>
      <c r="EV76">
        <v>14.75735824441146</v>
      </c>
      <c r="EW76">
        <v>14.831704418578154</v>
      </c>
      <c r="EX76">
        <v>14.768762770880585</v>
      </c>
      <c r="EY76">
        <v>14.751491178067855</v>
      </c>
      <c r="EZ76">
        <v>14.620808539315503</v>
      </c>
      <c r="FA76">
        <v>14.622370079621849</v>
      </c>
      <c r="FB76">
        <v>14.659956123547071</v>
      </c>
      <c r="FC76">
        <v>14.539474288131007</v>
      </c>
      <c r="FD76">
        <v>14.63574608482563</v>
      </c>
      <c r="FE76">
        <v>0</v>
      </c>
      <c r="FF76">
        <v>16.450588676847435</v>
      </c>
      <c r="FG76">
        <v>16.307053770635658</v>
      </c>
      <c r="FH76">
        <v>16.22699177411414</v>
      </c>
      <c r="FI76">
        <v>16.420711158697909</v>
      </c>
      <c r="FJ76">
        <v>16.350028744382222</v>
      </c>
      <c r="FK76">
        <v>16.297722104164212</v>
      </c>
      <c r="FL76">
        <v>16.191296010283885</v>
      </c>
      <c r="FM76">
        <v>16.411720908522383</v>
      </c>
      <c r="FN76">
        <v>16.475109874687249</v>
      </c>
      <c r="FO76">
        <v>16.250473335739017</v>
      </c>
      <c r="FP76">
        <v>16.315436048415151</v>
      </c>
      <c r="FQ76">
        <v>16.326646701019214</v>
      </c>
      <c r="FR76">
        <v>16.13065853877054</v>
      </c>
      <c r="FS76">
        <v>16.199057794651054</v>
      </c>
      <c r="FT76">
        <v>16.277428790118684</v>
      </c>
      <c r="FU76">
        <v>16.181874451835874</v>
      </c>
      <c r="FV76">
        <v>16.156050117927123</v>
      </c>
      <c r="FW76">
        <v>16.224817994754609</v>
      </c>
      <c r="FX76">
        <v>15.798491244985644</v>
      </c>
      <c r="FY76">
        <v>0</v>
      </c>
      <c r="FZ76">
        <v>17.338188062077887</v>
      </c>
      <c r="GA76">
        <v>17.586234220727007</v>
      </c>
      <c r="GB76">
        <v>17.753892815495504</v>
      </c>
      <c r="GC76">
        <v>17.544730472082087</v>
      </c>
      <c r="GD76">
        <v>17.749369324015849</v>
      </c>
      <c r="GE76">
        <v>17.547496678370642</v>
      </c>
      <c r="GF76">
        <v>17.651500571299714</v>
      </c>
      <c r="GG76">
        <v>17.781952635509228</v>
      </c>
      <c r="GH76">
        <v>17.61193554481688</v>
      </c>
      <c r="GI76">
        <v>17.741787406597108</v>
      </c>
      <c r="GJ76">
        <v>17.720297991200709</v>
      </c>
      <c r="GK76">
        <v>17.541448246011818</v>
      </c>
      <c r="GL76">
        <v>17.654000802022345</v>
      </c>
      <c r="GM76">
        <v>17.404673855401565</v>
      </c>
      <c r="GN76">
        <v>17.398885984049343</v>
      </c>
      <c r="GO76">
        <v>17.489430256639178</v>
      </c>
      <c r="GP76">
        <v>17.633764128882756</v>
      </c>
      <c r="GQ76">
        <v>17.610352614278746</v>
      </c>
      <c r="GR76">
        <v>17.41701335862923</v>
      </c>
      <c r="GS76">
        <v>0</v>
      </c>
      <c r="GT76">
        <v>17.357103714767394</v>
      </c>
      <c r="GU76">
        <v>19.298124305883906</v>
      </c>
      <c r="GV76">
        <v>19.061320403438675</v>
      </c>
      <c r="GW76">
        <v>19.479086533076103</v>
      </c>
      <c r="GX76">
        <v>19.033185663602087</v>
      </c>
      <c r="GY76">
        <v>19.180637790622889</v>
      </c>
      <c r="GZ76">
        <v>18.982211877881216</v>
      </c>
      <c r="HA76">
        <v>19.217986055059132</v>
      </c>
      <c r="HB76">
        <v>19.322304175055368</v>
      </c>
      <c r="HC76">
        <v>19.204880933139403</v>
      </c>
      <c r="HD76">
        <v>19.009707148220219</v>
      </c>
      <c r="HE76">
        <v>19.034700400397675</v>
      </c>
      <c r="HF76">
        <v>19.350691124735018</v>
      </c>
      <c r="HG76">
        <v>18.967674848645402</v>
      </c>
      <c r="HH76">
        <v>19.077219765628367</v>
      </c>
      <c r="HI76">
        <v>18.737888533810359</v>
      </c>
      <c r="HJ76">
        <v>18.88671611439716</v>
      </c>
      <c r="HK76">
        <v>18.762146197210928</v>
      </c>
      <c r="HL76">
        <v>18.929493042810751</v>
      </c>
      <c r="HM76">
        <v>0</v>
      </c>
      <c r="HN76">
        <v>0</v>
      </c>
      <c r="HO76">
        <v>20.674612754755081</v>
      </c>
      <c r="HP76">
        <v>20.766224173371143</v>
      </c>
      <c r="HQ76">
        <v>20.608040772768927</v>
      </c>
      <c r="HR76">
        <v>20.563470174140829</v>
      </c>
      <c r="HS76">
        <v>20.747795322024373</v>
      </c>
      <c r="HT76">
        <v>20.630084595794354</v>
      </c>
      <c r="HU76">
        <v>20.541273579158737</v>
      </c>
      <c r="HV76">
        <v>20.772468053266131</v>
      </c>
      <c r="HW76">
        <v>20.576091503267918</v>
      </c>
      <c r="HX76">
        <v>20.778253367065044</v>
      </c>
      <c r="HY76">
        <v>20.775934565884054</v>
      </c>
      <c r="HZ76">
        <v>20.74428037327802</v>
      </c>
      <c r="IA76">
        <v>20.305159183447476</v>
      </c>
      <c r="IB76">
        <v>20.306117108718912</v>
      </c>
      <c r="IC76">
        <v>20.615177748300692</v>
      </c>
      <c r="ID76">
        <v>20.618269478379503</v>
      </c>
      <c r="IE76">
        <v>20.509126389069412</v>
      </c>
      <c r="IF76">
        <v>20.522260811853119</v>
      </c>
      <c r="IG76">
        <v>0</v>
      </c>
      <c r="IH76">
        <v>0</v>
      </c>
      <c r="II76">
        <v>21.788422947125351</v>
      </c>
      <c r="IJ76">
        <v>22.248913716469392</v>
      </c>
      <c r="IK76">
        <v>22.324805483878531</v>
      </c>
      <c r="IL76">
        <v>22.255810825644634</v>
      </c>
      <c r="IM76">
        <v>22.174952303429201</v>
      </c>
      <c r="IN76">
        <v>21.949569235018267</v>
      </c>
      <c r="IO76">
        <v>22.093474664642255</v>
      </c>
      <c r="IP76">
        <v>22.290926974569246</v>
      </c>
      <c r="IQ76">
        <v>22.335159289745029</v>
      </c>
      <c r="IR76">
        <v>22.13519287845028</v>
      </c>
      <c r="IS76">
        <v>22.103410566305378</v>
      </c>
      <c r="IT76">
        <v>22.100837933730563</v>
      </c>
      <c r="IU76">
        <v>22.025113652873252</v>
      </c>
      <c r="IV76">
        <v>21.950055747967337</v>
      </c>
      <c r="IW76">
        <v>21.911897260832713</v>
      </c>
      <c r="IX76">
        <v>21.906828208940226</v>
      </c>
      <c r="IY76">
        <v>22.039512041744345</v>
      </c>
      <c r="IZ76">
        <v>22.224105259551919</v>
      </c>
      <c r="JA76">
        <v>0</v>
      </c>
      <c r="JB76">
        <v>0</v>
      </c>
      <c r="JC76">
        <v>22.003779763638722</v>
      </c>
      <c r="JD76">
        <v>24.158026205503361</v>
      </c>
      <c r="JE76">
        <v>23.766209488014166</v>
      </c>
      <c r="JF76">
        <v>24.179525393593995</v>
      </c>
      <c r="JG76">
        <v>24.055851490482183</v>
      </c>
      <c r="JH76">
        <v>23.861990723653388</v>
      </c>
      <c r="JI76">
        <v>24.014524400906144</v>
      </c>
      <c r="JJ76">
        <v>23.6056999599978</v>
      </c>
      <c r="JK76">
        <v>23.678036247163231</v>
      </c>
      <c r="JL76">
        <v>23.777726729226519</v>
      </c>
      <c r="JM76">
        <v>23.88874343916164</v>
      </c>
      <c r="JN76">
        <v>23.878396881279784</v>
      </c>
      <c r="JO76">
        <v>23.533717095043869</v>
      </c>
      <c r="JP76">
        <v>23.416118150646582</v>
      </c>
      <c r="JQ76">
        <v>23.606345129442772</v>
      </c>
      <c r="JR76">
        <v>24.152005677565313</v>
      </c>
      <c r="JS76">
        <v>23.452453469222228</v>
      </c>
      <c r="JT76">
        <v>23.680004207269452</v>
      </c>
      <c r="JU76">
        <v>0</v>
      </c>
      <c r="JV76">
        <v>0</v>
      </c>
      <c r="JW76">
        <v>21.598125312012005</v>
      </c>
      <c r="JX76">
        <v>24.448039514221296</v>
      </c>
      <c r="JY76">
        <v>24.334314189972179</v>
      </c>
      <c r="JZ76">
        <v>24.528790233669756</v>
      </c>
      <c r="KA76">
        <v>24.345745496461085</v>
      </c>
      <c r="KB76">
        <v>24.040256451819541</v>
      </c>
      <c r="KC76">
        <v>24.30634633832317</v>
      </c>
      <c r="KD76">
        <v>24.106432031753101</v>
      </c>
      <c r="KE76">
        <v>24.230239224220419</v>
      </c>
      <c r="KF76">
        <v>24.334903184779183</v>
      </c>
      <c r="KG76">
        <v>24.13444956211201</v>
      </c>
      <c r="KH76">
        <v>24.321859101760932</v>
      </c>
      <c r="KI76">
        <v>24.062310667898938</v>
      </c>
      <c r="KJ76">
        <v>24.209980792833367</v>
      </c>
      <c r="KK76">
        <v>24.276000248682831</v>
      </c>
      <c r="KL76">
        <v>23.902607580281241</v>
      </c>
      <c r="KM76">
        <v>24.140742598464687</v>
      </c>
      <c r="KN76">
        <v>24.217107505582664</v>
      </c>
      <c r="KO76">
        <v>0</v>
      </c>
      <c r="KP76">
        <v>0</v>
      </c>
      <c r="KQ76">
        <v>0</v>
      </c>
      <c r="KR76">
        <v>24.790972829497047</v>
      </c>
      <c r="KS76">
        <v>25.616043056523658</v>
      </c>
      <c r="KT76">
        <v>26.019704690448407</v>
      </c>
      <c r="KU76">
        <v>25.662098461468819</v>
      </c>
      <c r="KV76">
        <v>25.683168600984054</v>
      </c>
      <c r="KW76">
        <v>25.655330729476226</v>
      </c>
      <c r="KX76">
        <v>25.677382022323062</v>
      </c>
      <c r="KY76">
        <v>25.434794383606594</v>
      </c>
      <c r="KZ76">
        <v>25.25553673630257</v>
      </c>
      <c r="LA76">
        <v>25.519147987541174</v>
      </c>
      <c r="LB76">
        <v>25.396136673570648</v>
      </c>
      <c r="LC76">
        <v>25.349789066973486</v>
      </c>
      <c r="LD76">
        <v>25.043625112226355</v>
      </c>
      <c r="LE76">
        <v>26.021453576915242</v>
      </c>
      <c r="LF76">
        <v>25.687535292398398</v>
      </c>
      <c r="LG76">
        <v>25.261927843473448</v>
      </c>
      <c r="LH76">
        <v>25.494761780089014</v>
      </c>
      <c r="LI76">
        <v>0</v>
      </c>
      <c r="LJ76">
        <v>0</v>
      </c>
      <c r="LK76">
        <v>0</v>
      </c>
      <c r="LL76">
        <v>24.559078474440916</v>
      </c>
      <c r="LM76">
        <v>26.501159823078769</v>
      </c>
      <c r="LN76">
        <v>26.049344996973055</v>
      </c>
      <c r="LO76">
        <v>25.94082894799271</v>
      </c>
      <c r="LP76">
        <v>25.434150637240474</v>
      </c>
      <c r="LQ76">
        <v>25.842426668170365</v>
      </c>
      <c r="LR76">
        <v>25.540463113351763</v>
      </c>
      <c r="LS76">
        <v>25.873121494819202</v>
      </c>
      <c r="LT76">
        <v>25.608135601977821</v>
      </c>
      <c r="LU76">
        <v>25.89870241911958</v>
      </c>
      <c r="LV76">
        <v>26.259305711956426</v>
      </c>
      <c r="LW76">
        <v>25.692028088220763</v>
      </c>
      <c r="LX76">
        <v>25.946833958897979</v>
      </c>
      <c r="LY76">
        <v>25.644874182845836</v>
      </c>
      <c r="LZ76">
        <v>25.978911429611262</v>
      </c>
      <c r="MA76">
        <v>25.625719100646744</v>
      </c>
      <c r="MB76">
        <v>25.774104683834032</v>
      </c>
      <c r="MC76">
        <v>0</v>
      </c>
      <c r="MD76">
        <v>0</v>
      </c>
      <c r="ME76">
        <v>0</v>
      </c>
      <c r="MF76">
        <v>23.470751262056609</v>
      </c>
      <c r="MG76">
        <v>27.087442665754889</v>
      </c>
      <c r="MH76">
        <v>27.412866325022893</v>
      </c>
      <c r="MI76">
        <v>28.17421384844668</v>
      </c>
      <c r="MJ76">
        <v>27.002840431700001</v>
      </c>
      <c r="MK76">
        <v>27.156081112321999</v>
      </c>
      <c r="ML76">
        <v>27.209905662905289</v>
      </c>
      <c r="MM76">
        <v>27.158076457022904</v>
      </c>
      <c r="MN76">
        <v>26.998657404403037</v>
      </c>
      <c r="MO76">
        <v>27.059221062227444</v>
      </c>
      <c r="MP76">
        <v>27.565082284294899</v>
      </c>
      <c r="MQ76">
        <v>27.328747522691579</v>
      </c>
      <c r="MR76">
        <v>27.05807732590657</v>
      </c>
      <c r="MS76">
        <v>26.718761215529572</v>
      </c>
      <c r="MT76">
        <v>27.164014691581624</v>
      </c>
      <c r="MU76">
        <v>27.065587060838745</v>
      </c>
      <c r="MV76">
        <v>26.515686138902506</v>
      </c>
      <c r="MW76">
        <v>0</v>
      </c>
      <c r="MX76">
        <v>0</v>
      </c>
      <c r="MY76">
        <v>0</v>
      </c>
      <c r="MZ76">
        <v>23.459807159597084</v>
      </c>
      <c r="NA76">
        <v>28.397301354014971</v>
      </c>
      <c r="NB76">
        <v>28.690170995967257</v>
      </c>
      <c r="NC76">
        <v>29.437664989019055</v>
      </c>
      <c r="ND76">
        <v>29.398483461812226</v>
      </c>
      <c r="NE76">
        <v>29.120245482694951</v>
      </c>
      <c r="NF76">
        <v>29.44221918881539</v>
      </c>
      <c r="NG76">
        <v>29.347131203938474</v>
      </c>
      <c r="NH76">
        <v>29.534243967292976</v>
      </c>
      <c r="NI76">
        <v>29.115720699664262</v>
      </c>
      <c r="NJ76">
        <v>28.626592188370317</v>
      </c>
      <c r="NK76">
        <v>29.379940008412699</v>
      </c>
      <c r="NL76">
        <v>28.848556350161498</v>
      </c>
      <c r="NM76">
        <v>28.987167664326879</v>
      </c>
      <c r="NN76">
        <v>28.688218655845226</v>
      </c>
      <c r="NO76">
        <v>29.122513354457382</v>
      </c>
      <c r="NP76">
        <v>29.022350124455794</v>
      </c>
      <c r="NQ76">
        <v>0</v>
      </c>
      <c r="NR76">
        <v>0</v>
      </c>
      <c r="NS76">
        <v>0</v>
      </c>
      <c r="NT76">
        <v>0</v>
      </c>
      <c r="NU76">
        <v>27.050541302214828</v>
      </c>
      <c r="NV76">
        <v>29.982761330359811</v>
      </c>
      <c r="NW76">
        <v>31.031846349831898</v>
      </c>
      <c r="NX76">
        <v>30.756085655400312</v>
      </c>
      <c r="NY76">
        <v>30.706035291864847</v>
      </c>
      <c r="NZ76">
        <v>31.078911372879642</v>
      </c>
      <c r="OA76">
        <v>30.709158367634711</v>
      </c>
      <c r="OB76">
        <v>31.093812058245202</v>
      </c>
      <c r="OC76">
        <v>31.06997927957514</v>
      </c>
      <c r="OD76">
        <v>30.43101312514877</v>
      </c>
      <c r="OE76">
        <v>30.689965691991141</v>
      </c>
      <c r="OF76">
        <v>31.213016772649979</v>
      </c>
      <c r="OG76">
        <v>31.094674169194843</v>
      </c>
      <c r="OH76">
        <v>30.685818619934167</v>
      </c>
      <c r="OI76">
        <v>30.679427583147589</v>
      </c>
      <c r="OJ76">
        <v>30.911701478000357</v>
      </c>
      <c r="OK76">
        <v>0</v>
      </c>
      <c r="OL76">
        <v>0</v>
      </c>
      <c r="OM76">
        <v>0</v>
      </c>
      <c r="ON76">
        <v>0</v>
      </c>
      <c r="OO76">
        <v>27.39323337704991</v>
      </c>
      <c r="OP76">
        <v>28.575850506414653</v>
      </c>
      <c r="OQ76">
        <v>31.317179668198211</v>
      </c>
      <c r="OR76">
        <v>33.851438822275682</v>
      </c>
      <c r="OS76">
        <v>33.447915086843139</v>
      </c>
      <c r="OT76">
        <v>33.980459602635086</v>
      </c>
      <c r="OU76">
        <v>33.786385108340113</v>
      </c>
      <c r="OV76">
        <v>34.273805277208545</v>
      </c>
      <c r="OW76">
        <v>34.104073758293652</v>
      </c>
      <c r="OX76">
        <v>33.618678401467562</v>
      </c>
      <c r="OY76">
        <v>33.936374571415357</v>
      </c>
      <c r="OZ76">
        <v>33.41960559500933</v>
      </c>
      <c r="PA76">
        <v>34.003800768582558</v>
      </c>
      <c r="PB76">
        <v>33.189521550000741</v>
      </c>
      <c r="PC76">
        <v>33.687019226005766</v>
      </c>
      <c r="PD76">
        <v>34.246662850379394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29.519934836521216</v>
      </c>
      <c r="PK76">
        <v>30.938897652780753</v>
      </c>
      <c r="PL76">
        <v>35.810973223112654</v>
      </c>
      <c r="PM76">
        <v>37.386206793275917</v>
      </c>
      <c r="PN76">
        <v>37.171631823233596</v>
      </c>
      <c r="PO76">
        <v>37.077380876197068</v>
      </c>
      <c r="PP76">
        <v>37.991880108123347</v>
      </c>
      <c r="PQ76">
        <v>37.592889622488649</v>
      </c>
      <c r="PR76">
        <v>37.131459664667567</v>
      </c>
      <c r="PS76">
        <v>37.097577263146974</v>
      </c>
      <c r="PT76">
        <v>37.208651222144795</v>
      </c>
      <c r="PU76">
        <v>37.789511087382245</v>
      </c>
      <c r="PV76">
        <v>38.224329713839786</v>
      </c>
      <c r="PW76">
        <v>37.479872834724503</v>
      </c>
      <c r="PX76">
        <v>37.125557651569011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34.794566579393283</v>
      </c>
      <c r="QG76">
        <v>39.877065558437444</v>
      </c>
      <c r="QH76">
        <v>41.448668892658432</v>
      </c>
      <c r="QI76">
        <v>41.851469558900128</v>
      </c>
      <c r="QJ76">
        <v>41.650310819570592</v>
      </c>
      <c r="QK76">
        <v>41.880328162316758</v>
      </c>
      <c r="QL76">
        <v>41.814052169080441</v>
      </c>
      <c r="QM76">
        <v>41.736654194402</v>
      </c>
      <c r="QN76">
        <v>41.535096420396748</v>
      </c>
      <c r="QO76">
        <v>41.471797643755536</v>
      </c>
      <c r="QP76">
        <v>41.271719641743402</v>
      </c>
      <c r="QQ76">
        <v>41.654052032048355</v>
      </c>
      <c r="QR76">
        <v>41.825694288207345</v>
      </c>
      <c r="QS76" s="41" t="s">
        <v>161</v>
      </c>
    </row>
    <row r="77" spans="1:48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 s="41" t="s">
        <v>162</v>
      </c>
      <c r="QV77" t="s">
        <v>183</v>
      </c>
      <c r="QW77" t="s">
        <v>15</v>
      </c>
      <c r="QX77" t="s">
        <v>16</v>
      </c>
      <c r="QY77" t="s">
        <v>17</v>
      </c>
      <c r="QZ77" t="s">
        <v>18</v>
      </c>
      <c r="RA77" t="s">
        <v>19</v>
      </c>
      <c r="RB77" t="s">
        <v>20</v>
      </c>
      <c r="RC77" t="s">
        <v>21</v>
      </c>
      <c r="RD77" t="s">
        <v>22</v>
      </c>
      <c r="RE77" t="s">
        <v>23</v>
      </c>
      <c r="RF77" t="s">
        <v>24</v>
      </c>
      <c r="RG77" t="s">
        <v>25</v>
      </c>
      <c r="RH77" t="s">
        <v>26</v>
      </c>
      <c r="RI77" t="s">
        <v>27</v>
      </c>
      <c r="RJ77" t="s">
        <v>28</v>
      </c>
      <c r="RK77" t="s">
        <v>29</v>
      </c>
      <c r="RL77" t="s">
        <v>30</v>
      </c>
      <c r="RM77" t="s">
        <v>31</v>
      </c>
      <c r="RN77" t="s">
        <v>32</v>
      </c>
      <c r="RO77" t="s">
        <v>33</v>
      </c>
      <c r="RP77" t="s">
        <v>34</v>
      </c>
    </row>
    <row r="78" spans="1:488" x14ac:dyDescent="0.25">
      <c r="A78">
        <v>5.0604545954881397</v>
      </c>
      <c r="B78">
        <v>5.1368412313153735</v>
      </c>
      <c r="C78">
        <v>5.0940733353130057</v>
      </c>
      <c r="D78">
        <v>5.0863595405856286</v>
      </c>
      <c r="E78">
        <v>5.0930113735342291</v>
      </c>
      <c r="F78">
        <v>5.0755722773244543</v>
      </c>
      <c r="G78">
        <v>5.0866147111836693</v>
      </c>
      <c r="H78">
        <v>5.0675235767143683</v>
      </c>
      <c r="I78">
        <v>5.0448797531194245</v>
      </c>
      <c r="J78">
        <v>5.0595686294768312</v>
      </c>
      <c r="K78">
        <v>5.0739615115062664</v>
      </c>
      <c r="L78">
        <v>5.0857717106219624</v>
      </c>
      <c r="M78">
        <v>5.0487768778344169</v>
      </c>
      <c r="N78">
        <v>5.090531161853149</v>
      </c>
      <c r="O78">
        <v>4.9832739657376663</v>
      </c>
      <c r="P78">
        <v>5.0074264173734493</v>
      </c>
      <c r="Q78">
        <v>4.9813485028377551</v>
      </c>
      <c r="R78">
        <v>5.0433270266519017</v>
      </c>
      <c r="S78">
        <v>5.0072939751363119</v>
      </c>
      <c r="T78">
        <v>5.0966053651705394</v>
      </c>
      <c r="U78">
        <v>6.0400331816904496</v>
      </c>
      <c r="V78">
        <v>6.0810505835305726</v>
      </c>
      <c r="W78">
        <v>6.0760122224634596</v>
      </c>
      <c r="X78">
        <v>6.1260732701863283</v>
      </c>
      <c r="Y78">
        <v>6.111900771963545</v>
      </c>
      <c r="Z78">
        <v>6.2356595335960705</v>
      </c>
      <c r="AA78">
        <v>6.0589156623617324</v>
      </c>
      <c r="AB78">
        <v>6.0422557933533971</v>
      </c>
      <c r="AC78">
        <v>5.9906243001015831</v>
      </c>
      <c r="AD78">
        <v>6.103523154276643</v>
      </c>
      <c r="AE78">
        <v>6.0985291747573243</v>
      </c>
      <c r="AF78">
        <v>6.0841151883683313</v>
      </c>
      <c r="AG78">
        <v>6.128285037933999</v>
      </c>
      <c r="AH78">
        <v>6.0285064699772457</v>
      </c>
      <c r="AI78">
        <v>6.0355916600870181</v>
      </c>
      <c r="AJ78">
        <v>5.9950351154184887</v>
      </c>
      <c r="AK78">
        <v>6.0402399379132454</v>
      </c>
      <c r="AL78">
        <v>6.0063955768876562</v>
      </c>
      <c r="AM78">
        <v>6.0700258067304409</v>
      </c>
      <c r="AN78">
        <v>6.0224264959664504</v>
      </c>
      <c r="AO78">
        <v>7.100334067555691</v>
      </c>
      <c r="AP78">
        <v>7.1162125668794998</v>
      </c>
      <c r="AQ78">
        <v>7.1067829737916055</v>
      </c>
      <c r="AR78">
        <v>7.1232262328446847</v>
      </c>
      <c r="AS78">
        <v>7.1256467040242422</v>
      </c>
      <c r="AT78">
        <v>7.1639657787557063</v>
      </c>
      <c r="AU78">
        <v>7.0903521375320908</v>
      </c>
      <c r="AV78">
        <v>7.1227312929388118</v>
      </c>
      <c r="AW78">
        <v>7.2056316123313424</v>
      </c>
      <c r="AX78">
        <v>7.0292222282607533</v>
      </c>
      <c r="AY78">
        <v>7.0874340636227089</v>
      </c>
      <c r="AZ78">
        <v>7.0771635585389925</v>
      </c>
      <c r="BA78">
        <v>7.1915784784778385</v>
      </c>
      <c r="BB78">
        <v>7.1322032554000829</v>
      </c>
      <c r="BC78">
        <v>6.9908325435523802</v>
      </c>
      <c r="BD78">
        <v>7.069575492267977</v>
      </c>
      <c r="BE78">
        <v>7.0252577665580134</v>
      </c>
      <c r="BF78">
        <v>7.0713327780805431</v>
      </c>
      <c r="BG78">
        <v>7.0204567125800317</v>
      </c>
      <c r="BH78">
        <v>7.036666260283063</v>
      </c>
      <c r="BI78">
        <v>8.2438304597795362</v>
      </c>
      <c r="BJ78">
        <v>8.2329998517522807</v>
      </c>
      <c r="BK78">
        <v>8.3383905845857065</v>
      </c>
      <c r="BL78">
        <v>8.363987165855173</v>
      </c>
      <c r="BM78">
        <v>8.3711313035210537</v>
      </c>
      <c r="BN78">
        <v>8.3417843229989312</v>
      </c>
      <c r="BO78">
        <v>8.3361078175875392</v>
      </c>
      <c r="BP78">
        <v>8.2729886242617408</v>
      </c>
      <c r="BQ78">
        <v>8.196767428068835</v>
      </c>
      <c r="BR78">
        <v>8.3435842369754099</v>
      </c>
      <c r="BS78">
        <v>8.1726587737958347</v>
      </c>
      <c r="BT78">
        <v>8.3633251832836457</v>
      </c>
      <c r="BU78">
        <v>8.2203308326980267</v>
      </c>
      <c r="BV78">
        <v>8.2511075191785217</v>
      </c>
      <c r="BW78">
        <v>8.2499589184950626</v>
      </c>
      <c r="BX78">
        <v>8.2172536809970733</v>
      </c>
      <c r="BY78">
        <v>8.2769257596375638</v>
      </c>
      <c r="BZ78">
        <v>8.2275368340117776</v>
      </c>
      <c r="CA78">
        <v>8.2243522056529397</v>
      </c>
      <c r="CB78">
        <v>8.1508438509619925</v>
      </c>
      <c r="CC78">
        <v>9.5390741613546517</v>
      </c>
      <c r="CD78">
        <v>9.543894252505293</v>
      </c>
      <c r="CE78">
        <v>9.5495644470126031</v>
      </c>
      <c r="CF78">
        <v>9.5612844421592627</v>
      </c>
      <c r="CG78">
        <v>9.5552203837824443</v>
      </c>
      <c r="CH78">
        <v>9.5111481722080224</v>
      </c>
      <c r="CI78">
        <v>9.5221826373226541</v>
      </c>
      <c r="CJ78">
        <v>9.6121627243375318</v>
      </c>
      <c r="CK78">
        <v>9.5875547720443688</v>
      </c>
      <c r="CL78">
        <v>9.5161962055247535</v>
      </c>
      <c r="CM78">
        <v>9.535728871680389</v>
      </c>
      <c r="CN78">
        <v>9.3908803988885801</v>
      </c>
      <c r="CO78">
        <v>9.5382934737826943</v>
      </c>
      <c r="CP78">
        <v>9.4532890866677146</v>
      </c>
      <c r="CQ78">
        <v>9.3860376115009352</v>
      </c>
      <c r="CR78">
        <v>9.4462933497363331</v>
      </c>
      <c r="CS78">
        <v>9.3511574656052634</v>
      </c>
      <c r="CT78">
        <v>9.4458980531053527</v>
      </c>
      <c r="CU78">
        <v>9.4175701734845774</v>
      </c>
      <c r="CV78">
        <v>9.3749583430583581</v>
      </c>
      <c r="CW78">
        <v>10.814820479852704</v>
      </c>
      <c r="CX78">
        <v>10.71487320111029</v>
      </c>
      <c r="CY78">
        <v>10.828394899794004</v>
      </c>
      <c r="CZ78">
        <v>10.863471583591789</v>
      </c>
      <c r="DA78">
        <v>10.870421193237737</v>
      </c>
      <c r="DB78">
        <v>10.772292168064636</v>
      </c>
      <c r="DC78">
        <v>10.7660227275191</v>
      </c>
      <c r="DD78">
        <v>10.753322721803809</v>
      </c>
      <c r="DE78">
        <v>10.972897864704976</v>
      </c>
      <c r="DF78">
        <v>10.768560005581344</v>
      </c>
      <c r="DG78">
        <v>10.875425657093281</v>
      </c>
      <c r="DH78">
        <v>10.821703801500234</v>
      </c>
      <c r="DI78">
        <v>10.590699927772475</v>
      </c>
      <c r="DJ78">
        <v>10.884635716175136</v>
      </c>
      <c r="DK78">
        <v>10.716349971109489</v>
      </c>
      <c r="DL78">
        <v>10.637859350646353</v>
      </c>
      <c r="DM78">
        <v>10.839518810710583</v>
      </c>
      <c r="DN78">
        <v>10.675980656837581</v>
      </c>
      <c r="DO78">
        <v>10.613173154637312</v>
      </c>
      <c r="DP78">
        <v>10.890606694255929</v>
      </c>
      <c r="DQ78">
        <v>11.622108727730211</v>
      </c>
      <c r="DR78">
        <v>12.07244396096972</v>
      </c>
      <c r="DS78">
        <v>12.012864759821953</v>
      </c>
      <c r="DT78">
        <v>12.067636963685686</v>
      </c>
      <c r="DU78">
        <v>12.049654847286838</v>
      </c>
      <c r="DV78">
        <v>12.230915413386464</v>
      </c>
      <c r="DW78">
        <v>12.02800529902073</v>
      </c>
      <c r="DX78">
        <v>12.026541137253007</v>
      </c>
      <c r="DY78">
        <v>12.107215034446124</v>
      </c>
      <c r="DZ78">
        <v>12.153538312776677</v>
      </c>
      <c r="EA78">
        <v>11.971461196724771</v>
      </c>
      <c r="EB78">
        <v>11.995269622046028</v>
      </c>
      <c r="EC78">
        <v>11.88110082001689</v>
      </c>
      <c r="ED78">
        <v>12.128824375898905</v>
      </c>
      <c r="EE78">
        <v>11.845714257340267</v>
      </c>
      <c r="EF78">
        <v>11.949609139982091</v>
      </c>
      <c r="EG78">
        <v>11.960715368344745</v>
      </c>
      <c r="EH78">
        <v>12.00239968500412</v>
      </c>
      <c r="EI78">
        <v>12.046096500837148</v>
      </c>
      <c r="EJ78">
        <v>11.992374925700855</v>
      </c>
      <c r="EK78">
        <v>0</v>
      </c>
      <c r="EL78">
        <v>13.467112349310501</v>
      </c>
      <c r="EM78">
        <v>13.434274576016522</v>
      </c>
      <c r="EN78">
        <v>13.176140725229736</v>
      </c>
      <c r="EO78">
        <v>13.455043190713369</v>
      </c>
      <c r="EP78">
        <v>13.395518212378786</v>
      </c>
      <c r="EQ78">
        <v>13.501821916447048</v>
      </c>
      <c r="ER78">
        <v>13.420228493519922</v>
      </c>
      <c r="ES78">
        <v>13.404736748261511</v>
      </c>
      <c r="ET78">
        <v>13.568264356574316</v>
      </c>
      <c r="EU78">
        <v>13.367888247920646</v>
      </c>
      <c r="EV78">
        <v>13.33915269800681</v>
      </c>
      <c r="EW78">
        <v>13.411796889024847</v>
      </c>
      <c r="EX78">
        <v>13.348521494928175</v>
      </c>
      <c r="EY78">
        <v>13.343909137340971</v>
      </c>
      <c r="EZ78">
        <v>13.214391275700363</v>
      </c>
      <c r="FA78">
        <v>13.215106168593033</v>
      </c>
      <c r="FB78">
        <v>13.256307517550903</v>
      </c>
      <c r="FC78">
        <v>13.132932539232717</v>
      </c>
      <c r="FD78">
        <v>13.228883294889835</v>
      </c>
      <c r="FE78">
        <v>0</v>
      </c>
      <c r="FF78">
        <v>14.872494470701179</v>
      </c>
      <c r="FG78">
        <v>14.728409516783209</v>
      </c>
      <c r="FH78">
        <v>14.648786513554935</v>
      </c>
      <c r="FI78">
        <v>14.843362467906537</v>
      </c>
      <c r="FJ78">
        <v>14.773442652105878</v>
      </c>
      <c r="FK78">
        <v>14.719802660810645</v>
      </c>
      <c r="FL78">
        <v>14.61347046347473</v>
      </c>
      <c r="FM78">
        <v>14.834982779150025</v>
      </c>
      <c r="FN78">
        <v>14.896918958407502</v>
      </c>
      <c r="FO78">
        <v>14.672016569354982</v>
      </c>
      <c r="FP78">
        <v>14.735110737049899</v>
      </c>
      <c r="FQ78">
        <v>14.748868959777496</v>
      </c>
      <c r="FR78">
        <v>14.554176149695399</v>
      </c>
      <c r="FS78">
        <v>14.639693023062737</v>
      </c>
      <c r="FT78">
        <v>14.717396373999577</v>
      </c>
      <c r="FU78">
        <v>14.622369011492163</v>
      </c>
      <c r="FV78">
        <v>14.593599399056121</v>
      </c>
      <c r="FW78">
        <v>14.662065194926328</v>
      </c>
      <c r="FX78">
        <v>14.234249316731928</v>
      </c>
      <c r="FY78">
        <v>0</v>
      </c>
      <c r="FZ78">
        <v>15.606459521309672</v>
      </c>
      <c r="GA78">
        <v>15.851242078641073</v>
      </c>
      <c r="GB78">
        <v>16.016005547315682</v>
      </c>
      <c r="GC78">
        <v>15.80928142163414</v>
      </c>
      <c r="GD78">
        <v>16.015548666101406</v>
      </c>
      <c r="GE78">
        <v>15.810113782236577</v>
      </c>
      <c r="GF78">
        <v>15.916298473068418</v>
      </c>
      <c r="GG78">
        <v>16.044818491431922</v>
      </c>
      <c r="GH78">
        <v>15.87847234622456</v>
      </c>
      <c r="GI78">
        <v>16.006539122334495</v>
      </c>
      <c r="GJ78">
        <v>15.986928956020078</v>
      </c>
      <c r="GK78">
        <v>15.804821371752075</v>
      </c>
      <c r="GL78">
        <v>15.920207940404897</v>
      </c>
      <c r="GM78">
        <v>15.685158034200008</v>
      </c>
      <c r="GN78">
        <v>15.681154644575539</v>
      </c>
      <c r="GO78">
        <v>15.76966248843376</v>
      </c>
      <c r="GP78">
        <v>15.915446387659863</v>
      </c>
      <c r="GQ78">
        <v>15.891634131030479</v>
      </c>
      <c r="GR78">
        <v>15.70092030268626</v>
      </c>
      <c r="GS78">
        <v>0</v>
      </c>
      <c r="GT78">
        <v>15.462233938190431</v>
      </c>
      <c r="GU78">
        <v>17.404544978147339</v>
      </c>
      <c r="GV78">
        <v>17.165858972546339</v>
      </c>
      <c r="GW78">
        <v>17.589730015075887</v>
      </c>
      <c r="GX78">
        <v>17.139983262163103</v>
      </c>
      <c r="GY78">
        <v>17.289437917506394</v>
      </c>
      <c r="GZ78">
        <v>17.08932330347027</v>
      </c>
      <c r="HA78">
        <v>17.321324318845445</v>
      </c>
      <c r="HB78">
        <v>17.42793930886846</v>
      </c>
      <c r="HC78">
        <v>17.311692251833488</v>
      </c>
      <c r="HD78">
        <v>17.119122017598716</v>
      </c>
      <c r="HE78">
        <v>17.144859118844192</v>
      </c>
      <c r="HF78">
        <v>17.458671258161672</v>
      </c>
      <c r="HG78">
        <v>17.092492686264141</v>
      </c>
      <c r="HH78">
        <v>17.203023225109224</v>
      </c>
      <c r="HI78">
        <v>16.862031217483874</v>
      </c>
      <c r="HJ78">
        <v>17.010382420817482</v>
      </c>
      <c r="HK78">
        <v>16.889145024867435</v>
      </c>
      <c r="HL78">
        <v>17.053931272935912</v>
      </c>
      <c r="HM78">
        <v>0</v>
      </c>
      <c r="HN78">
        <v>0</v>
      </c>
      <c r="HO78">
        <v>18.626363450514621</v>
      </c>
      <c r="HP78">
        <v>18.712994355622872</v>
      </c>
      <c r="HQ78">
        <v>18.557728033851255</v>
      </c>
      <c r="HR78">
        <v>18.510518511329401</v>
      </c>
      <c r="HS78">
        <v>18.695995748641163</v>
      </c>
      <c r="HT78">
        <v>18.579483221341146</v>
      </c>
      <c r="HU78">
        <v>18.490480166581495</v>
      </c>
      <c r="HV78">
        <v>18.724291230814632</v>
      </c>
      <c r="HW78">
        <v>18.525276154213589</v>
      </c>
      <c r="HX78">
        <v>18.727437045906189</v>
      </c>
      <c r="HY78">
        <v>18.724346385229783</v>
      </c>
      <c r="HZ78">
        <v>18.69331923692727</v>
      </c>
      <c r="IA78">
        <v>18.277099911337366</v>
      </c>
      <c r="IB78">
        <v>18.276850807780374</v>
      </c>
      <c r="IC78">
        <v>18.584842366043837</v>
      </c>
      <c r="ID78">
        <v>18.589427426634689</v>
      </c>
      <c r="IE78">
        <v>18.47915123865382</v>
      </c>
      <c r="IF78">
        <v>18.492340365201187</v>
      </c>
      <c r="IG78">
        <v>0</v>
      </c>
      <c r="IH78">
        <v>0</v>
      </c>
      <c r="II78">
        <v>19.578572769878186</v>
      </c>
      <c r="IJ78">
        <v>20.040993580956364</v>
      </c>
      <c r="IK78">
        <v>20.116753571700496</v>
      </c>
      <c r="IL78">
        <v>20.045608862927953</v>
      </c>
      <c r="IM78">
        <v>19.965365561737041</v>
      </c>
      <c r="IN78">
        <v>19.739888796464808</v>
      </c>
      <c r="IO78">
        <v>19.882750818285629</v>
      </c>
      <c r="IP78">
        <v>20.08046823663614</v>
      </c>
      <c r="IQ78">
        <v>20.126142964351153</v>
      </c>
      <c r="IR78">
        <v>19.926845830743137</v>
      </c>
      <c r="IS78">
        <v>19.895493625531405</v>
      </c>
      <c r="IT78">
        <v>19.891784755249986</v>
      </c>
      <c r="IU78">
        <v>19.838644079867727</v>
      </c>
      <c r="IV78">
        <v>19.763310640601283</v>
      </c>
      <c r="IW78">
        <v>19.724912378934686</v>
      </c>
      <c r="IX78">
        <v>19.719937806496048</v>
      </c>
      <c r="IY78">
        <v>19.853357940320702</v>
      </c>
      <c r="IZ78">
        <v>20.037545690448248</v>
      </c>
      <c r="JA78">
        <v>0</v>
      </c>
      <c r="JB78">
        <v>0</v>
      </c>
      <c r="JC78">
        <v>19.628304513789459</v>
      </c>
      <c r="JD78">
        <v>21.797036755674689</v>
      </c>
      <c r="JE78">
        <v>21.39933045781116</v>
      </c>
      <c r="JF78">
        <v>21.812763370052913</v>
      </c>
      <c r="JG78">
        <v>21.692407016224138</v>
      </c>
      <c r="JH78">
        <v>21.493931359026409</v>
      </c>
      <c r="JI78">
        <v>21.649251629935126</v>
      </c>
      <c r="JJ78">
        <v>21.231114655204088</v>
      </c>
      <c r="JK78">
        <v>21.308289680183783</v>
      </c>
      <c r="JL78">
        <v>21.414539527337805</v>
      </c>
      <c r="JM78">
        <v>21.52321898518953</v>
      </c>
      <c r="JN78">
        <v>21.50976562644852</v>
      </c>
      <c r="JO78">
        <v>21.189709531904271</v>
      </c>
      <c r="JP78">
        <v>21.075127484481619</v>
      </c>
      <c r="JQ78">
        <v>21.262262735135863</v>
      </c>
      <c r="JR78">
        <v>21.810115840401561</v>
      </c>
      <c r="JS78">
        <v>21.108712607969974</v>
      </c>
      <c r="JT78">
        <v>21.336791678480665</v>
      </c>
      <c r="JU78">
        <v>0</v>
      </c>
      <c r="JV78">
        <v>0</v>
      </c>
      <c r="JW78">
        <v>19.082923067356685</v>
      </c>
      <c r="JX78">
        <v>21.925866880817871</v>
      </c>
      <c r="JY78">
        <v>21.812123140025843</v>
      </c>
      <c r="JZ78">
        <v>22.005678669581499</v>
      </c>
      <c r="KA78">
        <v>21.819667972649746</v>
      </c>
      <c r="KB78">
        <v>21.521990633094919</v>
      </c>
      <c r="KC78">
        <v>21.781271693881337</v>
      </c>
      <c r="KD78">
        <v>21.578395695391396</v>
      </c>
      <c r="KE78">
        <v>21.705727565448875</v>
      </c>
      <c r="KF78">
        <v>21.808870733301124</v>
      </c>
      <c r="KG78">
        <v>21.609913079178085</v>
      </c>
      <c r="KH78">
        <v>21.80041653690478</v>
      </c>
      <c r="KI78">
        <v>21.560287079047594</v>
      </c>
      <c r="KJ78">
        <v>21.714396246723801</v>
      </c>
      <c r="KK78">
        <v>21.774951730749098</v>
      </c>
      <c r="KL78">
        <v>21.399815697943229</v>
      </c>
      <c r="KM78">
        <v>21.640881530167519</v>
      </c>
      <c r="KN78">
        <v>21.724149402240769</v>
      </c>
      <c r="KO78">
        <v>0</v>
      </c>
      <c r="KP78">
        <v>0</v>
      </c>
      <c r="KQ78">
        <v>0</v>
      </c>
      <c r="KR78">
        <v>22.11036274519293</v>
      </c>
      <c r="KS78">
        <v>22.933553469694797</v>
      </c>
      <c r="KT78">
        <v>23.339945098662465</v>
      </c>
      <c r="KU78">
        <v>22.979654493288926</v>
      </c>
      <c r="KV78">
        <v>23.001094472430893</v>
      </c>
      <c r="KW78">
        <v>22.975585999529063</v>
      </c>
      <c r="KX78">
        <v>22.998550977767568</v>
      </c>
      <c r="KY78">
        <v>22.753772065425991</v>
      </c>
      <c r="KZ78">
        <v>22.57476476859058</v>
      </c>
      <c r="LA78">
        <v>22.834901977358005</v>
      </c>
      <c r="LB78">
        <v>22.710848263434105</v>
      </c>
      <c r="LC78">
        <v>22.696335893251458</v>
      </c>
      <c r="LD78">
        <v>22.389161087671976</v>
      </c>
      <c r="LE78">
        <v>23.365411863776881</v>
      </c>
      <c r="LF78">
        <v>23.038085132788009</v>
      </c>
      <c r="LG78">
        <v>22.603908632720977</v>
      </c>
      <c r="LH78">
        <v>22.837545235200487</v>
      </c>
      <c r="LI78">
        <v>0</v>
      </c>
      <c r="LJ78">
        <v>0</v>
      </c>
      <c r="LK78">
        <v>0</v>
      </c>
      <c r="LL78">
        <v>21.71719661075824</v>
      </c>
      <c r="LM78">
        <v>23.66448200154678</v>
      </c>
      <c r="LN78">
        <v>23.208438608254934</v>
      </c>
      <c r="LO78">
        <v>23.107409896411539</v>
      </c>
      <c r="LP78">
        <v>22.594100176519174</v>
      </c>
      <c r="LQ78">
        <v>23.003443778359745</v>
      </c>
      <c r="LR78">
        <v>22.706115214538304</v>
      </c>
      <c r="LS78">
        <v>23.036967803015251</v>
      </c>
      <c r="LT78">
        <v>22.76883951757366</v>
      </c>
      <c r="LU78">
        <v>23.049765166656695</v>
      </c>
      <c r="LV78">
        <v>23.417078020633522</v>
      </c>
      <c r="LW78">
        <v>22.882818877766692</v>
      </c>
      <c r="LX78">
        <v>23.134434759312114</v>
      </c>
      <c r="LY78">
        <v>22.836737779410306</v>
      </c>
      <c r="LZ78">
        <v>23.169392810082886</v>
      </c>
      <c r="MA78">
        <v>22.817020822429782</v>
      </c>
      <c r="MB78">
        <v>22.95943519417224</v>
      </c>
      <c r="MC78">
        <v>0</v>
      </c>
      <c r="MD78">
        <v>0</v>
      </c>
      <c r="ME78">
        <v>0</v>
      </c>
      <c r="MF78">
        <v>20.475952598675036</v>
      </c>
      <c r="MG78">
        <v>24.086196232159356</v>
      </c>
      <c r="MH78">
        <v>24.415187836518559</v>
      </c>
      <c r="MI78">
        <v>25.183465879632177</v>
      </c>
      <c r="MJ78">
        <v>24.005823228041955</v>
      </c>
      <c r="MK78">
        <v>24.1559533418611</v>
      </c>
      <c r="ML78">
        <v>24.215589419629001</v>
      </c>
      <c r="MM78">
        <v>24.160214434087951</v>
      </c>
      <c r="MN78">
        <v>23.997652282717432</v>
      </c>
      <c r="MO78">
        <v>24.064847753729595</v>
      </c>
      <c r="MP78">
        <v>24.570459299634361</v>
      </c>
      <c r="MQ78">
        <v>24.36102556724693</v>
      </c>
      <c r="MR78">
        <v>24.088151806945653</v>
      </c>
      <c r="MS78">
        <v>23.750851897789484</v>
      </c>
      <c r="MT78">
        <v>24.194101156237885</v>
      </c>
      <c r="MU78">
        <v>24.098310949169012</v>
      </c>
      <c r="MV78">
        <v>23.547613265904392</v>
      </c>
      <c r="MW78">
        <v>0</v>
      </c>
      <c r="MX78">
        <v>0</v>
      </c>
      <c r="MY78">
        <v>0</v>
      </c>
      <c r="MZ78">
        <v>20.307660140745931</v>
      </c>
      <c r="NA78">
        <v>25.237009259005383</v>
      </c>
      <c r="NB78">
        <v>25.532940847806113</v>
      </c>
      <c r="NC78">
        <v>26.282894631847093</v>
      </c>
      <c r="ND78">
        <v>26.246088479420674</v>
      </c>
      <c r="NE78">
        <v>25.964571474938442</v>
      </c>
      <c r="NF78">
        <v>26.288572495973877</v>
      </c>
      <c r="NG78">
        <v>26.188175891778751</v>
      </c>
      <c r="NH78">
        <v>26.377690641592391</v>
      </c>
      <c r="NI78">
        <v>25.96547546557866</v>
      </c>
      <c r="NJ78">
        <v>25.470169685385148</v>
      </c>
      <c r="NK78">
        <v>26.253698049742514</v>
      </c>
      <c r="NL78">
        <v>25.726642848464643</v>
      </c>
      <c r="NM78">
        <v>25.862868825061586</v>
      </c>
      <c r="NN78">
        <v>25.565735829426842</v>
      </c>
      <c r="NO78">
        <v>26.004428434899356</v>
      </c>
      <c r="NP78">
        <v>25.898094643489706</v>
      </c>
      <c r="NQ78">
        <v>0</v>
      </c>
      <c r="NR78">
        <v>0</v>
      </c>
      <c r="NS78">
        <v>0</v>
      </c>
      <c r="NT78">
        <v>0</v>
      </c>
      <c r="NU78">
        <v>23.745940408801456</v>
      </c>
      <c r="NV78">
        <v>26.671671252282586</v>
      </c>
      <c r="NW78">
        <v>27.719586803210731</v>
      </c>
      <c r="NX78">
        <v>27.446828801693474</v>
      </c>
      <c r="NY78">
        <v>27.397688690858548</v>
      </c>
      <c r="NZ78">
        <v>27.76773779419058</v>
      </c>
      <c r="OA78">
        <v>27.390818011833598</v>
      </c>
      <c r="OB78">
        <v>27.785431729758944</v>
      </c>
      <c r="OC78">
        <v>27.753937883626193</v>
      </c>
      <c r="OD78">
        <v>27.117788264556864</v>
      </c>
      <c r="OE78">
        <v>27.410935612319609</v>
      </c>
      <c r="OF78">
        <v>27.935331702146048</v>
      </c>
      <c r="OG78">
        <v>27.811240450773376</v>
      </c>
      <c r="OH78">
        <v>27.409472815984909</v>
      </c>
      <c r="OI78">
        <v>27.39316207981614</v>
      </c>
      <c r="OJ78">
        <v>27.634594283957416</v>
      </c>
      <c r="OK78">
        <v>0</v>
      </c>
      <c r="OL78">
        <v>0</v>
      </c>
      <c r="OM78">
        <v>0</v>
      </c>
      <c r="ON78">
        <v>0</v>
      </c>
      <c r="OO78">
        <v>23.951568573934214</v>
      </c>
      <c r="OP78">
        <v>25.105865754048892</v>
      </c>
      <c r="OQ78">
        <v>27.841216058610772</v>
      </c>
      <c r="OR78">
        <v>30.384129030461121</v>
      </c>
      <c r="OS78">
        <v>29.976825812330809</v>
      </c>
      <c r="OT78">
        <v>30.515384882272738</v>
      </c>
      <c r="OU78">
        <v>30.315275561444313</v>
      </c>
      <c r="OV78">
        <v>30.80011336396629</v>
      </c>
      <c r="OW78">
        <v>30.637783558689296</v>
      </c>
      <c r="OX78">
        <v>30.14262730688646</v>
      </c>
      <c r="OY78">
        <v>30.505637673764198</v>
      </c>
      <c r="OZ78">
        <v>29.984831094803592</v>
      </c>
      <c r="PA78">
        <v>30.569534854982503</v>
      </c>
      <c r="PB78">
        <v>29.748143791099526</v>
      </c>
      <c r="PC78">
        <v>30.255012407837366</v>
      </c>
      <c r="PD78">
        <v>30.808775501179433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25.913459155727157</v>
      </c>
      <c r="PK78">
        <v>27.316432079163352</v>
      </c>
      <c r="PL78">
        <v>32.185117143088561</v>
      </c>
      <c r="PM78">
        <v>33.756957324849886</v>
      </c>
      <c r="PN78">
        <v>33.535631270168921</v>
      </c>
      <c r="PO78">
        <v>33.446055760120522</v>
      </c>
      <c r="PP78">
        <v>34.363422034956692</v>
      </c>
      <c r="PQ78">
        <v>33.966736909692024</v>
      </c>
      <c r="PR78">
        <v>33.503224361128275</v>
      </c>
      <c r="PS78">
        <v>33.509172616066422</v>
      </c>
      <c r="PT78">
        <v>33.617848543087923</v>
      </c>
      <c r="PU78">
        <v>34.193232585865346</v>
      </c>
      <c r="PV78">
        <v>34.632698187370863</v>
      </c>
      <c r="PW78">
        <v>33.884683839811181</v>
      </c>
      <c r="PX78">
        <v>33.533885450269672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31.006429591921087</v>
      </c>
      <c r="QG78">
        <v>36.091408118258997</v>
      </c>
      <c r="QH78">
        <v>37.66522764307517</v>
      </c>
      <c r="QI78">
        <v>38.068098491098688</v>
      </c>
      <c r="QJ78">
        <v>37.868856266246375</v>
      </c>
      <c r="QK78">
        <v>38.096413301851349</v>
      </c>
      <c r="QL78">
        <v>38.032053855851281</v>
      </c>
      <c r="QM78">
        <v>37.989941356382644</v>
      </c>
      <c r="QN78">
        <v>37.788271960541486</v>
      </c>
      <c r="QO78">
        <v>37.725006111846831</v>
      </c>
      <c r="QP78">
        <v>37.522008566127994</v>
      </c>
      <c r="QQ78">
        <v>37.901498459219553</v>
      </c>
      <c r="QR78">
        <v>38.079842477229349</v>
      </c>
      <c r="QS78" s="41" t="s">
        <v>163</v>
      </c>
      <c r="QV78" s="7">
        <v>0.1</v>
      </c>
      <c r="QW78">
        <f>A$67</f>
        <v>0</v>
      </c>
      <c r="QX78">
        <f t="shared" ref="QX78:RP78" si="98">B$67</f>
        <v>0</v>
      </c>
      <c r="QY78">
        <f t="shared" si="98"/>
        <v>0</v>
      </c>
      <c r="QZ78">
        <f t="shared" si="98"/>
        <v>0</v>
      </c>
      <c r="RA78">
        <f t="shared" si="98"/>
        <v>0</v>
      </c>
      <c r="RB78">
        <f t="shared" si="98"/>
        <v>0</v>
      </c>
      <c r="RC78">
        <f t="shared" si="98"/>
        <v>0</v>
      </c>
      <c r="RD78">
        <f t="shared" si="98"/>
        <v>0</v>
      </c>
      <c r="RE78">
        <f t="shared" si="98"/>
        <v>0</v>
      </c>
      <c r="RF78">
        <f t="shared" si="98"/>
        <v>0</v>
      </c>
      <c r="RG78">
        <f t="shared" si="98"/>
        <v>0</v>
      </c>
      <c r="RH78">
        <f t="shared" si="98"/>
        <v>0</v>
      </c>
      <c r="RI78">
        <f t="shared" si="98"/>
        <v>0</v>
      </c>
      <c r="RJ78">
        <f t="shared" si="98"/>
        <v>0</v>
      </c>
      <c r="RK78">
        <f t="shared" si="98"/>
        <v>0</v>
      </c>
      <c r="RL78">
        <f t="shared" si="98"/>
        <v>0</v>
      </c>
      <c r="RM78">
        <f t="shared" si="98"/>
        <v>0</v>
      </c>
      <c r="RN78">
        <f t="shared" si="98"/>
        <v>0</v>
      </c>
      <c r="RO78">
        <f t="shared" si="98"/>
        <v>0</v>
      </c>
      <c r="RP78">
        <f t="shared" si="98"/>
        <v>0</v>
      </c>
    </row>
    <row r="79" spans="1:488" x14ac:dyDescent="0.25">
      <c r="A79">
        <v>4.9767731531746628E-2</v>
      </c>
      <c r="B79">
        <v>4.9902033335007756E-2</v>
      </c>
      <c r="C79">
        <v>4.9907979099226354E-2</v>
      </c>
      <c r="D79">
        <v>4.9794122379097285E-2</v>
      </c>
      <c r="E79">
        <v>4.9795216610355748E-2</v>
      </c>
      <c r="F79">
        <v>5.0118428653472345E-2</v>
      </c>
      <c r="G79">
        <v>5.0188420078049606E-2</v>
      </c>
      <c r="H79">
        <v>4.9860314200838661E-2</v>
      </c>
      <c r="I79">
        <v>5.0072929788473004E-2</v>
      </c>
      <c r="J79">
        <v>5.0069747416515459E-2</v>
      </c>
      <c r="K79">
        <v>5.0073830441768247E-2</v>
      </c>
      <c r="L79">
        <v>4.9872949467758429E-2</v>
      </c>
      <c r="M79">
        <v>5.0051426135749609E-2</v>
      </c>
      <c r="N79">
        <v>4.991078591626559E-2</v>
      </c>
      <c r="O79">
        <v>4.9680718454441768E-2</v>
      </c>
      <c r="P79">
        <v>4.951560033693661E-2</v>
      </c>
      <c r="Q79">
        <v>4.9894457709777885E-2</v>
      </c>
      <c r="R79">
        <v>4.9741064062621611E-2</v>
      </c>
      <c r="S79">
        <v>4.9829192590156508E-2</v>
      </c>
      <c r="T79">
        <v>4.9576609275457817E-2</v>
      </c>
      <c r="U79">
        <v>7.4769215395669608E-2</v>
      </c>
      <c r="V79">
        <v>7.5259536331323804E-2</v>
      </c>
      <c r="W79">
        <v>7.5223339230353778E-2</v>
      </c>
      <c r="X79">
        <v>7.5330504536323117E-2</v>
      </c>
      <c r="Y79">
        <v>7.4807155952472296E-2</v>
      </c>
      <c r="Z79">
        <v>7.4171992390004271E-2</v>
      </c>
      <c r="AA79">
        <v>7.5101949755439629E-2</v>
      </c>
      <c r="AB79">
        <v>7.4846886333541127E-2</v>
      </c>
      <c r="AC79">
        <v>7.5411253647569149E-2</v>
      </c>
      <c r="AD79">
        <v>7.4684012953542059E-2</v>
      </c>
      <c r="AE79">
        <v>7.5320749146267157E-2</v>
      </c>
      <c r="AF79">
        <v>7.5256380781689905E-2</v>
      </c>
      <c r="AG79">
        <v>7.4893164927099326E-2</v>
      </c>
      <c r="AH79">
        <v>7.5511632680695648E-2</v>
      </c>
      <c r="AI79">
        <v>7.4670445357191251E-2</v>
      </c>
      <c r="AJ79">
        <v>7.4564535663007109E-2</v>
      </c>
      <c r="AK79">
        <v>7.4108519129295572E-2</v>
      </c>
      <c r="AL79">
        <v>7.4383311491643817E-2</v>
      </c>
      <c r="AM79">
        <v>7.4195635529876069E-2</v>
      </c>
      <c r="AN79">
        <v>7.4465769709889038E-2</v>
      </c>
      <c r="AO79">
        <v>0.10037905565703899</v>
      </c>
      <c r="AP79">
        <v>9.9750970986908688E-2</v>
      </c>
      <c r="AQ79">
        <v>0.10039021608839732</v>
      </c>
      <c r="AR79">
        <v>9.9846128578707227E-2</v>
      </c>
      <c r="AS79">
        <v>9.9716784143976139E-2</v>
      </c>
      <c r="AT79">
        <v>9.9963955363204349E-2</v>
      </c>
      <c r="AU79">
        <v>0.10047722469108375</v>
      </c>
      <c r="AV79">
        <v>0.10024358617735546</v>
      </c>
      <c r="AW79">
        <v>0.10010818617353162</v>
      </c>
      <c r="AX79">
        <v>0.10037487008482295</v>
      </c>
      <c r="AY79">
        <v>0.10019662079735704</v>
      </c>
      <c r="AZ79">
        <v>9.9804936422481241E-2</v>
      </c>
      <c r="BA79">
        <v>9.9523820287270415E-2</v>
      </c>
      <c r="BB79">
        <v>0.10009471778976861</v>
      </c>
      <c r="BC79">
        <v>9.8997951710424525E-2</v>
      </c>
      <c r="BD79">
        <v>9.9096900317837328E-2</v>
      </c>
      <c r="BE79">
        <v>9.9288383516340686E-2</v>
      </c>
      <c r="BF79">
        <v>9.8742777897433048E-2</v>
      </c>
      <c r="BG79">
        <v>9.9151230986272348E-2</v>
      </c>
      <c r="BH79">
        <v>9.8985288964627535E-2</v>
      </c>
      <c r="BI79">
        <v>0.12506159001377948</v>
      </c>
      <c r="BJ79">
        <v>0.12511422704206893</v>
      </c>
      <c r="BK79">
        <v>0.12474557965142903</v>
      </c>
      <c r="BL79">
        <v>0.12485456758341903</v>
      </c>
      <c r="BM79">
        <v>0.12504799736294639</v>
      </c>
      <c r="BN79">
        <v>0.12500744947588152</v>
      </c>
      <c r="BO79">
        <v>0.12502009790030821</v>
      </c>
      <c r="BP79">
        <v>0.12473852124768291</v>
      </c>
      <c r="BQ79">
        <v>0.12509429980803996</v>
      </c>
      <c r="BR79">
        <v>0.12482094885508875</v>
      </c>
      <c r="BS79">
        <v>0.12516319478014595</v>
      </c>
      <c r="BT79">
        <v>0.12498428282477457</v>
      </c>
      <c r="BU79">
        <v>0.1248129141682236</v>
      </c>
      <c r="BV79">
        <v>0.1252140516222045</v>
      </c>
      <c r="BW79">
        <v>0.12384692057551368</v>
      </c>
      <c r="BX79">
        <v>0.12367014540997423</v>
      </c>
      <c r="BY79">
        <v>0.12360786044140301</v>
      </c>
      <c r="BZ79">
        <v>0.12348085020745851</v>
      </c>
      <c r="CA79">
        <v>0.123995593302273</v>
      </c>
      <c r="CB79">
        <v>0.12351362277554488</v>
      </c>
      <c r="CC79">
        <v>0.14997393700616596</v>
      </c>
      <c r="CD79">
        <v>0.14976942008819039</v>
      </c>
      <c r="CE79">
        <v>0.14966333780600749</v>
      </c>
      <c r="CF79">
        <v>0.1497309399372618</v>
      </c>
      <c r="CG79">
        <v>0.14993989542689598</v>
      </c>
      <c r="CH79">
        <v>0.14958917155290202</v>
      </c>
      <c r="CI79">
        <v>0.15034110975445722</v>
      </c>
      <c r="CJ79">
        <v>0.14940894511988578</v>
      </c>
      <c r="CK79">
        <v>0.14994221780642239</v>
      </c>
      <c r="CL79">
        <v>0.15015386628611255</v>
      </c>
      <c r="CM79">
        <v>0.14970097467378277</v>
      </c>
      <c r="CN79">
        <v>0.14987544349279686</v>
      </c>
      <c r="CO79">
        <v>0.14993749658113487</v>
      </c>
      <c r="CP79">
        <v>0.15005023753529442</v>
      </c>
      <c r="CQ79">
        <v>0.14832724562529959</v>
      </c>
      <c r="CR79">
        <v>0.14878110465176275</v>
      </c>
      <c r="CS79">
        <v>0.14861013904462805</v>
      </c>
      <c r="CT79">
        <v>0.14860760300001877</v>
      </c>
      <c r="CU79">
        <v>0.14828686687081366</v>
      </c>
      <c r="CV79">
        <v>0.14877037477319635</v>
      </c>
      <c r="CW79">
        <v>0.17472181117740587</v>
      </c>
      <c r="CX79">
        <v>0.17524484799634482</v>
      </c>
      <c r="CY79">
        <v>0.17488114043546915</v>
      </c>
      <c r="CZ79">
        <v>0.1751570104005587</v>
      </c>
      <c r="DA79">
        <v>0.17559221745881901</v>
      </c>
      <c r="DB79">
        <v>0.17523006770697536</v>
      </c>
      <c r="DC79">
        <v>0.17482779604611054</v>
      </c>
      <c r="DD79">
        <v>0.17455650827083893</v>
      </c>
      <c r="DE79">
        <v>0.17484330594197192</v>
      </c>
      <c r="DF79">
        <v>0.17479923203819314</v>
      </c>
      <c r="DG79">
        <v>0.17464150406228934</v>
      </c>
      <c r="DH79">
        <v>0.17503833673611374</v>
      </c>
      <c r="DI79">
        <v>0.17514492954084077</v>
      </c>
      <c r="DJ79">
        <v>0.17474351158087109</v>
      </c>
      <c r="DK79">
        <v>0.17332157557288019</v>
      </c>
      <c r="DL79">
        <v>0.17321272684322062</v>
      </c>
      <c r="DM79">
        <v>0.17314150370095099</v>
      </c>
      <c r="DN79">
        <v>0.17311196096363202</v>
      </c>
      <c r="DO79">
        <v>0.17369570607371856</v>
      </c>
      <c r="DP79">
        <v>0.17312359937162494</v>
      </c>
      <c r="DQ79">
        <v>0.2002470501469821</v>
      </c>
      <c r="DR79">
        <v>0.20006015400016888</v>
      </c>
      <c r="DS79">
        <v>0.20010935281405967</v>
      </c>
      <c r="DT79">
        <v>0.20031005368571644</v>
      </c>
      <c r="DU79">
        <v>0.20029068997666108</v>
      </c>
      <c r="DV79">
        <v>0.19983727803151338</v>
      </c>
      <c r="DW79">
        <v>0.19989414763427465</v>
      </c>
      <c r="DX79">
        <v>0.2004607466859947</v>
      </c>
      <c r="DY79">
        <v>0.20006168708870878</v>
      </c>
      <c r="DZ79">
        <v>0.19958191562028177</v>
      </c>
      <c r="EA79">
        <v>0.20001915410406007</v>
      </c>
      <c r="EB79">
        <v>0.19979240460502601</v>
      </c>
      <c r="EC79">
        <v>0.19989285990896608</v>
      </c>
      <c r="ED79">
        <v>0.20000788069674777</v>
      </c>
      <c r="EE79">
        <v>0.19824153423589763</v>
      </c>
      <c r="EF79">
        <v>0.19793591880583264</v>
      </c>
      <c r="EG79">
        <v>0.19820392642293166</v>
      </c>
      <c r="EH79">
        <v>0.1976015340938688</v>
      </c>
      <c r="EI79">
        <v>0.19819064401057934</v>
      </c>
      <c r="EJ79">
        <v>0.19796079777042422</v>
      </c>
      <c r="EK79">
        <v>0</v>
      </c>
      <c r="EL79">
        <v>0.22497236491772987</v>
      </c>
      <c r="EM79">
        <v>0.22499813590844878</v>
      </c>
      <c r="EN79">
        <v>0.22534642075091299</v>
      </c>
      <c r="EO79">
        <v>0.22485678908326445</v>
      </c>
      <c r="EP79">
        <v>0.22495263410090577</v>
      </c>
      <c r="EQ79">
        <v>0.22476913378472177</v>
      </c>
      <c r="ER79">
        <v>0.2247105439816198</v>
      </c>
      <c r="ES79">
        <v>0.22516743825828414</v>
      </c>
      <c r="ET79">
        <v>0.22533911534672632</v>
      </c>
      <c r="EU79">
        <v>0.22508221931081693</v>
      </c>
      <c r="EV79">
        <v>0.22475523714812184</v>
      </c>
      <c r="EW79">
        <v>0.22502496506391675</v>
      </c>
      <c r="EX79">
        <v>0.22507785672780012</v>
      </c>
      <c r="EY79">
        <v>0.22309608405165723</v>
      </c>
      <c r="EZ79">
        <v>0.22291386402482169</v>
      </c>
      <c r="FA79">
        <v>0.22305043419081208</v>
      </c>
      <c r="FB79">
        <v>0.22247497965501534</v>
      </c>
      <c r="FC79">
        <v>0.22293207201740983</v>
      </c>
      <c r="FD79">
        <v>0.22297606395909844</v>
      </c>
      <c r="FE79">
        <v>0</v>
      </c>
      <c r="FF79">
        <v>0.25009416896137099</v>
      </c>
      <c r="FG79">
        <v>0.25018133975474433</v>
      </c>
      <c r="FH79">
        <v>0.25011176870985724</v>
      </c>
      <c r="FI79">
        <v>0.24997602072763375</v>
      </c>
      <c r="FJ79">
        <v>0.24985516517850115</v>
      </c>
      <c r="FK79">
        <v>0.25006647279771133</v>
      </c>
      <c r="FL79">
        <v>0.25005159220430473</v>
      </c>
      <c r="FM79">
        <v>0.24987925980544617</v>
      </c>
      <c r="FN79">
        <v>0.25010949544845157</v>
      </c>
      <c r="FO79">
        <v>0.25015162700222399</v>
      </c>
      <c r="FP79">
        <v>0.25044775140495146</v>
      </c>
      <c r="FQ79">
        <v>0.2500440160446441</v>
      </c>
      <c r="FR79">
        <v>0.24983873043980004</v>
      </c>
      <c r="FS79">
        <v>0.24715867930913663</v>
      </c>
      <c r="FT79">
        <v>0.24725706687697788</v>
      </c>
      <c r="FU79">
        <v>0.24718057126421777</v>
      </c>
      <c r="FV79">
        <v>0.24763791338696023</v>
      </c>
      <c r="FW79">
        <v>0.24768810232127594</v>
      </c>
      <c r="FX79">
        <v>0.24792284020261626</v>
      </c>
      <c r="FY79">
        <v>0</v>
      </c>
      <c r="FZ79">
        <v>0.27444192405201523</v>
      </c>
      <c r="GA79">
        <v>0.27495913503739139</v>
      </c>
      <c r="GB79">
        <v>0.27541795058317359</v>
      </c>
      <c r="GC79">
        <v>0.27503154523739232</v>
      </c>
      <c r="GD79">
        <v>0.27477347985965778</v>
      </c>
      <c r="GE79">
        <v>0.27533801840476757</v>
      </c>
      <c r="GF79">
        <v>0.27499240859450075</v>
      </c>
      <c r="GG79">
        <v>0.27529859652572225</v>
      </c>
      <c r="GH79">
        <v>0.27471683020480631</v>
      </c>
      <c r="GI79">
        <v>0.27499972809233114</v>
      </c>
      <c r="GJ79">
        <v>0.27470190731864397</v>
      </c>
      <c r="GK79">
        <v>0.27521820511248041</v>
      </c>
      <c r="GL79">
        <v>0.27476907474127471</v>
      </c>
      <c r="GM79">
        <v>0.27252739665938042</v>
      </c>
      <c r="GN79">
        <v>0.27224878771740535</v>
      </c>
      <c r="GO79">
        <v>0.27257597761177793</v>
      </c>
      <c r="GP79">
        <v>0.27234416968139141</v>
      </c>
      <c r="GQ79">
        <v>0.27240354594656552</v>
      </c>
      <c r="GR79">
        <v>0.27198897038900133</v>
      </c>
      <c r="GS79">
        <v>0</v>
      </c>
      <c r="GT79">
        <v>0.30029631958430519</v>
      </c>
      <c r="GU79">
        <v>0.30009181105175392</v>
      </c>
      <c r="GV79">
        <v>0.30039008413507839</v>
      </c>
      <c r="GW79">
        <v>0.29942258605391719</v>
      </c>
      <c r="GX79">
        <v>0.30003207629778078</v>
      </c>
      <c r="GY79">
        <v>0.29971471840198233</v>
      </c>
      <c r="GZ79">
        <v>0.29998234142804192</v>
      </c>
      <c r="HA79">
        <v>0.30058030684844533</v>
      </c>
      <c r="HB79">
        <v>0.3002163020898429</v>
      </c>
      <c r="HC79">
        <v>0.30002990195022539</v>
      </c>
      <c r="HD79">
        <v>0.29961729486870203</v>
      </c>
      <c r="HE79">
        <v>0.29949941070578362</v>
      </c>
      <c r="HF79">
        <v>0.29984466982144953</v>
      </c>
      <c r="HG79">
        <v>0.29720395299422592</v>
      </c>
      <c r="HH79">
        <v>0.29704576613523881</v>
      </c>
      <c r="HI79">
        <v>0.29730905530296475</v>
      </c>
      <c r="HJ79">
        <v>0.29738053823746058</v>
      </c>
      <c r="HK79">
        <v>0.29685595440411666</v>
      </c>
      <c r="HL79">
        <v>0.29726316769597566</v>
      </c>
      <c r="HM79">
        <v>0</v>
      </c>
      <c r="HN79">
        <v>0</v>
      </c>
      <c r="HO79">
        <v>0.32460369322352839</v>
      </c>
      <c r="HP79">
        <v>0.32539299805836286</v>
      </c>
      <c r="HQ79">
        <v>0.32493070347348502</v>
      </c>
      <c r="HR79">
        <v>0.32534891645189334</v>
      </c>
      <c r="HS79">
        <v>0.32516633492602387</v>
      </c>
      <c r="HT79">
        <v>0.32497644603062026</v>
      </c>
      <c r="HU79">
        <v>0.32500687996470068</v>
      </c>
      <c r="HV79">
        <v>0.32459220641069964</v>
      </c>
      <c r="HW79">
        <v>0.32501035642699533</v>
      </c>
      <c r="HX79">
        <v>0.32501051048476376</v>
      </c>
      <c r="HY79">
        <v>0.32513283370115276</v>
      </c>
      <c r="HZ79">
        <v>0.32503346059441413</v>
      </c>
      <c r="IA79">
        <v>0.32142862468780647</v>
      </c>
      <c r="IB79">
        <v>0.32162174715208336</v>
      </c>
      <c r="IC79">
        <v>0.32179852390867242</v>
      </c>
      <c r="ID79">
        <v>0.32155202640120811</v>
      </c>
      <c r="IE79">
        <v>0.32173572561386754</v>
      </c>
      <c r="IF79">
        <v>0.3217247260625905</v>
      </c>
      <c r="IG79">
        <v>0</v>
      </c>
      <c r="IH79">
        <v>0</v>
      </c>
      <c r="II79">
        <v>0.35021397420715727</v>
      </c>
      <c r="IJ79">
        <v>0.34990810388478977</v>
      </c>
      <c r="IK79">
        <v>0.34992898766688518</v>
      </c>
      <c r="IL79">
        <v>0.35026972467776141</v>
      </c>
      <c r="IM79">
        <v>0.35017222530779085</v>
      </c>
      <c r="IN79">
        <v>0.35018707425569823</v>
      </c>
      <c r="IO79">
        <v>0.35035243206919531</v>
      </c>
      <c r="IP79">
        <v>0.35031041805596075</v>
      </c>
      <c r="IQ79">
        <v>0.3500818265283499</v>
      </c>
      <c r="IR79">
        <v>0.34997576033393712</v>
      </c>
      <c r="IS79">
        <v>0.34990759758700207</v>
      </c>
      <c r="IT79">
        <v>0.35008766695413279</v>
      </c>
      <c r="IU79">
        <v>0.3465375937304318</v>
      </c>
      <c r="IV79">
        <v>0.34657917615235834</v>
      </c>
      <c r="IW79">
        <v>0.34661732543480567</v>
      </c>
      <c r="IX79">
        <v>0.34660144829616274</v>
      </c>
      <c r="IY79">
        <v>0.34648511153126466</v>
      </c>
      <c r="IZ79">
        <v>0.34654817069272376</v>
      </c>
      <c r="JA79">
        <v>0</v>
      </c>
      <c r="JB79">
        <v>0</v>
      </c>
      <c r="JC79">
        <v>0.37646200473046992</v>
      </c>
      <c r="JD79">
        <v>0.3741663153452725</v>
      </c>
      <c r="JE79">
        <v>0.37509968782931968</v>
      </c>
      <c r="JF79">
        <v>0.37508114477671589</v>
      </c>
      <c r="JG79">
        <v>0.37455538419303425</v>
      </c>
      <c r="JH79">
        <v>0.37528674558272329</v>
      </c>
      <c r="JI79">
        <v>0.37484513010634507</v>
      </c>
      <c r="JJ79">
        <v>0.37632096747919552</v>
      </c>
      <c r="JK79">
        <v>0.3755541310585519</v>
      </c>
      <c r="JL79">
        <v>0.37451461202673597</v>
      </c>
      <c r="JM79">
        <v>0.37488501647735428</v>
      </c>
      <c r="JN79">
        <v>0.37537737794473086</v>
      </c>
      <c r="JO79">
        <v>0.37151796517072327</v>
      </c>
      <c r="JP79">
        <v>0.37105821921704341</v>
      </c>
      <c r="JQ79">
        <v>0.37154981868294656</v>
      </c>
      <c r="JR79">
        <v>0.3711846043114535</v>
      </c>
      <c r="JS79">
        <v>0.37149046996192359</v>
      </c>
      <c r="JT79">
        <v>0.37141080170383745</v>
      </c>
      <c r="JU79">
        <v>0</v>
      </c>
      <c r="JV79">
        <v>0</v>
      </c>
      <c r="JW79">
        <v>0.3986057440024276</v>
      </c>
      <c r="JX79">
        <v>0.39971040149024067</v>
      </c>
      <c r="JY79">
        <v>0.3997133201182782</v>
      </c>
      <c r="JZ79">
        <v>0.3998592019157286</v>
      </c>
      <c r="KA79">
        <v>0.40032924307628392</v>
      </c>
      <c r="KB79">
        <v>0.39909125494843301</v>
      </c>
      <c r="KC79">
        <v>0.4001703081524326</v>
      </c>
      <c r="KD79">
        <v>0.40063967295748176</v>
      </c>
      <c r="KE79">
        <v>0.40008108696854683</v>
      </c>
      <c r="KF79">
        <v>0.40032210007576169</v>
      </c>
      <c r="KG79">
        <v>0.40008502106718269</v>
      </c>
      <c r="KH79">
        <v>0.39959470124503155</v>
      </c>
      <c r="KI79">
        <v>0.39657606847920518</v>
      </c>
      <c r="KJ79">
        <v>0.39554087948351313</v>
      </c>
      <c r="KK79">
        <v>0.39641867632907873</v>
      </c>
      <c r="KL79">
        <v>0.39669981233616997</v>
      </c>
      <c r="KM79">
        <v>0.39623192141037383</v>
      </c>
      <c r="KN79">
        <v>0.39512040731170084</v>
      </c>
      <c r="KO79">
        <v>0</v>
      </c>
      <c r="KP79">
        <v>0</v>
      </c>
      <c r="KQ79">
        <v>0</v>
      </c>
      <c r="KR79">
        <v>0.42481934775025421</v>
      </c>
      <c r="KS79">
        <v>0.42511720868920366</v>
      </c>
      <c r="KT79">
        <v>0.42468456288207995</v>
      </c>
      <c r="KU79">
        <v>0.42510997910933307</v>
      </c>
      <c r="KV79">
        <v>0.42505136744107047</v>
      </c>
      <c r="KW79">
        <v>0.42468220759859787</v>
      </c>
      <c r="KX79">
        <v>0.42453740801196505</v>
      </c>
      <c r="KY79">
        <v>0.42488467800009821</v>
      </c>
      <c r="KZ79">
        <v>0.4248450028069708</v>
      </c>
      <c r="LA79">
        <v>0.42539556421286201</v>
      </c>
      <c r="LB79">
        <v>0.42556076230372974</v>
      </c>
      <c r="LC79">
        <v>0.42056306526298126</v>
      </c>
      <c r="LD79">
        <v>0.42072871481394658</v>
      </c>
      <c r="LE79">
        <v>0.42098016596425231</v>
      </c>
      <c r="LF79">
        <v>0.41993973766191756</v>
      </c>
      <c r="LG79">
        <v>0.42128076667995934</v>
      </c>
      <c r="LH79">
        <v>0.42117313717413291</v>
      </c>
      <c r="LI79">
        <v>0</v>
      </c>
      <c r="LJ79">
        <v>0</v>
      </c>
      <c r="LK79">
        <v>0</v>
      </c>
      <c r="LL79">
        <v>0.4503774744346532</v>
      </c>
      <c r="LM79">
        <v>0.44955274509223309</v>
      </c>
      <c r="LN79">
        <v>0.45022288252268039</v>
      </c>
      <c r="LO79">
        <v>0.44903629977514603</v>
      </c>
      <c r="LP79">
        <v>0.45008723624743519</v>
      </c>
      <c r="LQ79">
        <v>0.44991804909835592</v>
      </c>
      <c r="LR79">
        <v>0.44918350218914022</v>
      </c>
      <c r="LS79">
        <v>0.4494696817438944</v>
      </c>
      <c r="LT79">
        <v>0.4499676837407568</v>
      </c>
      <c r="LU79">
        <v>0.45149560260901467</v>
      </c>
      <c r="LV79">
        <v>0.4504322807167857</v>
      </c>
      <c r="LW79">
        <v>0.44526017020039071</v>
      </c>
      <c r="LX79">
        <v>0.44576264648065816</v>
      </c>
      <c r="LY79">
        <v>0.44508387544264422</v>
      </c>
      <c r="LZ79">
        <v>0.44530453731895014</v>
      </c>
      <c r="MA79">
        <v>0.44517813125529238</v>
      </c>
      <c r="MB79">
        <v>0.44611463498489973</v>
      </c>
      <c r="MC79">
        <v>0</v>
      </c>
      <c r="MD79">
        <v>0</v>
      </c>
      <c r="ME79">
        <v>0</v>
      </c>
      <c r="MF79">
        <v>0.47461151559137471</v>
      </c>
      <c r="MG79">
        <v>0.47563334922274725</v>
      </c>
      <c r="MH79">
        <v>0.47506790626059259</v>
      </c>
      <c r="MI79">
        <v>0.4739695671655329</v>
      </c>
      <c r="MJ79">
        <v>0.47496310676038772</v>
      </c>
      <c r="MK79">
        <v>0.47545606504926774</v>
      </c>
      <c r="ML79">
        <v>0.47453506232587972</v>
      </c>
      <c r="MM79">
        <v>0.47509699254119542</v>
      </c>
      <c r="MN79">
        <v>0.47559510644779807</v>
      </c>
      <c r="MO79">
        <v>0.4745441059426081</v>
      </c>
      <c r="MP79">
        <v>0.47458367427266845</v>
      </c>
      <c r="MQ79">
        <v>0.4703713377435591</v>
      </c>
      <c r="MR79">
        <v>0.4707282684362708</v>
      </c>
      <c r="MS79">
        <v>0.47039929088678584</v>
      </c>
      <c r="MT79">
        <v>0.47071574015319967</v>
      </c>
      <c r="MU79">
        <v>0.47030138011861938</v>
      </c>
      <c r="MV79">
        <v>0.47043636847852738</v>
      </c>
      <c r="MW79">
        <v>0</v>
      </c>
      <c r="MX79">
        <v>0</v>
      </c>
      <c r="MY79">
        <v>0</v>
      </c>
      <c r="MZ79">
        <v>0.49954786352633085</v>
      </c>
      <c r="NA79">
        <v>0.50083868383670227</v>
      </c>
      <c r="NB79">
        <v>0.50035343077038819</v>
      </c>
      <c r="NC79">
        <v>0.49996360652487559</v>
      </c>
      <c r="ND79">
        <v>0.49958716044239937</v>
      </c>
      <c r="NE79">
        <v>0.50010681580926919</v>
      </c>
      <c r="NF79">
        <v>0.49978552976886148</v>
      </c>
      <c r="NG79">
        <v>0.50062683235494565</v>
      </c>
      <c r="NH79">
        <v>0.50024616889074291</v>
      </c>
      <c r="NI79">
        <v>0.49924647132893513</v>
      </c>
      <c r="NJ79">
        <v>0.50022543628924865</v>
      </c>
      <c r="NK79">
        <v>0.49549024809713149</v>
      </c>
      <c r="NL79">
        <v>0.49480857883642143</v>
      </c>
      <c r="NM79">
        <v>0.49518654121908845</v>
      </c>
      <c r="NN79">
        <v>0.49489185866805901</v>
      </c>
      <c r="NO79">
        <v>0.49419962573192655</v>
      </c>
      <c r="NP79">
        <v>0.49516591524648462</v>
      </c>
      <c r="NQ79">
        <v>0</v>
      </c>
      <c r="NR79">
        <v>0</v>
      </c>
      <c r="NS79">
        <v>0</v>
      </c>
      <c r="NT79">
        <v>0</v>
      </c>
      <c r="NU79">
        <v>0.52370854095299135</v>
      </c>
      <c r="NV79">
        <v>0.52473693788862241</v>
      </c>
      <c r="NW79">
        <v>0.52492227363251553</v>
      </c>
      <c r="NX79">
        <v>0.52444641104703871</v>
      </c>
      <c r="NY79">
        <v>0.52430215546851155</v>
      </c>
      <c r="NZ79">
        <v>0.52475017094913678</v>
      </c>
      <c r="OA79">
        <v>0.5258859517909853</v>
      </c>
      <c r="OB79">
        <v>0.52430750055249831</v>
      </c>
      <c r="OC79">
        <v>0.52552161583976897</v>
      </c>
      <c r="OD79">
        <v>0.52507525524435728</v>
      </c>
      <c r="OE79">
        <v>0.51970645210158761</v>
      </c>
      <c r="OF79">
        <v>0.51949522396540859</v>
      </c>
      <c r="OG79">
        <v>0.52039633963244869</v>
      </c>
      <c r="OH79">
        <v>0.51928093454432911</v>
      </c>
      <c r="OI79">
        <v>0.52086236915070494</v>
      </c>
      <c r="OJ79">
        <v>0.51939147878854985</v>
      </c>
      <c r="OK79">
        <v>0</v>
      </c>
      <c r="OL79">
        <v>0</v>
      </c>
      <c r="OM79">
        <v>0</v>
      </c>
      <c r="ON79">
        <v>0</v>
      </c>
      <c r="OO79">
        <v>0.54543023821167846</v>
      </c>
      <c r="OP79">
        <v>0.54991834427349751</v>
      </c>
      <c r="OQ79">
        <v>0.55086586522780234</v>
      </c>
      <c r="OR79">
        <v>0.54949442025587547</v>
      </c>
      <c r="OS79">
        <v>0.55009338740290359</v>
      </c>
      <c r="OT79">
        <v>0.54914020924918328</v>
      </c>
      <c r="OU79">
        <v>0.55009660014196493</v>
      </c>
      <c r="OV79">
        <v>0.55050584995915108</v>
      </c>
      <c r="OW79">
        <v>0.54933283670433708</v>
      </c>
      <c r="OX79">
        <v>0.55087972972759158</v>
      </c>
      <c r="OY79">
        <v>0.54373808677178648</v>
      </c>
      <c r="OZ79">
        <v>0.54439724771927589</v>
      </c>
      <c r="PA79">
        <v>0.54430569860033218</v>
      </c>
      <c r="PB79">
        <v>0.54543532719886068</v>
      </c>
      <c r="PC79">
        <v>0.54394992311902113</v>
      </c>
      <c r="PD79">
        <v>0.5448846599985202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0.57154923625896226</v>
      </c>
      <c r="PK79">
        <v>0.57408329217391352</v>
      </c>
      <c r="PL79">
        <v>0.57462061490080729</v>
      </c>
      <c r="PM79">
        <v>0.57515839436228644</v>
      </c>
      <c r="PN79">
        <v>0.57622829684067478</v>
      </c>
      <c r="PO79">
        <v>0.57548734010721747</v>
      </c>
      <c r="PP79">
        <v>0.5750329751452703</v>
      </c>
      <c r="PQ79">
        <v>0.57466762484891043</v>
      </c>
      <c r="PR79">
        <v>0.57499767092540122</v>
      </c>
      <c r="PS79">
        <v>0.56873867257806288</v>
      </c>
      <c r="PT79">
        <v>0.56911293719077638</v>
      </c>
      <c r="PU79">
        <v>0.56998281306339837</v>
      </c>
      <c r="PV79">
        <v>0.56923685231394883</v>
      </c>
      <c r="PW79">
        <v>0.56980140573060967</v>
      </c>
      <c r="PX79">
        <v>0.56924910311955534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0.6003386667943269</v>
      </c>
      <c r="QG79">
        <v>0.59994571159721533</v>
      </c>
      <c r="QH79">
        <v>0.5995944928024185</v>
      </c>
      <c r="QI79">
        <v>0.59958337049151234</v>
      </c>
      <c r="QJ79">
        <v>0.59927964394995503</v>
      </c>
      <c r="QK79">
        <v>0.59966954999451649</v>
      </c>
      <c r="QL79">
        <v>0.5993658182613586</v>
      </c>
      <c r="QM79">
        <v>0.59382482857138408</v>
      </c>
      <c r="QN79">
        <v>0.59383485062890684</v>
      </c>
      <c r="QO79">
        <v>0.59382883735342573</v>
      </c>
      <c r="QP79">
        <v>0.59429026863837231</v>
      </c>
      <c r="QQ79">
        <v>0.59475138421470097</v>
      </c>
      <c r="QR79">
        <v>0.59368186020158153</v>
      </c>
      <c r="QS79" s="41" t="s">
        <v>164</v>
      </c>
      <c r="QV79" s="7">
        <v>0.15000000000000002</v>
      </c>
      <c r="QW79">
        <f>U$67</f>
        <v>0</v>
      </c>
      <c r="QX79">
        <f t="shared" ref="QX79:RP79" si="99">V$67</f>
        <v>0</v>
      </c>
      <c r="QY79">
        <f t="shared" si="99"/>
        <v>0</v>
      </c>
      <c r="QZ79">
        <f t="shared" si="99"/>
        <v>0</v>
      </c>
      <c r="RA79">
        <f t="shared" si="99"/>
        <v>0</v>
      </c>
      <c r="RB79">
        <f t="shared" si="99"/>
        <v>0</v>
      </c>
      <c r="RC79">
        <f t="shared" si="99"/>
        <v>0</v>
      </c>
      <c r="RD79">
        <f t="shared" si="99"/>
        <v>0</v>
      </c>
      <c r="RE79">
        <f t="shared" si="99"/>
        <v>0</v>
      </c>
      <c r="RF79">
        <f t="shared" si="99"/>
        <v>0</v>
      </c>
      <c r="RG79">
        <f t="shared" si="99"/>
        <v>0</v>
      </c>
      <c r="RH79">
        <f t="shared" si="99"/>
        <v>0</v>
      </c>
      <c r="RI79">
        <f t="shared" si="99"/>
        <v>0</v>
      </c>
      <c r="RJ79">
        <f t="shared" si="99"/>
        <v>0</v>
      </c>
      <c r="RK79">
        <f t="shared" si="99"/>
        <v>0</v>
      </c>
      <c r="RL79">
        <f t="shared" si="99"/>
        <v>0</v>
      </c>
      <c r="RM79">
        <f t="shared" si="99"/>
        <v>0</v>
      </c>
      <c r="RN79">
        <f t="shared" si="99"/>
        <v>0</v>
      </c>
      <c r="RO79">
        <f t="shared" si="99"/>
        <v>0</v>
      </c>
      <c r="RP79">
        <f t="shared" si="99"/>
        <v>0</v>
      </c>
    </row>
    <row r="80" spans="1:488" x14ac:dyDescent="0.25">
      <c r="A80">
        <v>7.1681180258576127</v>
      </c>
      <c r="B80">
        <v>7.2501923430529542</v>
      </c>
      <c r="C80">
        <v>7.2076762501652478</v>
      </c>
      <c r="D80">
        <v>7.1951406233404018</v>
      </c>
      <c r="E80">
        <v>7.201838796982801</v>
      </c>
      <c r="F80">
        <v>7.1980877307990099</v>
      </c>
      <c r="G80">
        <v>7.2120943014890724</v>
      </c>
      <c r="H80">
        <v>7.1791078831198867</v>
      </c>
      <c r="I80">
        <v>7.1654683296612651</v>
      </c>
      <c r="J80">
        <v>7.1800224325662656</v>
      </c>
      <c r="K80">
        <v>7.1945882307151523</v>
      </c>
      <c r="L80">
        <v>7.1978911205815326</v>
      </c>
      <c r="M80">
        <v>7.1684547746834175</v>
      </c>
      <c r="N80">
        <v>7.2042529454069983</v>
      </c>
      <c r="O80">
        <v>7.085782999093662</v>
      </c>
      <c r="P80">
        <v>7.1030372882201149</v>
      </c>
      <c r="Q80">
        <v>7.0930113186158428</v>
      </c>
      <c r="R80">
        <v>7.1484815559634294</v>
      </c>
      <c r="S80">
        <v>7.116399160842545</v>
      </c>
      <c r="T80">
        <v>7.1950530327924822</v>
      </c>
      <c r="U80">
        <v>9.2065094536970555</v>
      </c>
      <c r="V80">
        <v>9.2682919471621314</v>
      </c>
      <c r="W80">
        <v>9.2617206388689333</v>
      </c>
      <c r="X80">
        <v>9.3163201372996163</v>
      </c>
      <c r="Y80">
        <v>9.2799838265507546</v>
      </c>
      <c r="Z80">
        <v>9.3768434113127501</v>
      </c>
      <c r="AA80">
        <v>9.2394832345046023</v>
      </c>
      <c r="AB80">
        <v>9.2120214295788632</v>
      </c>
      <c r="AC80">
        <v>9.1842908920761364</v>
      </c>
      <c r="AD80">
        <v>9.2663911028591528</v>
      </c>
      <c r="AE80">
        <v>9.2883629011017348</v>
      </c>
      <c r="AF80">
        <v>9.2712229144728955</v>
      </c>
      <c r="AG80">
        <v>9.3000105725966531</v>
      </c>
      <c r="AH80">
        <v>9.2264241140046988</v>
      </c>
      <c r="AI80">
        <v>9.1966981061241029</v>
      </c>
      <c r="AJ80">
        <v>9.1512883222502079</v>
      </c>
      <c r="AK80">
        <v>9.1775092721152234</v>
      </c>
      <c r="AL80">
        <v>9.1554331870046308</v>
      </c>
      <c r="AM80">
        <v>9.2110872096094578</v>
      </c>
      <c r="AN80">
        <v>9.1748618815391154</v>
      </c>
      <c r="AO80">
        <v>11.351387074631294</v>
      </c>
      <c r="AP80">
        <v>11.340666188175089</v>
      </c>
      <c r="AQ80">
        <v>11.358308625135235</v>
      </c>
      <c r="AR80">
        <v>11.351709778152935</v>
      </c>
      <c r="AS80">
        <v>11.348652512521644</v>
      </c>
      <c r="AT80">
        <v>11.397439288387417</v>
      </c>
      <c r="AU80">
        <v>11.345562603199491</v>
      </c>
      <c r="AV80">
        <v>11.368047167549824</v>
      </c>
      <c r="AW80">
        <v>11.445213296780413</v>
      </c>
      <c r="AX80">
        <v>11.28009797635301</v>
      </c>
      <c r="AY80">
        <v>11.330760954390792</v>
      </c>
      <c r="AZ80">
        <v>11.303902616031076</v>
      </c>
      <c r="BA80">
        <v>11.406412267643752</v>
      </c>
      <c r="BB80">
        <v>11.371214553796788</v>
      </c>
      <c r="BC80">
        <v>11.182239272475693</v>
      </c>
      <c r="BD80">
        <v>11.265258266492982</v>
      </c>
      <c r="BE80">
        <v>11.228778676573992</v>
      </c>
      <c r="BF80">
        <v>11.251602143271043</v>
      </c>
      <c r="BG80">
        <v>11.218400870824597</v>
      </c>
      <c r="BH80">
        <v>11.227332389386971</v>
      </c>
      <c r="BI80">
        <v>13.540188796863095</v>
      </c>
      <c r="BJ80">
        <v>13.531587366983898</v>
      </c>
      <c r="BK80">
        <v>13.621365882823717</v>
      </c>
      <c r="BL80">
        <v>13.651578103012969</v>
      </c>
      <c r="BM80">
        <v>13.666913991841838</v>
      </c>
      <c r="BN80">
        <v>13.635849808302515</v>
      </c>
      <c r="BO80">
        <v>13.63070896366559</v>
      </c>
      <c r="BP80">
        <v>13.555664999101106</v>
      </c>
      <c r="BQ80">
        <v>13.494511024939332</v>
      </c>
      <c r="BR80">
        <v>13.629751420988415</v>
      </c>
      <c r="BS80">
        <v>13.473320072735014</v>
      </c>
      <c r="BT80">
        <v>13.656409560912859</v>
      </c>
      <c r="BU80">
        <v>13.506157747722293</v>
      </c>
      <c r="BV80">
        <v>13.553922605378879</v>
      </c>
      <c r="BW80">
        <v>13.493432256891115</v>
      </c>
      <c r="BX80">
        <v>13.453529357570725</v>
      </c>
      <c r="BY80">
        <v>13.510424483267284</v>
      </c>
      <c r="BZ80">
        <v>13.455795400778241</v>
      </c>
      <c r="CA80">
        <v>13.474210447146856</v>
      </c>
      <c r="CB80">
        <v>13.380623550266215</v>
      </c>
      <c r="CC80">
        <v>15.89047039356578</v>
      </c>
      <c r="CD80">
        <v>15.886629193240163</v>
      </c>
      <c r="CE80">
        <v>15.887806803097011</v>
      </c>
      <c r="CF80">
        <v>15.902389748502294</v>
      </c>
      <c r="CG80">
        <v>15.905174955111487</v>
      </c>
      <c r="CH80">
        <v>15.846249587473419</v>
      </c>
      <c r="CI80">
        <v>15.889128635423923</v>
      </c>
      <c r="CJ80">
        <v>15.939631550164695</v>
      </c>
      <c r="CK80">
        <v>15.937607696146358</v>
      </c>
      <c r="CL80">
        <v>15.875212442741615</v>
      </c>
      <c r="CM80">
        <v>15.875565149115094</v>
      </c>
      <c r="CN80">
        <v>15.738105430808529</v>
      </c>
      <c r="CO80">
        <v>15.888146453993754</v>
      </c>
      <c r="CP80">
        <v>15.807916646287426</v>
      </c>
      <c r="CQ80">
        <v>15.666538433907753</v>
      </c>
      <c r="CR80">
        <v>15.746138492078328</v>
      </c>
      <c r="CS80">
        <v>15.643631527697774</v>
      </c>
      <c r="CT80">
        <v>15.738318347337495</v>
      </c>
      <c r="CU80">
        <v>15.696346025373183</v>
      </c>
      <c r="CV80">
        <v>15.674285367916928</v>
      </c>
      <c r="CW80">
        <v>18.21428918321584</v>
      </c>
      <c r="CX80">
        <v>18.136492513755488</v>
      </c>
      <c r="CY80">
        <v>18.234611197236116</v>
      </c>
      <c r="CZ80">
        <v>18.281370974055445</v>
      </c>
      <c r="DA80">
        <v>18.306751602618732</v>
      </c>
      <c r="DB80">
        <v>18.193285535455043</v>
      </c>
      <c r="DC80">
        <v>18.169979890071883</v>
      </c>
      <c r="DD80">
        <v>18.14579084707384</v>
      </c>
      <c r="DE80">
        <v>18.377511871347497</v>
      </c>
      <c r="DF80">
        <v>18.171307482398817</v>
      </c>
      <c r="DG80">
        <v>18.271493354131223</v>
      </c>
      <c r="DH80">
        <v>18.23457736227466</v>
      </c>
      <c r="DI80">
        <v>18.008087693827079</v>
      </c>
      <c r="DJ80">
        <v>18.285023431625028</v>
      </c>
      <c r="DK80">
        <v>18.055366256860015</v>
      </c>
      <c r="DL80">
        <v>17.972201532878344</v>
      </c>
      <c r="DM80">
        <v>18.171001234167672</v>
      </c>
      <c r="DN80">
        <v>18.006036724044158</v>
      </c>
      <c r="DO80">
        <v>17.968170734279354</v>
      </c>
      <c r="DP80">
        <v>18.22120742739185</v>
      </c>
      <c r="DQ80">
        <v>20.102571301454912</v>
      </c>
      <c r="DR80">
        <v>20.544991482876885</v>
      </c>
      <c r="DS80">
        <v>20.487495851497393</v>
      </c>
      <c r="DT80">
        <v>20.550767737275795</v>
      </c>
      <c r="DU80">
        <v>20.531965567798455</v>
      </c>
      <c r="DV80">
        <v>20.694024138021074</v>
      </c>
      <c r="DW80">
        <v>20.493522451332279</v>
      </c>
      <c r="DX80">
        <v>20.51605375940489</v>
      </c>
      <c r="DY80">
        <v>20.579827482652941</v>
      </c>
      <c r="DZ80">
        <v>20.605832439295611</v>
      </c>
      <c r="EA80">
        <v>20.442272373031741</v>
      </c>
      <c r="EB80">
        <v>20.456477957068891</v>
      </c>
      <c r="EC80">
        <v>20.346563437161606</v>
      </c>
      <c r="ED80">
        <v>20.599158123406177</v>
      </c>
      <c r="EE80">
        <v>20.240331374845898</v>
      </c>
      <c r="EF80">
        <v>20.331059370352879</v>
      </c>
      <c r="EG80">
        <v>20.353665898046987</v>
      </c>
      <c r="EH80">
        <v>20.369651909547812</v>
      </c>
      <c r="EI80">
        <v>20.438596276373854</v>
      </c>
      <c r="EJ80">
        <v>20.374767036540799</v>
      </c>
      <c r="EK80">
        <v>0</v>
      </c>
      <c r="EL80">
        <v>22.994692003576358</v>
      </c>
      <c r="EM80">
        <v>22.96294563173932</v>
      </c>
      <c r="EN80">
        <v>22.719561644030911</v>
      </c>
      <c r="EO80">
        <v>22.977728208389625</v>
      </c>
      <c r="EP80">
        <v>22.922262266552156</v>
      </c>
      <c r="EQ80">
        <v>23.020794732230012</v>
      </c>
      <c r="ER80">
        <v>22.936720031141494</v>
      </c>
      <c r="ES80">
        <v>22.940577758499838</v>
      </c>
      <c r="ET80">
        <v>23.111375891508164</v>
      </c>
      <c r="EU80">
        <v>22.900120235733734</v>
      </c>
      <c r="EV80">
        <v>22.857536991229786</v>
      </c>
      <c r="EW80">
        <v>22.941604159481734</v>
      </c>
      <c r="EX80">
        <v>22.8805687273505</v>
      </c>
      <c r="EY80">
        <v>22.791035932649024</v>
      </c>
      <c r="EZ80">
        <v>22.653699332413947</v>
      </c>
      <c r="FA80">
        <v>22.660101794038344</v>
      </c>
      <c r="FB80">
        <v>22.677039381737494</v>
      </c>
      <c r="FC80">
        <v>22.573075397103111</v>
      </c>
      <c r="FD80">
        <v>22.671173022931658</v>
      </c>
      <c r="FE80">
        <v>0</v>
      </c>
      <c r="FF80">
        <v>25.463982526215258</v>
      </c>
      <c r="FG80">
        <v>25.323589255396644</v>
      </c>
      <c r="FH80">
        <v>25.241019918417397</v>
      </c>
      <c r="FI80">
        <v>25.429846945721838</v>
      </c>
      <c r="FJ80">
        <v>25.354808897415388</v>
      </c>
      <c r="FK80">
        <v>25.310117783793736</v>
      </c>
      <c r="FL80">
        <v>25.203155393327052</v>
      </c>
      <c r="FM80">
        <v>25.417369431910664</v>
      </c>
      <c r="FN80">
        <v>25.489056090649438</v>
      </c>
      <c r="FO80">
        <v>25.26593797289917</v>
      </c>
      <c r="FP80">
        <v>25.341573009049611</v>
      </c>
      <c r="FQ80">
        <v>25.338233039268189</v>
      </c>
      <c r="FR80">
        <v>25.134846383820946</v>
      </c>
      <c r="FS80">
        <v>25.105513393108822</v>
      </c>
      <c r="FT80">
        <v>25.187693310284626</v>
      </c>
      <c r="FU80">
        <v>25.089141719981999</v>
      </c>
      <c r="FV80">
        <v>25.080129602169492</v>
      </c>
      <c r="FW80">
        <v>25.150626096744908</v>
      </c>
      <c r="FX80">
        <v>24.732804778050209</v>
      </c>
      <c r="FY80">
        <v>0</v>
      </c>
      <c r="FZ80">
        <v>27.229075004912531</v>
      </c>
      <c r="GA80">
        <v>27.495761447474603</v>
      </c>
      <c r="GB80">
        <v>27.679955754513074</v>
      </c>
      <c r="GC80">
        <v>27.456867362437709</v>
      </c>
      <c r="GD80">
        <v>27.652205538157915</v>
      </c>
      <c r="GE80">
        <v>27.47067886167849</v>
      </c>
      <c r="GF80">
        <v>27.562226977045533</v>
      </c>
      <c r="GG80">
        <v>27.703714054296267</v>
      </c>
      <c r="GH80">
        <v>27.512730105398106</v>
      </c>
      <c r="GI80">
        <v>27.652777607044737</v>
      </c>
      <c r="GJ80">
        <v>27.620554730964656</v>
      </c>
      <c r="GK80">
        <v>27.460312358265625</v>
      </c>
      <c r="GL80">
        <v>27.556678255697889</v>
      </c>
      <c r="GM80">
        <v>27.225828304649006</v>
      </c>
      <c r="GN80">
        <v>27.209857683983135</v>
      </c>
      <c r="GO80">
        <v>27.312039847311276</v>
      </c>
      <c r="GP80">
        <v>27.448083055029198</v>
      </c>
      <c r="GQ80">
        <v>27.4269646937299</v>
      </c>
      <c r="GR80">
        <v>27.218626260134272</v>
      </c>
      <c r="GS80">
        <v>0</v>
      </c>
      <c r="GT80">
        <v>28.179783072585749</v>
      </c>
      <c r="GU80">
        <v>30.113433176189105</v>
      </c>
      <c r="GV80">
        <v>29.887379035666896</v>
      </c>
      <c r="GW80">
        <v>30.270276534459281</v>
      </c>
      <c r="GX80">
        <v>29.846341693374107</v>
      </c>
      <c r="GY80">
        <v>29.982356241830324</v>
      </c>
      <c r="GZ80">
        <v>29.793575462947871</v>
      </c>
      <c r="HA80">
        <v>30.050900313877101</v>
      </c>
      <c r="HB80">
        <v>30.142099702373297</v>
      </c>
      <c r="HC80">
        <v>30.017958599425516</v>
      </c>
      <c r="HD80">
        <v>29.807914455288245</v>
      </c>
      <c r="HE80">
        <v>29.828659162234121</v>
      </c>
      <c r="HF80">
        <v>30.157093025100057</v>
      </c>
      <c r="HG80">
        <v>29.677940761840112</v>
      </c>
      <c r="HH80">
        <v>29.781852784989464</v>
      </c>
      <c r="HI80">
        <v>29.452007234598238</v>
      </c>
      <c r="HJ80">
        <v>29.603552079392578</v>
      </c>
      <c r="HK80">
        <v>29.459955891684938</v>
      </c>
      <c r="HL80">
        <v>29.641927445459551</v>
      </c>
      <c r="HM80">
        <v>0</v>
      </c>
      <c r="HN80">
        <v>0</v>
      </c>
      <c r="HO80">
        <v>32.373329858531058</v>
      </c>
      <c r="HP80">
        <v>32.493387823394542</v>
      </c>
      <c r="HQ80">
        <v>32.318543325953343</v>
      </c>
      <c r="HR80">
        <v>32.289045123067091</v>
      </c>
      <c r="HS80">
        <v>32.466790032758297</v>
      </c>
      <c r="HT80">
        <v>32.342235710737924</v>
      </c>
      <c r="HU80">
        <v>32.254521533086567</v>
      </c>
      <c r="HV80">
        <v>32.470771172307771</v>
      </c>
      <c r="HW80">
        <v>32.289464748896862</v>
      </c>
      <c r="HX80">
        <v>32.491632164935943</v>
      </c>
      <c r="HY80">
        <v>32.493721892473623</v>
      </c>
      <c r="HZ80">
        <v>32.458486293100734</v>
      </c>
      <c r="IA80">
        <v>31.888585651972644</v>
      </c>
      <c r="IB80">
        <v>31.896436408736381</v>
      </c>
      <c r="IC80">
        <v>32.211607581937379</v>
      </c>
      <c r="ID80">
        <v>32.206162979694831</v>
      </c>
      <c r="IE80">
        <v>32.103496167720365</v>
      </c>
      <c r="IF80">
        <v>32.116316544561947</v>
      </c>
      <c r="IG80">
        <v>0</v>
      </c>
      <c r="IH80">
        <v>0</v>
      </c>
      <c r="II80">
        <v>34.410134577551304</v>
      </c>
      <c r="IJ80">
        <v>34.859601780477227</v>
      </c>
      <c r="IK80">
        <v>34.936246199393075</v>
      </c>
      <c r="IL80">
        <v>34.879531703031176</v>
      </c>
      <c r="IM80">
        <v>34.795159303521999</v>
      </c>
      <c r="IN80">
        <v>34.570311391193648</v>
      </c>
      <c r="IO80">
        <v>34.720176316416058</v>
      </c>
      <c r="IP80">
        <v>34.916114441306078</v>
      </c>
      <c r="IQ80">
        <v>34.952108317826756</v>
      </c>
      <c r="IR80">
        <v>34.748319280885383</v>
      </c>
      <c r="IS80">
        <v>34.714080383340935</v>
      </c>
      <c r="IT80">
        <v>34.717997450757508</v>
      </c>
      <c r="IU80">
        <v>34.513313975033761</v>
      </c>
      <c r="IV80">
        <v>34.439824480252284</v>
      </c>
      <c r="IW80">
        <v>34.403038007003339</v>
      </c>
      <c r="IX80">
        <v>34.397437704591709</v>
      </c>
      <c r="IY80">
        <v>34.525912664278557</v>
      </c>
      <c r="IZ80">
        <v>34.71281841371222</v>
      </c>
      <c r="JA80">
        <v>0</v>
      </c>
      <c r="JB80">
        <v>0</v>
      </c>
      <c r="JC80">
        <v>35.57147041412486</v>
      </c>
      <c r="JD80">
        <v>37.642980210546988</v>
      </c>
      <c r="JE80">
        <v>37.284802237382863</v>
      </c>
      <c r="JF80">
        <v>37.697449851346846</v>
      </c>
      <c r="JG80">
        <v>37.554827536799145</v>
      </c>
      <c r="JH80">
        <v>37.387325034454754</v>
      </c>
      <c r="JI80">
        <v>37.523942889938837</v>
      </c>
      <c r="JJ80">
        <v>37.168307627948025</v>
      </c>
      <c r="JK80">
        <v>37.213007130513468</v>
      </c>
      <c r="JL80">
        <v>37.275233346670099</v>
      </c>
      <c r="JM80">
        <v>37.399599433005498</v>
      </c>
      <c r="JN80">
        <v>37.406997582407882</v>
      </c>
      <c r="JO80">
        <v>36.921736754843423</v>
      </c>
      <c r="JP80">
        <v>36.786962517244397</v>
      </c>
      <c r="JQ80">
        <v>36.994792992369575</v>
      </c>
      <c r="JR80">
        <v>37.52794935173376</v>
      </c>
      <c r="JS80">
        <v>36.839002184267045</v>
      </c>
      <c r="JT80">
        <v>37.063514683322374</v>
      </c>
      <c r="JU80">
        <v>0</v>
      </c>
      <c r="JV80">
        <v>0</v>
      </c>
      <c r="JW80">
        <v>35.963876325859488</v>
      </c>
      <c r="JX80">
        <v>38.853602383929569</v>
      </c>
      <c r="JY80">
        <v>38.739982247034952</v>
      </c>
      <c r="JZ80">
        <v>38.939715870712604</v>
      </c>
      <c r="KA80">
        <v>38.773611416930365</v>
      </c>
      <c r="KB80">
        <v>38.423505280161073</v>
      </c>
      <c r="KC80">
        <v>38.728484244136858</v>
      </c>
      <c r="KD80">
        <v>38.545485845140774</v>
      </c>
      <c r="KE80">
        <v>38.649161598566849</v>
      </c>
      <c r="KF80">
        <v>38.762511671509635</v>
      </c>
      <c r="KG80">
        <v>38.553513721373285</v>
      </c>
      <c r="KH80">
        <v>38.723252134631871</v>
      </c>
      <c r="KI80">
        <v>38.352891269968154</v>
      </c>
      <c r="KJ80">
        <v>38.463750301018216</v>
      </c>
      <c r="KK80">
        <v>38.561003932289466</v>
      </c>
      <c r="KL80">
        <v>38.197582453345859</v>
      </c>
      <c r="KM80">
        <v>38.418958244133343</v>
      </c>
      <c r="KN80">
        <v>38.45587356468161</v>
      </c>
      <c r="KO80">
        <v>0</v>
      </c>
      <c r="KP80">
        <v>0</v>
      </c>
      <c r="KQ80">
        <v>0</v>
      </c>
      <c r="KR80">
        <v>40.101462122416223</v>
      </c>
      <c r="KS80">
        <v>40.937267257682571</v>
      </c>
      <c r="KT80">
        <v>41.325336336718564</v>
      </c>
      <c r="KU80">
        <v>40.9830621085692</v>
      </c>
      <c r="KV80">
        <v>41.00201988356023</v>
      </c>
      <c r="KW80">
        <v>40.960877491329704</v>
      </c>
      <c r="KX80">
        <v>40.977710207074317</v>
      </c>
      <c r="KY80">
        <v>40.747638178730142</v>
      </c>
      <c r="KZ80">
        <v>40.566950637465823</v>
      </c>
      <c r="LA80">
        <v>40.850404121772733</v>
      </c>
      <c r="LB80">
        <v>40.733346546997083</v>
      </c>
      <c r="LC80">
        <v>40.505251360362927</v>
      </c>
      <c r="LD80">
        <v>40.204841139518443</v>
      </c>
      <c r="LE80">
        <v>41.191679131950131</v>
      </c>
      <c r="LF80">
        <v>40.820131756695154</v>
      </c>
      <c r="LG80">
        <v>40.443470888678164</v>
      </c>
      <c r="LH80">
        <v>40.671726043518419</v>
      </c>
      <c r="LI80">
        <v>0</v>
      </c>
      <c r="LJ80">
        <v>0</v>
      </c>
      <c r="LK80">
        <v>0</v>
      </c>
      <c r="LL80">
        <v>40.790682653065822</v>
      </c>
      <c r="LM80">
        <v>42.703040756202817</v>
      </c>
      <c r="LN80">
        <v>42.275377683090447</v>
      </c>
      <c r="LO80">
        <v>42.124097191888993</v>
      </c>
      <c r="LP80">
        <v>41.655294631598053</v>
      </c>
      <c r="LQ80">
        <v>42.057473157675133</v>
      </c>
      <c r="LR80">
        <v>41.729036532248386</v>
      </c>
      <c r="LS80">
        <v>42.072008824869151</v>
      </c>
      <c r="LT80">
        <v>41.824970923994691</v>
      </c>
      <c r="LU80">
        <v>42.170603937148464</v>
      </c>
      <c r="LV80">
        <v>42.492885108989384</v>
      </c>
      <c r="LW80">
        <v>41.737096302908832</v>
      </c>
      <c r="LX80">
        <v>42.01014030798121</v>
      </c>
      <c r="LY80">
        <v>41.683816782262646</v>
      </c>
      <c r="LZ80">
        <v>42.025755833354999</v>
      </c>
      <c r="MA80">
        <v>41.66785890456039</v>
      </c>
      <c r="MB80">
        <v>41.850358055264266</v>
      </c>
      <c r="MC80">
        <v>0</v>
      </c>
      <c r="MD80">
        <v>0</v>
      </c>
      <c r="ME80">
        <v>0</v>
      </c>
      <c r="MF80">
        <v>40.575750283969761</v>
      </c>
      <c r="MG80">
        <v>44.229268571742686</v>
      </c>
      <c r="MH80">
        <v>44.534313666654661</v>
      </c>
      <c r="MI80">
        <v>45.256077049092482</v>
      </c>
      <c r="MJ80">
        <v>44.120510799344359</v>
      </c>
      <c r="MK80">
        <v>44.291517696697582</v>
      </c>
      <c r="ML80">
        <v>44.312149309129978</v>
      </c>
      <c r="MM80">
        <v>44.280572068207569</v>
      </c>
      <c r="MN80">
        <v>44.139105040781679</v>
      </c>
      <c r="MO80">
        <v>44.161790640399005</v>
      </c>
      <c r="MP80">
        <v>44.669077905081856</v>
      </c>
      <c r="MQ80">
        <v>44.279173542380114</v>
      </c>
      <c r="MR80">
        <v>44.021076543171631</v>
      </c>
      <c r="MS80">
        <v>43.670251997732727</v>
      </c>
      <c r="MT80">
        <v>44.126937870320702</v>
      </c>
      <c r="MU80">
        <v>44.01343987331785</v>
      </c>
      <c r="MV80">
        <v>43.46809691020551</v>
      </c>
      <c r="MW80">
        <v>0</v>
      </c>
      <c r="MX80">
        <v>0</v>
      </c>
      <c r="MY80">
        <v>0</v>
      </c>
      <c r="MZ80">
        <v>41.463512161086044</v>
      </c>
      <c r="NA80">
        <v>46.447527519489697</v>
      </c>
      <c r="NB80">
        <v>46.722908640932054</v>
      </c>
      <c r="NC80">
        <v>47.456353368175577</v>
      </c>
      <c r="ND80">
        <v>47.403604724156303</v>
      </c>
      <c r="NE80">
        <v>47.144095124461003</v>
      </c>
      <c r="NF80">
        <v>47.45448968168516</v>
      </c>
      <c r="NG80">
        <v>47.389722242010706</v>
      </c>
      <c r="NH80">
        <v>47.563115894115342</v>
      </c>
      <c r="NI80">
        <v>47.108563526359077</v>
      </c>
      <c r="NJ80">
        <v>46.654716912234832</v>
      </c>
      <c r="NK80">
        <v>47.235752056031963</v>
      </c>
      <c r="NL80">
        <v>46.67962955583009</v>
      </c>
      <c r="NM80">
        <v>46.831869440099148</v>
      </c>
      <c r="NN80">
        <v>46.522527947030255</v>
      </c>
      <c r="NO80">
        <v>46.931729942703207</v>
      </c>
      <c r="NP80">
        <v>46.866801528443489</v>
      </c>
      <c r="NQ80">
        <v>0</v>
      </c>
      <c r="NR80">
        <v>0</v>
      </c>
      <c r="NS80">
        <v>0</v>
      </c>
      <c r="NT80">
        <v>0</v>
      </c>
      <c r="NU80">
        <v>45.92499711816064</v>
      </c>
      <c r="NV80">
        <v>48.894280571865771</v>
      </c>
      <c r="NW80">
        <v>49.950045091547764</v>
      </c>
      <c r="NX80">
        <v>49.657134309535593</v>
      </c>
      <c r="NY80">
        <v>49.601884974949996</v>
      </c>
      <c r="NZ80">
        <v>49.990907533886542</v>
      </c>
      <c r="OA80">
        <v>49.662088070181852</v>
      </c>
      <c r="OB80">
        <v>49.989854378157261</v>
      </c>
      <c r="OC80">
        <v>50.009778314440439</v>
      </c>
      <c r="OD80">
        <v>49.354725324155403</v>
      </c>
      <c r="OE80">
        <v>49.418442091090185</v>
      </c>
      <c r="OF80">
        <v>49.933809058525824</v>
      </c>
      <c r="OG80">
        <v>49.848279853312611</v>
      </c>
      <c r="OH80">
        <v>49.398957562910688</v>
      </c>
      <c r="OI80">
        <v>49.449221951032214</v>
      </c>
      <c r="OJ80">
        <v>49.629166264802102</v>
      </c>
      <c r="OK80">
        <v>0</v>
      </c>
      <c r="OL80">
        <v>0</v>
      </c>
      <c r="OM80">
        <v>0</v>
      </c>
      <c r="ON80">
        <v>0</v>
      </c>
      <c r="OO80">
        <v>47.050539162198803</v>
      </c>
      <c r="OP80">
        <v>48.394907634031505</v>
      </c>
      <c r="OQ80">
        <v>51.170385451008194</v>
      </c>
      <c r="OR80">
        <v>53.655217728297465</v>
      </c>
      <c r="OS80">
        <v>53.273280768843776</v>
      </c>
      <c r="OT80">
        <v>53.771472743975664</v>
      </c>
      <c r="OU80">
        <v>53.611866577456539</v>
      </c>
      <c r="OV80">
        <v>54.114036109736396</v>
      </c>
      <c r="OW80">
        <v>53.902029193117997</v>
      </c>
      <c r="OX80">
        <v>53.47238386084998</v>
      </c>
      <c r="OY80">
        <v>53.531311347866875</v>
      </c>
      <c r="OZ80">
        <v>53.037602916016333</v>
      </c>
      <c r="PA80">
        <v>53.61889678171972</v>
      </c>
      <c r="PB80">
        <v>52.845224525309348</v>
      </c>
      <c r="PC80">
        <v>53.289216788608648</v>
      </c>
      <c r="PD80">
        <v>53.882434416859482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50.118569311294209</v>
      </c>
      <c r="PK80">
        <v>51.628859502728581</v>
      </c>
      <c r="PL80">
        <v>56.520300184137739</v>
      </c>
      <c r="PM80">
        <v>58.114915326092735</v>
      </c>
      <c r="PN80">
        <v>57.938899641371492</v>
      </c>
      <c r="PO80">
        <v>57.817944613661155</v>
      </c>
      <c r="PP80">
        <v>58.716068532358875</v>
      </c>
      <c r="PQ80">
        <v>58.303910822043342</v>
      </c>
      <c r="PR80">
        <v>57.854375724819008</v>
      </c>
      <c r="PS80">
        <v>57.593034613067005</v>
      </c>
      <c r="PT80">
        <v>57.717819122114207</v>
      </c>
      <c r="PU80">
        <v>58.329946685285861</v>
      </c>
      <c r="PV80">
        <v>58.738217929987577</v>
      </c>
      <c r="PW80">
        <v>58.014070763444266</v>
      </c>
      <c r="PX80">
        <v>57.639681268355403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56.430772130660827</v>
      </c>
      <c r="QG80">
        <v>61.499109004401092</v>
      </c>
      <c r="QH80">
        <v>63.058054413257601</v>
      </c>
      <c r="QI80">
        <v>63.460454231414253</v>
      </c>
      <c r="QJ80">
        <v>63.248349187526955</v>
      </c>
      <c r="QK80">
        <v>63.492418744119142</v>
      </c>
      <c r="QL80">
        <v>63.415196259219819</v>
      </c>
      <c r="QM80">
        <v>63.136302448142516</v>
      </c>
      <c r="QN80">
        <v>62.935375132215093</v>
      </c>
      <c r="QO80">
        <v>62.871885809044109</v>
      </c>
      <c r="QP80">
        <v>62.688485405082247</v>
      </c>
      <c r="QQ80">
        <v>63.087067795242568</v>
      </c>
      <c r="QR80">
        <v>63.220420644618116</v>
      </c>
      <c r="QS80" s="41" t="s">
        <v>165</v>
      </c>
      <c r="QV80" s="7">
        <v>0.2</v>
      </c>
      <c r="QW80">
        <f>AO$67</f>
        <v>0</v>
      </c>
      <c r="QX80">
        <f t="shared" ref="QX80:RP80" si="100">AP$67</f>
        <v>0</v>
      </c>
      <c r="QY80">
        <f t="shared" si="100"/>
        <v>0</v>
      </c>
      <c r="QZ80">
        <f t="shared" si="100"/>
        <v>0</v>
      </c>
      <c r="RA80">
        <f t="shared" si="100"/>
        <v>0</v>
      </c>
      <c r="RB80">
        <f t="shared" si="100"/>
        <v>0</v>
      </c>
      <c r="RC80">
        <f t="shared" si="100"/>
        <v>0</v>
      </c>
      <c r="RD80">
        <f t="shared" si="100"/>
        <v>0</v>
      </c>
      <c r="RE80">
        <f t="shared" si="100"/>
        <v>0</v>
      </c>
      <c r="RF80">
        <f t="shared" si="100"/>
        <v>0</v>
      </c>
      <c r="RG80">
        <f t="shared" si="100"/>
        <v>0</v>
      </c>
      <c r="RH80">
        <f t="shared" si="100"/>
        <v>0</v>
      </c>
      <c r="RI80">
        <f t="shared" si="100"/>
        <v>0</v>
      </c>
      <c r="RJ80">
        <f t="shared" si="100"/>
        <v>0</v>
      </c>
      <c r="RK80">
        <f t="shared" si="100"/>
        <v>0</v>
      </c>
      <c r="RL80">
        <f t="shared" si="100"/>
        <v>0</v>
      </c>
      <c r="RM80">
        <f t="shared" si="100"/>
        <v>0</v>
      </c>
      <c r="RN80">
        <f t="shared" si="100"/>
        <v>0</v>
      </c>
      <c r="RO80">
        <f t="shared" si="100"/>
        <v>0</v>
      </c>
      <c r="RP80">
        <f t="shared" si="100"/>
        <v>0</v>
      </c>
    </row>
    <row r="81" spans="1:484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 s="41" t="s">
        <v>166</v>
      </c>
      <c r="QV81" s="7">
        <v>0.25</v>
      </c>
      <c r="QW81">
        <f>BI$67</f>
        <v>0</v>
      </c>
      <c r="QX81">
        <f t="shared" ref="QX81:RP81" si="101">BJ$67</f>
        <v>0</v>
      </c>
      <c r="QY81">
        <f t="shared" si="101"/>
        <v>0</v>
      </c>
      <c r="QZ81">
        <f t="shared" si="101"/>
        <v>0</v>
      </c>
      <c r="RA81">
        <f t="shared" si="101"/>
        <v>0</v>
      </c>
      <c r="RB81">
        <f t="shared" si="101"/>
        <v>0</v>
      </c>
      <c r="RC81">
        <f t="shared" si="101"/>
        <v>0</v>
      </c>
      <c r="RD81">
        <f t="shared" si="101"/>
        <v>0</v>
      </c>
      <c r="RE81">
        <f t="shared" si="101"/>
        <v>0</v>
      </c>
      <c r="RF81">
        <f t="shared" si="101"/>
        <v>0</v>
      </c>
      <c r="RG81">
        <f t="shared" si="101"/>
        <v>0</v>
      </c>
      <c r="RH81">
        <f t="shared" si="101"/>
        <v>0</v>
      </c>
      <c r="RI81">
        <f t="shared" si="101"/>
        <v>0</v>
      </c>
      <c r="RJ81">
        <f t="shared" si="101"/>
        <v>0</v>
      </c>
      <c r="RK81">
        <f t="shared" si="101"/>
        <v>0</v>
      </c>
      <c r="RL81">
        <f t="shared" si="101"/>
        <v>0</v>
      </c>
      <c r="RM81">
        <f t="shared" si="101"/>
        <v>0</v>
      </c>
      <c r="RN81">
        <f t="shared" si="101"/>
        <v>0</v>
      </c>
      <c r="RO81">
        <f t="shared" si="101"/>
        <v>0</v>
      </c>
      <c r="RP81">
        <f t="shared" si="101"/>
        <v>0</v>
      </c>
    </row>
    <row r="82" spans="1:484" x14ac:dyDescent="0.25">
      <c r="A82">
        <v>0.12143326493746116</v>
      </c>
      <c r="B82">
        <v>0.12176096133741769</v>
      </c>
      <c r="C82">
        <v>0.12177546900211093</v>
      </c>
      <c r="D82">
        <v>0.12149765860499634</v>
      </c>
      <c r="E82">
        <v>0.12150032852926734</v>
      </c>
      <c r="F82">
        <v>0.12228896591447126</v>
      </c>
      <c r="G82">
        <v>0.12245974499044002</v>
      </c>
      <c r="H82">
        <v>0.12165916665004549</v>
      </c>
      <c r="I82">
        <v>0.12217794868387336</v>
      </c>
      <c r="J82">
        <v>0.12217018369629697</v>
      </c>
      <c r="K82">
        <v>0.12218014627791356</v>
      </c>
      <c r="L82">
        <v>0.12168999670132985</v>
      </c>
      <c r="M82">
        <v>0.12212547977122781</v>
      </c>
      <c r="N82">
        <v>0.12178231763568703</v>
      </c>
      <c r="O82">
        <v>0.12122095302883648</v>
      </c>
      <c r="P82">
        <v>0.1208180648221242</v>
      </c>
      <c r="Q82">
        <v>0.12174247681185685</v>
      </c>
      <c r="R82">
        <v>0.12136819631279556</v>
      </c>
      <c r="S82">
        <v>0.12158322991998077</v>
      </c>
      <c r="T82">
        <v>0.12096692663211618</v>
      </c>
      <c r="U82">
        <v>0.18243688556543358</v>
      </c>
      <c r="V82">
        <v>0.18363326864842924</v>
      </c>
      <c r="W82">
        <v>0.18354494772206248</v>
      </c>
      <c r="X82">
        <v>0.18380643106862674</v>
      </c>
      <c r="Y82">
        <v>0.18252946052403124</v>
      </c>
      <c r="Z82">
        <v>0.18097966143161007</v>
      </c>
      <c r="AA82">
        <v>0.18324875740327129</v>
      </c>
      <c r="AB82">
        <v>0.18262640265383934</v>
      </c>
      <c r="AC82">
        <v>0.18400345890006811</v>
      </c>
      <c r="AD82">
        <v>0.1822289916066418</v>
      </c>
      <c r="AE82">
        <v>0.18378262791689048</v>
      </c>
      <c r="AF82">
        <v>0.18362556910732133</v>
      </c>
      <c r="AG82">
        <v>0.18273932242212104</v>
      </c>
      <c r="AH82">
        <v>0.18424838374089592</v>
      </c>
      <c r="AI82">
        <v>0.18219588667154618</v>
      </c>
      <c r="AJ82">
        <v>0.18193746701773711</v>
      </c>
      <c r="AK82">
        <v>0.18082478667547963</v>
      </c>
      <c r="AL82">
        <v>0.18149528003961049</v>
      </c>
      <c r="AM82">
        <v>0.18103735069289684</v>
      </c>
      <c r="AN82">
        <v>0.18169647809212774</v>
      </c>
      <c r="AO82">
        <v>0.24492489580317348</v>
      </c>
      <c r="AP82">
        <v>0.24339236920805629</v>
      </c>
      <c r="AQ82">
        <v>0.24495212725568899</v>
      </c>
      <c r="AR82">
        <v>0.24362455373204372</v>
      </c>
      <c r="AS82">
        <v>0.24330895331129943</v>
      </c>
      <c r="AT82">
        <v>0.2439120510862163</v>
      </c>
      <c r="AU82">
        <v>0.24516442824624143</v>
      </c>
      <c r="AV82">
        <v>0.24459435027274565</v>
      </c>
      <c r="AW82">
        <v>0.24426397426341626</v>
      </c>
      <c r="AX82">
        <v>0.24491468300696553</v>
      </c>
      <c r="AY82">
        <v>0.24447975474554973</v>
      </c>
      <c r="AZ82">
        <v>0.2435240448708515</v>
      </c>
      <c r="BA82">
        <v>0.2428381215009382</v>
      </c>
      <c r="BB82">
        <v>0.24423111140703302</v>
      </c>
      <c r="BC82">
        <v>0.24155500217343334</v>
      </c>
      <c r="BD82">
        <v>0.24179643677552132</v>
      </c>
      <c r="BE82">
        <v>0.24226365577986991</v>
      </c>
      <c r="BF82">
        <v>0.24093237806973589</v>
      </c>
      <c r="BG82">
        <v>0.24192900360650238</v>
      </c>
      <c r="BH82">
        <v>0.24152410507368877</v>
      </c>
      <c r="BI82">
        <v>0.30515027963362029</v>
      </c>
      <c r="BJ82">
        <v>0.30527871398264739</v>
      </c>
      <c r="BK82">
        <v>0.30437921434948639</v>
      </c>
      <c r="BL82">
        <v>0.30464514490354261</v>
      </c>
      <c r="BM82">
        <v>0.30511711356558918</v>
      </c>
      <c r="BN82">
        <v>0.30501817672115206</v>
      </c>
      <c r="BO82">
        <v>0.30504903887675222</v>
      </c>
      <c r="BP82">
        <v>0.30436199184434704</v>
      </c>
      <c r="BQ82">
        <v>0.30523009153161818</v>
      </c>
      <c r="BR82">
        <v>0.30456311520641688</v>
      </c>
      <c r="BS82">
        <v>0.30539819526355744</v>
      </c>
      <c r="BT82">
        <v>0.30496165009245052</v>
      </c>
      <c r="BU82">
        <v>0.30454351057046569</v>
      </c>
      <c r="BV82">
        <v>0.30552228595817971</v>
      </c>
      <c r="BW82">
        <v>0.30218648620425576</v>
      </c>
      <c r="BX82">
        <v>0.30175515480033793</v>
      </c>
      <c r="BY82">
        <v>0.3016031794770232</v>
      </c>
      <c r="BZ82">
        <v>0.30129327450619897</v>
      </c>
      <c r="CA82">
        <v>0.30254924765754726</v>
      </c>
      <c r="CB82">
        <v>0.30137323957233003</v>
      </c>
      <c r="CC82">
        <v>0.36593640629504326</v>
      </c>
      <c r="CD82">
        <v>0.36543738501518236</v>
      </c>
      <c r="CE82">
        <v>0.36517854424665591</v>
      </c>
      <c r="CF82">
        <v>0.36534349344691613</v>
      </c>
      <c r="CG82">
        <v>0.36585334484162346</v>
      </c>
      <c r="CH82">
        <v>0.36499757858907733</v>
      </c>
      <c r="CI82">
        <v>0.36683230780087234</v>
      </c>
      <c r="CJ82">
        <v>0.36455782609251847</v>
      </c>
      <c r="CK82">
        <v>0.36585901144766775</v>
      </c>
      <c r="CL82">
        <v>0.36637543373811254</v>
      </c>
      <c r="CM82">
        <v>0.36527037820402769</v>
      </c>
      <c r="CN82">
        <v>0.36569608212242199</v>
      </c>
      <c r="CO82">
        <v>0.36584749165796543</v>
      </c>
      <c r="CP82">
        <v>0.36612257958611499</v>
      </c>
      <c r="CQ82">
        <v>0.36191847932572951</v>
      </c>
      <c r="CR82">
        <v>0.36302589535029928</v>
      </c>
      <c r="CS82">
        <v>0.36260873926889003</v>
      </c>
      <c r="CT82">
        <v>0.36260255132004432</v>
      </c>
      <c r="CU82">
        <v>0.36181995516478205</v>
      </c>
      <c r="CV82">
        <v>0.36299971444659818</v>
      </c>
      <c r="CW82">
        <v>0.42632121927286948</v>
      </c>
      <c r="CX82">
        <v>0.42759742911108156</v>
      </c>
      <c r="CY82">
        <v>0.42670998266254573</v>
      </c>
      <c r="CZ82">
        <v>0.42738310537736335</v>
      </c>
      <c r="DA82">
        <v>0.42844501059951789</v>
      </c>
      <c r="DB82">
        <v>0.42756136520502042</v>
      </c>
      <c r="DC82">
        <v>0.42657982235250935</v>
      </c>
      <c r="DD82">
        <v>0.4259178801808482</v>
      </c>
      <c r="DE82">
        <v>0.42661766649841221</v>
      </c>
      <c r="DF82">
        <v>0.42651012617319189</v>
      </c>
      <c r="DG82">
        <v>0.42612526991198513</v>
      </c>
      <c r="DH82">
        <v>0.42709354163611779</v>
      </c>
      <c r="DI82">
        <v>0.42735362807965138</v>
      </c>
      <c r="DJ82">
        <v>0.42637416825732649</v>
      </c>
      <c r="DK82">
        <v>0.42290464439782838</v>
      </c>
      <c r="DL82">
        <v>0.42263905349745912</v>
      </c>
      <c r="DM82">
        <v>0.42246526903031956</v>
      </c>
      <c r="DN82">
        <v>0.42239318475126286</v>
      </c>
      <c r="DO82">
        <v>0.42381752281987356</v>
      </c>
      <c r="DP82">
        <v>0.42242158246676542</v>
      </c>
      <c r="DQ82">
        <v>0.48860280235863485</v>
      </c>
      <c r="DR82">
        <v>0.48814677576041193</v>
      </c>
      <c r="DS82">
        <v>0.48826682086630524</v>
      </c>
      <c r="DT82">
        <v>0.4887565309931457</v>
      </c>
      <c r="DU82">
        <v>0.48870928354305199</v>
      </c>
      <c r="DV82">
        <v>0.48760295839689216</v>
      </c>
      <c r="DW82">
        <v>0.48774172022762746</v>
      </c>
      <c r="DX82">
        <v>0.48912422191382682</v>
      </c>
      <c r="DY82">
        <v>0.48815051649644742</v>
      </c>
      <c r="DZ82">
        <v>0.48697987411348537</v>
      </c>
      <c r="EA82">
        <v>0.48804673601390874</v>
      </c>
      <c r="EB82">
        <v>0.4874934672362623</v>
      </c>
      <c r="EC82">
        <v>0.4877385781778758</v>
      </c>
      <c r="ED82">
        <v>0.48801922890006388</v>
      </c>
      <c r="EE82">
        <v>0.48370934353558953</v>
      </c>
      <c r="EF82">
        <v>0.48296364188623236</v>
      </c>
      <c r="EG82">
        <v>0.48361758047195208</v>
      </c>
      <c r="EH82">
        <v>0.48214774318904169</v>
      </c>
      <c r="EI82">
        <v>0.48358517138581242</v>
      </c>
      <c r="EJ82">
        <v>0.48302434655983406</v>
      </c>
      <c r="EK82">
        <v>0</v>
      </c>
      <c r="EL82">
        <v>0.5489325703992598</v>
      </c>
      <c r="EM82">
        <v>0.54899545161661512</v>
      </c>
      <c r="EN82">
        <v>0.54984526663222755</v>
      </c>
      <c r="EO82">
        <v>0.54865056536316603</v>
      </c>
      <c r="EP82">
        <v>0.54888442720621067</v>
      </c>
      <c r="EQ82">
        <v>0.54843668643472021</v>
      </c>
      <c r="ER82">
        <v>0.54829372731515358</v>
      </c>
      <c r="ES82">
        <v>0.54940854935021155</v>
      </c>
      <c r="ET82">
        <v>0.54982744144601048</v>
      </c>
      <c r="EU82">
        <v>0.54920061511839102</v>
      </c>
      <c r="EV82">
        <v>0.54840277864141274</v>
      </c>
      <c r="EW82">
        <v>0.54906091475595464</v>
      </c>
      <c r="EX82">
        <v>0.54918997041583117</v>
      </c>
      <c r="EY82">
        <v>0.54435444508604247</v>
      </c>
      <c r="EZ82">
        <v>0.54390982822056144</v>
      </c>
      <c r="FA82">
        <v>0.54424305942558149</v>
      </c>
      <c r="FB82">
        <v>0.54283895035823271</v>
      </c>
      <c r="FC82">
        <v>0.54395425572247902</v>
      </c>
      <c r="FD82">
        <v>0.54406159606019711</v>
      </c>
      <c r="FE82">
        <v>0</v>
      </c>
      <c r="FF82">
        <v>0.61022977226574382</v>
      </c>
      <c r="FG82">
        <v>0.61044246900157229</v>
      </c>
      <c r="FH82">
        <v>0.6102727156520501</v>
      </c>
      <c r="FI82">
        <v>0.60994149057542468</v>
      </c>
      <c r="FJ82">
        <v>0.60964660303554208</v>
      </c>
      <c r="FK82">
        <v>0.61016219362641344</v>
      </c>
      <c r="FL82">
        <v>0.61012588497850273</v>
      </c>
      <c r="FM82">
        <v>0.60970539392529</v>
      </c>
      <c r="FN82">
        <v>0.61026716889421939</v>
      </c>
      <c r="FO82">
        <v>0.61036996988542436</v>
      </c>
      <c r="FP82">
        <v>0.61109251342807802</v>
      </c>
      <c r="FQ82">
        <v>0.61010739914892942</v>
      </c>
      <c r="FR82">
        <v>0.60960650227310886</v>
      </c>
      <c r="FS82">
        <v>0.60306717751429295</v>
      </c>
      <c r="FT82">
        <v>0.60330724317982543</v>
      </c>
      <c r="FU82">
        <v>0.60312059388468808</v>
      </c>
      <c r="FV82">
        <v>0.60423650866418077</v>
      </c>
      <c r="FW82">
        <v>0.60435896966391411</v>
      </c>
      <c r="FX82">
        <v>0.60493173009438228</v>
      </c>
      <c r="FY82">
        <v>0</v>
      </c>
      <c r="FZ82">
        <v>0.66963829468691527</v>
      </c>
      <c r="GA82">
        <v>0.67090028949123426</v>
      </c>
      <c r="GB82">
        <v>0.67201979942294243</v>
      </c>
      <c r="GC82">
        <v>0.67107697037923619</v>
      </c>
      <c r="GD82">
        <v>0.67044729085756227</v>
      </c>
      <c r="GE82">
        <v>0.67182476490763221</v>
      </c>
      <c r="GF82">
        <v>0.67098147697058252</v>
      </c>
      <c r="GG82">
        <v>0.67172857552276255</v>
      </c>
      <c r="GH82">
        <v>0.6703090656997257</v>
      </c>
      <c r="GI82">
        <v>0.67099933654528887</v>
      </c>
      <c r="GJ82">
        <v>0.67027265385749157</v>
      </c>
      <c r="GK82">
        <v>0.67153242047445416</v>
      </c>
      <c r="GL82">
        <v>0.6704365423687132</v>
      </c>
      <c r="GM82">
        <v>0.66496684784888938</v>
      </c>
      <c r="GN82">
        <v>0.66428704203046829</v>
      </c>
      <c r="GO82">
        <v>0.66508538537273776</v>
      </c>
      <c r="GP82">
        <v>0.66451977402259355</v>
      </c>
      <c r="GQ82">
        <v>0.66466465210962167</v>
      </c>
      <c r="GR82">
        <v>0.66365308774916587</v>
      </c>
      <c r="GS82">
        <v>0</v>
      </c>
      <c r="GT82">
        <v>0.73272301978570009</v>
      </c>
      <c r="GU82">
        <v>0.73222401896627587</v>
      </c>
      <c r="GV82">
        <v>0.73295180528958825</v>
      </c>
      <c r="GW82">
        <v>0.73059110997155285</v>
      </c>
      <c r="GX82">
        <v>0.73207826616657945</v>
      </c>
      <c r="GY82">
        <v>0.73130391290083452</v>
      </c>
      <c r="GZ82">
        <v>0.73195691308441779</v>
      </c>
      <c r="HA82">
        <v>0.73341594871020643</v>
      </c>
      <c r="HB82">
        <v>0.73252777709921302</v>
      </c>
      <c r="HC82">
        <v>0.73207296075854555</v>
      </c>
      <c r="HD82">
        <v>0.73106619947963036</v>
      </c>
      <c r="HE82">
        <v>0.73077856212210801</v>
      </c>
      <c r="HF82">
        <v>0.73162099436433214</v>
      </c>
      <c r="HG82">
        <v>0.72517764530590734</v>
      </c>
      <c r="HH82">
        <v>0.72479166936997874</v>
      </c>
      <c r="HI82">
        <v>0.72543409493923194</v>
      </c>
      <c r="HJ82">
        <v>0.72560851329940157</v>
      </c>
      <c r="HK82">
        <v>0.72432852874604026</v>
      </c>
      <c r="HL82">
        <v>0.72532212917817651</v>
      </c>
      <c r="HM82">
        <v>0</v>
      </c>
      <c r="HN82">
        <v>0</v>
      </c>
      <c r="HO82">
        <v>0.79203301146541039</v>
      </c>
      <c r="HP82">
        <v>0.79395891526240459</v>
      </c>
      <c r="HQ82">
        <v>0.79283091647530457</v>
      </c>
      <c r="HR82">
        <v>0.79385135614262126</v>
      </c>
      <c r="HS82">
        <v>0.79340585721949819</v>
      </c>
      <c r="HT82">
        <v>0.79294252831471312</v>
      </c>
      <c r="HU82">
        <v>0.79301678711386925</v>
      </c>
      <c r="HV82">
        <v>0.79200498364210647</v>
      </c>
      <c r="HW82">
        <v>0.79302526968186915</v>
      </c>
      <c r="HX82">
        <v>0.79302564558282385</v>
      </c>
      <c r="HY82">
        <v>0.79332411423081584</v>
      </c>
      <c r="HZ82">
        <v>0.79308164385037272</v>
      </c>
      <c r="IA82">
        <v>0.78428584423825187</v>
      </c>
      <c r="IB82">
        <v>0.78475706305108539</v>
      </c>
      <c r="IC82">
        <v>0.78518839833716092</v>
      </c>
      <c r="ID82">
        <v>0.78458694441895038</v>
      </c>
      <c r="IE82">
        <v>0.78503517049783667</v>
      </c>
      <c r="IF82">
        <v>0.78500833159272498</v>
      </c>
      <c r="IG82">
        <v>0</v>
      </c>
      <c r="IH82">
        <v>0</v>
      </c>
      <c r="II82">
        <v>0.85452209706546312</v>
      </c>
      <c r="IJ82">
        <v>0.85377577347888467</v>
      </c>
      <c r="IK82">
        <v>0.85382672990719766</v>
      </c>
      <c r="IL82">
        <v>0.85465812821373521</v>
      </c>
      <c r="IM82">
        <v>0.85442022975100929</v>
      </c>
      <c r="IN82">
        <v>0.85445646118390428</v>
      </c>
      <c r="IO82">
        <v>0.85485993424883455</v>
      </c>
      <c r="IP82">
        <v>0.85475742005654398</v>
      </c>
      <c r="IQ82">
        <v>0.85419965672917475</v>
      </c>
      <c r="IR82">
        <v>0.85394085521480856</v>
      </c>
      <c r="IS82">
        <v>0.8537745381122831</v>
      </c>
      <c r="IT82">
        <v>0.85421390736808345</v>
      </c>
      <c r="IU82">
        <v>0.84555172870224804</v>
      </c>
      <c r="IV82">
        <v>0.84565318981175486</v>
      </c>
      <c r="IW82">
        <v>0.84574627406092495</v>
      </c>
      <c r="IX82">
        <v>0.8457075338426373</v>
      </c>
      <c r="IY82">
        <v>0.84542367213628433</v>
      </c>
      <c r="IZ82">
        <v>0.84557753649024447</v>
      </c>
      <c r="JA82">
        <v>0</v>
      </c>
      <c r="JB82">
        <v>0</v>
      </c>
      <c r="JC82">
        <v>0.91856729154234495</v>
      </c>
      <c r="JD82">
        <v>0.91296580944246319</v>
      </c>
      <c r="JE82">
        <v>0.91524323830353738</v>
      </c>
      <c r="JF82">
        <v>0.91519799325518658</v>
      </c>
      <c r="JG82">
        <v>0.91391513743100261</v>
      </c>
      <c r="JH82">
        <v>0.91569965922184238</v>
      </c>
      <c r="JI82">
        <v>0.91462211745948141</v>
      </c>
      <c r="JJ82">
        <v>0.91822316064923859</v>
      </c>
      <c r="JK82">
        <v>0.91635207978286459</v>
      </c>
      <c r="JL82">
        <v>0.91381565334523396</v>
      </c>
      <c r="JM82">
        <v>0.91471944020474483</v>
      </c>
      <c r="JN82">
        <v>0.91592080218514416</v>
      </c>
      <c r="JO82">
        <v>0.90650383501656351</v>
      </c>
      <c r="JP82">
        <v>0.90538205488958345</v>
      </c>
      <c r="JQ82">
        <v>0.9065815575863897</v>
      </c>
      <c r="JR82">
        <v>0.90569043451994646</v>
      </c>
      <c r="JS82">
        <v>0.9064367467070914</v>
      </c>
      <c r="JT82">
        <v>0.90624235615736159</v>
      </c>
      <c r="JU82">
        <v>0</v>
      </c>
      <c r="JV82">
        <v>0</v>
      </c>
      <c r="JW82">
        <v>0.97259801536592039</v>
      </c>
      <c r="JX82">
        <v>0.97529337963618334</v>
      </c>
      <c r="JY82">
        <v>0.97530050108859656</v>
      </c>
      <c r="JZ82">
        <v>0.97565645267437462</v>
      </c>
      <c r="KA82">
        <v>0.97680335310612965</v>
      </c>
      <c r="KB82">
        <v>0.97378266207417241</v>
      </c>
      <c r="KC82">
        <v>0.97641555189193197</v>
      </c>
      <c r="KD82">
        <v>0.9775608020162514</v>
      </c>
      <c r="KE82">
        <v>0.97619785220325228</v>
      </c>
      <c r="KF82">
        <v>0.97678592418485366</v>
      </c>
      <c r="KG82">
        <v>0.97620745140392273</v>
      </c>
      <c r="KH82">
        <v>0.97501107103787132</v>
      </c>
      <c r="KI82">
        <v>0.9676456070892564</v>
      </c>
      <c r="KJ82">
        <v>0.96511974593976713</v>
      </c>
      <c r="KK82">
        <v>0.96726157024294634</v>
      </c>
      <c r="KL82">
        <v>0.96794754210025058</v>
      </c>
      <c r="KM82">
        <v>0.96680588824130631</v>
      </c>
      <c r="KN82">
        <v>0.96409379384054594</v>
      </c>
      <c r="KO82">
        <v>0</v>
      </c>
      <c r="KP82">
        <v>0</v>
      </c>
      <c r="KQ82">
        <v>0</v>
      </c>
      <c r="KR82">
        <v>1.036559208510619</v>
      </c>
      <c r="KS82">
        <v>1.0372859892016546</v>
      </c>
      <c r="KT82">
        <v>1.0362303334322716</v>
      </c>
      <c r="KU82">
        <v>1.0372683490267693</v>
      </c>
      <c r="KV82">
        <v>1.0371253365562081</v>
      </c>
      <c r="KW82">
        <v>1.0362245865405759</v>
      </c>
      <c r="KX82">
        <v>1.0358712755491926</v>
      </c>
      <c r="KY82">
        <v>1.0367186143202354</v>
      </c>
      <c r="KZ82">
        <v>1.0366218068490043</v>
      </c>
      <c r="LA82">
        <v>1.0379651766793812</v>
      </c>
      <c r="LB82">
        <v>1.0383682600210975</v>
      </c>
      <c r="LC82">
        <v>1.0261738792416721</v>
      </c>
      <c r="LD82">
        <v>1.0265780641460254</v>
      </c>
      <c r="LE82">
        <v>1.0271916049527721</v>
      </c>
      <c r="LF82">
        <v>1.0246529598950762</v>
      </c>
      <c r="LG82">
        <v>1.0279250706990959</v>
      </c>
      <c r="LH82">
        <v>1.0276624547048796</v>
      </c>
      <c r="LI82">
        <v>0</v>
      </c>
      <c r="LJ82">
        <v>0</v>
      </c>
      <c r="LK82">
        <v>0</v>
      </c>
      <c r="LL82">
        <v>1.0989210376205536</v>
      </c>
      <c r="LM82">
        <v>1.0969086980250469</v>
      </c>
      <c r="LN82">
        <v>1.0985438333553399</v>
      </c>
      <c r="LO82">
        <v>1.0956485714513544</v>
      </c>
      <c r="LP82">
        <v>1.0982128564437397</v>
      </c>
      <c r="LQ82">
        <v>1.0978000397999865</v>
      </c>
      <c r="LR82">
        <v>1.0960077453414985</v>
      </c>
      <c r="LS82">
        <v>1.0967060234550998</v>
      </c>
      <c r="LT82">
        <v>1.0979211483274438</v>
      </c>
      <c r="LU82">
        <v>1.1016492703659952</v>
      </c>
      <c r="LV82">
        <v>1.099054764948957</v>
      </c>
      <c r="LW82">
        <v>1.0864348152889514</v>
      </c>
      <c r="LX82">
        <v>1.0876608574128046</v>
      </c>
      <c r="LY82">
        <v>1.086004656080052</v>
      </c>
      <c r="LZ82">
        <v>1.0865430710582391</v>
      </c>
      <c r="MA82">
        <v>1.0862346402629124</v>
      </c>
      <c r="MB82">
        <v>1.0885197093631553</v>
      </c>
      <c r="MC82">
        <v>0</v>
      </c>
      <c r="MD82">
        <v>0</v>
      </c>
      <c r="ME82">
        <v>0</v>
      </c>
      <c r="MF82">
        <v>1.1580520980429521</v>
      </c>
      <c r="MG82">
        <v>1.1605453721034984</v>
      </c>
      <c r="MH82">
        <v>1.1591656912758423</v>
      </c>
      <c r="MI82">
        <v>1.1564857438838931</v>
      </c>
      <c r="MJ82">
        <v>1.1589099804953424</v>
      </c>
      <c r="MK82">
        <v>1.1601127987202076</v>
      </c>
      <c r="ML82">
        <v>1.1578655520751382</v>
      </c>
      <c r="MM82">
        <v>1.1592366618005134</v>
      </c>
      <c r="MN82">
        <v>1.1604520597326182</v>
      </c>
      <c r="MO82">
        <v>1.1578876184999536</v>
      </c>
      <c r="MP82">
        <v>1.1579841652253027</v>
      </c>
      <c r="MQ82">
        <v>1.1477060640942751</v>
      </c>
      <c r="MR82">
        <v>1.1485769749844921</v>
      </c>
      <c r="MS82">
        <v>1.1477742697637481</v>
      </c>
      <c r="MT82">
        <v>1.1485464059737978</v>
      </c>
      <c r="MU82">
        <v>1.14753536748942</v>
      </c>
      <c r="MV82">
        <v>1.1478647390875956</v>
      </c>
      <c r="MW82">
        <v>0</v>
      </c>
      <c r="MX82">
        <v>0</v>
      </c>
      <c r="MY82">
        <v>0</v>
      </c>
      <c r="MZ82">
        <v>1.2188967870042424</v>
      </c>
      <c r="NA82">
        <v>1.2220463885615502</v>
      </c>
      <c r="NB82">
        <v>1.2208623710797442</v>
      </c>
      <c r="NC82">
        <v>1.2199111999206911</v>
      </c>
      <c r="ND82">
        <v>1.218992671479451</v>
      </c>
      <c r="NE82">
        <v>1.2202606305746131</v>
      </c>
      <c r="NF82">
        <v>1.2194766926360205</v>
      </c>
      <c r="NG82">
        <v>1.221529470946064</v>
      </c>
      <c r="NH82">
        <v>1.2206006520934083</v>
      </c>
      <c r="NI82">
        <v>1.218161390042596</v>
      </c>
      <c r="NJ82">
        <v>1.2205500645457639</v>
      </c>
      <c r="NK82">
        <v>1.208996205356996</v>
      </c>
      <c r="NL82">
        <v>1.2073329323608657</v>
      </c>
      <c r="NM82">
        <v>1.2082551605745744</v>
      </c>
      <c r="NN82">
        <v>1.2075361351500609</v>
      </c>
      <c r="NO82">
        <v>1.205847086785899</v>
      </c>
      <c r="NP82">
        <v>1.2082048332014177</v>
      </c>
      <c r="NQ82">
        <v>0</v>
      </c>
      <c r="NR82">
        <v>0</v>
      </c>
      <c r="NS82">
        <v>0</v>
      </c>
      <c r="NT82">
        <v>0</v>
      </c>
      <c r="NU82">
        <v>1.2778488399252939</v>
      </c>
      <c r="NV82">
        <v>1.2803581284482357</v>
      </c>
      <c r="NW82">
        <v>1.2808103476633328</v>
      </c>
      <c r="NX82">
        <v>1.2796492429547717</v>
      </c>
      <c r="NY82">
        <v>1.2792972593431646</v>
      </c>
      <c r="NZ82">
        <v>1.2803904171158913</v>
      </c>
      <c r="OA82">
        <v>1.2831617223700014</v>
      </c>
      <c r="OB82">
        <v>1.2793103013480909</v>
      </c>
      <c r="OC82">
        <v>1.2822727426490339</v>
      </c>
      <c r="OD82">
        <v>1.2811836227962301</v>
      </c>
      <c r="OE82">
        <v>1.2680837431278706</v>
      </c>
      <c r="OF82">
        <v>1.2675683464755938</v>
      </c>
      <c r="OG82">
        <v>1.2697670687031701</v>
      </c>
      <c r="OH82">
        <v>1.2670454802881594</v>
      </c>
      <c r="OI82">
        <v>1.2709041807277162</v>
      </c>
      <c r="OJ82">
        <v>1.2673152082440589</v>
      </c>
      <c r="OK82">
        <v>0</v>
      </c>
      <c r="OL82">
        <v>0</v>
      </c>
      <c r="OM82">
        <v>0</v>
      </c>
      <c r="ON82">
        <v>0</v>
      </c>
      <c r="OO82">
        <v>1.3308497812364846</v>
      </c>
      <c r="OP82">
        <v>1.3418007600273281</v>
      </c>
      <c r="OQ82">
        <v>1.3441127111558304</v>
      </c>
      <c r="OR82">
        <v>1.3407663854243308</v>
      </c>
      <c r="OS82">
        <v>1.3422278652630826</v>
      </c>
      <c r="OT82">
        <v>1.3399021105680022</v>
      </c>
      <c r="OU82">
        <v>1.3422357043463891</v>
      </c>
      <c r="OV82">
        <v>1.3432342739003258</v>
      </c>
      <c r="OW82">
        <v>1.3403721215585791</v>
      </c>
      <c r="OX82">
        <v>1.3441465405353188</v>
      </c>
      <c r="OY82">
        <v>1.3267209317231545</v>
      </c>
      <c r="OZ82">
        <v>1.3283292844350283</v>
      </c>
      <c r="PA82">
        <v>1.3281059045848091</v>
      </c>
      <c r="PB82">
        <v>1.3308621983652165</v>
      </c>
      <c r="PC82">
        <v>1.3272378124104069</v>
      </c>
      <c r="PD82">
        <v>1.3295185703963837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1.3945801364718651</v>
      </c>
      <c r="PK82">
        <v>1.4007632329043458</v>
      </c>
      <c r="PL82">
        <v>1.4020743003579643</v>
      </c>
      <c r="PM82">
        <v>1.4033864822439719</v>
      </c>
      <c r="PN82">
        <v>1.4059970442912391</v>
      </c>
      <c r="PO82">
        <v>1.4041891098616046</v>
      </c>
      <c r="PP82">
        <v>1.4030804593544546</v>
      </c>
      <c r="PQ82">
        <v>1.402189004631333</v>
      </c>
      <c r="PR82">
        <v>1.4029943170579742</v>
      </c>
      <c r="PS82">
        <v>1.3877223610904661</v>
      </c>
      <c r="PT82">
        <v>1.3886355667454857</v>
      </c>
      <c r="PU82">
        <v>1.3907580638746864</v>
      </c>
      <c r="PV82">
        <v>1.3889379196460294</v>
      </c>
      <c r="PW82">
        <v>1.3903154299826805</v>
      </c>
      <c r="PX82">
        <v>1.3889678116117088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1.4648263469781446</v>
      </c>
      <c r="QG82">
        <v>1.463867536297192</v>
      </c>
      <c r="QH82">
        <v>1.4630105624378886</v>
      </c>
      <c r="QI82">
        <v>1.4629834239992781</v>
      </c>
      <c r="QJ82">
        <v>1.4622423312378761</v>
      </c>
      <c r="QK82">
        <v>1.4631937019866021</v>
      </c>
      <c r="QL82">
        <v>1.4624525965576991</v>
      </c>
      <c r="QM82">
        <v>1.4489325817141607</v>
      </c>
      <c r="QN82">
        <v>1.4489570355345132</v>
      </c>
      <c r="QO82">
        <v>1.4489423631423388</v>
      </c>
      <c r="QP82">
        <v>1.4500682554776121</v>
      </c>
      <c r="QQ82">
        <v>1.4511933774838588</v>
      </c>
      <c r="QR82">
        <v>1.4485837388918446</v>
      </c>
      <c r="QS82" s="41" t="s">
        <v>167</v>
      </c>
      <c r="QV82" s="7">
        <v>0.3</v>
      </c>
      <c r="QW82">
        <f>CC$67</f>
        <v>0</v>
      </c>
      <c r="QX82">
        <f t="shared" ref="QX82:RP82" si="102">CD$67</f>
        <v>0</v>
      </c>
      <c r="QY82">
        <f t="shared" si="102"/>
        <v>0</v>
      </c>
      <c r="QZ82">
        <f t="shared" si="102"/>
        <v>0</v>
      </c>
      <c r="RA82">
        <f t="shared" si="102"/>
        <v>0</v>
      </c>
      <c r="RB82">
        <f t="shared" si="102"/>
        <v>0</v>
      </c>
      <c r="RC82">
        <f t="shared" si="102"/>
        <v>0</v>
      </c>
      <c r="RD82">
        <f t="shared" si="102"/>
        <v>0</v>
      </c>
      <c r="RE82">
        <f t="shared" si="102"/>
        <v>0</v>
      </c>
      <c r="RF82">
        <f t="shared" si="102"/>
        <v>0</v>
      </c>
      <c r="RG82">
        <f t="shared" si="102"/>
        <v>0</v>
      </c>
      <c r="RH82">
        <f t="shared" si="102"/>
        <v>0</v>
      </c>
      <c r="RI82">
        <f t="shared" si="102"/>
        <v>0</v>
      </c>
      <c r="RJ82">
        <f t="shared" si="102"/>
        <v>0</v>
      </c>
      <c r="RK82">
        <f t="shared" si="102"/>
        <v>0</v>
      </c>
      <c r="RL82">
        <f t="shared" si="102"/>
        <v>0</v>
      </c>
      <c r="RM82">
        <f t="shared" si="102"/>
        <v>0</v>
      </c>
      <c r="RN82">
        <f t="shared" si="102"/>
        <v>0</v>
      </c>
      <c r="RO82">
        <f t="shared" si="102"/>
        <v>0</v>
      </c>
      <c r="RP82">
        <f t="shared" si="102"/>
        <v>0</v>
      </c>
    </row>
    <row r="83" spans="1:484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 s="41" t="s">
        <v>168</v>
      </c>
      <c r="QV83" s="7">
        <v>0.35</v>
      </c>
      <c r="QW83">
        <f>CW$67</f>
        <v>0</v>
      </c>
      <c r="QX83">
        <f t="shared" ref="QX83:RP83" si="103">CX$67</f>
        <v>0</v>
      </c>
      <c r="QY83">
        <f t="shared" si="103"/>
        <v>0</v>
      </c>
      <c r="QZ83">
        <f t="shared" si="103"/>
        <v>0</v>
      </c>
      <c r="RA83">
        <f t="shared" si="103"/>
        <v>0</v>
      </c>
      <c r="RB83">
        <f t="shared" si="103"/>
        <v>0</v>
      </c>
      <c r="RC83">
        <f t="shared" si="103"/>
        <v>0</v>
      </c>
      <c r="RD83">
        <f t="shared" si="103"/>
        <v>0</v>
      </c>
      <c r="RE83">
        <f t="shared" si="103"/>
        <v>0</v>
      </c>
      <c r="RF83">
        <f t="shared" si="103"/>
        <v>0</v>
      </c>
      <c r="RG83">
        <f t="shared" si="103"/>
        <v>0</v>
      </c>
      <c r="RH83">
        <f t="shared" si="103"/>
        <v>0</v>
      </c>
      <c r="RI83">
        <f t="shared" si="103"/>
        <v>0</v>
      </c>
      <c r="RJ83">
        <f t="shared" si="103"/>
        <v>0</v>
      </c>
      <c r="RK83">
        <f t="shared" si="103"/>
        <v>0</v>
      </c>
      <c r="RL83">
        <f t="shared" si="103"/>
        <v>0</v>
      </c>
      <c r="RM83">
        <f t="shared" si="103"/>
        <v>0</v>
      </c>
      <c r="RN83">
        <f t="shared" si="103"/>
        <v>0</v>
      </c>
      <c r="RO83">
        <f t="shared" si="103"/>
        <v>0</v>
      </c>
      <c r="RP83">
        <f t="shared" si="103"/>
        <v>0</v>
      </c>
    </row>
    <row r="84" spans="1:484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 s="41" t="s">
        <v>169</v>
      </c>
      <c r="QV84" s="7">
        <v>0.39999999999999997</v>
      </c>
      <c r="QW84">
        <f>DQ$67</f>
        <v>0</v>
      </c>
      <c r="QX84">
        <f t="shared" ref="QX84:RP84" si="104">DR$67</f>
        <v>0</v>
      </c>
      <c r="QY84">
        <f t="shared" si="104"/>
        <v>0</v>
      </c>
      <c r="QZ84">
        <f t="shared" si="104"/>
        <v>0</v>
      </c>
      <c r="RA84">
        <f t="shared" si="104"/>
        <v>0</v>
      </c>
      <c r="RB84">
        <f t="shared" si="104"/>
        <v>0</v>
      </c>
      <c r="RC84">
        <f t="shared" si="104"/>
        <v>0</v>
      </c>
      <c r="RD84">
        <f t="shared" si="104"/>
        <v>0</v>
      </c>
      <c r="RE84">
        <f t="shared" si="104"/>
        <v>0</v>
      </c>
      <c r="RF84">
        <f t="shared" si="104"/>
        <v>0</v>
      </c>
      <c r="RG84">
        <f t="shared" si="104"/>
        <v>0</v>
      </c>
      <c r="RH84">
        <f t="shared" si="104"/>
        <v>0</v>
      </c>
      <c r="RI84">
        <f t="shared" si="104"/>
        <v>0</v>
      </c>
      <c r="RJ84">
        <f t="shared" si="104"/>
        <v>0</v>
      </c>
      <c r="RK84">
        <f t="shared" si="104"/>
        <v>0</v>
      </c>
      <c r="RL84">
        <f t="shared" si="104"/>
        <v>0</v>
      </c>
      <c r="RM84">
        <f t="shared" si="104"/>
        <v>0</v>
      </c>
      <c r="RN84">
        <f t="shared" si="104"/>
        <v>0</v>
      </c>
      <c r="RO84">
        <f t="shared" si="104"/>
        <v>0</v>
      </c>
      <c r="RP84">
        <f t="shared" si="104"/>
        <v>0</v>
      </c>
    </row>
    <row r="85" spans="1:48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 s="41" t="s">
        <v>170</v>
      </c>
      <c r="QV85" s="7">
        <v>0.44999999999999996</v>
      </c>
      <c r="QW85">
        <f>EK$67</f>
        <v>0</v>
      </c>
      <c r="QX85">
        <f t="shared" ref="QX85:RP85" si="105">EL$67</f>
        <v>0</v>
      </c>
      <c r="QY85">
        <f t="shared" si="105"/>
        <v>0</v>
      </c>
      <c r="QZ85">
        <f t="shared" si="105"/>
        <v>0</v>
      </c>
      <c r="RA85">
        <f t="shared" si="105"/>
        <v>0</v>
      </c>
      <c r="RB85">
        <f t="shared" si="105"/>
        <v>0</v>
      </c>
      <c r="RC85">
        <f t="shared" si="105"/>
        <v>0</v>
      </c>
      <c r="RD85">
        <f t="shared" si="105"/>
        <v>0</v>
      </c>
      <c r="RE85">
        <f t="shared" si="105"/>
        <v>0</v>
      </c>
      <c r="RF85">
        <f t="shared" si="105"/>
        <v>0</v>
      </c>
      <c r="RG85">
        <f t="shared" si="105"/>
        <v>0</v>
      </c>
      <c r="RH85">
        <f t="shared" si="105"/>
        <v>0</v>
      </c>
      <c r="RI85">
        <f t="shared" si="105"/>
        <v>0</v>
      </c>
      <c r="RJ85">
        <f t="shared" si="105"/>
        <v>0</v>
      </c>
      <c r="RK85">
        <f t="shared" si="105"/>
        <v>0</v>
      </c>
      <c r="RL85">
        <f t="shared" si="105"/>
        <v>0</v>
      </c>
      <c r="RM85">
        <f t="shared" si="105"/>
        <v>0</v>
      </c>
      <c r="RN85">
        <f t="shared" si="105"/>
        <v>0</v>
      </c>
      <c r="RO85">
        <f t="shared" si="105"/>
        <v>0</v>
      </c>
      <c r="RP85">
        <f t="shared" si="105"/>
        <v>0</v>
      </c>
    </row>
    <row r="86" spans="1:484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 s="41" t="s">
        <v>171</v>
      </c>
      <c r="QV86" s="7">
        <v>0.49999999999999994</v>
      </c>
      <c r="QW86">
        <f>FE$67</f>
        <v>0</v>
      </c>
      <c r="QX86">
        <f t="shared" ref="QX86:RP86" si="106">FF$67</f>
        <v>0</v>
      </c>
      <c r="QY86">
        <f t="shared" si="106"/>
        <v>0</v>
      </c>
      <c r="QZ86">
        <f t="shared" si="106"/>
        <v>0</v>
      </c>
      <c r="RA86">
        <f t="shared" si="106"/>
        <v>0</v>
      </c>
      <c r="RB86">
        <f t="shared" si="106"/>
        <v>0</v>
      </c>
      <c r="RC86">
        <f t="shared" si="106"/>
        <v>0</v>
      </c>
      <c r="RD86">
        <f t="shared" si="106"/>
        <v>0</v>
      </c>
      <c r="RE86">
        <f t="shared" si="106"/>
        <v>0</v>
      </c>
      <c r="RF86">
        <f t="shared" si="106"/>
        <v>0</v>
      </c>
      <c r="RG86">
        <f t="shared" si="106"/>
        <v>0</v>
      </c>
      <c r="RH86">
        <f t="shared" si="106"/>
        <v>0</v>
      </c>
      <c r="RI86">
        <f t="shared" si="106"/>
        <v>0</v>
      </c>
      <c r="RJ86">
        <f t="shared" si="106"/>
        <v>0</v>
      </c>
      <c r="RK86">
        <f t="shared" si="106"/>
        <v>0</v>
      </c>
      <c r="RL86">
        <f t="shared" si="106"/>
        <v>0</v>
      </c>
      <c r="RM86">
        <f t="shared" si="106"/>
        <v>0</v>
      </c>
      <c r="RN86">
        <f t="shared" si="106"/>
        <v>0</v>
      </c>
      <c r="RO86">
        <f t="shared" si="106"/>
        <v>0</v>
      </c>
      <c r="RP86">
        <f t="shared" si="106"/>
        <v>0</v>
      </c>
    </row>
    <row r="87" spans="1:48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 s="41" t="s">
        <v>172</v>
      </c>
      <c r="QV87" s="7">
        <v>0.54999999999999993</v>
      </c>
      <c r="QW87">
        <f>FY$67</f>
        <v>0</v>
      </c>
      <c r="QX87">
        <f t="shared" ref="QX87:RP87" si="107">FZ$67</f>
        <v>0</v>
      </c>
      <c r="QY87">
        <f t="shared" si="107"/>
        <v>0</v>
      </c>
      <c r="QZ87">
        <f t="shared" si="107"/>
        <v>0</v>
      </c>
      <c r="RA87">
        <f t="shared" si="107"/>
        <v>0</v>
      </c>
      <c r="RB87">
        <f t="shared" si="107"/>
        <v>0</v>
      </c>
      <c r="RC87">
        <f t="shared" si="107"/>
        <v>0</v>
      </c>
      <c r="RD87">
        <f t="shared" si="107"/>
        <v>0</v>
      </c>
      <c r="RE87">
        <f t="shared" si="107"/>
        <v>0</v>
      </c>
      <c r="RF87">
        <f t="shared" si="107"/>
        <v>0</v>
      </c>
      <c r="RG87">
        <f t="shared" si="107"/>
        <v>0</v>
      </c>
      <c r="RH87">
        <f t="shared" si="107"/>
        <v>0</v>
      </c>
      <c r="RI87">
        <f t="shared" si="107"/>
        <v>0</v>
      </c>
      <c r="RJ87">
        <f t="shared" si="107"/>
        <v>0</v>
      </c>
      <c r="RK87">
        <f t="shared" si="107"/>
        <v>0</v>
      </c>
      <c r="RL87">
        <f t="shared" si="107"/>
        <v>0</v>
      </c>
      <c r="RM87">
        <f t="shared" si="107"/>
        <v>0</v>
      </c>
      <c r="RN87">
        <f t="shared" si="107"/>
        <v>0</v>
      </c>
      <c r="RO87">
        <f t="shared" si="107"/>
        <v>0</v>
      </c>
      <c r="RP87">
        <f t="shared" si="107"/>
        <v>0</v>
      </c>
    </row>
    <row r="88" spans="1:484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 s="41" t="s">
        <v>173</v>
      </c>
      <c r="QV88" s="7">
        <v>0.6</v>
      </c>
      <c r="QW88">
        <f>GS$67</f>
        <v>0</v>
      </c>
      <c r="QX88">
        <f t="shared" ref="QX88:RP88" si="108">GT$67</f>
        <v>0</v>
      </c>
      <c r="QY88">
        <f t="shared" si="108"/>
        <v>0</v>
      </c>
      <c r="QZ88">
        <f t="shared" si="108"/>
        <v>0</v>
      </c>
      <c r="RA88">
        <f t="shared" si="108"/>
        <v>0</v>
      </c>
      <c r="RB88">
        <f t="shared" si="108"/>
        <v>0</v>
      </c>
      <c r="RC88">
        <f t="shared" si="108"/>
        <v>0</v>
      </c>
      <c r="RD88">
        <f t="shared" si="108"/>
        <v>0</v>
      </c>
      <c r="RE88">
        <f t="shared" si="108"/>
        <v>0</v>
      </c>
      <c r="RF88">
        <f t="shared" si="108"/>
        <v>0</v>
      </c>
      <c r="RG88">
        <f t="shared" si="108"/>
        <v>0</v>
      </c>
      <c r="RH88">
        <f t="shared" si="108"/>
        <v>0</v>
      </c>
      <c r="RI88">
        <f t="shared" si="108"/>
        <v>0</v>
      </c>
      <c r="RJ88">
        <f t="shared" si="108"/>
        <v>0</v>
      </c>
      <c r="RK88">
        <f t="shared" si="108"/>
        <v>0</v>
      </c>
      <c r="RL88">
        <f t="shared" si="108"/>
        <v>0</v>
      </c>
      <c r="RM88">
        <f t="shared" si="108"/>
        <v>0</v>
      </c>
      <c r="RN88">
        <f t="shared" si="108"/>
        <v>0</v>
      </c>
      <c r="RO88">
        <f t="shared" si="108"/>
        <v>0</v>
      </c>
      <c r="RP88">
        <f t="shared" si="108"/>
        <v>0</v>
      </c>
    </row>
    <row r="89" spans="1:484" x14ac:dyDescent="0.25">
      <c r="A89">
        <v>3.8740000000000059</v>
      </c>
      <c r="B89">
        <v>5.5865237751819086</v>
      </c>
      <c r="C89">
        <v>5.658000603222832</v>
      </c>
      <c r="D89">
        <v>5.7037438523038508</v>
      </c>
      <c r="E89">
        <v>5.7650213106863957</v>
      </c>
      <c r="F89">
        <v>5.7799204711796923</v>
      </c>
      <c r="G89">
        <v>5.8195512228085349</v>
      </c>
      <c r="H89">
        <v>5.8504667585433143</v>
      </c>
      <c r="I89">
        <v>5.8865370057357529</v>
      </c>
      <c r="J89">
        <v>5.9563820831348586</v>
      </c>
      <c r="K89">
        <v>6.0260232136391627</v>
      </c>
      <c r="L89">
        <v>6.0885822177116271</v>
      </c>
      <c r="M89">
        <v>6.1106125173365804</v>
      </c>
      <c r="N89">
        <v>6.2039989708322665</v>
      </c>
      <c r="O89">
        <v>6.1459722175399563</v>
      </c>
      <c r="P89">
        <v>6.2207077619721964</v>
      </c>
      <c r="Q89">
        <v>6.259138891746125</v>
      </c>
      <c r="R89">
        <v>6.3716892951616728</v>
      </c>
      <c r="S89">
        <v>6.3931169986016796</v>
      </c>
      <c r="T89">
        <v>6.5293335196611171</v>
      </c>
      <c r="U89">
        <v>3.8740000000000059</v>
      </c>
      <c r="V89">
        <v>5.8109999999999964</v>
      </c>
      <c r="W89">
        <v>6.9303436506896068</v>
      </c>
      <c r="X89">
        <v>7.0685672840399407</v>
      </c>
      <c r="Y89">
        <v>7.1301245041652361</v>
      </c>
      <c r="Z89">
        <v>7.2850429389360611</v>
      </c>
      <c r="AA89">
        <v>7.1641982336142469</v>
      </c>
      <c r="AB89">
        <v>7.2262437714661347</v>
      </c>
      <c r="AC89">
        <v>7.2671906079483541</v>
      </c>
      <c r="AD89">
        <v>7.4491190261761986</v>
      </c>
      <c r="AE89">
        <v>7.5389219823277163</v>
      </c>
      <c r="AF89">
        <v>7.6062614214715696</v>
      </c>
      <c r="AG89">
        <v>7.725053054970406</v>
      </c>
      <c r="AH89">
        <v>7.722521590622148</v>
      </c>
      <c r="AI89">
        <v>7.7919084340686959</v>
      </c>
      <c r="AJ89">
        <v>7.8309553229833604</v>
      </c>
      <c r="AK89">
        <v>7.9463029354785411</v>
      </c>
      <c r="AL89">
        <v>8.0018691784273486</v>
      </c>
      <c r="AM89">
        <v>8.1415869298183381</v>
      </c>
      <c r="AN89">
        <v>8.1839948871512043</v>
      </c>
      <c r="AO89">
        <v>3.8740000000000059</v>
      </c>
      <c r="AP89">
        <v>5.8109999999999964</v>
      </c>
      <c r="AQ89">
        <v>7.7083040386738455</v>
      </c>
      <c r="AR89">
        <v>8.3780600456148253</v>
      </c>
      <c r="AS89">
        <v>8.4886772359428377</v>
      </c>
      <c r="AT89">
        <v>8.5852387090340265</v>
      </c>
      <c r="AU89">
        <v>8.5748070348047598</v>
      </c>
      <c r="AV89">
        <v>8.7139275566156247</v>
      </c>
      <c r="AW89">
        <v>8.9044766506437156</v>
      </c>
      <c r="AX89">
        <v>8.8443079311498209</v>
      </c>
      <c r="AY89">
        <v>9.0093149023307415</v>
      </c>
      <c r="AZ89">
        <v>9.1014182828580026</v>
      </c>
      <c r="BA89">
        <v>9.3188509447957468</v>
      </c>
      <c r="BB89">
        <v>9.3825496248688385</v>
      </c>
      <c r="BC89">
        <v>9.3252945232237696</v>
      </c>
      <c r="BD89">
        <v>9.5151971350330147</v>
      </c>
      <c r="BE89">
        <v>9.585145374095168</v>
      </c>
      <c r="BF89">
        <v>9.7253596495564647</v>
      </c>
      <c r="BG89">
        <v>9.7952074811079939</v>
      </c>
      <c r="BH89">
        <v>9.9156046619629574</v>
      </c>
      <c r="BI89">
        <v>3.8740000000000059</v>
      </c>
      <c r="BJ89">
        <v>5.8109999999999964</v>
      </c>
      <c r="BK89">
        <v>7.7482999999999826</v>
      </c>
      <c r="BL89">
        <v>9.5359782280979406</v>
      </c>
      <c r="BM89">
        <v>10.083595537081072</v>
      </c>
      <c r="BN89">
        <v>10.122597402676618</v>
      </c>
      <c r="BO89">
        <v>10.185898868576476</v>
      </c>
      <c r="BP89">
        <v>10.256325137319548</v>
      </c>
      <c r="BQ89">
        <v>10.324177026108197</v>
      </c>
      <c r="BR89">
        <v>10.602969824103118</v>
      </c>
      <c r="BS89">
        <v>10.577260954603886</v>
      </c>
      <c r="BT89">
        <v>10.901082937230097</v>
      </c>
      <c r="BU89">
        <v>10.892644154262008</v>
      </c>
      <c r="BV89">
        <v>11.069970753696126</v>
      </c>
      <c r="BW89">
        <v>11.173184704372675</v>
      </c>
      <c r="BX89">
        <v>11.272846026750662</v>
      </c>
      <c r="BY89">
        <v>11.466714968022984</v>
      </c>
      <c r="BZ89">
        <v>11.550408265453234</v>
      </c>
      <c r="CA89">
        <v>11.697524246016838</v>
      </c>
      <c r="CB89">
        <v>11.747207528776233</v>
      </c>
      <c r="CC89">
        <v>3.8740000000000059</v>
      </c>
      <c r="CD89">
        <v>5.8109999999999964</v>
      </c>
      <c r="CE89">
        <v>7.7482999999999826</v>
      </c>
      <c r="CF89">
        <v>9.6849999999999756</v>
      </c>
      <c r="CG89">
        <v>11.357191706960366</v>
      </c>
      <c r="CH89">
        <v>11.614655221154315</v>
      </c>
      <c r="CI89">
        <v>11.74945162886946</v>
      </c>
      <c r="CJ89">
        <v>11.989431084888727</v>
      </c>
      <c r="CK89">
        <v>12.138876331631847</v>
      </c>
      <c r="CL89">
        <v>12.237066825254622</v>
      </c>
      <c r="CM89">
        <v>12.41309159516315</v>
      </c>
      <c r="CN89">
        <v>12.437637865227011</v>
      </c>
      <c r="CO89">
        <v>12.750435114641302</v>
      </c>
      <c r="CP89">
        <v>12.833720622284936</v>
      </c>
      <c r="CQ89">
        <v>12.890203387608336</v>
      </c>
      <c r="CR89">
        <v>13.125008209676482</v>
      </c>
      <c r="CS89">
        <v>13.18977957200164</v>
      </c>
      <c r="CT89">
        <v>13.447690890163395</v>
      </c>
      <c r="CU89">
        <v>13.573814089253034</v>
      </c>
      <c r="CV89">
        <v>13.709314914165983</v>
      </c>
      <c r="CW89">
        <v>3.8740000000000059</v>
      </c>
      <c r="CX89">
        <v>5.8109999999999964</v>
      </c>
      <c r="CY89">
        <v>7.7482999999999826</v>
      </c>
      <c r="CZ89">
        <v>9.6849999999999756</v>
      </c>
      <c r="DA89">
        <v>11.621960401204959</v>
      </c>
      <c r="DB89">
        <v>12.498502967658339</v>
      </c>
      <c r="DC89">
        <v>13.143186109810109</v>
      </c>
      <c r="DD89">
        <v>13.533043745370499</v>
      </c>
      <c r="DE89">
        <v>13.949085916545522</v>
      </c>
      <c r="DF89">
        <v>13.937762105215448</v>
      </c>
      <c r="DG89">
        <v>14.23356625470403</v>
      </c>
      <c r="DH89">
        <v>14.380809092297179</v>
      </c>
      <c r="DI89">
        <v>14.345970469403264</v>
      </c>
      <c r="DJ89">
        <v>14.822074256032861</v>
      </c>
      <c r="DK89">
        <v>14.812531108054698</v>
      </c>
      <c r="DL89">
        <v>14.922684188605535</v>
      </c>
      <c r="DM89">
        <v>15.312290190507976</v>
      </c>
      <c r="DN89">
        <v>15.339528548688344</v>
      </c>
      <c r="DO89">
        <v>15.484185604085464</v>
      </c>
      <c r="DP89">
        <v>15.934661293765078</v>
      </c>
      <c r="DQ89">
        <v>3.873999999999997</v>
      </c>
      <c r="DR89">
        <v>5.8109999999999964</v>
      </c>
      <c r="DS89">
        <v>7.7482999999999826</v>
      </c>
      <c r="DT89">
        <v>9.6849999999999756</v>
      </c>
      <c r="DU89">
        <v>11.621999999999993</v>
      </c>
      <c r="DV89">
        <v>12.590999999999985</v>
      </c>
      <c r="DW89">
        <v>13.536357098965984</v>
      </c>
      <c r="DX89">
        <v>15.007540486197374</v>
      </c>
      <c r="DY89">
        <v>15.514997666039804</v>
      </c>
      <c r="DZ89">
        <v>15.772862130361917</v>
      </c>
      <c r="EA89">
        <v>15.820310927764746</v>
      </c>
      <c r="EB89">
        <v>16.059716804551535</v>
      </c>
      <c r="EC89">
        <v>16.16815087270718</v>
      </c>
      <c r="ED89">
        <v>16.637392937054386</v>
      </c>
      <c r="EE89">
        <v>16.53339176783852</v>
      </c>
      <c r="EF89">
        <v>16.847338093405384</v>
      </c>
      <c r="EG89">
        <v>17.083590414008913</v>
      </c>
      <c r="EH89">
        <v>17.32687330492778</v>
      </c>
      <c r="EI89">
        <v>17.604585414410824</v>
      </c>
      <c r="EJ89">
        <v>17.762744499398867</v>
      </c>
      <c r="EK89">
        <v>0</v>
      </c>
      <c r="EL89">
        <v>5.8109999999999964</v>
      </c>
      <c r="EM89">
        <v>7.7482999999999826</v>
      </c>
      <c r="EN89">
        <v>9.6849999999999756</v>
      </c>
      <c r="EO89">
        <v>11.621999999999993</v>
      </c>
      <c r="EP89">
        <v>12.590999999999985</v>
      </c>
      <c r="EQ89">
        <v>13.558999999999985</v>
      </c>
      <c r="ER89">
        <v>15.474983446797465</v>
      </c>
      <c r="ES89">
        <v>16.944387541276004</v>
      </c>
      <c r="ET89">
        <v>17.645284389292641</v>
      </c>
      <c r="EU89">
        <v>17.699595471181446</v>
      </c>
      <c r="EV89">
        <v>17.912299899501775</v>
      </c>
      <c r="EW89">
        <v>18.237640719828939</v>
      </c>
      <c r="EX89">
        <v>18.42390963869471</v>
      </c>
      <c r="EY89">
        <v>18.619250809068252</v>
      </c>
      <c r="EZ89">
        <v>18.731657408505722</v>
      </c>
      <c r="FA89">
        <v>18.981506929799981</v>
      </c>
      <c r="FB89">
        <v>19.252610800852313</v>
      </c>
      <c r="FC89">
        <v>19.387640439234548</v>
      </c>
      <c r="FD89">
        <v>19.730460201847077</v>
      </c>
      <c r="FE89">
        <v>0</v>
      </c>
      <c r="FF89">
        <v>5.8109999999999964</v>
      </c>
      <c r="FG89">
        <v>7.7482999999999826</v>
      </c>
      <c r="FH89">
        <v>9.6849999999999756</v>
      </c>
      <c r="FI89">
        <v>11.621999999999993</v>
      </c>
      <c r="FJ89">
        <v>12.590999999999985</v>
      </c>
      <c r="FK89">
        <v>13.558999999999985</v>
      </c>
      <c r="FL89">
        <v>15.496000000000024</v>
      </c>
      <c r="FM89">
        <v>17.39522853187011</v>
      </c>
      <c r="FN89">
        <v>18.996834989958437</v>
      </c>
      <c r="FO89">
        <v>19.470401263376267</v>
      </c>
      <c r="FP89">
        <v>19.831755565106054</v>
      </c>
      <c r="FQ89">
        <v>20.112134819846958</v>
      </c>
      <c r="FR89">
        <v>20.189389617502837</v>
      </c>
      <c r="FS89">
        <v>20.484689572482758</v>
      </c>
      <c r="FT89">
        <v>20.836942292874582</v>
      </c>
      <c r="FU89">
        <v>21.012717668427584</v>
      </c>
      <c r="FV89">
        <v>21.269204161183314</v>
      </c>
      <c r="FW89">
        <v>21.611022526263643</v>
      </c>
      <c r="FX89">
        <v>21.465800491484043</v>
      </c>
      <c r="FY89">
        <v>0</v>
      </c>
      <c r="FZ89">
        <v>5.8109999999999919</v>
      </c>
      <c r="GA89">
        <v>7.7482999999999826</v>
      </c>
      <c r="GB89">
        <v>9.6849999999999756</v>
      </c>
      <c r="GC89">
        <v>11.621999999999993</v>
      </c>
      <c r="GD89">
        <v>12.590999999999985</v>
      </c>
      <c r="GE89">
        <v>13.558999999999985</v>
      </c>
      <c r="GF89">
        <v>15.496000000000024</v>
      </c>
      <c r="GG89">
        <v>17.432999999999996</v>
      </c>
      <c r="GH89">
        <v>19.288837232995103</v>
      </c>
      <c r="GI89">
        <v>20.915918757462041</v>
      </c>
      <c r="GJ89">
        <v>21.520276786311911</v>
      </c>
      <c r="GK89">
        <v>21.710472052883645</v>
      </c>
      <c r="GL89">
        <v>22.118221366428138</v>
      </c>
      <c r="GM89">
        <v>22.133027156363646</v>
      </c>
      <c r="GN89">
        <v>22.422257222854153</v>
      </c>
      <c r="GO89">
        <v>22.818712386850635</v>
      </c>
      <c r="GP89">
        <v>23.257747615118276</v>
      </c>
      <c r="GQ89">
        <v>23.535423716624354</v>
      </c>
      <c r="GR89">
        <v>23.634001445705291</v>
      </c>
      <c r="GS89">
        <v>0</v>
      </c>
      <c r="GT89">
        <v>5.8110000000000044</v>
      </c>
      <c r="GU89">
        <v>7.7482999999999826</v>
      </c>
      <c r="GV89">
        <v>9.6849999999999756</v>
      </c>
      <c r="GW89">
        <v>11.621999999999993</v>
      </c>
      <c r="GX89">
        <v>12.590999999999985</v>
      </c>
      <c r="GY89">
        <v>13.558999999999985</v>
      </c>
      <c r="GZ89">
        <v>15.496000000000024</v>
      </c>
      <c r="HA89">
        <v>17.432999999999996</v>
      </c>
      <c r="HB89">
        <v>19.369999999999951</v>
      </c>
      <c r="HC89">
        <v>21.234177214970135</v>
      </c>
      <c r="HD89">
        <v>22.775193760324086</v>
      </c>
      <c r="HE89">
        <v>23.427572800081428</v>
      </c>
      <c r="HF89">
        <v>24.221837134445149</v>
      </c>
      <c r="HG89">
        <v>24.124156136062492</v>
      </c>
      <c r="HH89">
        <v>24.557633561688771</v>
      </c>
      <c r="HI89">
        <v>24.552772600085952</v>
      </c>
      <c r="HJ89">
        <v>25.029954320670555</v>
      </c>
      <c r="HK89">
        <v>25.221504097131522</v>
      </c>
      <c r="HL89">
        <v>25.72479567607547</v>
      </c>
      <c r="HM89">
        <v>0</v>
      </c>
      <c r="HN89">
        <v>0</v>
      </c>
      <c r="HO89">
        <v>7.7482999999999826</v>
      </c>
      <c r="HP89">
        <v>9.6849999999999756</v>
      </c>
      <c r="HQ89">
        <v>11.621999999999993</v>
      </c>
      <c r="HR89">
        <v>12.590999999999985</v>
      </c>
      <c r="HS89">
        <v>13.558999999999985</v>
      </c>
      <c r="HT89">
        <v>15.496000000000024</v>
      </c>
      <c r="HU89">
        <v>17.432999999999996</v>
      </c>
      <c r="HV89">
        <v>19.369999999999951</v>
      </c>
      <c r="HW89">
        <v>21.307000000000002</v>
      </c>
      <c r="HX89">
        <v>23.185645998052895</v>
      </c>
      <c r="HY89">
        <v>24.796075876280835</v>
      </c>
      <c r="HZ89">
        <v>25.836974297877159</v>
      </c>
      <c r="IA89">
        <v>25.901544298978298</v>
      </c>
      <c r="IB89">
        <v>26.268606611295116</v>
      </c>
      <c r="IC89">
        <v>26.933700637111876</v>
      </c>
      <c r="ID89">
        <v>27.286384135443104</v>
      </c>
      <c r="IE89">
        <v>27.535511013389645</v>
      </c>
      <c r="IF89">
        <v>27.903278277592321</v>
      </c>
      <c r="IG89">
        <v>0</v>
      </c>
      <c r="IH89">
        <v>0</v>
      </c>
      <c r="II89">
        <v>7.7482999999999826</v>
      </c>
      <c r="IJ89">
        <v>9.6849999999999756</v>
      </c>
      <c r="IK89">
        <v>11.621999999999993</v>
      </c>
      <c r="IL89">
        <v>12.590999999999985</v>
      </c>
      <c r="IM89">
        <v>13.558999999999985</v>
      </c>
      <c r="IN89">
        <v>15.496000000000024</v>
      </c>
      <c r="IO89">
        <v>17.432999999999996</v>
      </c>
      <c r="IP89">
        <v>19.369999999999951</v>
      </c>
      <c r="IQ89">
        <v>21.307000000000002</v>
      </c>
      <c r="IR89">
        <v>23.244999999999941</v>
      </c>
      <c r="IS89">
        <v>25.12621870341534</v>
      </c>
      <c r="IT89">
        <v>26.715475214214802</v>
      </c>
      <c r="IU89">
        <v>27.725182385536314</v>
      </c>
      <c r="IV89">
        <v>28.29656524997489</v>
      </c>
      <c r="IW89">
        <v>28.742131056993429</v>
      </c>
      <c r="IX89">
        <v>29.118722458838906</v>
      </c>
      <c r="IY89">
        <v>29.629310703996424</v>
      </c>
      <c r="IZ89">
        <v>30.196568995443776</v>
      </c>
      <c r="JA89">
        <v>0</v>
      </c>
      <c r="JB89">
        <v>0</v>
      </c>
      <c r="JC89">
        <v>7.7482999999999986</v>
      </c>
      <c r="JD89">
        <v>9.6849999999999756</v>
      </c>
      <c r="JE89">
        <v>11.621999999999993</v>
      </c>
      <c r="JF89">
        <v>12.590999999999985</v>
      </c>
      <c r="JG89">
        <v>13.558999999999985</v>
      </c>
      <c r="JH89">
        <v>15.496000000000024</v>
      </c>
      <c r="JI89">
        <v>17.432999999999996</v>
      </c>
      <c r="JJ89">
        <v>19.369999999999951</v>
      </c>
      <c r="JK89">
        <v>21.307000000000002</v>
      </c>
      <c r="JL89">
        <v>23.244999999999941</v>
      </c>
      <c r="JM89">
        <v>25.18199999999997</v>
      </c>
      <c r="JN89">
        <v>27.107234916850146</v>
      </c>
      <c r="JO89">
        <v>28.510852398770798</v>
      </c>
      <c r="JP89">
        <v>29.979378750810227</v>
      </c>
      <c r="JQ89">
        <v>30.794641233225079</v>
      </c>
      <c r="JR89">
        <v>31.958599177360771</v>
      </c>
      <c r="JS89">
        <v>31.69948764951075</v>
      </c>
      <c r="JT89">
        <v>32.333571894111728</v>
      </c>
      <c r="JU89">
        <v>0</v>
      </c>
      <c r="JV89">
        <v>0</v>
      </c>
      <c r="JW89">
        <v>7.7483000000000004</v>
      </c>
      <c r="JX89">
        <v>9.6849999999999756</v>
      </c>
      <c r="JY89">
        <v>11.621999999999993</v>
      </c>
      <c r="JZ89">
        <v>12.590999999999985</v>
      </c>
      <c r="KA89">
        <v>13.558999999999985</v>
      </c>
      <c r="KB89">
        <v>15.496000000000024</v>
      </c>
      <c r="KC89">
        <v>17.432999999999996</v>
      </c>
      <c r="KD89">
        <v>19.369999999999951</v>
      </c>
      <c r="KE89">
        <v>21.307000000000002</v>
      </c>
      <c r="KF89">
        <v>23.244999999999941</v>
      </c>
      <c r="KG89">
        <v>25.18199999999997</v>
      </c>
      <c r="KH89">
        <v>27.116928302124428</v>
      </c>
      <c r="KI89">
        <v>28.687968738442869</v>
      </c>
      <c r="KJ89">
        <v>30.351600696260569</v>
      </c>
      <c r="KK89">
        <v>31.72803796323106</v>
      </c>
      <c r="KL89">
        <v>32.337355278675894</v>
      </c>
      <c r="KM89">
        <v>33.036813682007605</v>
      </c>
      <c r="KN89">
        <v>33.541944423226091</v>
      </c>
      <c r="KO89">
        <v>0</v>
      </c>
      <c r="KP89">
        <v>0</v>
      </c>
      <c r="KQ89">
        <v>0</v>
      </c>
      <c r="KR89">
        <v>9.6849999999999792</v>
      </c>
      <c r="KS89">
        <v>11.621999999999993</v>
      </c>
      <c r="KT89">
        <v>12.590999999999985</v>
      </c>
      <c r="KU89">
        <v>13.558999999999985</v>
      </c>
      <c r="KV89">
        <v>15.496000000000024</v>
      </c>
      <c r="KW89">
        <v>17.432999999999996</v>
      </c>
      <c r="KX89">
        <v>19.369999999999951</v>
      </c>
      <c r="KY89">
        <v>21.307000000000002</v>
      </c>
      <c r="KZ89">
        <v>23.244999999999941</v>
      </c>
      <c r="LA89">
        <v>25.18199999999997</v>
      </c>
      <c r="LB89">
        <v>27.11900000000001</v>
      </c>
      <c r="LC89">
        <v>28.771137254901991</v>
      </c>
      <c r="LD89">
        <v>30.597335604386302</v>
      </c>
      <c r="LE89">
        <v>32.424941005912245</v>
      </c>
      <c r="LF89">
        <v>33.897784856628164</v>
      </c>
      <c r="LG89">
        <v>34.794873079228843</v>
      </c>
      <c r="LH89">
        <v>35.634033373507563</v>
      </c>
      <c r="LI89">
        <v>0</v>
      </c>
      <c r="LJ89">
        <v>0</v>
      </c>
      <c r="LK89">
        <v>0</v>
      </c>
      <c r="LL89">
        <v>9.6849999999999863</v>
      </c>
      <c r="LM89">
        <v>11.621999999999993</v>
      </c>
      <c r="LN89">
        <v>12.590999999999985</v>
      </c>
      <c r="LO89">
        <v>13.558999999999985</v>
      </c>
      <c r="LP89">
        <v>15.496000000000024</v>
      </c>
      <c r="LQ89">
        <v>17.432999999999996</v>
      </c>
      <c r="LR89">
        <v>19.369999999999951</v>
      </c>
      <c r="LS89">
        <v>21.307000000000002</v>
      </c>
      <c r="LT89">
        <v>23.244999999999941</v>
      </c>
      <c r="LU89">
        <v>25.18199999999997</v>
      </c>
      <c r="LV89">
        <v>27.11900000000001</v>
      </c>
      <c r="LW89">
        <v>28.771137254901991</v>
      </c>
      <c r="LX89">
        <v>30.688189537066769</v>
      </c>
      <c r="LY89">
        <v>32.473017964164697</v>
      </c>
      <c r="LZ89">
        <v>34.288582919765382</v>
      </c>
      <c r="MA89">
        <v>35.575412863683518</v>
      </c>
      <c r="MB89">
        <v>36.512836761470545</v>
      </c>
      <c r="MC89">
        <v>0</v>
      </c>
      <c r="MD89">
        <v>0</v>
      </c>
      <c r="ME89">
        <v>0</v>
      </c>
      <c r="MF89">
        <v>9.6850000000000005</v>
      </c>
      <c r="MG89">
        <v>11.621999999999993</v>
      </c>
      <c r="MH89">
        <v>12.590999999999985</v>
      </c>
      <c r="MI89">
        <v>13.558999999999985</v>
      </c>
      <c r="MJ89">
        <v>15.496000000000024</v>
      </c>
      <c r="MK89">
        <v>17.432999999999996</v>
      </c>
      <c r="ML89">
        <v>19.369999999999951</v>
      </c>
      <c r="MM89">
        <v>21.307000000000002</v>
      </c>
      <c r="MN89">
        <v>23.244999999999941</v>
      </c>
      <c r="MO89">
        <v>25.18199999999997</v>
      </c>
      <c r="MP89">
        <v>27.11900000000001</v>
      </c>
      <c r="MQ89">
        <v>28.771137254901991</v>
      </c>
      <c r="MR89">
        <v>30.689147058823501</v>
      </c>
      <c r="MS89">
        <v>32.601021566003809</v>
      </c>
      <c r="MT89">
        <v>34.426621054366223</v>
      </c>
      <c r="MU89">
        <v>36.175165173478312</v>
      </c>
      <c r="MV89">
        <v>37.439171657627504</v>
      </c>
      <c r="MW89">
        <v>0</v>
      </c>
      <c r="MX89">
        <v>0</v>
      </c>
      <c r="MY89">
        <v>0</v>
      </c>
      <c r="MZ89">
        <v>9.6850000000000005</v>
      </c>
      <c r="NA89">
        <v>11.621999999999986</v>
      </c>
      <c r="NB89">
        <v>12.590999999999987</v>
      </c>
      <c r="NC89">
        <v>13.558999999999985</v>
      </c>
      <c r="ND89">
        <v>15.496000000000024</v>
      </c>
      <c r="NE89">
        <v>17.432999999999996</v>
      </c>
      <c r="NF89">
        <v>19.369999999999951</v>
      </c>
      <c r="NG89">
        <v>21.307000000000002</v>
      </c>
      <c r="NH89">
        <v>23.244999999999941</v>
      </c>
      <c r="NI89">
        <v>25.18199999999997</v>
      </c>
      <c r="NJ89">
        <v>27.11900000000001</v>
      </c>
      <c r="NK89">
        <v>28.771137254901991</v>
      </c>
      <c r="NL89">
        <v>30.689147058823501</v>
      </c>
      <c r="NM89">
        <v>32.60715686274505</v>
      </c>
      <c r="NN89">
        <v>34.525166666666728</v>
      </c>
      <c r="NO89">
        <v>36.40880900995235</v>
      </c>
      <c r="NP89">
        <v>38.247902358925764</v>
      </c>
      <c r="NQ89">
        <v>0</v>
      </c>
      <c r="NR89">
        <v>0</v>
      </c>
      <c r="NS89">
        <v>0</v>
      </c>
      <c r="NT89">
        <v>0</v>
      </c>
      <c r="NU89">
        <v>11.622000000000009</v>
      </c>
      <c r="NV89">
        <v>12.591000000000006</v>
      </c>
      <c r="NW89">
        <v>13.558999999999985</v>
      </c>
      <c r="NX89">
        <v>15.496000000000024</v>
      </c>
      <c r="NY89">
        <v>17.432999999999996</v>
      </c>
      <c r="NZ89">
        <v>19.369999999999951</v>
      </c>
      <c r="OA89">
        <v>21.307000000000002</v>
      </c>
      <c r="OB89">
        <v>23.244999999999941</v>
      </c>
      <c r="OC89">
        <v>25.18199999999997</v>
      </c>
      <c r="OD89">
        <v>27.11900000000001</v>
      </c>
      <c r="OE89">
        <v>28.771137254901991</v>
      </c>
      <c r="OF89">
        <v>30.689147058823501</v>
      </c>
      <c r="OG89">
        <v>32.60715686274505</v>
      </c>
      <c r="OH89">
        <v>34.525166666666728</v>
      </c>
      <c r="OI89">
        <v>36.443176470588291</v>
      </c>
      <c r="OJ89">
        <v>38.360832449207315</v>
      </c>
      <c r="OK89">
        <v>0</v>
      </c>
      <c r="OL89">
        <v>0</v>
      </c>
      <c r="OM89">
        <v>0</v>
      </c>
      <c r="ON89">
        <v>0</v>
      </c>
      <c r="OO89">
        <v>11.622</v>
      </c>
      <c r="OP89">
        <v>12.591000000000003</v>
      </c>
      <c r="OQ89">
        <v>13.558999999999996</v>
      </c>
      <c r="OR89">
        <v>15.496000000000024</v>
      </c>
      <c r="OS89">
        <v>17.432999999999996</v>
      </c>
      <c r="OT89">
        <v>19.369999999999951</v>
      </c>
      <c r="OU89">
        <v>21.307000000000002</v>
      </c>
      <c r="OV89">
        <v>23.244999999999941</v>
      </c>
      <c r="OW89">
        <v>25.18199999999997</v>
      </c>
      <c r="OX89">
        <v>27.11900000000001</v>
      </c>
      <c r="OY89">
        <v>28.771137254901991</v>
      </c>
      <c r="OZ89">
        <v>30.689147058823501</v>
      </c>
      <c r="PA89">
        <v>32.60715686274505</v>
      </c>
      <c r="PB89">
        <v>34.525166666666728</v>
      </c>
      <c r="PC89">
        <v>36.443176470588291</v>
      </c>
      <c r="PD89">
        <v>38.361186274509791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12.590999999999999</v>
      </c>
      <c r="PK89">
        <v>13.558999999999999</v>
      </c>
      <c r="PL89">
        <v>15.496</v>
      </c>
      <c r="PM89">
        <v>17.432999999999996</v>
      </c>
      <c r="PN89">
        <v>19.369999999999951</v>
      </c>
      <c r="PO89">
        <v>21.307000000000002</v>
      </c>
      <c r="PP89">
        <v>23.244999999999941</v>
      </c>
      <c r="PQ89">
        <v>25.18199999999997</v>
      </c>
      <c r="PR89">
        <v>27.11900000000001</v>
      </c>
      <c r="PS89">
        <v>28.771137254901991</v>
      </c>
      <c r="PT89">
        <v>30.689147058823501</v>
      </c>
      <c r="PU89">
        <v>32.60715686274505</v>
      </c>
      <c r="PV89">
        <v>34.525166666666728</v>
      </c>
      <c r="PW89">
        <v>36.443176470588291</v>
      </c>
      <c r="PX89">
        <v>38.361186274509791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15.496000000000004</v>
      </c>
      <c r="QG89">
        <v>17.432999999999996</v>
      </c>
      <c r="QH89">
        <v>19.369999999999951</v>
      </c>
      <c r="QI89">
        <v>21.307000000000002</v>
      </c>
      <c r="QJ89">
        <v>23.244999999999941</v>
      </c>
      <c r="QK89">
        <v>25.18199999999997</v>
      </c>
      <c r="QL89">
        <v>27.11900000000001</v>
      </c>
      <c r="QM89">
        <v>28.771137254901991</v>
      </c>
      <c r="QN89">
        <v>30.689147058823501</v>
      </c>
      <c r="QO89">
        <v>32.60715686274505</v>
      </c>
      <c r="QP89">
        <v>34.525166666666728</v>
      </c>
      <c r="QQ89">
        <v>36.443176470588291</v>
      </c>
      <c r="QR89">
        <v>38.361186274509791</v>
      </c>
      <c r="QS89" s="41" t="s">
        <v>174</v>
      </c>
      <c r="QV89" s="7">
        <v>0.65</v>
      </c>
      <c r="QW89">
        <f>HM$67</f>
        <v>0</v>
      </c>
      <c r="QX89">
        <f t="shared" ref="QX89:RP89" si="109">HN$67</f>
        <v>0</v>
      </c>
      <c r="QY89">
        <f t="shared" si="109"/>
        <v>0.13000000000000025</v>
      </c>
      <c r="QZ89">
        <f t="shared" si="109"/>
        <v>0.13000000000000025</v>
      </c>
      <c r="RA89">
        <f t="shared" si="109"/>
        <v>0.13000000000000025</v>
      </c>
      <c r="RB89">
        <f t="shared" si="109"/>
        <v>0.13000000000000025</v>
      </c>
      <c r="RC89">
        <f t="shared" si="109"/>
        <v>0.13000000000000025</v>
      </c>
      <c r="RD89">
        <f t="shared" si="109"/>
        <v>0.13000000000000025</v>
      </c>
      <c r="RE89">
        <f t="shared" si="109"/>
        <v>0.13000000000000025</v>
      </c>
      <c r="RF89">
        <f t="shared" si="109"/>
        <v>0.13000000000000025</v>
      </c>
      <c r="RG89">
        <f t="shared" si="109"/>
        <v>0.13000000000000025</v>
      </c>
      <c r="RH89">
        <f t="shared" si="109"/>
        <v>0.13000000000000025</v>
      </c>
      <c r="RI89">
        <f t="shared" si="109"/>
        <v>0.13000000000000025</v>
      </c>
      <c r="RJ89">
        <f t="shared" si="109"/>
        <v>0.13000000000000025</v>
      </c>
      <c r="RK89">
        <f t="shared" si="109"/>
        <v>0.12872549019607868</v>
      </c>
      <c r="RL89">
        <f t="shared" si="109"/>
        <v>0.12872549019607868</v>
      </c>
      <c r="RM89">
        <f t="shared" si="109"/>
        <v>0.12872549019607868</v>
      </c>
      <c r="RN89">
        <f t="shared" si="109"/>
        <v>0.12872549019607868</v>
      </c>
      <c r="RO89">
        <f t="shared" si="109"/>
        <v>0.12872549019607868</v>
      </c>
      <c r="RP89">
        <f t="shared" si="109"/>
        <v>0.12872549019607868</v>
      </c>
    </row>
    <row r="90" spans="1:484" x14ac:dyDescent="0.25">
      <c r="A90">
        <v>35.890783884794956</v>
      </c>
      <c r="B90">
        <v>36.238560287121338</v>
      </c>
      <c r="C90">
        <v>36.069358289212779</v>
      </c>
      <c r="D90">
        <v>36.002702003225856</v>
      </c>
      <c r="E90">
        <v>36.029653405097172</v>
      </c>
      <c r="F90">
        <v>36.061527815095673</v>
      </c>
      <c r="G90">
        <v>36.127705654076593</v>
      </c>
      <c r="H90">
        <v>35.948171504169181</v>
      </c>
      <c r="I90">
        <v>35.924451055165143</v>
      </c>
      <c r="J90">
        <v>35.982205895556461</v>
      </c>
      <c r="K90">
        <v>36.041061290134678</v>
      </c>
      <c r="L90">
        <v>36.025137073129784</v>
      </c>
      <c r="M90">
        <v>35.933277945462763</v>
      </c>
      <c r="N90">
        <v>36.056072170923123</v>
      </c>
      <c r="O90">
        <v>35.544520048885779</v>
      </c>
      <c r="P90">
        <v>35.59035344440661</v>
      </c>
      <c r="Q90">
        <v>35.604892113231969</v>
      </c>
      <c r="R90">
        <v>35.804574065422408</v>
      </c>
      <c r="S90">
        <v>35.689588230565462</v>
      </c>
      <c r="T90">
        <v>35.967906215133972</v>
      </c>
      <c r="U90">
        <v>47.670564815776132</v>
      </c>
      <c r="V90">
        <v>47.988810938143743</v>
      </c>
      <c r="W90">
        <v>47.957275677446276</v>
      </c>
      <c r="X90">
        <v>48.191216927146769</v>
      </c>
      <c r="Y90">
        <v>47.969965205549578</v>
      </c>
      <c r="Z90">
        <v>48.265279421497219</v>
      </c>
      <c r="AA90">
        <v>47.850719730547354</v>
      </c>
      <c r="AB90">
        <v>47.703878112132251</v>
      </c>
      <c r="AC90">
        <v>47.674811797347964</v>
      </c>
      <c r="AD90">
        <v>47.897733650218335</v>
      </c>
      <c r="AE90">
        <v>48.077973060581513</v>
      </c>
      <c r="AF90">
        <v>48.000077126467907</v>
      </c>
      <c r="AG90">
        <v>48.062546931413088</v>
      </c>
      <c r="AH90">
        <v>47.857903660026878</v>
      </c>
      <c r="AI90">
        <v>47.613577102325685</v>
      </c>
      <c r="AJ90">
        <v>47.415558100713703</v>
      </c>
      <c r="AK90">
        <v>47.455179944779793</v>
      </c>
      <c r="AL90">
        <v>47.407171778397462</v>
      </c>
      <c r="AM90">
        <v>47.602493680215176</v>
      </c>
      <c r="AN90">
        <v>47.496749995010759</v>
      </c>
      <c r="AO90">
        <v>59.964526531022123</v>
      </c>
      <c r="AP90">
        <v>59.830545584641555</v>
      </c>
      <c r="AQ90">
        <v>59.99383144200209</v>
      </c>
      <c r="AR90">
        <v>59.88852160166747</v>
      </c>
      <c r="AS90">
        <v>59.857532422328866</v>
      </c>
      <c r="AT90">
        <v>60.088529239428816</v>
      </c>
      <c r="AU90">
        <v>59.955467081992765</v>
      </c>
      <c r="AV90">
        <v>60.011518409362914</v>
      </c>
      <c r="AW90">
        <v>60.300544509730692</v>
      </c>
      <c r="AX90">
        <v>59.678763062514747</v>
      </c>
      <c r="AY90">
        <v>59.855561698011819</v>
      </c>
      <c r="AZ90">
        <v>59.691318442840959</v>
      </c>
      <c r="BA90">
        <v>60.060583965040685</v>
      </c>
      <c r="BB90">
        <v>60.002596083415192</v>
      </c>
      <c r="BC90">
        <v>59.084284975041349</v>
      </c>
      <c r="BD90">
        <v>59.430895948678206</v>
      </c>
      <c r="BE90">
        <v>59.312070006118518</v>
      </c>
      <c r="BF90">
        <v>59.32372236379738</v>
      </c>
      <c r="BG90">
        <v>59.251166260780849</v>
      </c>
      <c r="BH90">
        <v>59.262210322961444</v>
      </c>
      <c r="BI90">
        <v>72.299688203050849</v>
      </c>
      <c r="BJ90">
        <v>72.272916958117207</v>
      </c>
      <c r="BK90">
        <v>72.578562403938079</v>
      </c>
      <c r="BL90">
        <v>72.715218894350855</v>
      </c>
      <c r="BM90">
        <v>72.804617504889052</v>
      </c>
      <c r="BN90">
        <v>72.674479705191828</v>
      </c>
      <c r="BO90">
        <v>72.655750854122971</v>
      </c>
      <c r="BP90">
        <v>72.314735118168286</v>
      </c>
      <c r="BQ90">
        <v>72.12172134391534</v>
      </c>
      <c r="BR90">
        <v>72.623036105895679</v>
      </c>
      <c r="BS90">
        <v>72.046950061852328</v>
      </c>
      <c r="BT90">
        <v>72.753358624556626</v>
      </c>
      <c r="BU90">
        <v>72.127496061848248</v>
      </c>
      <c r="BV90">
        <v>72.376736468800004</v>
      </c>
      <c r="BW90">
        <v>71.93212735368887</v>
      </c>
      <c r="BX90">
        <v>71.747727736698081</v>
      </c>
      <c r="BY90">
        <v>71.965934366247083</v>
      </c>
      <c r="BZ90">
        <v>71.729501664126133</v>
      </c>
      <c r="CA90">
        <v>71.877089107167379</v>
      </c>
      <c r="CB90">
        <v>71.433836723070286</v>
      </c>
      <c r="CC90">
        <v>85.314101397637387</v>
      </c>
      <c r="CD90">
        <v>85.269073462551745</v>
      </c>
      <c r="CE90">
        <v>85.25839772777131</v>
      </c>
      <c r="CF90">
        <v>85.32653452250959</v>
      </c>
      <c r="CG90">
        <v>85.367982253162864</v>
      </c>
      <c r="CH90">
        <v>85.081411791926513</v>
      </c>
      <c r="CI90">
        <v>85.361989100482077</v>
      </c>
      <c r="CJ90">
        <v>85.428799600846901</v>
      </c>
      <c r="CK90">
        <v>85.498050055228873</v>
      </c>
      <c r="CL90">
        <v>85.27916653710416</v>
      </c>
      <c r="CM90">
        <v>85.214889963145794</v>
      </c>
      <c r="CN90">
        <v>84.690356047429262</v>
      </c>
      <c r="CO90">
        <v>85.299520320102744</v>
      </c>
      <c r="CP90">
        <v>84.994953037268758</v>
      </c>
      <c r="CQ90">
        <v>84.176027539041868</v>
      </c>
      <c r="CR90">
        <v>84.56060973612955</v>
      </c>
      <c r="CS90">
        <v>84.12535915622685</v>
      </c>
      <c r="CT90">
        <v>84.503901892476165</v>
      </c>
      <c r="CU90">
        <v>84.289318568157995</v>
      </c>
      <c r="CV90">
        <v>84.271473820627818</v>
      </c>
      <c r="CW90">
        <v>98.198808226034217</v>
      </c>
      <c r="CX90">
        <v>97.963482808411712</v>
      </c>
      <c r="CY90">
        <v>98.303205397704801</v>
      </c>
      <c r="CZ90">
        <v>98.530256684718722</v>
      </c>
      <c r="DA90">
        <v>98.694901630701949</v>
      </c>
      <c r="DB90">
        <v>98.188511162039759</v>
      </c>
      <c r="DC90">
        <v>98.036943098815343</v>
      </c>
      <c r="DD90">
        <v>97.900839347897758</v>
      </c>
      <c r="DE90">
        <v>98.869320579213507</v>
      </c>
      <c r="DF90">
        <v>98.038110544414778</v>
      </c>
      <c r="DG90">
        <v>98.415977165719355</v>
      </c>
      <c r="DH90">
        <v>98.325869809304479</v>
      </c>
      <c r="DI90">
        <v>97.435371355911769</v>
      </c>
      <c r="DJ90">
        <v>98.484892646189607</v>
      </c>
      <c r="DK90">
        <v>97.356455620680364</v>
      </c>
      <c r="DL90">
        <v>97.007797742992437</v>
      </c>
      <c r="DM90">
        <v>97.793144460898432</v>
      </c>
      <c r="DN90">
        <v>97.128413369417999</v>
      </c>
      <c r="DO90">
        <v>97.062408717184184</v>
      </c>
      <c r="DP90">
        <v>97.9909752755554</v>
      </c>
      <c r="DQ90">
        <v>109.45411735913783</v>
      </c>
      <c r="DR90">
        <v>111.19669066769205</v>
      </c>
      <c r="DS90">
        <v>110.97384393814077</v>
      </c>
      <c r="DT90">
        <v>111.25604113567954</v>
      </c>
      <c r="DU90">
        <v>111.17802394540877</v>
      </c>
      <c r="DV90">
        <v>111.76049535777506</v>
      </c>
      <c r="DW90">
        <v>110.96673697820434</v>
      </c>
      <c r="DX90">
        <v>111.1390417369562</v>
      </c>
      <c r="DY90">
        <v>111.33625702595808</v>
      </c>
      <c r="DZ90">
        <v>111.3706907987482</v>
      </c>
      <c r="EA90">
        <v>110.77986760337984</v>
      </c>
      <c r="EB90">
        <v>110.80380219218856</v>
      </c>
      <c r="EC90">
        <v>110.37871414984291</v>
      </c>
      <c r="ED90">
        <v>111.40577550988101</v>
      </c>
      <c r="EE90">
        <v>109.71144744093348</v>
      </c>
      <c r="EF90">
        <v>110.0293280794945</v>
      </c>
      <c r="EG90">
        <v>110.15911737358746</v>
      </c>
      <c r="EH90">
        <v>110.13509124938548</v>
      </c>
      <c r="EI90">
        <v>110.49722226733458</v>
      </c>
      <c r="EJ90">
        <v>110.20741877257369</v>
      </c>
      <c r="EK90">
        <v>0</v>
      </c>
      <c r="EL90">
        <v>124.60875982197291</v>
      </c>
      <c r="EM90">
        <v>124.48551215911866</v>
      </c>
      <c r="EN90">
        <v>123.56249144183602</v>
      </c>
      <c r="EO90">
        <v>124.52414152219507</v>
      </c>
      <c r="EP90">
        <v>124.3161791162039</v>
      </c>
      <c r="EQ90">
        <v>124.68369409305609</v>
      </c>
      <c r="ER90">
        <v>124.33889742366009</v>
      </c>
      <c r="ES90">
        <v>124.42059627898081</v>
      </c>
      <c r="ET90">
        <v>125.12868885592189</v>
      </c>
      <c r="EU90">
        <v>124.24640603177576</v>
      </c>
      <c r="EV90">
        <v>124.02864756088258</v>
      </c>
      <c r="EW90">
        <v>124.40403757079734</v>
      </c>
      <c r="EX90">
        <v>124.16756724920205</v>
      </c>
      <c r="EY90">
        <v>123.5189176988254</v>
      </c>
      <c r="EZ90">
        <v>122.9427918472702</v>
      </c>
      <c r="FA90">
        <v>122.98792178815209</v>
      </c>
      <c r="FB90">
        <v>122.97257196797284</v>
      </c>
      <c r="FC90">
        <v>122.62315214312777</v>
      </c>
      <c r="FD90">
        <v>123.02282544501234</v>
      </c>
      <c r="FE90">
        <v>0</v>
      </c>
      <c r="FF90">
        <v>138.12958837101826</v>
      </c>
      <c r="FG90">
        <v>137.58065853961477</v>
      </c>
      <c r="FH90">
        <v>137.24029060734733</v>
      </c>
      <c r="FI90">
        <v>137.97590982922335</v>
      </c>
      <c r="FJ90">
        <v>137.65822874715141</v>
      </c>
      <c r="FK90">
        <v>137.51011234975505</v>
      </c>
      <c r="FL90">
        <v>137.08010450662061</v>
      </c>
      <c r="FM90">
        <v>137.9119655698247</v>
      </c>
      <c r="FN90">
        <v>138.23210558244128</v>
      </c>
      <c r="FO90">
        <v>137.3457438719993</v>
      </c>
      <c r="FP90">
        <v>137.69123389997267</v>
      </c>
      <c r="FQ90">
        <v>137.61931624418804</v>
      </c>
      <c r="FR90">
        <v>136.77599499827241</v>
      </c>
      <c r="FS90">
        <v>136.26560699866394</v>
      </c>
      <c r="FT90">
        <v>136.60961646621101</v>
      </c>
      <c r="FU90">
        <v>136.20344849048271</v>
      </c>
      <c r="FV90">
        <v>136.2349729612088</v>
      </c>
      <c r="FW90">
        <v>136.52394126060011</v>
      </c>
      <c r="FX90">
        <v>134.88688571202505</v>
      </c>
      <c r="FY90">
        <v>0</v>
      </c>
      <c r="FZ90">
        <v>148.72135668415436</v>
      </c>
      <c r="GA90">
        <v>149.86311873572157</v>
      </c>
      <c r="GB90">
        <v>150.66644257063584</v>
      </c>
      <c r="GC90">
        <v>149.71804477098217</v>
      </c>
      <c r="GD90">
        <v>150.46196767147637</v>
      </c>
      <c r="GE90">
        <v>149.81774163614142</v>
      </c>
      <c r="GF90">
        <v>150.13380685072849</v>
      </c>
      <c r="GG90">
        <v>150.74416465727572</v>
      </c>
      <c r="GH90">
        <v>149.89584947449751</v>
      </c>
      <c r="GI90">
        <v>150.49707099069056</v>
      </c>
      <c r="GJ90">
        <v>150.32498356135463</v>
      </c>
      <c r="GK90">
        <v>149.75889790257662</v>
      </c>
      <c r="GL90">
        <v>150.07921962326608</v>
      </c>
      <c r="GM90">
        <v>148.4278851827149</v>
      </c>
      <c r="GN90">
        <v>148.32308791191943</v>
      </c>
      <c r="GO90">
        <v>148.77870173581698</v>
      </c>
      <c r="GP90">
        <v>149.2894477057809</v>
      </c>
      <c r="GQ90">
        <v>149.21422872313991</v>
      </c>
      <c r="GR90">
        <v>148.32048718685959</v>
      </c>
      <c r="GS90">
        <v>0</v>
      </c>
      <c r="GT90">
        <v>156.27411048285063</v>
      </c>
      <c r="GU90">
        <v>163.97904897970292</v>
      </c>
      <c r="GV90">
        <v>163.11809394561939</v>
      </c>
      <c r="GW90">
        <v>164.50935801909733</v>
      </c>
      <c r="GX90">
        <v>162.90201911972662</v>
      </c>
      <c r="GY90">
        <v>163.40004772434492</v>
      </c>
      <c r="GZ90">
        <v>162.68374065251464</v>
      </c>
      <c r="HA90">
        <v>163.799768960807</v>
      </c>
      <c r="HB90">
        <v>164.1117712646041</v>
      </c>
      <c r="HC90">
        <v>163.58817137656283</v>
      </c>
      <c r="HD90">
        <v>162.68815026890957</v>
      </c>
      <c r="HE90">
        <v>162.75403117770347</v>
      </c>
      <c r="HF90">
        <v>164.11784301130334</v>
      </c>
      <c r="HG90">
        <v>161.81457590587814</v>
      </c>
      <c r="HH90">
        <v>162.20753005868391</v>
      </c>
      <c r="HI90">
        <v>160.92632321566469</v>
      </c>
      <c r="HJ90">
        <v>161.54341210345467</v>
      </c>
      <c r="HK90">
        <v>160.89251089966669</v>
      </c>
      <c r="HL90">
        <v>161.67925335332916</v>
      </c>
      <c r="HM90">
        <v>0</v>
      </c>
      <c r="HN90">
        <v>0</v>
      </c>
      <c r="HO90">
        <v>177.61383909926488</v>
      </c>
      <c r="HP90">
        <v>178.2085517319631</v>
      </c>
      <c r="HQ90">
        <v>177.44212253560769</v>
      </c>
      <c r="HR90">
        <v>177.384787334451</v>
      </c>
      <c r="HS90">
        <v>178.0692853487036</v>
      </c>
      <c r="HT90">
        <v>177.54352657523293</v>
      </c>
      <c r="HU90">
        <v>177.19708400242649</v>
      </c>
      <c r="HV90">
        <v>178.00193830703901</v>
      </c>
      <c r="HW90">
        <v>177.33736109175891</v>
      </c>
      <c r="HX90">
        <v>178.14605310045391</v>
      </c>
      <c r="HY90">
        <v>178.1721537699097</v>
      </c>
      <c r="HZ90">
        <v>178.01679829701672</v>
      </c>
      <c r="IA90">
        <v>175.20086907168908</v>
      </c>
      <c r="IB90">
        <v>175.26000434334296</v>
      </c>
      <c r="IC90">
        <v>176.54531657834605</v>
      </c>
      <c r="ID90">
        <v>176.489129783979</v>
      </c>
      <c r="IE90">
        <v>176.10455766220034</v>
      </c>
      <c r="IF90">
        <v>176.1545644997469</v>
      </c>
      <c r="IG90">
        <v>0</v>
      </c>
      <c r="IH90">
        <v>0</v>
      </c>
      <c r="II90">
        <v>190.43557312921132</v>
      </c>
      <c r="IJ90">
        <v>192.18907850935864</v>
      </c>
      <c r="IK90">
        <v>192.49868516877726</v>
      </c>
      <c r="IL90">
        <v>192.32124767938711</v>
      </c>
      <c r="IM90">
        <v>191.96961677272978</v>
      </c>
      <c r="IN90">
        <v>191.07237881482098</v>
      </c>
      <c r="IO90">
        <v>191.69582201298024</v>
      </c>
      <c r="IP90">
        <v>192.47348080006083</v>
      </c>
      <c r="IQ90">
        <v>192.58430139097882</v>
      </c>
      <c r="IR90">
        <v>191.75376140237572</v>
      </c>
      <c r="IS90">
        <v>191.60691948738244</v>
      </c>
      <c r="IT90">
        <v>191.6487050180574</v>
      </c>
      <c r="IU90">
        <v>190.29157735508974</v>
      </c>
      <c r="IV90">
        <v>190.00389362132015</v>
      </c>
      <c r="IW90">
        <v>189.86228643724186</v>
      </c>
      <c r="IX90">
        <v>189.83780336048497</v>
      </c>
      <c r="IY90">
        <v>190.33474256766485</v>
      </c>
      <c r="IZ90">
        <v>191.09164770956031</v>
      </c>
      <c r="JA90">
        <v>0</v>
      </c>
      <c r="JB90">
        <v>0</v>
      </c>
      <c r="JC90">
        <v>203.28793082260677</v>
      </c>
      <c r="JD90">
        <v>211.24100321986612</v>
      </c>
      <c r="JE90">
        <v>209.94366767229573</v>
      </c>
      <c r="JF90">
        <v>211.59156864380211</v>
      </c>
      <c r="JG90">
        <v>210.94482307055421</v>
      </c>
      <c r="JH90">
        <v>210.38088971713699</v>
      </c>
      <c r="JI90">
        <v>210.86330923037949</v>
      </c>
      <c r="JJ90">
        <v>209.65482363497452</v>
      </c>
      <c r="JK90">
        <v>209.72239969078598</v>
      </c>
      <c r="JL90">
        <v>209.82053271503798</v>
      </c>
      <c r="JM90">
        <v>210.37172052189726</v>
      </c>
      <c r="JN90">
        <v>210.47272522673521</v>
      </c>
      <c r="JO90">
        <v>207.90358987846744</v>
      </c>
      <c r="JP90">
        <v>207.29578114520422</v>
      </c>
      <c r="JQ90">
        <v>208.19757251751798</v>
      </c>
      <c r="JR90">
        <v>210.27997055285755</v>
      </c>
      <c r="JS90">
        <v>207.5671154200023</v>
      </c>
      <c r="JT90">
        <v>208.45279188976062</v>
      </c>
      <c r="JU90">
        <v>0</v>
      </c>
      <c r="JV90">
        <v>0</v>
      </c>
      <c r="JW90">
        <v>212.94037421593876</v>
      </c>
      <c r="JX90">
        <v>224.63662532478764</v>
      </c>
      <c r="JY90">
        <v>224.11809225753922</v>
      </c>
      <c r="JZ90">
        <v>224.92646050220708</v>
      </c>
      <c r="KA90">
        <v>224.42082761091334</v>
      </c>
      <c r="KB90">
        <v>222.79409174258362</v>
      </c>
      <c r="KC90">
        <v>224.15807314156515</v>
      </c>
      <c r="KD90">
        <v>223.49839965551101</v>
      </c>
      <c r="KE90">
        <v>223.72484058791474</v>
      </c>
      <c r="KF90">
        <v>224.36226203460799</v>
      </c>
      <c r="KG90">
        <v>223.42310441524015</v>
      </c>
      <c r="KH90">
        <v>224.10409401165128</v>
      </c>
      <c r="KI90">
        <v>222.0423267722999</v>
      </c>
      <c r="KJ90">
        <v>222.31668122752376</v>
      </c>
      <c r="KK90">
        <v>222.78194721219535</v>
      </c>
      <c r="KL90">
        <v>221.41475120554617</v>
      </c>
      <c r="KM90">
        <v>222.24702666970876</v>
      </c>
      <c r="KN90">
        <v>222.2244283798149</v>
      </c>
      <c r="KO90">
        <v>0</v>
      </c>
      <c r="KP90">
        <v>0</v>
      </c>
      <c r="KQ90">
        <v>0</v>
      </c>
      <c r="KR90">
        <v>245.91582150227825</v>
      </c>
      <c r="KS90">
        <v>249.3488348379602</v>
      </c>
      <c r="KT90">
        <v>250.75406568362376</v>
      </c>
      <c r="KU90">
        <v>249.5006633749085</v>
      </c>
      <c r="KV90">
        <v>249.67765891663441</v>
      </c>
      <c r="KW90">
        <v>249.35131326535543</v>
      </c>
      <c r="KX90">
        <v>249.49385686229181</v>
      </c>
      <c r="KY90">
        <v>248.63808342265577</v>
      </c>
      <c r="KZ90">
        <v>247.86661016377391</v>
      </c>
      <c r="LA90">
        <v>249.20273079498514</v>
      </c>
      <c r="LB90">
        <v>248.86827506152295</v>
      </c>
      <c r="LC90">
        <v>246.81313686797409</v>
      </c>
      <c r="LD90">
        <v>245.54047272668109</v>
      </c>
      <c r="LE90">
        <v>249.47474668163059</v>
      </c>
      <c r="LF90">
        <v>248.02955189102067</v>
      </c>
      <c r="LG90">
        <v>246.55572996974576</v>
      </c>
      <c r="LH90">
        <v>247.36185746598898</v>
      </c>
      <c r="LI90">
        <v>0</v>
      </c>
      <c r="LJ90">
        <v>0</v>
      </c>
      <c r="LK90">
        <v>0</v>
      </c>
      <c r="LL90">
        <v>268.48860992860176</v>
      </c>
      <c r="LM90">
        <v>276.08935647667948</v>
      </c>
      <c r="LN90">
        <v>274.51461584120483</v>
      </c>
      <c r="LO90">
        <v>273.46609000827647</v>
      </c>
      <c r="LP90">
        <v>271.86774289397374</v>
      </c>
      <c r="LQ90">
        <v>273.50418925787864</v>
      </c>
      <c r="LR90">
        <v>271.94635650374704</v>
      </c>
      <c r="LS90">
        <v>273.60064416877952</v>
      </c>
      <c r="LT90">
        <v>272.73842419104579</v>
      </c>
      <c r="LU90">
        <v>274.20027085302166</v>
      </c>
      <c r="LV90">
        <v>275.31207907356054</v>
      </c>
      <c r="LW90">
        <v>271.20930403947341</v>
      </c>
      <c r="LX90">
        <v>272.20906073983696</v>
      </c>
      <c r="LY90">
        <v>271.02298461504904</v>
      </c>
      <c r="LZ90">
        <v>272.05775452830983</v>
      </c>
      <c r="MA90">
        <v>271.05840104976181</v>
      </c>
      <c r="MB90">
        <v>271.64477287654154</v>
      </c>
      <c r="MC90">
        <v>0</v>
      </c>
      <c r="MD90">
        <v>0</v>
      </c>
      <c r="ME90">
        <v>0</v>
      </c>
      <c r="MF90">
        <v>290.34022460550403</v>
      </c>
      <c r="MG90">
        <v>304.19761357693369</v>
      </c>
      <c r="MH90">
        <v>305.16542755097174</v>
      </c>
      <c r="MI90">
        <v>308.20275595924437</v>
      </c>
      <c r="MJ90">
        <v>303.53568488642617</v>
      </c>
      <c r="MK90">
        <v>304.88410133674444</v>
      </c>
      <c r="ML90">
        <v>304.2201649395995</v>
      </c>
      <c r="MM90">
        <v>304.45825258271367</v>
      </c>
      <c r="MN90">
        <v>304.2967370502206</v>
      </c>
      <c r="MO90">
        <v>303.90728275706397</v>
      </c>
      <c r="MP90">
        <v>305.72292190039019</v>
      </c>
      <c r="MQ90">
        <v>303.1016243830399</v>
      </c>
      <c r="MR90">
        <v>302.22614842788994</v>
      </c>
      <c r="MS90">
        <v>300.77831814874656</v>
      </c>
      <c r="MT90">
        <v>302.59097597778754</v>
      </c>
      <c r="MU90">
        <v>302.37683547557509</v>
      </c>
      <c r="MV90">
        <v>299.76436590870696</v>
      </c>
      <c r="MW90">
        <v>0</v>
      </c>
      <c r="MX90">
        <v>0</v>
      </c>
      <c r="MY90">
        <v>0</v>
      </c>
      <c r="MZ90">
        <v>313.98300448412465</v>
      </c>
      <c r="NA90">
        <v>332.81555591021288</v>
      </c>
      <c r="NB90">
        <v>334.02687971431425</v>
      </c>
      <c r="NC90">
        <v>336.58116856628493</v>
      </c>
      <c r="ND90">
        <v>336.35271625237351</v>
      </c>
      <c r="NE90">
        <v>335.46018806706161</v>
      </c>
      <c r="NF90">
        <v>336.55154204781405</v>
      </c>
      <c r="NG90">
        <v>336.26060330296116</v>
      </c>
      <c r="NH90">
        <v>337.49815527654044</v>
      </c>
      <c r="NI90">
        <v>335.25915247248702</v>
      </c>
      <c r="NJ90">
        <v>333.74451272726651</v>
      </c>
      <c r="NK90">
        <v>334.39535765310063</v>
      </c>
      <c r="NL90">
        <v>332.39061609795056</v>
      </c>
      <c r="NM90">
        <v>332.76116376197433</v>
      </c>
      <c r="NN90">
        <v>331.22179980271881</v>
      </c>
      <c r="NO90">
        <v>333.13105998746204</v>
      </c>
      <c r="NP90">
        <v>332.89776759349337</v>
      </c>
      <c r="NQ90">
        <v>0</v>
      </c>
      <c r="NR90">
        <v>0</v>
      </c>
      <c r="NS90">
        <v>0</v>
      </c>
      <c r="NT90">
        <v>0</v>
      </c>
      <c r="NU90">
        <v>354.81010705222542</v>
      </c>
      <c r="NV90">
        <v>364.9286035229012</v>
      </c>
      <c r="NW90">
        <v>369.88537326467855</v>
      </c>
      <c r="NX90">
        <v>368.86924616027585</v>
      </c>
      <c r="NY90">
        <v>369.15472042157649</v>
      </c>
      <c r="NZ90">
        <v>370.29819366835602</v>
      </c>
      <c r="OA90">
        <v>369.12359275753204</v>
      </c>
      <c r="OB90">
        <v>370.12504286072652</v>
      </c>
      <c r="OC90">
        <v>370.52252741306785</v>
      </c>
      <c r="OD90">
        <v>367.76047931839616</v>
      </c>
      <c r="OE90">
        <v>366.46857399757619</v>
      </c>
      <c r="OF90">
        <v>367.86311592661622</v>
      </c>
      <c r="OG90">
        <v>367.88509433211397</v>
      </c>
      <c r="OH90">
        <v>366.03791025394827</v>
      </c>
      <c r="OI90">
        <v>366.73082696143888</v>
      </c>
      <c r="OJ90">
        <v>366.70411488623768</v>
      </c>
      <c r="OK90">
        <v>0</v>
      </c>
      <c r="OL90">
        <v>0</v>
      </c>
      <c r="OM90">
        <v>0</v>
      </c>
      <c r="ON90">
        <v>0</v>
      </c>
      <c r="OO90">
        <v>384.44302806515674</v>
      </c>
      <c r="OP90">
        <v>388.19527030385632</v>
      </c>
      <c r="OQ90">
        <v>400.15788262304756</v>
      </c>
      <c r="OR90">
        <v>408.87552454291921</v>
      </c>
      <c r="OS90">
        <v>407.76600478746349</v>
      </c>
      <c r="OT90">
        <v>410.04347809710112</v>
      </c>
      <c r="OU90">
        <v>408.53083684884643</v>
      </c>
      <c r="OV90">
        <v>410.84085973460714</v>
      </c>
      <c r="OW90">
        <v>410.04361194061971</v>
      </c>
      <c r="OX90">
        <v>408.39578194551098</v>
      </c>
      <c r="OY90">
        <v>406.40297966602105</v>
      </c>
      <c r="OZ90">
        <v>404.17348418263975</v>
      </c>
      <c r="PA90">
        <v>407.12551304833994</v>
      </c>
      <c r="PB90">
        <v>404.47017363827138</v>
      </c>
      <c r="PC90">
        <v>405.09160606556162</v>
      </c>
      <c r="PD90">
        <v>407.984967708851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423.31385280389065</v>
      </c>
      <c r="PK90">
        <v>426.91107373666574</v>
      </c>
      <c r="PL90">
        <v>446.60112747759365</v>
      </c>
      <c r="PM90">
        <v>453.1548277328435</v>
      </c>
      <c r="PN90">
        <v>452.04892730686311</v>
      </c>
      <c r="PO90">
        <v>450.55485091589912</v>
      </c>
      <c r="PP90">
        <v>454.9438327150404</v>
      </c>
      <c r="PQ90">
        <v>452.85903376725969</v>
      </c>
      <c r="PR90">
        <v>451.46114541384128</v>
      </c>
      <c r="PS90">
        <v>447.99593027565487</v>
      </c>
      <c r="PT90">
        <v>448.36071251513926</v>
      </c>
      <c r="PU90">
        <v>451.28095147822194</v>
      </c>
      <c r="PV90">
        <v>453.06854856697055</v>
      </c>
      <c r="PW90">
        <v>450.01998898414922</v>
      </c>
      <c r="PX90">
        <v>448.63888512434033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474.63638381919617</v>
      </c>
      <c r="QG90">
        <v>492.31485567309477</v>
      </c>
      <c r="QH90">
        <v>499.22827910870819</v>
      </c>
      <c r="QI90">
        <v>500.79164165440312</v>
      </c>
      <c r="QJ90">
        <v>499.24618121906605</v>
      </c>
      <c r="QK90">
        <v>500.31574194153035</v>
      </c>
      <c r="QL90">
        <v>499.7577523436093</v>
      </c>
      <c r="QM90">
        <v>496.96713686027863</v>
      </c>
      <c r="QN90">
        <v>495.21757254582656</v>
      </c>
      <c r="QO90">
        <v>495.35261536666968</v>
      </c>
      <c r="QP90">
        <v>495.04577022088301</v>
      </c>
      <c r="QQ90">
        <v>496.66951002242553</v>
      </c>
      <c r="QR90">
        <v>497.39351518537484</v>
      </c>
      <c r="QS90" s="41" t="s">
        <v>175</v>
      </c>
      <c r="QV90" s="7">
        <v>0.70000000000000007</v>
      </c>
      <c r="QW90">
        <f>IG$67</f>
        <v>0</v>
      </c>
      <c r="QX90">
        <f t="shared" ref="QX90:RP90" si="110">IH$67</f>
        <v>0</v>
      </c>
      <c r="QY90">
        <f t="shared" si="110"/>
        <v>0.25</v>
      </c>
      <c r="QZ90">
        <f t="shared" si="110"/>
        <v>0.25</v>
      </c>
      <c r="RA90">
        <f t="shared" si="110"/>
        <v>0.25</v>
      </c>
      <c r="RB90">
        <f t="shared" si="110"/>
        <v>0.25</v>
      </c>
      <c r="RC90">
        <f t="shared" si="110"/>
        <v>0.25</v>
      </c>
      <c r="RD90">
        <f t="shared" si="110"/>
        <v>0.25</v>
      </c>
      <c r="RE90">
        <f t="shared" si="110"/>
        <v>0.25</v>
      </c>
      <c r="RF90">
        <f t="shared" si="110"/>
        <v>0.25</v>
      </c>
      <c r="RG90">
        <f t="shared" si="110"/>
        <v>0.25</v>
      </c>
      <c r="RH90">
        <f t="shared" si="110"/>
        <v>0.25</v>
      </c>
      <c r="RI90">
        <f t="shared" si="110"/>
        <v>0.25</v>
      </c>
      <c r="RJ90">
        <f t="shared" si="110"/>
        <v>0.25</v>
      </c>
      <c r="RK90">
        <f t="shared" si="110"/>
        <v>0.24754901960784315</v>
      </c>
      <c r="RL90">
        <f t="shared" si="110"/>
        <v>0.24754901960784315</v>
      </c>
      <c r="RM90">
        <f t="shared" si="110"/>
        <v>0.24754901960784315</v>
      </c>
      <c r="RN90">
        <f t="shared" si="110"/>
        <v>0.24754901960784315</v>
      </c>
      <c r="RO90">
        <f t="shared" si="110"/>
        <v>0.24754901960784315</v>
      </c>
      <c r="RP90">
        <f t="shared" si="110"/>
        <v>0.24754901960784315</v>
      </c>
    </row>
    <row r="91" spans="1:484" x14ac:dyDescent="0.25">
      <c r="A91">
        <v>8.9726959711987391</v>
      </c>
      <c r="B91">
        <v>9.0596400717803345</v>
      </c>
      <c r="C91">
        <v>9.0173395723031948</v>
      </c>
      <c r="D91">
        <v>9.0006755008064641</v>
      </c>
      <c r="E91">
        <v>9.0074133512742929</v>
      </c>
      <c r="F91">
        <v>9.0153819537739182</v>
      </c>
      <c r="G91">
        <v>9.0319264135191482</v>
      </c>
      <c r="H91">
        <v>8.9870428760422953</v>
      </c>
      <c r="I91">
        <v>8.9811127637912858</v>
      </c>
      <c r="J91">
        <v>8.9955514738891154</v>
      </c>
      <c r="K91">
        <v>9.0102653225336695</v>
      </c>
      <c r="L91">
        <v>9.006284268282446</v>
      </c>
      <c r="M91">
        <v>8.9833194863656907</v>
      </c>
      <c r="N91">
        <v>9.0140180427307808</v>
      </c>
      <c r="O91">
        <v>8.8861300122214448</v>
      </c>
      <c r="P91">
        <v>8.8975883611016524</v>
      </c>
      <c r="Q91">
        <v>8.9012230283079923</v>
      </c>
      <c r="R91">
        <v>8.9511435163556019</v>
      </c>
      <c r="S91">
        <v>8.9223970576413656</v>
      </c>
      <c r="T91">
        <v>8.991976553783493</v>
      </c>
      <c r="U91">
        <v>11.917641203944033</v>
      </c>
      <c r="V91">
        <v>11.997202734535936</v>
      </c>
      <c r="W91">
        <v>11.989318919361569</v>
      </c>
      <c r="X91">
        <v>12.047804231786692</v>
      </c>
      <c r="Y91">
        <v>11.992491301387394</v>
      </c>
      <c r="Z91">
        <v>12.066319855374305</v>
      </c>
      <c r="AA91">
        <v>11.962679932636838</v>
      </c>
      <c r="AB91">
        <v>11.925969528033063</v>
      </c>
      <c r="AC91">
        <v>11.918702949336991</v>
      </c>
      <c r="AD91">
        <v>11.974433412554584</v>
      </c>
      <c r="AE91">
        <v>12.019493265145378</v>
      </c>
      <c r="AF91">
        <v>12.000019281616977</v>
      </c>
      <c r="AG91">
        <v>12.015636732853272</v>
      </c>
      <c r="AH91">
        <v>11.964475915006719</v>
      </c>
      <c r="AI91">
        <v>11.903394275581421</v>
      </c>
      <c r="AJ91">
        <v>11.853889525178426</v>
      </c>
      <c r="AK91">
        <v>11.863794986194948</v>
      </c>
      <c r="AL91">
        <v>11.851792944599365</v>
      </c>
      <c r="AM91">
        <v>11.900623420053794</v>
      </c>
      <c r="AN91">
        <v>11.87418749875269</v>
      </c>
      <c r="AO91">
        <v>14.991131632755531</v>
      </c>
      <c r="AP91">
        <v>14.957636396160389</v>
      </c>
      <c r="AQ91">
        <v>14.998457860500523</v>
      </c>
      <c r="AR91">
        <v>14.972130400416868</v>
      </c>
      <c r="AS91">
        <v>14.964383105582217</v>
      </c>
      <c r="AT91">
        <v>15.022132309857204</v>
      </c>
      <c r="AU91">
        <v>14.988866770498191</v>
      </c>
      <c r="AV91">
        <v>15.002879602340728</v>
      </c>
      <c r="AW91">
        <v>15.075136127432673</v>
      </c>
      <c r="AX91">
        <v>14.919690765628687</v>
      </c>
      <c r="AY91">
        <v>14.963890424502955</v>
      </c>
      <c r="AZ91">
        <v>14.92282961071024</v>
      </c>
      <c r="BA91">
        <v>15.015145991260171</v>
      </c>
      <c r="BB91">
        <v>15.000649020853798</v>
      </c>
      <c r="BC91">
        <v>14.771071243760337</v>
      </c>
      <c r="BD91">
        <v>14.857723987169551</v>
      </c>
      <c r="BE91">
        <v>14.828017501529629</v>
      </c>
      <c r="BF91">
        <v>14.830930590949345</v>
      </c>
      <c r="BG91">
        <v>14.812791565195212</v>
      </c>
      <c r="BH91">
        <v>14.815552580740361</v>
      </c>
      <c r="BI91">
        <v>18.074922050762712</v>
      </c>
      <c r="BJ91">
        <v>18.068229239529302</v>
      </c>
      <c r="BK91">
        <v>18.14464060098452</v>
      </c>
      <c r="BL91">
        <v>18.178804723587714</v>
      </c>
      <c r="BM91">
        <v>18.201154376222263</v>
      </c>
      <c r="BN91">
        <v>18.168619926297957</v>
      </c>
      <c r="BO91">
        <v>18.163937713530743</v>
      </c>
      <c r="BP91">
        <v>18.078683779542072</v>
      </c>
      <c r="BQ91">
        <v>18.030430335978835</v>
      </c>
      <c r="BR91">
        <v>18.15575902647392</v>
      </c>
      <c r="BS91">
        <v>18.011737515463082</v>
      </c>
      <c r="BT91">
        <v>18.188339656139156</v>
      </c>
      <c r="BU91">
        <v>18.031874015462062</v>
      </c>
      <c r="BV91">
        <v>18.094184117200001</v>
      </c>
      <c r="BW91">
        <v>17.983031838422217</v>
      </c>
      <c r="BX91">
        <v>17.93693193417452</v>
      </c>
      <c r="BY91">
        <v>17.991483591561771</v>
      </c>
      <c r="BZ91">
        <v>17.932375416031533</v>
      </c>
      <c r="CA91">
        <v>17.969272276791845</v>
      </c>
      <c r="CB91">
        <v>17.858459180767571</v>
      </c>
      <c r="CC91">
        <v>21.328525349409347</v>
      </c>
      <c r="CD91">
        <v>21.317268365637936</v>
      </c>
      <c r="CE91">
        <v>21.314599431942828</v>
      </c>
      <c r="CF91">
        <v>21.331633630627397</v>
      </c>
      <c r="CG91">
        <v>21.341995563290716</v>
      </c>
      <c r="CH91">
        <v>21.270352947981628</v>
      </c>
      <c r="CI91">
        <v>21.340497275120519</v>
      </c>
      <c r="CJ91">
        <v>21.357199900211725</v>
      </c>
      <c r="CK91">
        <v>21.374512513807218</v>
      </c>
      <c r="CL91">
        <v>21.31979163427604</v>
      </c>
      <c r="CM91">
        <v>21.303722490786448</v>
      </c>
      <c r="CN91">
        <v>21.172589011857315</v>
      </c>
      <c r="CO91">
        <v>21.324880080025686</v>
      </c>
      <c r="CP91">
        <v>21.248738259317189</v>
      </c>
      <c r="CQ91">
        <v>21.044006884760467</v>
      </c>
      <c r="CR91">
        <v>21.140152434032387</v>
      </c>
      <c r="CS91">
        <v>21.031339789056712</v>
      </c>
      <c r="CT91">
        <v>21.125975473119041</v>
      </c>
      <c r="CU91">
        <v>21.072329642039499</v>
      </c>
      <c r="CV91">
        <v>21.067868455156955</v>
      </c>
      <c r="CW91">
        <v>24.549702056508554</v>
      </c>
      <c r="CX91">
        <v>24.490870702102928</v>
      </c>
      <c r="CY91">
        <v>24.5758013494262</v>
      </c>
      <c r="CZ91">
        <v>24.632564171179681</v>
      </c>
      <c r="DA91">
        <v>24.673725407675487</v>
      </c>
      <c r="DB91">
        <v>24.54712779050994</v>
      </c>
      <c r="DC91">
        <v>24.509235774703836</v>
      </c>
      <c r="DD91">
        <v>24.47520983697444</v>
      </c>
      <c r="DE91">
        <v>24.717330144803377</v>
      </c>
      <c r="DF91">
        <v>24.509527636103694</v>
      </c>
      <c r="DG91">
        <v>24.603994291429839</v>
      </c>
      <c r="DH91">
        <v>24.58146745232612</v>
      </c>
      <c r="DI91">
        <v>24.358842838977942</v>
      </c>
      <c r="DJ91">
        <v>24.621223161547402</v>
      </c>
      <c r="DK91">
        <v>24.339113905170091</v>
      </c>
      <c r="DL91">
        <v>24.251949435748109</v>
      </c>
      <c r="DM91">
        <v>24.448286115224608</v>
      </c>
      <c r="DN91">
        <v>24.2821033423545</v>
      </c>
      <c r="DO91">
        <v>24.265602179296046</v>
      </c>
      <c r="DP91">
        <v>24.49774381888885</v>
      </c>
      <c r="DQ91">
        <v>27.363529339784456</v>
      </c>
      <c r="DR91">
        <v>27.799172666923013</v>
      </c>
      <c r="DS91">
        <v>27.743460984535194</v>
      </c>
      <c r="DT91">
        <v>27.814010283919885</v>
      </c>
      <c r="DU91">
        <v>27.794505986352192</v>
      </c>
      <c r="DV91">
        <v>27.940123839443764</v>
      </c>
      <c r="DW91">
        <v>27.741684244551085</v>
      </c>
      <c r="DX91">
        <v>27.78476043423905</v>
      </c>
      <c r="DY91">
        <v>27.834064256489519</v>
      </c>
      <c r="DZ91">
        <v>27.84267269968705</v>
      </c>
      <c r="EA91">
        <v>27.69496690084496</v>
      </c>
      <c r="EB91">
        <v>27.700950548047139</v>
      </c>
      <c r="EC91">
        <v>27.594678537460727</v>
      </c>
      <c r="ED91">
        <v>27.851443877470253</v>
      </c>
      <c r="EE91">
        <v>27.427861860233371</v>
      </c>
      <c r="EF91">
        <v>27.507332019873626</v>
      </c>
      <c r="EG91">
        <v>27.539779343396866</v>
      </c>
      <c r="EH91">
        <v>27.533772812346371</v>
      </c>
      <c r="EI91">
        <v>27.624305566833645</v>
      </c>
      <c r="EJ91">
        <v>27.551854693143422</v>
      </c>
      <c r="EK91">
        <v>0</v>
      </c>
      <c r="EL91">
        <v>31.152189955493228</v>
      </c>
      <c r="EM91">
        <v>31.121378039779664</v>
      </c>
      <c r="EN91">
        <v>30.890622860459004</v>
      </c>
      <c r="EO91">
        <v>31.131035380548767</v>
      </c>
      <c r="EP91">
        <v>31.079044779050975</v>
      </c>
      <c r="EQ91">
        <v>31.170923523264022</v>
      </c>
      <c r="ER91">
        <v>31.084724355915021</v>
      </c>
      <c r="ES91">
        <v>31.105149069745202</v>
      </c>
      <c r="ET91">
        <v>31.282172213980473</v>
      </c>
      <c r="EU91">
        <v>31.061601507943941</v>
      </c>
      <c r="EV91">
        <v>31.007161890220644</v>
      </c>
      <c r="EW91">
        <v>31.101009392699336</v>
      </c>
      <c r="EX91">
        <v>31.041891812300513</v>
      </c>
      <c r="EY91">
        <v>30.879729424706351</v>
      </c>
      <c r="EZ91">
        <v>30.73569796181755</v>
      </c>
      <c r="FA91">
        <v>30.746980447038023</v>
      </c>
      <c r="FB91">
        <v>30.74314299199321</v>
      </c>
      <c r="FC91">
        <v>30.655788035781942</v>
      </c>
      <c r="FD91">
        <v>30.755706361253086</v>
      </c>
      <c r="FE91">
        <v>0</v>
      </c>
      <c r="FF91">
        <v>34.532397092754564</v>
      </c>
      <c r="FG91">
        <v>34.395164634903693</v>
      </c>
      <c r="FH91">
        <v>34.310072651836833</v>
      </c>
      <c r="FI91">
        <v>34.493977457305839</v>
      </c>
      <c r="FJ91">
        <v>34.414557186787853</v>
      </c>
      <c r="FK91">
        <v>34.377528087438762</v>
      </c>
      <c r="FL91">
        <v>34.270026126655154</v>
      </c>
      <c r="FM91">
        <v>34.477991392456175</v>
      </c>
      <c r="FN91">
        <v>34.55802639561032</v>
      </c>
      <c r="FO91">
        <v>34.336435967999826</v>
      </c>
      <c r="FP91">
        <v>34.422808474993168</v>
      </c>
      <c r="FQ91">
        <v>34.40482906104701</v>
      </c>
      <c r="FR91">
        <v>34.193998749568102</v>
      </c>
      <c r="FS91">
        <v>34.066401749665985</v>
      </c>
      <c r="FT91">
        <v>34.152404116552752</v>
      </c>
      <c r="FU91">
        <v>34.050862122620678</v>
      </c>
      <c r="FV91">
        <v>34.058743240302199</v>
      </c>
      <c r="FW91">
        <v>34.130985315150028</v>
      </c>
      <c r="FX91">
        <v>33.721721428006262</v>
      </c>
      <c r="FY91">
        <v>0</v>
      </c>
      <c r="FZ91">
        <v>37.18033917103859</v>
      </c>
      <c r="GA91">
        <v>37.465779683930393</v>
      </c>
      <c r="GB91">
        <v>37.666610642658959</v>
      </c>
      <c r="GC91">
        <v>37.429511192745544</v>
      </c>
      <c r="GD91">
        <v>37.615491917869093</v>
      </c>
      <c r="GE91">
        <v>37.454435409035355</v>
      </c>
      <c r="GF91">
        <v>37.533451712682123</v>
      </c>
      <c r="GG91">
        <v>37.686041164318929</v>
      </c>
      <c r="GH91">
        <v>37.473962368624377</v>
      </c>
      <c r="GI91">
        <v>37.62426774767264</v>
      </c>
      <c r="GJ91">
        <v>37.581245890338657</v>
      </c>
      <c r="GK91">
        <v>37.439724475644155</v>
      </c>
      <c r="GL91">
        <v>37.519804905816521</v>
      </c>
      <c r="GM91">
        <v>37.106971295678726</v>
      </c>
      <c r="GN91">
        <v>37.080771977979857</v>
      </c>
      <c r="GO91">
        <v>37.194675433954245</v>
      </c>
      <c r="GP91">
        <v>37.322361926445225</v>
      </c>
      <c r="GQ91">
        <v>37.303557180784978</v>
      </c>
      <c r="GR91">
        <v>37.080121796714899</v>
      </c>
      <c r="GS91">
        <v>0</v>
      </c>
      <c r="GT91">
        <v>39.068527620712658</v>
      </c>
      <c r="GU91">
        <v>40.994762244925731</v>
      </c>
      <c r="GV91">
        <v>40.779523486404848</v>
      </c>
      <c r="GW91">
        <v>41.127339504774334</v>
      </c>
      <c r="GX91">
        <v>40.725504779931654</v>
      </c>
      <c r="GY91">
        <v>40.850011931086229</v>
      </c>
      <c r="GZ91">
        <v>40.670935163128661</v>
      </c>
      <c r="HA91">
        <v>40.94994224020175</v>
      </c>
      <c r="HB91">
        <v>41.027942816151025</v>
      </c>
      <c r="HC91">
        <v>40.897042844140707</v>
      </c>
      <c r="HD91">
        <v>40.672037567227392</v>
      </c>
      <c r="HE91">
        <v>40.688507794425867</v>
      </c>
      <c r="HF91">
        <v>41.029460752825834</v>
      </c>
      <c r="HG91">
        <v>40.453643976469536</v>
      </c>
      <c r="HH91">
        <v>40.551882514670979</v>
      </c>
      <c r="HI91">
        <v>40.231580803916174</v>
      </c>
      <c r="HJ91">
        <v>40.385853025863668</v>
      </c>
      <c r="HK91">
        <v>40.223127724916672</v>
      </c>
      <c r="HL91">
        <v>40.41981333833229</v>
      </c>
      <c r="HM91">
        <v>0</v>
      </c>
      <c r="HN91">
        <v>0</v>
      </c>
      <c r="HO91">
        <v>44.40345977481622</v>
      </c>
      <c r="HP91">
        <v>44.552137932990775</v>
      </c>
      <c r="HQ91">
        <v>44.360530633901924</v>
      </c>
      <c r="HR91">
        <v>44.346196833612751</v>
      </c>
      <c r="HS91">
        <v>44.5173213371759</v>
      </c>
      <c r="HT91">
        <v>44.385881643808233</v>
      </c>
      <c r="HU91">
        <v>44.299271000606623</v>
      </c>
      <c r="HV91">
        <v>44.500484576759753</v>
      </c>
      <c r="HW91">
        <v>44.334340272939727</v>
      </c>
      <c r="HX91">
        <v>44.536513275113478</v>
      </c>
      <c r="HY91">
        <v>44.543038442477425</v>
      </c>
      <c r="HZ91">
        <v>44.50419957425418</v>
      </c>
      <c r="IA91">
        <v>43.800217267922271</v>
      </c>
      <c r="IB91">
        <v>43.815001085835739</v>
      </c>
      <c r="IC91">
        <v>44.136329144586512</v>
      </c>
      <c r="ID91">
        <v>44.122282445994749</v>
      </c>
      <c r="IE91">
        <v>44.026139415550084</v>
      </c>
      <c r="IF91">
        <v>44.038641124936724</v>
      </c>
      <c r="IG91">
        <v>0</v>
      </c>
      <c r="IH91">
        <v>0</v>
      </c>
      <c r="II91">
        <v>47.60889328230283</v>
      </c>
      <c r="IJ91">
        <v>48.047269627339659</v>
      </c>
      <c r="IK91">
        <v>48.124671292194314</v>
      </c>
      <c r="IL91">
        <v>48.080311919846778</v>
      </c>
      <c r="IM91">
        <v>47.992404193182445</v>
      </c>
      <c r="IN91">
        <v>47.768094703705245</v>
      </c>
      <c r="IO91">
        <v>47.923955503245061</v>
      </c>
      <c r="IP91">
        <v>48.118370200015207</v>
      </c>
      <c r="IQ91">
        <v>48.146075347744706</v>
      </c>
      <c r="IR91">
        <v>47.938440350593929</v>
      </c>
      <c r="IS91">
        <v>47.90172987184561</v>
      </c>
      <c r="IT91">
        <v>47.91217625451435</v>
      </c>
      <c r="IU91">
        <v>47.572894338772436</v>
      </c>
      <c r="IV91">
        <v>47.500973405330036</v>
      </c>
      <c r="IW91">
        <v>47.465571609310466</v>
      </c>
      <c r="IX91">
        <v>47.459450840121242</v>
      </c>
      <c r="IY91">
        <v>47.583685641916212</v>
      </c>
      <c r="IZ91">
        <v>47.772911927390076</v>
      </c>
      <c r="JA91">
        <v>0</v>
      </c>
      <c r="JB91">
        <v>0</v>
      </c>
      <c r="JC91">
        <v>50.821982705651692</v>
      </c>
      <c r="JD91">
        <v>52.810250804966529</v>
      </c>
      <c r="JE91">
        <v>52.485916918073933</v>
      </c>
      <c r="JF91">
        <v>52.897892160950526</v>
      </c>
      <c r="JG91">
        <v>52.736205767638552</v>
      </c>
      <c r="JH91">
        <v>52.595222429284249</v>
      </c>
      <c r="JI91">
        <v>52.715827307594871</v>
      </c>
      <c r="JJ91">
        <v>52.41370590874363</v>
      </c>
      <c r="JK91">
        <v>52.430599922696494</v>
      </c>
      <c r="JL91">
        <v>52.455133178759496</v>
      </c>
      <c r="JM91">
        <v>52.592930130474315</v>
      </c>
      <c r="JN91">
        <v>52.618181306683802</v>
      </c>
      <c r="JO91">
        <v>51.975897469616861</v>
      </c>
      <c r="JP91">
        <v>51.823945286301054</v>
      </c>
      <c r="JQ91">
        <v>52.049393129379496</v>
      </c>
      <c r="JR91">
        <v>52.569992638214387</v>
      </c>
      <c r="JS91">
        <v>51.891778855000574</v>
      </c>
      <c r="JT91">
        <v>52.113197972440155</v>
      </c>
      <c r="JU91">
        <v>0</v>
      </c>
      <c r="JV91">
        <v>0</v>
      </c>
      <c r="JW91">
        <v>53.23509355398469</v>
      </c>
      <c r="JX91">
        <v>56.159156331196911</v>
      </c>
      <c r="JY91">
        <v>56.029523064384804</v>
      </c>
      <c r="JZ91">
        <v>56.23161512555177</v>
      </c>
      <c r="KA91">
        <v>56.105206902728334</v>
      </c>
      <c r="KB91">
        <v>55.698522935645904</v>
      </c>
      <c r="KC91">
        <v>56.039518285391289</v>
      </c>
      <c r="KD91">
        <v>55.874599913877752</v>
      </c>
      <c r="KE91">
        <v>55.931210146978685</v>
      </c>
      <c r="KF91">
        <v>56.090565508651999</v>
      </c>
      <c r="KG91">
        <v>55.855776103810037</v>
      </c>
      <c r="KH91">
        <v>56.026023502912821</v>
      </c>
      <c r="KI91">
        <v>55.510581693074975</v>
      </c>
      <c r="KJ91">
        <v>55.57917030688094</v>
      </c>
      <c r="KK91">
        <v>55.695486803048837</v>
      </c>
      <c r="KL91">
        <v>55.353687801386542</v>
      </c>
      <c r="KM91">
        <v>55.56175666742719</v>
      </c>
      <c r="KN91">
        <v>55.556107094953724</v>
      </c>
      <c r="KO91">
        <v>0</v>
      </c>
      <c r="KP91">
        <v>0</v>
      </c>
      <c r="KQ91">
        <v>0</v>
      </c>
      <c r="KR91">
        <v>61.478955375569562</v>
      </c>
      <c r="KS91">
        <v>62.337208709490049</v>
      </c>
      <c r="KT91">
        <v>62.688516420905941</v>
      </c>
      <c r="KU91">
        <v>62.375165843727125</v>
      </c>
      <c r="KV91">
        <v>62.419414729158603</v>
      </c>
      <c r="KW91">
        <v>62.337828316338857</v>
      </c>
      <c r="KX91">
        <v>62.373464215572952</v>
      </c>
      <c r="KY91">
        <v>62.159520855663942</v>
      </c>
      <c r="KZ91">
        <v>61.966652540943478</v>
      </c>
      <c r="LA91">
        <v>62.300682698746286</v>
      </c>
      <c r="LB91">
        <v>62.217068765380738</v>
      </c>
      <c r="LC91">
        <v>61.703284216993524</v>
      </c>
      <c r="LD91">
        <v>61.385118181670272</v>
      </c>
      <c r="LE91">
        <v>62.368686670407648</v>
      </c>
      <c r="LF91">
        <v>62.007387972755168</v>
      </c>
      <c r="LG91">
        <v>61.638932492436439</v>
      </c>
      <c r="LH91">
        <v>61.840464366497244</v>
      </c>
      <c r="LI91">
        <v>0</v>
      </c>
      <c r="LJ91">
        <v>0</v>
      </c>
      <c r="LK91">
        <v>0</v>
      </c>
      <c r="LL91">
        <v>67.12215248215044</v>
      </c>
      <c r="LM91">
        <v>69.022339119169871</v>
      </c>
      <c r="LN91">
        <v>68.628653960301207</v>
      </c>
      <c r="LO91">
        <v>68.366522502069117</v>
      </c>
      <c r="LP91">
        <v>67.966935723493435</v>
      </c>
      <c r="LQ91">
        <v>68.376047314469659</v>
      </c>
      <c r="LR91">
        <v>67.98658912593676</v>
      </c>
      <c r="LS91">
        <v>68.400161042194881</v>
      </c>
      <c r="LT91">
        <v>68.184606047761449</v>
      </c>
      <c r="LU91">
        <v>68.550067713255416</v>
      </c>
      <c r="LV91">
        <v>68.828019768390135</v>
      </c>
      <c r="LW91">
        <v>67.802326009868352</v>
      </c>
      <c r="LX91">
        <v>68.052265184959239</v>
      </c>
      <c r="LY91">
        <v>67.75574615376226</v>
      </c>
      <c r="LZ91">
        <v>68.014438632077457</v>
      </c>
      <c r="MA91">
        <v>67.764600262440453</v>
      </c>
      <c r="MB91">
        <v>67.911193219135384</v>
      </c>
      <c r="MC91">
        <v>0</v>
      </c>
      <c r="MD91">
        <v>0</v>
      </c>
      <c r="ME91">
        <v>0</v>
      </c>
      <c r="MF91">
        <v>72.585056151376008</v>
      </c>
      <c r="MG91">
        <v>76.049403394233423</v>
      </c>
      <c r="MH91">
        <v>76.291356887742936</v>
      </c>
      <c r="MI91">
        <v>77.050688989811093</v>
      </c>
      <c r="MJ91">
        <v>75.883921221606542</v>
      </c>
      <c r="MK91">
        <v>76.221025334186109</v>
      </c>
      <c r="ML91">
        <v>76.055041234899875</v>
      </c>
      <c r="MM91">
        <v>76.114563145678417</v>
      </c>
      <c r="MN91">
        <v>76.07418426255515</v>
      </c>
      <c r="MO91">
        <v>75.976820689265992</v>
      </c>
      <c r="MP91">
        <v>76.430730475097548</v>
      </c>
      <c r="MQ91">
        <v>75.775406095759976</v>
      </c>
      <c r="MR91">
        <v>75.556537106972485</v>
      </c>
      <c r="MS91">
        <v>75.194579537186641</v>
      </c>
      <c r="MT91">
        <v>75.647743994446884</v>
      </c>
      <c r="MU91">
        <v>75.594208868893773</v>
      </c>
      <c r="MV91">
        <v>74.941091477176741</v>
      </c>
      <c r="MW91">
        <v>0</v>
      </c>
      <c r="MX91">
        <v>0</v>
      </c>
      <c r="MY91">
        <v>0</v>
      </c>
      <c r="MZ91">
        <v>78.495751121031162</v>
      </c>
      <c r="NA91">
        <v>83.20388897755322</v>
      </c>
      <c r="NB91">
        <v>83.506719928578562</v>
      </c>
      <c r="NC91">
        <v>84.145292141571232</v>
      </c>
      <c r="ND91">
        <v>84.088179063093378</v>
      </c>
      <c r="NE91">
        <v>83.865047016765402</v>
      </c>
      <c r="NF91">
        <v>84.137885511953513</v>
      </c>
      <c r="NG91">
        <v>84.06515082574029</v>
      </c>
      <c r="NH91">
        <v>84.374538819135111</v>
      </c>
      <c r="NI91">
        <v>83.814788118121754</v>
      </c>
      <c r="NJ91">
        <v>83.436128181816628</v>
      </c>
      <c r="NK91">
        <v>83.598839413275158</v>
      </c>
      <c r="NL91">
        <v>83.097654024487639</v>
      </c>
      <c r="NM91">
        <v>83.190290940493583</v>
      </c>
      <c r="NN91">
        <v>82.805449950679701</v>
      </c>
      <c r="NO91">
        <v>83.282764996865509</v>
      </c>
      <c r="NP91">
        <v>83.224441898373342</v>
      </c>
      <c r="NQ91">
        <v>0</v>
      </c>
      <c r="NR91">
        <v>0</v>
      </c>
      <c r="NS91">
        <v>0</v>
      </c>
      <c r="NT91">
        <v>0</v>
      </c>
      <c r="NU91">
        <v>88.702526763056355</v>
      </c>
      <c r="NV91">
        <v>91.2321508807253</v>
      </c>
      <c r="NW91">
        <v>92.471343316169637</v>
      </c>
      <c r="NX91">
        <v>92.217311540068962</v>
      </c>
      <c r="NY91">
        <v>92.288680105394121</v>
      </c>
      <c r="NZ91">
        <v>92.574548417089005</v>
      </c>
      <c r="OA91">
        <v>92.280898189383009</v>
      </c>
      <c r="OB91">
        <v>92.531260715181631</v>
      </c>
      <c r="OC91">
        <v>92.630631853266962</v>
      </c>
      <c r="OD91">
        <v>91.940119829599041</v>
      </c>
      <c r="OE91">
        <v>91.617143499394047</v>
      </c>
      <c r="OF91">
        <v>91.965778981654054</v>
      </c>
      <c r="OG91">
        <v>91.971273583028491</v>
      </c>
      <c r="OH91">
        <v>91.509477563487067</v>
      </c>
      <c r="OI91">
        <v>91.68270674035972</v>
      </c>
      <c r="OJ91">
        <v>91.676028721559419</v>
      </c>
      <c r="OK91">
        <v>0</v>
      </c>
      <c r="OL91">
        <v>0</v>
      </c>
      <c r="OM91">
        <v>0</v>
      </c>
      <c r="ON91">
        <v>0</v>
      </c>
      <c r="OO91">
        <v>96.110757016289185</v>
      </c>
      <c r="OP91">
        <v>97.04881757596408</v>
      </c>
      <c r="OQ91">
        <v>100.03947065576189</v>
      </c>
      <c r="OR91">
        <v>102.2188811357298</v>
      </c>
      <c r="OS91">
        <v>101.94150119686587</v>
      </c>
      <c r="OT91">
        <v>102.51086952427528</v>
      </c>
      <c r="OU91">
        <v>102.13270921221161</v>
      </c>
      <c r="OV91">
        <v>102.71021493365178</v>
      </c>
      <c r="OW91">
        <v>102.51090298515493</v>
      </c>
      <c r="OX91">
        <v>102.09894548637774</v>
      </c>
      <c r="OY91">
        <v>101.60074491650526</v>
      </c>
      <c r="OZ91">
        <v>101.04337104565994</v>
      </c>
      <c r="PA91">
        <v>101.78137826208498</v>
      </c>
      <c r="PB91">
        <v>101.11754340956784</v>
      </c>
      <c r="PC91">
        <v>101.27290151639041</v>
      </c>
      <c r="PD91">
        <v>101.99624192721275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105.82846320097266</v>
      </c>
      <c r="PK91">
        <v>106.72776843416644</v>
      </c>
      <c r="PL91">
        <v>111.65028186939841</v>
      </c>
      <c r="PM91">
        <v>113.28870693321088</v>
      </c>
      <c r="PN91">
        <v>113.01223182671578</v>
      </c>
      <c r="PO91">
        <v>112.63871272897478</v>
      </c>
      <c r="PP91">
        <v>113.7359581787601</v>
      </c>
      <c r="PQ91">
        <v>113.21475844181492</v>
      </c>
      <c r="PR91">
        <v>112.86528635346032</v>
      </c>
      <c r="PS91">
        <v>111.99898256891372</v>
      </c>
      <c r="PT91">
        <v>112.09017812878481</v>
      </c>
      <c r="PU91">
        <v>112.82023786955548</v>
      </c>
      <c r="PV91">
        <v>113.26713714174264</v>
      </c>
      <c r="PW91">
        <v>112.50499724603731</v>
      </c>
      <c r="PX91">
        <v>112.15972128108508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118.65909595479904</v>
      </c>
      <c r="QG91">
        <v>123.07871391827369</v>
      </c>
      <c r="QH91">
        <v>124.80706977717705</v>
      </c>
      <c r="QI91">
        <v>125.19791041360078</v>
      </c>
      <c r="QJ91">
        <v>124.81154530476651</v>
      </c>
      <c r="QK91">
        <v>125.07893548538259</v>
      </c>
      <c r="QL91">
        <v>124.93943808590232</v>
      </c>
      <c r="QM91">
        <v>124.24178421506966</v>
      </c>
      <c r="QN91">
        <v>123.80439313645664</v>
      </c>
      <c r="QO91">
        <v>123.83815384166742</v>
      </c>
      <c r="QP91">
        <v>123.76144255522075</v>
      </c>
      <c r="QQ91">
        <v>124.16737750560638</v>
      </c>
      <c r="QR91">
        <v>124.34837879634371</v>
      </c>
      <c r="QS91" s="41" t="s">
        <v>176</v>
      </c>
      <c r="QV91" s="7">
        <v>0.75000000000000011</v>
      </c>
      <c r="QW91">
        <f>JA$67</f>
        <v>0</v>
      </c>
      <c r="QX91">
        <f t="shared" ref="QX91:RP91" si="111">JB$67</f>
        <v>0</v>
      </c>
      <c r="QY91">
        <f t="shared" si="111"/>
        <v>0.80000000000000038</v>
      </c>
      <c r="QZ91">
        <f t="shared" si="111"/>
        <v>0.79999999999999849</v>
      </c>
      <c r="RA91">
        <f t="shared" si="111"/>
        <v>0.79999999999999849</v>
      </c>
      <c r="RB91">
        <f t="shared" si="111"/>
        <v>0.79999999999999849</v>
      </c>
      <c r="RC91">
        <f t="shared" si="111"/>
        <v>0.79999999999999849</v>
      </c>
      <c r="RD91">
        <f t="shared" si="111"/>
        <v>0.79999999999999849</v>
      </c>
      <c r="RE91">
        <f t="shared" si="111"/>
        <v>0.79999999999999849</v>
      </c>
      <c r="RF91">
        <f t="shared" si="111"/>
        <v>0.79999999999999849</v>
      </c>
      <c r="RG91">
        <f t="shared" si="111"/>
        <v>0.79999999999999849</v>
      </c>
      <c r="RH91">
        <f t="shared" si="111"/>
        <v>0.79999999999999849</v>
      </c>
      <c r="RI91">
        <f t="shared" si="111"/>
        <v>0.79999999999999849</v>
      </c>
      <c r="RJ91">
        <f t="shared" si="111"/>
        <v>0.79999999999999849</v>
      </c>
      <c r="RK91">
        <f t="shared" si="111"/>
        <v>0.79215686274509645</v>
      </c>
      <c r="RL91">
        <f t="shared" si="111"/>
        <v>0.79215686274509645</v>
      </c>
      <c r="RM91">
        <f t="shared" si="111"/>
        <v>0.79215686274509645</v>
      </c>
      <c r="RN91">
        <f t="shared" si="111"/>
        <v>0.79215686274509645</v>
      </c>
      <c r="RO91">
        <f t="shared" si="111"/>
        <v>0.79215686274509645</v>
      </c>
      <c r="RP91">
        <f t="shared" si="111"/>
        <v>0.79215686274509645</v>
      </c>
    </row>
    <row r="92" spans="1:484" x14ac:dyDescent="0.25">
      <c r="A92">
        <v>1.4954493285331225</v>
      </c>
      <c r="B92">
        <v>1.5099400119633888</v>
      </c>
      <c r="C92">
        <v>1.5028899287171991</v>
      </c>
      <c r="D92">
        <v>1.5001125834677438</v>
      </c>
      <c r="E92">
        <v>1.5012355585457158</v>
      </c>
      <c r="F92">
        <v>1.5025636589623192</v>
      </c>
      <c r="G92">
        <v>1.5053210689198577</v>
      </c>
      <c r="H92">
        <v>1.4978404793403828</v>
      </c>
      <c r="I92">
        <v>1.4968521272985482</v>
      </c>
      <c r="J92">
        <v>1.4992585789815189</v>
      </c>
      <c r="K92">
        <v>1.5017108870889451</v>
      </c>
      <c r="L92">
        <v>1.5010473780470754</v>
      </c>
      <c r="M92">
        <v>1.4972199143942821</v>
      </c>
      <c r="N92">
        <v>1.5023363404551311</v>
      </c>
      <c r="O92">
        <v>1.4810216687035742</v>
      </c>
      <c r="P92">
        <v>1.4829313935169417</v>
      </c>
      <c r="Q92">
        <v>1.483537171384665</v>
      </c>
      <c r="R92">
        <v>1.4918572527259335</v>
      </c>
      <c r="S92">
        <v>1.4870661762735604</v>
      </c>
      <c r="T92">
        <v>1.4986627589639161</v>
      </c>
      <c r="U92">
        <v>1.9862735339906725</v>
      </c>
      <c r="V92">
        <v>1.9995337890893228</v>
      </c>
      <c r="W92">
        <v>1.9982198198935941</v>
      </c>
      <c r="X92">
        <v>2.0079673719644489</v>
      </c>
      <c r="Y92">
        <v>1.9987485502312325</v>
      </c>
      <c r="Z92">
        <v>2.0110533092290495</v>
      </c>
      <c r="AA92">
        <v>1.9937799887728067</v>
      </c>
      <c r="AB92">
        <v>1.9876615880055102</v>
      </c>
      <c r="AC92">
        <v>1.9864504915561656</v>
      </c>
      <c r="AD92">
        <v>1.9957389020924301</v>
      </c>
      <c r="AE92">
        <v>2.0032488775242303</v>
      </c>
      <c r="AF92">
        <v>2.0000032136028278</v>
      </c>
      <c r="AG92">
        <v>2.002606122142212</v>
      </c>
      <c r="AH92">
        <v>1.9940793191677861</v>
      </c>
      <c r="AI92">
        <v>1.983899045930237</v>
      </c>
      <c r="AJ92">
        <v>1.975648254196404</v>
      </c>
      <c r="AK92">
        <v>1.9772991643658253</v>
      </c>
      <c r="AL92">
        <v>1.9752988240998952</v>
      </c>
      <c r="AM92">
        <v>1.9834372366756325</v>
      </c>
      <c r="AN92">
        <v>1.979031249792115</v>
      </c>
      <c r="AO92">
        <v>2.4985219387925883</v>
      </c>
      <c r="AP92">
        <v>2.4929393993600648</v>
      </c>
      <c r="AQ92">
        <v>2.4997429767500874</v>
      </c>
      <c r="AR92">
        <v>2.4953550667361437</v>
      </c>
      <c r="AS92">
        <v>2.4940638509303694</v>
      </c>
      <c r="AT92">
        <v>2.5036887183095335</v>
      </c>
      <c r="AU92">
        <v>2.498144461749698</v>
      </c>
      <c r="AV92">
        <v>2.5004799337234553</v>
      </c>
      <c r="AW92">
        <v>2.5125226879054439</v>
      </c>
      <c r="AX92">
        <v>2.4866151276047819</v>
      </c>
      <c r="AY92">
        <v>2.4939817374171587</v>
      </c>
      <c r="AZ92">
        <v>2.4871382684517074</v>
      </c>
      <c r="BA92">
        <v>2.5025243318766952</v>
      </c>
      <c r="BB92">
        <v>2.5001081701422989</v>
      </c>
      <c r="BC92">
        <v>2.461845207293389</v>
      </c>
      <c r="BD92">
        <v>2.4762873311949249</v>
      </c>
      <c r="BE92">
        <v>2.4713362502549381</v>
      </c>
      <c r="BF92">
        <v>2.4718217651582233</v>
      </c>
      <c r="BG92">
        <v>2.4687985941992023</v>
      </c>
      <c r="BH92">
        <v>2.4692587634567262</v>
      </c>
      <c r="BI92">
        <v>3.0124870084604565</v>
      </c>
      <c r="BJ92">
        <v>3.011371539921555</v>
      </c>
      <c r="BK92">
        <v>3.0241067668307573</v>
      </c>
      <c r="BL92">
        <v>3.0298007872646231</v>
      </c>
      <c r="BM92">
        <v>3.0335257293703801</v>
      </c>
      <c r="BN92">
        <v>3.0281033210496626</v>
      </c>
      <c r="BO92">
        <v>3.027322952255127</v>
      </c>
      <c r="BP92">
        <v>3.0131139632570143</v>
      </c>
      <c r="BQ92">
        <v>3.0050717226631427</v>
      </c>
      <c r="BR92">
        <v>3.0259598377456545</v>
      </c>
      <c r="BS92">
        <v>3.001956252577183</v>
      </c>
      <c r="BT92">
        <v>3.0313899426898625</v>
      </c>
      <c r="BU92">
        <v>3.0053123359103471</v>
      </c>
      <c r="BV92">
        <v>3.0156973528666686</v>
      </c>
      <c r="BW92">
        <v>2.9971719730703734</v>
      </c>
      <c r="BX92">
        <v>2.9894886556957521</v>
      </c>
      <c r="BY92">
        <v>2.9985805985936316</v>
      </c>
      <c r="BZ92">
        <v>2.9887292360052591</v>
      </c>
      <c r="CA92">
        <v>2.9948787127986431</v>
      </c>
      <c r="CB92">
        <v>2.9764098634612659</v>
      </c>
      <c r="CC92">
        <v>3.5547542249015596</v>
      </c>
      <c r="CD92">
        <v>3.5528780609396584</v>
      </c>
      <c r="CE92">
        <v>3.5524332386571431</v>
      </c>
      <c r="CF92">
        <v>3.5552722717712379</v>
      </c>
      <c r="CG92">
        <v>3.5569992605484573</v>
      </c>
      <c r="CH92">
        <v>3.5450588246636086</v>
      </c>
      <c r="CI92">
        <v>3.5567495458534251</v>
      </c>
      <c r="CJ92">
        <v>3.5595333167019576</v>
      </c>
      <c r="CK92">
        <v>3.562418752301205</v>
      </c>
      <c r="CL92">
        <v>3.5532986057126767</v>
      </c>
      <c r="CM92">
        <v>3.5506204151310796</v>
      </c>
      <c r="CN92">
        <v>3.5287648353095578</v>
      </c>
      <c r="CO92">
        <v>3.5541466800042851</v>
      </c>
      <c r="CP92">
        <v>3.5414563765528668</v>
      </c>
      <c r="CQ92">
        <v>3.507334480793415</v>
      </c>
      <c r="CR92">
        <v>3.5233587390054</v>
      </c>
      <c r="CS92">
        <v>3.5052232981761229</v>
      </c>
      <c r="CT92">
        <v>3.5209959121865118</v>
      </c>
      <c r="CU92">
        <v>3.5120549403399184</v>
      </c>
      <c r="CV92">
        <v>3.511311409192829</v>
      </c>
      <c r="CW92">
        <v>4.0916170094180924</v>
      </c>
      <c r="CX92">
        <v>4.081811783683821</v>
      </c>
      <c r="CY92">
        <v>4.0959668915710328</v>
      </c>
      <c r="CZ92">
        <v>4.1054273618632786</v>
      </c>
      <c r="DA92">
        <v>4.1122875679459128</v>
      </c>
      <c r="DB92">
        <v>4.0911879650849903</v>
      </c>
      <c r="DC92">
        <v>4.0848726291173048</v>
      </c>
      <c r="DD92">
        <v>4.0792016394957393</v>
      </c>
      <c r="DE92">
        <v>4.1195550241338941</v>
      </c>
      <c r="DF92">
        <v>4.0849212726839461</v>
      </c>
      <c r="DG92">
        <v>4.1006657152383026</v>
      </c>
      <c r="DH92">
        <v>4.0969112420543503</v>
      </c>
      <c r="DI92">
        <v>4.0598071398296574</v>
      </c>
      <c r="DJ92">
        <v>4.1035371935912321</v>
      </c>
      <c r="DK92">
        <v>4.0565189841950167</v>
      </c>
      <c r="DL92">
        <v>4.041991572624684</v>
      </c>
      <c r="DM92">
        <v>4.0747143525374359</v>
      </c>
      <c r="DN92">
        <v>4.0470172237257476</v>
      </c>
      <c r="DO92">
        <v>4.0442670298826728</v>
      </c>
      <c r="DP92">
        <v>4.0829573031481408</v>
      </c>
      <c r="DQ92">
        <v>4.56058822329741</v>
      </c>
      <c r="DR92">
        <v>4.6331954444871668</v>
      </c>
      <c r="DS92">
        <v>4.6239101640891995</v>
      </c>
      <c r="DT92">
        <v>4.6356683806533088</v>
      </c>
      <c r="DU92">
        <v>4.6324176643920305</v>
      </c>
      <c r="DV92">
        <v>4.6566873065739562</v>
      </c>
      <c r="DW92">
        <v>4.6236140407585129</v>
      </c>
      <c r="DX92">
        <v>4.6307934057065054</v>
      </c>
      <c r="DY92">
        <v>4.6390107094149196</v>
      </c>
      <c r="DZ92">
        <v>4.6404454499478378</v>
      </c>
      <c r="EA92">
        <v>4.6158278168074887</v>
      </c>
      <c r="EB92">
        <v>4.6168250913411866</v>
      </c>
      <c r="EC92">
        <v>4.5991130895767851</v>
      </c>
      <c r="ED92">
        <v>4.641907312911707</v>
      </c>
      <c r="EE92">
        <v>4.5713103100388954</v>
      </c>
      <c r="EF92">
        <v>4.584555336645602</v>
      </c>
      <c r="EG92">
        <v>4.589963223899475</v>
      </c>
      <c r="EH92">
        <v>4.5889621353910544</v>
      </c>
      <c r="EI92">
        <v>4.6040509278056065</v>
      </c>
      <c r="EJ92">
        <v>4.5919757821905662</v>
      </c>
      <c r="EK92">
        <v>0</v>
      </c>
      <c r="EL92">
        <v>5.192031659248876</v>
      </c>
      <c r="EM92">
        <v>5.1868963399632797</v>
      </c>
      <c r="EN92">
        <v>5.1484371434098355</v>
      </c>
      <c r="EO92">
        <v>5.188505896758131</v>
      </c>
      <c r="EP92">
        <v>5.1798407965084996</v>
      </c>
      <c r="EQ92">
        <v>5.1951539205440067</v>
      </c>
      <c r="ER92">
        <v>5.1807873926525074</v>
      </c>
      <c r="ES92">
        <v>5.1841915116242054</v>
      </c>
      <c r="ET92">
        <v>5.2136953689967473</v>
      </c>
      <c r="EU92">
        <v>5.1769335846573306</v>
      </c>
      <c r="EV92">
        <v>5.167860315036779</v>
      </c>
      <c r="EW92">
        <v>5.183501565449891</v>
      </c>
      <c r="EX92">
        <v>5.1736486353834232</v>
      </c>
      <c r="EY92">
        <v>5.1466215707843954</v>
      </c>
      <c r="EZ92">
        <v>5.1226163269695952</v>
      </c>
      <c r="FA92">
        <v>5.1244967411730071</v>
      </c>
      <c r="FB92">
        <v>5.1238571653322049</v>
      </c>
      <c r="FC92">
        <v>5.1092980059636632</v>
      </c>
      <c r="FD92">
        <v>5.1259510602088518</v>
      </c>
      <c r="FE92">
        <v>0</v>
      </c>
      <c r="FF92">
        <v>5.7553995154590964</v>
      </c>
      <c r="FG92">
        <v>5.732527439150612</v>
      </c>
      <c r="FH92">
        <v>5.7183454419728044</v>
      </c>
      <c r="FI92">
        <v>5.7489962428843056</v>
      </c>
      <c r="FJ92">
        <v>5.7357595311313103</v>
      </c>
      <c r="FK92">
        <v>5.7295880145731255</v>
      </c>
      <c r="FL92">
        <v>5.7116710211091917</v>
      </c>
      <c r="FM92">
        <v>5.746331898742695</v>
      </c>
      <c r="FN92">
        <v>5.7596710659350512</v>
      </c>
      <c r="FO92">
        <v>5.7227393279999719</v>
      </c>
      <c r="FP92">
        <v>5.7371347458321926</v>
      </c>
      <c r="FQ92">
        <v>5.7341381768411654</v>
      </c>
      <c r="FR92">
        <v>5.6989997915946802</v>
      </c>
      <c r="FS92">
        <v>5.6777336249443309</v>
      </c>
      <c r="FT92">
        <v>5.6920673527587908</v>
      </c>
      <c r="FU92">
        <v>5.6751436871034446</v>
      </c>
      <c r="FV92">
        <v>5.6764572067170329</v>
      </c>
      <c r="FW92">
        <v>5.6884975525250034</v>
      </c>
      <c r="FX92">
        <v>5.6202869046677062</v>
      </c>
      <c r="FY92">
        <v>0</v>
      </c>
      <c r="FZ92">
        <v>6.1967231951730986</v>
      </c>
      <c r="GA92">
        <v>6.2442966139884026</v>
      </c>
      <c r="GB92">
        <v>6.2777684404431566</v>
      </c>
      <c r="GC92">
        <v>6.23825186545759</v>
      </c>
      <c r="GD92">
        <v>6.2692486529781846</v>
      </c>
      <c r="GE92">
        <v>6.2424059015058946</v>
      </c>
      <c r="GF92">
        <v>6.2555752854470201</v>
      </c>
      <c r="GG92">
        <v>6.2810068607198231</v>
      </c>
      <c r="GH92">
        <v>6.245660394770729</v>
      </c>
      <c r="GI92">
        <v>6.2707112912787775</v>
      </c>
      <c r="GJ92">
        <v>6.2635409817231098</v>
      </c>
      <c r="GK92">
        <v>6.2399540792740256</v>
      </c>
      <c r="GL92">
        <v>6.2533008176360863</v>
      </c>
      <c r="GM92">
        <v>6.1844952159464572</v>
      </c>
      <c r="GN92">
        <v>6.1801286629966397</v>
      </c>
      <c r="GO92">
        <v>6.1991125723257072</v>
      </c>
      <c r="GP92">
        <v>6.2203936544075393</v>
      </c>
      <c r="GQ92">
        <v>6.2172595301308293</v>
      </c>
      <c r="GR92">
        <v>6.1800202994524831</v>
      </c>
      <c r="GS92">
        <v>0</v>
      </c>
      <c r="GT92">
        <v>6.5114212701187757</v>
      </c>
      <c r="GU92">
        <v>6.8324603741542864</v>
      </c>
      <c r="GV92">
        <v>6.7965872477341387</v>
      </c>
      <c r="GW92">
        <v>6.8545565841290523</v>
      </c>
      <c r="GX92">
        <v>6.7875841299886011</v>
      </c>
      <c r="GY92">
        <v>6.8083353218476921</v>
      </c>
      <c r="GZ92">
        <v>6.7784891938547673</v>
      </c>
      <c r="HA92">
        <v>6.824990373366953</v>
      </c>
      <c r="HB92">
        <v>6.8379904693584983</v>
      </c>
      <c r="HC92">
        <v>6.8161738073567815</v>
      </c>
      <c r="HD92">
        <v>6.7786729278712281</v>
      </c>
      <c r="HE92">
        <v>6.7814179657376359</v>
      </c>
      <c r="HF92">
        <v>6.8382434588042997</v>
      </c>
      <c r="HG92">
        <v>6.7422739960782456</v>
      </c>
      <c r="HH92">
        <v>6.7586470857784828</v>
      </c>
      <c r="HI92">
        <v>6.7052634673193561</v>
      </c>
      <c r="HJ92">
        <v>6.7309755043106065</v>
      </c>
      <c r="HK92">
        <v>6.7038546208194401</v>
      </c>
      <c r="HL92">
        <v>6.7366355563887064</v>
      </c>
      <c r="HM92">
        <v>0</v>
      </c>
      <c r="HN92">
        <v>0</v>
      </c>
      <c r="HO92">
        <v>7.4005766291360269</v>
      </c>
      <c r="HP92">
        <v>7.4253563221651238</v>
      </c>
      <c r="HQ92">
        <v>7.3934217723169819</v>
      </c>
      <c r="HR92">
        <v>7.3910328056021193</v>
      </c>
      <c r="HS92">
        <v>7.4195535561959813</v>
      </c>
      <c r="HT92">
        <v>7.3976469406346981</v>
      </c>
      <c r="HU92">
        <v>7.3832118334344328</v>
      </c>
      <c r="HV92">
        <v>7.4167474294599502</v>
      </c>
      <c r="HW92">
        <v>7.3890567121566137</v>
      </c>
      <c r="HX92">
        <v>7.4227522125189118</v>
      </c>
      <c r="HY92">
        <v>7.4238397404128991</v>
      </c>
      <c r="HZ92">
        <v>7.4173665957090229</v>
      </c>
      <c r="IA92">
        <v>7.3000362113203732</v>
      </c>
      <c r="IB92">
        <v>7.302500180972622</v>
      </c>
      <c r="IC92">
        <v>7.356054857431082</v>
      </c>
      <c r="ID92">
        <v>7.353713740999118</v>
      </c>
      <c r="IE92">
        <v>7.3376899025916762</v>
      </c>
      <c r="IF92">
        <v>7.3397735208227806</v>
      </c>
      <c r="IG92">
        <v>0</v>
      </c>
      <c r="IH92">
        <v>0</v>
      </c>
      <c r="II92">
        <v>7.9348155470504711</v>
      </c>
      <c r="IJ92">
        <v>8.0078782712232801</v>
      </c>
      <c r="IK92">
        <v>8.0207785486990506</v>
      </c>
      <c r="IL92">
        <v>8.0133853199744642</v>
      </c>
      <c r="IM92">
        <v>7.9987340321970786</v>
      </c>
      <c r="IN92">
        <v>7.9613491172842075</v>
      </c>
      <c r="IO92">
        <v>7.9873259172075084</v>
      </c>
      <c r="IP92">
        <v>8.019728366669197</v>
      </c>
      <c r="IQ92">
        <v>8.0243458912907855</v>
      </c>
      <c r="IR92">
        <v>7.9897400584323215</v>
      </c>
      <c r="IS92">
        <v>7.9836216453075997</v>
      </c>
      <c r="IT92">
        <v>7.9853627090857255</v>
      </c>
      <c r="IU92">
        <v>7.9288157231287348</v>
      </c>
      <c r="IV92">
        <v>7.9168289008883415</v>
      </c>
      <c r="IW92">
        <v>7.9109286015517455</v>
      </c>
      <c r="IX92">
        <v>7.9099084733535436</v>
      </c>
      <c r="IY92">
        <v>7.9306142736527008</v>
      </c>
      <c r="IZ92">
        <v>7.9621519878983449</v>
      </c>
      <c r="JA92">
        <v>0</v>
      </c>
      <c r="JB92">
        <v>0</v>
      </c>
      <c r="JC92">
        <v>8.470330450941951</v>
      </c>
      <c r="JD92">
        <v>8.8017084674944215</v>
      </c>
      <c r="JE92">
        <v>8.74765281967899</v>
      </c>
      <c r="JF92">
        <v>8.8163153601584181</v>
      </c>
      <c r="JG92">
        <v>8.7893676279397557</v>
      </c>
      <c r="JH92">
        <v>8.7658704048807117</v>
      </c>
      <c r="JI92">
        <v>8.7859712179324791</v>
      </c>
      <c r="JJ92">
        <v>8.7356176514572716</v>
      </c>
      <c r="JK92">
        <v>8.7384333204494187</v>
      </c>
      <c r="JL92">
        <v>8.7425221964599196</v>
      </c>
      <c r="JM92">
        <v>8.7654883550790519</v>
      </c>
      <c r="JN92">
        <v>8.7696968844473009</v>
      </c>
      <c r="JO92">
        <v>8.6626495782694715</v>
      </c>
      <c r="JP92">
        <v>8.6373242143835043</v>
      </c>
      <c r="JQ92">
        <v>8.6748988548965791</v>
      </c>
      <c r="JR92">
        <v>8.7616654397024014</v>
      </c>
      <c r="JS92">
        <v>8.6486298091667653</v>
      </c>
      <c r="JT92">
        <v>8.6855329954066942</v>
      </c>
      <c r="JU92">
        <v>0</v>
      </c>
      <c r="JV92">
        <v>0</v>
      </c>
      <c r="JW92">
        <v>8.8725155923307799</v>
      </c>
      <c r="JX92">
        <v>9.359859388532815</v>
      </c>
      <c r="JY92">
        <v>9.3382538440641341</v>
      </c>
      <c r="JZ92">
        <v>9.3719358542586306</v>
      </c>
      <c r="KA92">
        <v>9.3508678171213901</v>
      </c>
      <c r="KB92">
        <v>9.2830871559409918</v>
      </c>
      <c r="KC92">
        <v>9.3399197142318933</v>
      </c>
      <c r="KD92">
        <v>9.3124333189796307</v>
      </c>
      <c r="KE92">
        <v>9.3218683578297803</v>
      </c>
      <c r="KF92">
        <v>9.3484275847753331</v>
      </c>
      <c r="KG92">
        <v>9.3092960173016746</v>
      </c>
      <c r="KH92">
        <v>9.3376705838188006</v>
      </c>
      <c r="KI92">
        <v>9.2517636155124983</v>
      </c>
      <c r="KJ92">
        <v>9.2631950511468233</v>
      </c>
      <c r="KK92">
        <v>9.2825811338414717</v>
      </c>
      <c r="KL92">
        <v>9.225614633564426</v>
      </c>
      <c r="KM92">
        <v>9.2602927779045316</v>
      </c>
      <c r="KN92">
        <v>9.2593511824922903</v>
      </c>
      <c r="KO92">
        <v>0</v>
      </c>
      <c r="KP92">
        <v>0</v>
      </c>
      <c r="KQ92">
        <v>0</v>
      </c>
      <c r="KR92">
        <v>10.246492562594923</v>
      </c>
      <c r="KS92">
        <v>10.389534784915</v>
      </c>
      <c r="KT92">
        <v>10.448086070150996</v>
      </c>
      <c r="KU92">
        <v>10.39586097395453</v>
      </c>
      <c r="KV92">
        <v>10.403235788193099</v>
      </c>
      <c r="KW92">
        <v>10.389638052723145</v>
      </c>
      <c r="KX92">
        <v>10.395577369262153</v>
      </c>
      <c r="KY92">
        <v>10.359920142610655</v>
      </c>
      <c r="KZ92">
        <v>10.327775423490575</v>
      </c>
      <c r="LA92">
        <v>10.383447116457717</v>
      </c>
      <c r="LB92">
        <v>10.369511460896796</v>
      </c>
      <c r="LC92">
        <v>10.28388070283224</v>
      </c>
      <c r="LD92">
        <v>10.230853030278382</v>
      </c>
      <c r="LE92">
        <v>10.394781111734607</v>
      </c>
      <c r="LF92">
        <v>10.334564662125858</v>
      </c>
      <c r="LG92">
        <v>10.273155415406071</v>
      </c>
      <c r="LH92">
        <v>10.306744061082876</v>
      </c>
      <c r="LI92">
        <v>0</v>
      </c>
      <c r="LJ92">
        <v>0</v>
      </c>
      <c r="LK92">
        <v>0</v>
      </c>
      <c r="LL92">
        <v>11.18702541369173</v>
      </c>
      <c r="LM92">
        <v>11.503723186528306</v>
      </c>
      <c r="LN92">
        <v>11.438108993383535</v>
      </c>
      <c r="LO92">
        <v>11.394420417011526</v>
      </c>
      <c r="LP92">
        <v>11.327822620582248</v>
      </c>
      <c r="LQ92">
        <v>11.396007885744948</v>
      </c>
      <c r="LR92">
        <v>11.331098187656131</v>
      </c>
      <c r="LS92">
        <v>11.400026840365818</v>
      </c>
      <c r="LT92">
        <v>11.364101007960253</v>
      </c>
      <c r="LU92">
        <v>11.425011285542576</v>
      </c>
      <c r="LV92">
        <v>11.471336628065028</v>
      </c>
      <c r="LW92">
        <v>11.300387668311396</v>
      </c>
      <c r="LX92">
        <v>11.342044197493209</v>
      </c>
      <c r="LY92">
        <v>11.292624358960378</v>
      </c>
      <c r="LZ92">
        <v>11.335739772012916</v>
      </c>
      <c r="MA92">
        <v>11.294100043740078</v>
      </c>
      <c r="MB92">
        <v>11.318532203189237</v>
      </c>
      <c r="MC92">
        <v>0</v>
      </c>
      <c r="MD92">
        <v>0</v>
      </c>
      <c r="ME92">
        <v>0</v>
      </c>
      <c r="MF92">
        <v>12.097509358562668</v>
      </c>
      <c r="MG92">
        <v>12.674900565705586</v>
      </c>
      <c r="MH92">
        <v>12.715226147957173</v>
      </c>
      <c r="MI92">
        <v>12.841781498301861</v>
      </c>
      <c r="MJ92">
        <v>12.647320203601105</v>
      </c>
      <c r="MK92">
        <v>12.70350422236436</v>
      </c>
      <c r="ML92">
        <v>12.675840205816666</v>
      </c>
      <c r="MM92">
        <v>12.68576052427975</v>
      </c>
      <c r="MN92">
        <v>12.67903071042587</v>
      </c>
      <c r="MO92">
        <v>12.662803448211013</v>
      </c>
      <c r="MP92">
        <v>12.738455079182938</v>
      </c>
      <c r="MQ92">
        <v>12.629234349293345</v>
      </c>
      <c r="MR92">
        <v>12.592756184495427</v>
      </c>
      <c r="MS92">
        <v>12.532429922864454</v>
      </c>
      <c r="MT92">
        <v>12.607957332407826</v>
      </c>
      <c r="MU92">
        <v>12.59903481148231</v>
      </c>
      <c r="MV92">
        <v>12.4901819128628</v>
      </c>
      <c r="MW92">
        <v>0</v>
      </c>
      <c r="MX92">
        <v>0</v>
      </c>
      <c r="MY92">
        <v>0</v>
      </c>
      <c r="MZ92">
        <v>13.082625186838527</v>
      </c>
      <c r="NA92">
        <v>13.867314829592205</v>
      </c>
      <c r="NB92">
        <v>13.917786654763093</v>
      </c>
      <c r="NC92">
        <v>14.024215356928542</v>
      </c>
      <c r="ND92">
        <v>14.014696510515567</v>
      </c>
      <c r="NE92">
        <v>13.977507836127556</v>
      </c>
      <c r="NF92">
        <v>14.022980918658924</v>
      </c>
      <c r="NG92">
        <v>14.010858470956718</v>
      </c>
      <c r="NH92">
        <v>14.062423136522517</v>
      </c>
      <c r="NI92">
        <v>13.969131353020286</v>
      </c>
      <c r="NJ92">
        <v>13.9060213636361</v>
      </c>
      <c r="NK92">
        <v>13.93313990221252</v>
      </c>
      <c r="NL92">
        <v>13.849609004081273</v>
      </c>
      <c r="NM92">
        <v>13.865048490082261</v>
      </c>
      <c r="NN92">
        <v>13.800908325113278</v>
      </c>
      <c r="NO92">
        <v>13.880460832810918</v>
      </c>
      <c r="NP92">
        <v>13.870740316395549</v>
      </c>
      <c r="NQ92">
        <v>0</v>
      </c>
      <c r="NR92">
        <v>0</v>
      </c>
      <c r="NS92">
        <v>0</v>
      </c>
      <c r="NT92">
        <v>0</v>
      </c>
      <c r="NU92">
        <v>14.783754460509394</v>
      </c>
      <c r="NV92">
        <v>15.205358480120886</v>
      </c>
      <c r="NW92">
        <v>15.41189055269494</v>
      </c>
      <c r="NX92">
        <v>15.36955192334484</v>
      </c>
      <c r="NY92">
        <v>15.381446684232358</v>
      </c>
      <c r="NZ92">
        <v>15.429091402848185</v>
      </c>
      <c r="OA92">
        <v>15.380149698230515</v>
      </c>
      <c r="OB92">
        <v>15.42187678586361</v>
      </c>
      <c r="OC92">
        <v>15.438438642211166</v>
      </c>
      <c r="OD92">
        <v>15.32335330493318</v>
      </c>
      <c r="OE92">
        <v>15.269523916565678</v>
      </c>
      <c r="OF92">
        <v>15.327629830275679</v>
      </c>
      <c r="OG92">
        <v>15.328545597171427</v>
      </c>
      <c r="OH92">
        <v>15.251579593914521</v>
      </c>
      <c r="OI92">
        <v>15.2804511233933</v>
      </c>
      <c r="OJ92">
        <v>15.279338120259915</v>
      </c>
      <c r="OK92">
        <v>0</v>
      </c>
      <c r="OL92">
        <v>0</v>
      </c>
      <c r="OM92">
        <v>0</v>
      </c>
      <c r="ON92">
        <v>0</v>
      </c>
      <c r="OO92">
        <v>16.018459502714865</v>
      </c>
      <c r="OP92">
        <v>16.174802929327349</v>
      </c>
      <c r="OQ92">
        <v>16.673245109293646</v>
      </c>
      <c r="OR92">
        <v>17.036480189288298</v>
      </c>
      <c r="OS92">
        <v>16.990250199477622</v>
      </c>
      <c r="OT92">
        <v>17.085144920712541</v>
      </c>
      <c r="OU92">
        <v>17.022118202035259</v>
      </c>
      <c r="OV92">
        <v>17.118369155608608</v>
      </c>
      <c r="OW92">
        <v>17.085150497525809</v>
      </c>
      <c r="OX92">
        <v>17.016490914396279</v>
      </c>
      <c r="OY92">
        <v>16.933457486084194</v>
      </c>
      <c r="OZ92">
        <v>16.840561840943298</v>
      </c>
      <c r="PA92">
        <v>16.963563043680818</v>
      </c>
      <c r="PB92">
        <v>16.852923901594622</v>
      </c>
      <c r="PC92">
        <v>16.878816919398382</v>
      </c>
      <c r="PD92">
        <v>16.999373654535447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17.638077200162112</v>
      </c>
      <c r="PK92">
        <v>17.787961405694407</v>
      </c>
      <c r="PL92">
        <v>18.608380311566375</v>
      </c>
      <c r="PM92">
        <v>18.881451155535132</v>
      </c>
      <c r="PN92">
        <v>18.835371971119283</v>
      </c>
      <c r="PO92">
        <v>18.77311878816246</v>
      </c>
      <c r="PP92">
        <v>18.955993029793341</v>
      </c>
      <c r="PQ92">
        <v>18.869126406969148</v>
      </c>
      <c r="PR92">
        <v>18.810881058910049</v>
      </c>
      <c r="PS92">
        <v>18.66649709481894</v>
      </c>
      <c r="PT92">
        <v>18.681696354797459</v>
      </c>
      <c r="PU92">
        <v>18.803372978259251</v>
      </c>
      <c r="PV92">
        <v>18.87785619029043</v>
      </c>
      <c r="PW92">
        <v>18.750832874339544</v>
      </c>
      <c r="PX92">
        <v>18.693286880180846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19.776515992466507</v>
      </c>
      <c r="QG92">
        <v>20.513118986378945</v>
      </c>
      <c r="QH92">
        <v>20.801178296196159</v>
      </c>
      <c r="QI92">
        <v>20.866318402266792</v>
      </c>
      <c r="QJ92">
        <v>20.801924217461078</v>
      </c>
      <c r="QK92">
        <v>20.846489247563753</v>
      </c>
      <c r="QL92">
        <v>20.823239680983708</v>
      </c>
      <c r="QM92">
        <v>20.706964035844937</v>
      </c>
      <c r="QN92">
        <v>20.63406552274277</v>
      </c>
      <c r="QO92">
        <v>20.639692306944568</v>
      </c>
      <c r="QP92">
        <v>20.626907092536783</v>
      </c>
      <c r="QQ92">
        <v>20.694562917601054</v>
      </c>
      <c r="QR92">
        <v>20.724729799390616</v>
      </c>
      <c r="QS92" s="41" t="s">
        <v>177</v>
      </c>
      <c r="QV92" s="7">
        <v>0.80000000000000016</v>
      </c>
      <c r="QW92">
        <f>JU$67</f>
        <v>0</v>
      </c>
      <c r="QX92">
        <f t="shared" ref="QX92:RP92" si="112">JV$67</f>
        <v>0</v>
      </c>
      <c r="QY92">
        <f t="shared" si="112"/>
        <v>1.4088864752985866</v>
      </c>
      <c r="QZ92">
        <f t="shared" si="112"/>
        <v>1.4060273946155828</v>
      </c>
      <c r="RA92">
        <f t="shared" si="112"/>
        <v>1.3979679149305366</v>
      </c>
      <c r="RB92">
        <f t="shared" si="112"/>
        <v>1.3965022966874059</v>
      </c>
      <c r="RC92">
        <f t="shared" si="112"/>
        <v>1.4078285659259371</v>
      </c>
      <c r="RD92">
        <f t="shared" si="112"/>
        <v>1.4019843755273242</v>
      </c>
      <c r="RE92">
        <f t="shared" si="112"/>
        <v>1.4004293338236198</v>
      </c>
      <c r="RF92">
        <f t="shared" si="112"/>
        <v>1.4009597636493596</v>
      </c>
      <c r="RG92">
        <f t="shared" si="112"/>
        <v>1.3875541674661589</v>
      </c>
      <c r="RH92">
        <f t="shared" si="112"/>
        <v>1.4061872441976024</v>
      </c>
      <c r="RI92">
        <f t="shared" si="112"/>
        <v>1.3975897592703574</v>
      </c>
      <c r="RJ92">
        <f t="shared" si="112"/>
        <v>1.4067337505680404</v>
      </c>
      <c r="RK92">
        <f t="shared" si="112"/>
        <v>1.3903574954298985</v>
      </c>
      <c r="RL92">
        <f t="shared" si="112"/>
        <v>1.3877403181964989</v>
      </c>
      <c r="RM92">
        <f t="shared" si="112"/>
        <v>1.3815881181276117</v>
      </c>
      <c r="RN92">
        <f t="shared" si="112"/>
        <v>1.3873455801149919</v>
      </c>
      <c r="RO92">
        <f t="shared" si="112"/>
        <v>1.3890275947935067</v>
      </c>
      <c r="RP92">
        <f t="shared" si="112"/>
        <v>1.3877161857973226</v>
      </c>
    </row>
    <row r="93" spans="1:484" x14ac:dyDescent="0.25">
      <c r="A93">
        <v>1.4753637948874936</v>
      </c>
      <c r="B93">
        <v>1.8187822586016522</v>
      </c>
      <c r="C93">
        <v>1.8309447546159321</v>
      </c>
      <c r="D93">
        <v>1.8309254811687135</v>
      </c>
      <c r="E93">
        <v>1.8308466217834276</v>
      </c>
      <c r="F93">
        <v>1.8311776217168494</v>
      </c>
      <c r="G93">
        <v>1.8311368133186625</v>
      </c>
      <c r="H93">
        <v>1.831026154453121</v>
      </c>
      <c r="I93">
        <v>1.8312934359617712</v>
      </c>
      <c r="J93">
        <v>1.8312538761450556</v>
      </c>
      <c r="K93">
        <v>1.8311796351372638</v>
      </c>
      <c r="L93">
        <v>1.8309085507478557</v>
      </c>
      <c r="M93">
        <v>1.8312577702337922</v>
      </c>
      <c r="N93">
        <v>1.830850314934874</v>
      </c>
      <c r="O93">
        <v>1.8135806545458704</v>
      </c>
      <c r="P93">
        <v>1.8132512766766369</v>
      </c>
      <c r="Q93">
        <v>1.8136848118561446</v>
      </c>
      <c r="R93">
        <v>1.8132109413465536</v>
      </c>
      <c r="S93">
        <v>1.813460205256</v>
      </c>
      <c r="T93">
        <v>1.8126983748671166</v>
      </c>
      <c r="U93">
        <v>1.3151247106720207</v>
      </c>
      <c r="V93">
        <v>1.6462512567371512</v>
      </c>
      <c r="W93">
        <v>1.8382354944896093</v>
      </c>
      <c r="X93">
        <v>1.8387585918405103</v>
      </c>
      <c r="Y93">
        <v>1.8386156755017224</v>
      </c>
      <c r="Z93">
        <v>1.8374432049040026</v>
      </c>
      <c r="AA93">
        <v>1.8390412275339691</v>
      </c>
      <c r="AB93">
        <v>1.838999686175776</v>
      </c>
      <c r="AC93">
        <v>1.8396792307064684</v>
      </c>
      <c r="AD93">
        <v>1.8385589519423235</v>
      </c>
      <c r="AE93">
        <v>1.8389190916678906</v>
      </c>
      <c r="AF93">
        <v>1.8389519554098777</v>
      </c>
      <c r="AG93">
        <v>1.8384906862451345</v>
      </c>
      <c r="AH93">
        <v>1.8394768073308279</v>
      </c>
      <c r="AI93">
        <v>1.8210260383412964</v>
      </c>
      <c r="AJ93">
        <v>1.8212352602462947</v>
      </c>
      <c r="AK93">
        <v>1.8206783314314923</v>
      </c>
      <c r="AL93">
        <v>1.8210019993889459</v>
      </c>
      <c r="AM93">
        <v>1.8204946448122135</v>
      </c>
      <c r="AN93">
        <v>1.8209071712455325</v>
      </c>
      <c r="AO93">
        <v>1.192594624319768</v>
      </c>
      <c r="AP93">
        <v>1.4759801601161462</v>
      </c>
      <c r="AQ93">
        <v>1.7560310714514653</v>
      </c>
      <c r="AR93">
        <v>1.844160316776345</v>
      </c>
      <c r="AS93">
        <v>1.8441620748932939</v>
      </c>
      <c r="AT93">
        <v>1.8439949249965102</v>
      </c>
      <c r="AU93">
        <v>1.844637368335734</v>
      </c>
      <c r="AV93">
        <v>1.8443264251718472</v>
      </c>
      <c r="AW93">
        <v>1.8438128612686708</v>
      </c>
      <c r="AX93">
        <v>1.8450247459162492</v>
      </c>
      <c r="AY93">
        <v>1.8445722223223839</v>
      </c>
      <c r="AZ93">
        <v>1.8444393286683338</v>
      </c>
      <c r="BA93">
        <v>1.8436265689975422</v>
      </c>
      <c r="BB93">
        <v>1.8442391854340743</v>
      </c>
      <c r="BC93">
        <v>1.826612753525714</v>
      </c>
      <c r="BD93">
        <v>1.8261587102942975</v>
      </c>
      <c r="BE93">
        <v>1.8264812695734904</v>
      </c>
      <c r="BF93">
        <v>1.825985628603529</v>
      </c>
      <c r="BG93">
        <v>1.8264338024965976</v>
      </c>
      <c r="BH93">
        <v>1.8262948734981046</v>
      </c>
      <c r="BI93">
        <v>1.0993970688930161</v>
      </c>
      <c r="BJ93">
        <v>1.3419297199482356</v>
      </c>
      <c r="BK93">
        <v>1.5724710433813955</v>
      </c>
      <c r="BL93">
        <v>1.7907300628860185</v>
      </c>
      <c r="BM93">
        <v>1.847071143060345</v>
      </c>
      <c r="BN93">
        <v>1.8471406729130126</v>
      </c>
      <c r="BO93">
        <v>1.8472473665590576</v>
      </c>
      <c r="BP93">
        <v>1.8475171629116511</v>
      </c>
      <c r="BQ93">
        <v>1.8481177340348942</v>
      </c>
      <c r="BR93">
        <v>1.8471270554494368</v>
      </c>
      <c r="BS93">
        <v>1.8483131392091234</v>
      </c>
      <c r="BT93">
        <v>1.8471156381381897</v>
      </c>
      <c r="BU93">
        <v>1.8478609555397083</v>
      </c>
      <c r="BV93">
        <v>1.8479087218840073</v>
      </c>
      <c r="BW93">
        <v>1.829235437343151</v>
      </c>
      <c r="BX93">
        <v>1.8293990338869011</v>
      </c>
      <c r="BY93">
        <v>1.8289742494214076</v>
      </c>
      <c r="BZ93">
        <v>1.8291973785786573</v>
      </c>
      <c r="CA93">
        <v>1.8294591625936185</v>
      </c>
      <c r="CB93">
        <v>1.829683301297967</v>
      </c>
      <c r="CC93">
        <v>1.0234126867772844</v>
      </c>
      <c r="CD93">
        <v>1.2298575239859166</v>
      </c>
      <c r="CE93">
        <v>1.4338661855058419</v>
      </c>
      <c r="CF93">
        <v>1.6383003233459263</v>
      </c>
      <c r="CG93">
        <v>1.818748735493632</v>
      </c>
      <c r="CH93">
        <v>1.8455316691527583</v>
      </c>
      <c r="CI93">
        <v>1.8497759254582511</v>
      </c>
      <c r="CJ93">
        <v>1.8489581790395986</v>
      </c>
      <c r="CK93">
        <v>1.8492280158161487</v>
      </c>
      <c r="CL93">
        <v>1.8497932695739399</v>
      </c>
      <c r="CM93">
        <v>1.8494630277626731</v>
      </c>
      <c r="CN93">
        <v>1.8502666464287665</v>
      </c>
      <c r="CO93">
        <v>1.8495593846335598</v>
      </c>
      <c r="CP93">
        <v>1.850068456235652</v>
      </c>
      <c r="CQ93">
        <v>1.8317316423113073</v>
      </c>
      <c r="CR93">
        <v>1.8315681148646394</v>
      </c>
      <c r="CS93">
        <v>1.8320327479920071</v>
      </c>
      <c r="CT93">
        <v>1.8315371775219156</v>
      </c>
      <c r="CU93">
        <v>1.831608656186748</v>
      </c>
      <c r="CV93">
        <v>1.8318908758266379</v>
      </c>
      <c r="CW93">
        <v>0.83326400739902029</v>
      </c>
      <c r="CX93">
        <v>1.149092278494269</v>
      </c>
      <c r="CY93">
        <v>1.3229209062581169</v>
      </c>
      <c r="CZ93">
        <v>1.4978644228812865</v>
      </c>
      <c r="DA93">
        <v>1.674139000827169</v>
      </c>
      <c r="DB93">
        <v>1.7654026733696282</v>
      </c>
      <c r="DC93">
        <v>1.8284312188647573</v>
      </c>
      <c r="DD93">
        <v>1.8511378950870141</v>
      </c>
      <c r="DE93">
        <v>1.8502425203472148</v>
      </c>
      <c r="DF93">
        <v>1.8511678377718763</v>
      </c>
      <c r="DG93">
        <v>1.8506252469677598</v>
      </c>
      <c r="DH93">
        <v>1.8509677286271904</v>
      </c>
      <c r="DI93">
        <v>1.8521146446031544</v>
      </c>
      <c r="DJ93">
        <v>1.8505711851674636</v>
      </c>
      <c r="DK93">
        <v>1.8328840061585565</v>
      </c>
      <c r="DL93">
        <v>1.8332419489447591</v>
      </c>
      <c r="DM93">
        <v>1.8322468492507444</v>
      </c>
      <c r="DN93">
        <v>1.8330838089674282</v>
      </c>
      <c r="DO93">
        <v>1.8334222533896816</v>
      </c>
      <c r="DP93">
        <v>1.8320320331515425</v>
      </c>
      <c r="DQ93">
        <v>0.57933714386109314</v>
      </c>
      <c r="DR93">
        <v>1.0792245849332778</v>
      </c>
      <c r="DS93">
        <v>1.2389319308382305</v>
      </c>
      <c r="DT93">
        <v>1.3936739018684627</v>
      </c>
      <c r="DU93">
        <v>1.5514837502085412</v>
      </c>
      <c r="DV93">
        <v>1.6173058241776885</v>
      </c>
      <c r="DW93">
        <v>1.7125546212657092</v>
      </c>
      <c r="DX93">
        <v>1.83139144102145</v>
      </c>
      <c r="DY93">
        <v>1.8521550587502245</v>
      </c>
      <c r="DZ93">
        <v>1.8517466802783755</v>
      </c>
      <c r="EA93">
        <v>1.8526453283129265</v>
      </c>
      <c r="EB93">
        <v>1.8524566637652486</v>
      </c>
      <c r="EC93">
        <v>1.8529889160361859</v>
      </c>
      <c r="ED93">
        <v>1.8519993458305126</v>
      </c>
      <c r="EE93">
        <v>1.8346709684427469</v>
      </c>
      <c r="EF93">
        <v>1.8340775709001067</v>
      </c>
      <c r="EG93">
        <v>1.8340779357721806</v>
      </c>
      <c r="EH93">
        <v>1.8337898535008388</v>
      </c>
      <c r="EI93">
        <v>1.8337779501408591</v>
      </c>
      <c r="EJ93">
        <v>1.833949540109667</v>
      </c>
      <c r="EK93">
        <v>0</v>
      </c>
      <c r="EL93">
        <v>1.0222106452503845</v>
      </c>
      <c r="EM93">
        <v>1.1625514435648825</v>
      </c>
      <c r="EN93">
        <v>1.3128377964091014</v>
      </c>
      <c r="EO93">
        <v>1.4385046440928335</v>
      </c>
      <c r="EP93">
        <v>1.5125489153178546</v>
      </c>
      <c r="EQ93">
        <v>1.5750098813872926</v>
      </c>
      <c r="ER93">
        <v>1.7183472189291786</v>
      </c>
      <c r="ES93">
        <v>1.8266927102463375</v>
      </c>
      <c r="ET93">
        <v>1.8512420630757629</v>
      </c>
      <c r="EU93">
        <v>1.8530674225020678</v>
      </c>
      <c r="EV93">
        <v>1.8531096196886228</v>
      </c>
      <c r="EW93">
        <v>1.8528716236478531</v>
      </c>
      <c r="EX93">
        <v>1.8531103076469255</v>
      </c>
      <c r="EY93">
        <v>1.8346397408699227</v>
      </c>
      <c r="EZ93">
        <v>1.8350658524785564</v>
      </c>
      <c r="FA93">
        <v>1.8350918030924959</v>
      </c>
      <c r="FB93">
        <v>1.8347990147877156</v>
      </c>
      <c r="FC93">
        <v>1.8353027036423355</v>
      </c>
      <c r="FD93">
        <v>1.8349425363531813</v>
      </c>
      <c r="FE93">
        <v>0</v>
      </c>
      <c r="FF93">
        <v>0.89651954108312248</v>
      </c>
      <c r="FG93">
        <v>1.1040206966048234</v>
      </c>
      <c r="FH93">
        <v>1.2308346891387405</v>
      </c>
      <c r="FI93">
        <v>1.3480530605398631</v>
      </c>
      <c r="FJ93">
        <v>1.4136309747353104</v>
      </c>
      <c r="FK93">
        <v>1.4783796576197126</v>
      </c>
      <c r="FL93">
        <v>1.6098589575791267</v>
      </c>
      <c r="FM93">
        <v>1.7183341529666527</v>
      </c>
      <c r="FN93">
        <v>1.8184851952974308</v>
      </c>
      <c r="FO93">
        <v>1.8520841657029485</v>
      </c>
      <c r="FP93">
        <v>1.8535369920771427</v>
      </c>
      <c r="FQ93">
        <v>1.8533980826430625</v>
      </c>
      <c r="FR93">
        <v>1.8540389383646922</v>
      </c>
      <c r="FS93">
        <v>1.8351868926853985</v>
      </c>
      <c r="FT93">
        <v>1.8349271458688734</v>
      </c>
      <c r="FU93">
        <v>1.8350953449654821</v>
      </c>
      <c r="FV93">
        <v>1.8354150851471902</v>
      </c>
      <c r="FW93">
        <v>1.8351268118329511</v>
      </c>
      <c r="FX93">
        <v>1.8367371652301037</v>
      </c>
      <c r="FY93">
        <v>0</v>
      </c>
      <c r="FZ93">
        <v>0.72448457111777298</v>
      </c>
      <c r="GA93">
        <v>1.0579013852105705</v>
      </c>
      <c r="GB93">
        <v>1.1672215832838972</v>
      </c>
      <c r="GC93">
        <v>1.2878457252577364</v>
      </c>
      <c r="GD93">
        <v>1.3371867285501224</v>
      </c>
      <c r="GE93">
        <v>1.402150985385991</v>
      </c>
      <c r="GF93">
        <v>1.5116962728525067</v>
      </c>
      <c r="GG93">
        <v>1.6163853928860403</v>
      </c>
      <c r="GH93">
        <v>1.7379686121083284</v>
      </c>
      <c r="GI93">
        <v>1.8248245044515325</v>
      </c>
      <c r="GJ93">
        <v>1.849238244634501</v>
      </c>
      <c r="GK93">
        <v>1.8548794911093338</v>
      </c>
      <c r="GL93">
        <v>1.8543407633746998</v>
      </c>
      <c r="GM93">
        <v>1.8366468187243052</v>
      </c>
      <c r="GN93">
        <v>1.8366483765021069</v>
      </c>
      <c r="GO93">
        <v>1.8363978917334611</v>
      </c>
      <c r="GP93">
        <v>1.835961080693242</v>
      </c>
      <c r="GQ93">
        <v>1.8358783383086847</v>
      </c>
      <c r="GR93">
        <v>1.8365615463494254</v>
      </c>
      <c r="GS93">
        <v>0</v>
      </c>
      <c r="GT93">
        <v>0.62853801502620155</v>
      </c>
      <c r="GU93">
        <v>1.0019577905295063</v>
      </c>
      <c r="GV93">
        <v>1.1187301836686179</v>
      </c>
      <c r="GW93">
        <v>1.2108539306305648</v>
      </c>
      <c r="GX93">
        <v>1.2757457075620979</v>
      </c>
      <c r="GY93">
        <v>1.3222597197496344</v>
      </c>
      <c r="GZ93">
        <v>1.4329492258790828</v>
      </c>
      <c r="HA93">
        <v>1.5257247809340129</v>
      </c>
      <c r="HB93">
        <v>1.6217173332112116</v>
      </c>
      <c r="HC93">
        <v>1.7288832262642237</v>
      </c>
      <c r="HD93">
        <v>1.8227389261091491</v>
      </c>
      <c r="HE93">
        <v>1.8449565294881975</v>
      </c>
      <c r="HF93">
        <v>1.8541230735343714</v>
      </c>
      <c r="HG93">
        <v>1.8367546994526591</v>
      </c>
      <c r="HH93">
        <v>1.836400065939285</v>
      </c>
      <c r="HI93">
        <v>1.8375104071224051</v>
      </c>
      <c r="HJ93">
        <v>1.8369390449762446</v>
      </c>
      <c r="HK93">
        <v>1.8372460999990057</v>
      </c>
      <c r="HL93">
        <v>1.8367695673546465</v>
      </c>
      <c r="HM93">
        <v>0</v>
      </c>
      <c r="HN93">
        <v>0</v>
      </c>
      <c r="HO93">
        <v>0.89688359761337411</v>
      </c>
      <c r="HP93">
        <v>1.0679409204829273</v>
      </c>
      <c r="HQ93">
        <v>1.1652105032580518</v>
      </c>
      <c r="HR93">
        <v>1.2135716353974386</v>
      </c>
      <c r="HS93">
        <v>1.255321095678271</v>
      </c>
      <c r="HT93">
        <v>1.3532125911430932</v>
      </c>
      <c r="HU93">
        <v>1.4507271006866826</v>
      </c>
      <c r="HV93">
        <v>1.5349591611146201</v>
      </c>
      <c r="HW93">
        <v>1.6379071596476353</v>
      </c>
      <c r="HX93">
        <v>1.7193212060812704</v>
      </c>
      <c r="HY93">
        <v>1.7962270944732044</v>
      </c>
      <c r="HZ93">
        <v>1.8423572184095036</v>
      </c>
      <c r="IA93">
        <v>1.8380545133933355</v>
      </c>
      <c r="IB93">
        <v>1.8388873360083988</v>
      </c>
      <c r="IC93">
        <v>1.837910390111364</v>
      </c>
      <c r="ID93">
        <v>1.8378223736851238</v>
      </c>
      <c r="IE93">
        <v>1.8382683243876841</v>
      </c>
      <c r="IF93">
        <v>1.8381029098086499</v>
      </c>
      <c r="IG93">
        <v>0</v>
      </c>
      <c r="IH93">
        <v>0</v>
      </c>
      <c r="II93">
        <v>0.73410307552026843</v>
      </c>
      <c r="IJ93">
        <v>1.0296386838450837</v>
      </c>
      <c r="IK93">
        <v>1.1135348210030882</v>
      </c>
      <c r="IL93">
        <v>1.1570006111426152</v>
      </c>
      <c r="IM93">
        <v>1.2020105715687308</v>
      </c>
      <c r="IN93">
        <v>1.2943571801216622</v>
      </c>
      <c r="IO93">
        <v>1.3755321750834142</v>
      </c>
      <c r="IP93">
        <v>1.4551026206896405</v>
      </c>
      <c r="IQ93">
        <v>1.5395853656665903</v>
      </c>
      <c r="IR93">
        <v>1.6334914088958319</v>
      </c>
      <c r="IS93">
        <v>1.7214943636866438</v>
      </c>
      <c r="IT93">
        <v>1.7905375965366244</v>
      </c>
      <c r="IU93">
        <v>1.818728407698925</v>
      </c>
      <c r="IV93">
        <v>1.8334387061250801</v>
      </c>
      <c r="IW93">
        <v>1.8398638197042205</v>
      </c>
      <c r="IX93">
        <v>1.8397014543972703</v>
      </c>
      <c r="IY93">
        <v>1.8393262022212122</v>
      </c>
      <c r="IZ93">
        <v>1.8389221937501832</v>
      </c>
      <c r="JA93">
        <v>0</v>
      </c>
      <c r="JB93">
        <v>0</v>
      </c>
      <c r="JC93">
        <v>0.6189311507319738</v>
      </c>
      <c r="JD93">
        <v>0.95471727415508112</v>
      </c>
      <c r="JE93">
        <v>1.0723400569745198</v>
      </c>
      <c r="JF93">
        <v>1.1042244778062189</v>
      </c>
      <c r="JG93">
        <v>1.145573814151317</v>
      </c>
      <c r="JH93">
        <v>1.2270091678884354</v>
      </c>
      <c r="JI93">
        <v>1.3025815014230675</v>
      </c>
      <c r="JJ93">
        <v>1.3913615448898176</v>
      </c>
      <c r="JK93">
        <v>1.4687171293878354</v>
      </c>
      <c r="JL93">
        <v>1.5446420211845446</v>
      </c>
      <c r="JM93">
        <v>1.6167572418932989</v>
      </c>
      <c r="JN93">
        <v>1.6962255470992504</v>
      </c>
      <c r="JO93">
        <v>1.7560797981518352</v>
      </c>
      <c r="JP93">
        <v>1.818251599091899</v>
      </c>
      <c r="JQ93">
        <v>1.8318599667319351</v>
      </c>
      <c r="JR93">
        <v>1.8414293203570373</v>
      </c>
      <c r="JS93">
        <v>1.844756544500977</v>
      </c>
      <c r="JT93">
        <v>1.8443277158195905</v>
      </c>
      <c r="JU93">
        <v>0</v>
      </c>
      <c r="JV93">
        <v>0</v>
      </c>
      <c r="JW93">
        <v>0.57354609969764703</v>
      </c>
      <c r="JX93">
        <v>0.88200815561429702</v>
      </c>
      <c r="JY93">
        <v>1.048333741786055</v>
      </c>
      <c r="JZ93">
        <v>1.0828268541883319</v>
      </c>
      <c r="KA93">
        <v>1.1233911394349523</v>
      </c>
      <c r="KB93">
        <v>1.2077461756860521</v>
      </c>
      <c r="KC93">
        <v>1.2766069430067442</v>
      </c>
      <c r="KD93">
        <v>1.3583717071090502</v>
      </c>
      <c r="KE93">
        <v>1.4316303282760716</v>
      </c>
      <c r="KF93">
        <v>1.5033209268782253</v>
      </c>
      <c r="KG93">
        <v>1.5878601925136666</v>
      </c>
      <c r="KH93">
        <v>1.6573295846298191</v>
      </c>
      <c r="KI93">
        <v>1.7167061201310545</v>
      </c>
      <c r="KJ93">
        <v>1.7728964114001682</v>
      </c>
      <c r="KK93">
        <v>1.8213868897553105</v>
      </c>
      <c r="KL93">
        <v>1.8501204252814343</v>
      </c>
      <c r="KM93">
        <v>1.8514681535635087</v>
      </c>
      <c r="KN93">
        <v>1.8519654900950691</v>
      </c>
      <c r="KO93">
        <v>0</v>
      </c>
      <c r="KP93">
        <v>0</v>
      </c>
      <c r="KQ93">
        <v>0</v>
      </c>
      <c r="KR93">
        <v>0.7814960025203902</v>
      </c>
      <c r="KS93">
        <v>1.0066444439574029</v>
      </c>
      <c r="KT93">
        <v>1.0439290532292687</v>
      </c>
      <c r="KU93">
        <v>1.0841840689345155</v>
      </c>
      <c r="KV93">
        <v>1.1543928851500045</v>
      </c>
      <c r="KW93">
        <v>1.2270652847253449</v>
      </c>
      <c r="KX93">
        <v>1.2978125306992165</v>
      </c>
      <c r="KY93">
        <v>1.3746613541017292</v>
      </c>
      <c r="KZ93">
        <v>1.4525893398248195</v>
      </c>
      <c r="LA93">
        <v>1.5141974869743871</v>
      </c>
      <c r="LB93">
        <v>1.5900441521127546</v>
      </c>
      <c r="LC93">
        <v>1.6407671807331106</v>
      </c>
      <c r="LD93">
        <v>1.722293889685635</v>
      </c>
      <c r="LE93">
        <v>1.7422111638893778</v>
      </c>
      <c r="LF93">
        <v>1.811511392230722</v>
      </c>
      <c r="LG93">
        <v>1.8536965185103664</v>
      </c>
      <c r="LH93">
        <v>1.8603696383537585</v>
      </c>
      <c r="LI93">
        <v>0</v>
      </c>
      <c r="LJ93">
        <v>0</v>
      </c>
      <c r="LK93">
        <v>0</v>
      </c>
      <c r="LL93">
        <v>0.70378945772580481</v>
      </c>
      <c r="LM93">
        <v>0.9390938985917765</v>
      </c>
      <c r="LN93">
        <v>1.0266376572312743</v>
      </c>
      <c r="LO93">
        <v>1.0636156557744381</v>
      </c>
      <c r="LP93">
        <v>1.1409811756674599</v>
      </c>
      <c r="LQ93">
        <v>1.2030758569543016</v>
      </c>
      <c r="LR93">
        <v>1.2807713744509874</v>
      </c>
      <c r="LS93">
        <v>1.3409334071476993</v>
      </c>
      <c r="LT93">
        <v>1.4197448928114702</v>
      </c>
      <c r="LU93">
        <v>1.4777492366595377</v>
      </c>
      <c r="LV93">
        <v>1.5350733808234773</v>
      </c>
      <c r="LW93">
        <v>1.6038986931918524</v>
      </c>
      <c r="LX93">
        <v>1.6596169391844084</v>
      </c>
      <c r="LY93">
        <v>1.7387649759367259</v>
      </c>
      <c r="LZ93">
        <v>1.784738095523049</v>
      </c>
      <c r="MA93">
        <v>1.8494645592715178</v>
      </c>
      <c r="MB93">
        <v>1.8627685653172348</v>
      </c>
      <c r="MC93">
        <v>0</v>
      </c>
      <c r="MD93">
        <v>0</v>
      </c>
      <c r="ME93">
        <v>0</v>
      </c>
      <c r="MF93">
        <v>0.69357093736355691</v>
      </c>
      <c r="MG93">
        <v>0.85787093337107334</v>
      </c>
      <c r="MH93">
        <v>0.9621436853255616</v>
      </c>
      <c r="MI93">
        <v>1.0119861797563536</v>
      </c>
      <c r="MJ93">
        <v>1.0953031817890768</v>
      </c>
      <c r="MK93">
        <v>1.1594331298135301</v>
      </c>
      <c r="ML93">
        <v>1.2209958464300223</v>
      </c>
      <c r="MM93">
        <v>1.2893384019858447</v>
      </c>
      <c r="MN93">
        <v>1.3569466213224921</v>
      </c>
      <c r="MO93">
        <v>1.4209206761213473</v>
      </c>
      <c r="MP93">
        <v>1.4706700627547653</v>
      </c>
      <c r="MQ93">
        <v>1.5197097834236717</v>
      </c>
      <c r="MR93">
        <v>1.5931258644742143</v>
      </c>
      <c r="MS93">
        <v>1.6731101574045344</v>
      </c>
      <c r="MT93">
        <v>1.7170674134990338</v>
      </c>
      <c r="MU93">
        <v>1.7745441511268161</v>
      </c>
      <c r="MV93">
        <v>1.8398962868557243</v>
      </c>
      <c r="MW93">
        <v>0</v>
      </c>
      <c r="MX93">
        <v>0</v>
      </c>
      <c r="MY93">
        <v>0</v>
      </c>
      <c r="MZ93">
        <v>0.57683708935032618</v>
      </c>
      <c r="NA93">
        <v>0.68469519925259892</v>
      </c>
      <c r="NB93">
        <v>0.8468394156800072</v>
      </c>
      <c r="NC93">
        <v>0.94234839267558657</v>
      </c>
      <c r="ND93">
        <v>1.0444060256416798</v>
      </c>
      <c r="NE93">
        <v>1.1079441780050217</v>
      </c>
      <c r="NF93">
        <v>1.1614359181259319</v>
      </c>
      <c r="NG93">
        <v>1.2218270013636456</v>
      </c>
      <c r="NH93">
        <v>1.2775838975856548</v>
      </c>
      <c r="NI93">
        <v>1.3464994524904748</v>
      </c>
      <c r="NJ93">
        <v>1.4167199854589034</v>
      </c>
      <c r="NK93">
        <v>1.4352187995148535</v>
      </c>
      <c r="NL93">
        <v>1.51078945514986</v>
      </c>
      <c r="NM93">
        <v>1.5643534120369114</v>
      </c>
      <c r="NN93">
        <v>1.6366900079348325</v>
      </c>
      <c r="NO93">
        <v>1.6766957636242357</v>
      </c>
      <c r="NP93">
        <v>1.7378202090550947</v>
      </c>
      <c r="NQ93">
        <v>0</v>
      </c>
      <c r="NR93">
        <v>0</v>
      </c>
      <c r="NS93">
        <v>0</v>
      </c>
      <c r="NT93">
        <v>0</v>
      </c>
      <c r="NU93">
        <v>0.69532352126991215</v>
      </c>
      <c r="NV93">
        <v>0.69190491722638092</v>
      </c>
      <c r="NW93">
        <v>0.80494697683907279</v>
      </c>
      <c r="NX93">
        <v>0.9984080816385954</v>
      </c>
      <c r="NY93">
        <v>1.069186138804477</v>
      </c>
      <c r="NZ93">
        <v>1.1187863899643105</v>
      </c>
      <c r="OA93">
        <v>1.1786954767569353</v>
      </c>
      <c r="OB93">
        <v>1.2276713993661232</v>
      </c>
      <c r="OC93">
        <v>1.2811530561662001</v>
      </c>
      <c r="OD93">
        <v>1.3515754372284672</v>
      </c>
      <c r="OE93">
        <v>1.3775124787942197</v>
      </c>
      <c r="OF93">
        <v>1.4192856194285446</v>
      </c>
      <c r="OG93">
        <v>1.476359492862737</v>
      </c>
      <c r="OH93">
        <v>1.5411597634319669</v>
      </c>
      <c r="OI93">
        <v>1.596415795266388</v>
      </c>
      <c r="OJ93">
        <v>1.643428143413006</v>
      </c>
      <c r="OK93">
        <v>0</v>
      </c>
      <c r="OL93">
        <v>0</v>
      </c>
      <c r="OM93">
        <v>0</v>
      </c>
      <c r="ON93">
        <v>0</v>
      </c>
      <c r="OO93">
        <v>0.5520036241971098</v>
      </c>
      <c r="OP93">
        <v>0.68833714455032369</v>
      </c>
      <c r="OQ93">
        <v>0.69987145738505063</v>
      </c>
      <c r="OR93">
        <v>0.86232462611488014</v>
      </c>
      <c r="OS93">
        <v>1.0094140086605852</v>
      </c>
      <c r="OT93">
        <v>1.0624712591054475</v>
      </c>
      <c r="OU93">
        <v>1.1142524141377113</v>
      </c>
      <c r="OV93">
        <v>1.1552611131128665</v>
      </c>
      <c r="OW93">
        <v>1.2085588980550726</v>
      </c>
      <c r="OX93">
        <v>1.2630419223645262</v>
      </c>
      <c r="OY93">
        <v>1.2893500409346779</v>
      </c>
      <c r="OZ93">
        <v>1.3482917395443443</v>
      </c>
      <c r="PA93">
        <v>1.3827113270735476</v>
      </c>
      <c r="PB93">
        <v>1.450939452513462</v>
      </c>
      <c r="PC93">
        <v>1.4841868136158798</v>
      </c>
      <c r="PD93">
        <v>1.5180977638013633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0.50282409780793658</v>
      </c>
      <c r="PK93">
        <v>0.61639966906117083</v>
      </c>
      <c r="PL93">
        <v>0.68500379032716385</v>
      </c>
      <c r="PM93">
        <v>0.8659943329173504</v>
      </c>
      <c r="PN93">
        <v>0.99799637484474735</v>
      </c>
      <c r="PO93">
        <v>1.0598074320931632</v>
      </c>
      <c r="PP93">
        <v>1.091033668518945</v>
      </c>
      <c r="PQ93">
        <v>1.1400022997866694</v>
      </c>
      <c r="PR93">
        <v>1.1879604465904685</v>
      </c>
      <c r="PS93">
        <v>1.2181481049645511</v>
      </c>
      <c r="PT93">
        <v>1.2549636354870135</v>
      </c>
      <c r="PU93">
        <v>1.2882265837683504</v>
      </c>
      <c r="PV93">
        <v>1.3214485060685428</v>
      </c>
      <c r="PW93">
        <v>1.3800068313730303</v>
      </c>
      <c r="PX93">
        <v>1.4276132803051849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0.63150847932528631</v>
      </c>
      <c r="QG93">
        <v>0.68046603534288608</v>
      </c>
      <c r="QH93">
        <v>0.84378357229273604</v>
      </c>
      <c r="QI93">
        <v>0.97549455302527521</v>
      </c>
      <c r="QJ93">
        <v>1.0382406703290139</v>
      </c>
      <c r="QK93">
        <v>1.0764594009556774</v>
      </c>
      <c r="QL93">
        <v>1.1139794944651695</v>
      </c>
      <c r="QM93">
        <v>1.1357352097917652</v>
      </c>
      <c r="QN93">
        <v>1.1750890914443628</v>
      </c>
      <c r="QO93">
        <v>1.2136049240645412</v>
      </c>
      <c r="QP93">
        <v>1.2535344540225539</v>
      </c>
      <c r="QQ93">
        <v>1.2838910788761331</v>
      </c>
      <c r="QR93">
        <v>1.3183666589395642</v>
      </c>
      <c r="QS93" s="41" t="s">
        <v>3</v>
      </c>
      <c r="QV93" s="7">
        <v>0.8500000000000002</v>
      </c>
      <c r="QW93">
        <f>KO$67</f>
        <v>0</v>
      </c>
      <c r="QX93">
        <f t="shared" ref="QX93:RP93" si="113">KP$67</f>
        <v>0</v>
      </c>
      <c r="QY93">
        <f t="shared" si="113"/>
        <v>0</v>
      </c>
      <c r="QZ93">
        <f t="shared" si="113"/>
        <v>2.986771851864567</v>
      </c>
      <c r="RA93">
        <f t="shared" si="113"/>
        <v>2.992595732368486</v>
      </c>
      <c r="RB93">
        <f t="shared" si="113"/>
        <v>2.9820589170416167</v>
      </c>
      <c r="RC93">
        <f t="shared" si="113"/>
        <v>2.9888079463267889</v>
      </c>
      <c r="RD93">
        <f t="shared" si="113"/>
        <v>3.0025161310925874</v>
      </c>
      <c r="RE93">
        <f t="shared" si="113"/>
        <v>2.9889869887420013</v>
      </c>
      <c r="RF93">
        <f t="shared" si="113"/>
        <v>3.0010137969924036</v>
      </c>
      <c r="RG93">
        <f t="shared" si="113"/>
        <v>3.0027821263251182</v>
      </c>
      <c r="RH93">
        <f t="shared" si="113"/>
        <v>2.9974110508484659</v>
      </c>
      <c r="RI93">
        <f t="shared" si="113"/>
        <v>3.0127177093076059</v>
      </c>
      <c r="RJ93">
        <f t="shared" si="113"/>
        <v>3.0264444886252373</v>
      </c>
      <c r="RK93">
        <f t="shared" si="113"/>
        <v>2.9759586573017227</v>
      </c>
      <c r="RL93">
        <f t="shared" si="113"/>
        <v>2.9642224439019018</v>
      </c>
      <c r="RM93">
        <f t="shared" si="113"/>
        <v>2.9581333071291271</v>
      </c>
      <c r="RN93">
        <f t="shared" si="113"/>
        <v>2.9820155759174809</v>
      </c>
      <c r="RO93">
        <f t="shared" si="113"/>
        <v>2.9615543747563033</v>
      </c>
      <c r="RP93">
        <f t="shared" si="113"/>
        <v>2.9506362896021265</v>
      </c>
    </row>
    <row r="94" spans="1:484" x14ac:dyDescent="0.25">
      <c r="A94">
        <v>420.34757480576098</v>
      </c>
      <c r="B94">
        <v>531.73132887882548</v>
      </c>
      <c r="C94">
        <v>531.52370532424652</v>
      </c>
      <c r="D94">
        <v>530.81425909115819</v>
      </c>
      <c r="E94">
        <v>531.4797042502297</v>
      </c>
      <c r="F94">
        <v>529.41234675612134</v>
      </c>
      <c r="G94">
        <v>530.50082339220057</v>
      </c>
      <c r="H94">
        <v>528.77486373505451</v>
      </c>
      <c r="I94">
        <v>526.2417197289044</v>
      </c>
      <c r="J94">
        <v>527.79786249478366</v>
      </c>
      <c r="K94">
        <v>529.29491984672723</v>
      </c>
      <c r="L94">
        <v>530.64697882482585</v>
      </c>
      <c r="M94">
        <v>526.66570072079162</v>
      </c>
      <c r="N94">
        <v>531.08841348505473</v>
      </c>
      <c r="O94">
        <v>519.78801976579018</v>
      </c>
      <c r="P94">
        <v>522.41607942557641</v>
      </c>
      <c r="Q94">
        <v>519.39544448118977</v>
      </c>
      <c r="R94">
        <v>525.97997945006512</v>
      </c>
      <c r="S94">
        <v>522.12911003874774</v>
      </c>
      <c r="T94">
        <v>531.61397635076787</v>
      </c>
      <c r="U94">
        <v>421.67677494989999</v>
      </c>
      <c r="V94">
        <v>535.82161981511786</v>
      </c>
      <c r="W94">
        <v>608.7697266382487</v>
      </c>
      <c r="X94">
        <v>614.13182797917773</v>
      </c>
      <c r="Y94">
        <v>613.23540726032024</v>
      </c>
      <c r="Z94">
        <v>626.21683896280524</v>
      </c>
      <c r="AA94">
        <v>607.63150399139658</v>
      </c>
      <c r="AB94">
        <v>606.23160286235975</v>
      </c>
      <c r="AC94">
        <v>600.54246797604321</v>
      </c>
      <c r="AD94">
        <v>612.52564397134597</v>
      </c>
      <c r="AE94">
        <v>611.39064413165806</v>
      </c>
      <c r="AF94">
        <v>610.01707124010318</v>
      </c>
      <c r="AG94">
        <v>614.77636365788192</v>
      </c>
      <c r="AH94">
        <v>604.21769844522339</v>
      </c>
      <c r="AI94">
        <v>605.0229165594219</v>
      </c>
      <c r="AJ94">
        <v>601.11393420819093</v>
      </c>
      <c r="AK94">
        <v>606.03143498928569</v>
      </c>
      <c r="AL94">
        <v>602.36237766358363</v>
      </c>
      <c r="AM94">
        <v>608.91153923461036</v>
      </c>
      <c r="AN94">
        <v>603.89219521340237</v>
      </c>
      <c r="AO94">
        <v>424.54695101696313</v>
      </c>
      <c r="AP94">
        <v>533.52184289116531</v>
      </c>
      <c r="AQ94">
        <v>640.59544843969331</v>
      </c>
      <c r="AR94">
        <v>687.00455848238209</v>
      </c>
      <c r="AS94">
        <v>687.40071793145171</v>
      </c>
      <c r="AT94">
        <v>690.79570838783548</v>
      </c>
      <c r="AU94">
        <v>683.21298832658204</v>
      </c>
      <c r="AV94">
        <v>686.53956006724354</v>
      </c>
      <c r="AW94">
        <v>694.70935272901056</v>
      </c>
      <c r="AX94">
        <v>677.41518351561285</v>
      </c>
      <c r="AY94">
        <v>683.21532290553728</v>
      </c>
      <c r="AZ94">
        <v>682.63125886562761</v>
      </c>
      <c r="BA94">
        <v>693.95114923482481</v>
      </c>
      <c r="BB94">
        <v>687.65408818839205</v>
      </c>
      <c r="BC94">
        <v>674.15603709151048</v>
      </c>
      <c r="BD94">
        <v>681.61678269659956</v>
      </c>
      <c r="BE94">
        <v>677.1846198959679</v>
      </c>
      <c r="BF94">
        <v>682.2277132212007</v>
      </c>
      <c r="BG94">
        <v>676.85045807111806</v>
      </c>
      <c r="BH94">
        <v>678.61278674932078</v>
      </c>
      <c r="BI94">
        <v>431.26871578131568</v>
      </c>
      <c r="BJ94">
        <v>532.23612620602876</v>
      </c>
      <c r="BK94">
        <v>638.63577459075179</v>
      </c>
      <c r="BL94">
        <v>739.84400698437446</v>
      </c>
      <c r="BM94">
        <v>775.80634264319804</v>
      </c>
      <c r="BN94">
        <v>773.14745044605695</v>
      </c>
      <c r="BO94">
        <v>772.60029262057787</v>
      </c>
      <c r="BP94">
        <v>767.14423237148117</v>
      </c>
      <c r="BQ94">
        <v>759.63097749372866</v>
      </c>
      <c r="BR94">
        <v>773.54201460934416</v>
      </c>
      <c r="BS94">
        <v>757.33723824377751</v>
      </c>
      <c r="BT94">
        <v>775.17924146679422</v>
      </c>
      <c r="BU94">
        <v>762.15769934892842</v>
      </c>
      <c r="BV94">
        <v>764.57378148861926</v>
      </c>
      <c r="BW94">
        <v>764.65105565656324</v>
      </c>
      <c r="BX94">
        <v>761.79756653747734</v>
      </c>
      <c r="BY94">
        <v>767.40365629120299</v>
      </c>
      <c r="BZ94">
        <v>762.95831821224306</v>
      </c>
      <c r="CA94">
        <v>762.09013959225649</v>
      </c>
      <c r="CB94">
        <v>755.8204174109693</v>
      </c>
      <c r="CC94">
        <v>443.31985819731051</v>
      </c>
      <c r="CD94">
        <v>538.79905096404775</v>
      </c>
      <c r="CE94">
        <v>635.35429981428172</v>
      </c>
      <c r="CF94">
        <v>731.91030174879552</v>
      </c>
      <c r="CG94">
        <v>829.30004875892428</v>
      </c>
      <c r="CH94">
        <v>844.15146565143959</v>
      </c>
      <c r="CI94">
        <v>847.89598772247734</v>
      </c>
      <c r="CJ94">
        <v>857.07978574008462</v>
      </c>
      <c r="CK94">
        <v>854.17356262648832</v>
      </c>
      <c r="CL94">
        <v>847.55233493146579</v>
      </c>
      <c r="CM94">
        <v>849.90855208642267</v>
      </c>
      <c r="CN94">
        <v>836.78845584964245</v>
      </c>
      <c r="CO94">
        <v>849.82990200221536</v>
      </c>
      <c r="CP94">
        <v>842.10403456922836</v>
      </c>
      <c r="CQ94">
        <v>836.49592483545018</v>
      </c>
      <c r="CR94">
        <v>841.22497531545196</v>
      </c>
      <c r="CS94">
        <v>833.03334643040171</v>
      </c>
      <c r="CT94">
        <v>841.44020897870291</v>
      </c>
      <c r="CU94">
        <v>839.35704376670731</v>
      </c>
      <c r="CV94">
        <v>834.91696444228626</v>
      </c>
      <c r="CW94">
        <v>394.98561833811584</v>
      </c>
      <c r="CX94">
        <v>537.58726635783194</v>
      </c>
      <c r="CY94">
        <v>633.23083390064141</v>
      </c>
      <c r="CZ94">
        <v>724.80129482694542</v>
      </c>
      <c r="DA94">
        <v>815.56917708275364</v>
      </c>
      <c r="DB94">
        <v>859.45110404927982</v>
      </c>
      <c r="DC94">
        <v>904.22634219345662</v>
      </c>
      <c r="DD94">
        <v>921.34183384512028</v>
      </c>
      <c r="DE94">
        <v>939.76157273430874</v>
      </c>
      <c r="DF94">
        <v>922.35717309075005</v>
      </c>
      <c r="DG94">
        <v>931.73159048382297</v>
      </c>
      <c r="DH94">
        <v>926.55333838218746</v>
      </c>
      <c r="DI94">
        <v>906.68220780232014</v>
      </c>
      <c r="DJ94">
        <v>932.38847780895446</v>
      </c>
      <c r="DK94">
        <v>917.56818410852168</v>
      </c>
      <c r="DL94">
        <v>911.04003742045666</v>
      </c>
      <c r="DM94">
        <v>928.33395474461736</v>
      </c>
      <c r="DN94">
        <v>914.45644922507654</v>
      </c>
      <c r="DO94">
        <v>908.19032477286294</v>
      </c>
      <c r="DP94">
        <v>932.74777533464476</v>
      </c>
      <c r="DQ94">
        <v>278.62196539961826</v>
      </c>
      <c r="DR94">
        <v>543.1879792962751</v>
      </c>
      <c r="DS94">
        <v>627.00583455819208</v>
      </c>
      <c r="DT94">
        <v>714.43291813109067</v>
      </c>
      <c r="DU94">
        <v>799.74432230206958</v>
      </c>
      <c r="DV94">
        <v>850.11847171417571</v>
      </c>
      <c r="DW94">
        <v>889.29093953030065</v>
      </c>
      <c r="DX94">
        <v>970.0071832727001</v>
      </c>
      <c r="DY94">
        <v>996.27471710642567</v>
      </c>
      <c r="DZ94">
        <v>1000.7848709485202</v>
      </c>
      <c r="EA94">
        <v>985.20204410013105</v>
      </c>
      <c r="EB94">
        <v>987.48626989171373</v>
      </c>
      <c r="EC94">
        <v>977.93459288442102</v>
      </c>
      <c r="ED94">
        <v>998.10320131343678</v>
      </c>
      <c r="EE94">
        <v>974.53701050595384</v>
      </c>
      <c r="EF94">
        <v>983.59403887373719</v>
      </c>
      <c r="EG94">
        <v>984.05096642368449</v>
      </c>
      <c r="EH94">
        <v>988.45424362805056</v>
      </c>
      <c r="EI94">
        <v>991.05246662289869</v>
      </c>
      <c r="EJ94">
        <v>987.0838788484449</v>
      </c>
      <c r="EK94">
        <v>0</v>
      </c>
      <c r="EL94">
        <v>551.30023908446049</v>
      </c>
      <c r="EM94">
        <v>628.81408220294486</v>
      </c>
      <c r="EN94">
        <v>700.76712889344094</v>
      </c>
      <c r="EO94">
        <v>792.42151891176979</v>
      </c>
      <c r="EP94">
        <v>830.9132171233465</v>
      </c>
      <c r="EQ94">
        <v>875.51279982167353</v>
      </c>
      <c r="ER94">
        <v>956.64384134211764</v>
      </c>
      <c r="ES94">
        <v>1035.507240159955</v>
      </c>
      <c r="ET94">
        <v>1070.8764624202288</v>
      </c>
      <c r="EU94">
        <v>1057.196679130293</v>
      </c>
      <c r="EV94">
        <v>1055.4558489804494</v>
      </c>
      <c r="EW94">
        <v>1060.7180090128011</v>
      </c>
      <c r="EX94">
        <v>1055.6099767170003</v>
      </c>
      <c r="EY94">
        <v>1054.8574875286199</v>
      </c>
      <c r="EZ94">
        <v>1045.0031982964342</v>
      </c>
      <c r="FA94">
        <v>1044.8490149859506</v>
      </c>
      <c r="FB94">
        <v>1049.0185507764611</v>
      </c>
      <c r="FC94">
        <v>1038.545803420883</v>
      </c>
      <c r="FD94">
        <v>1045.9632428666894</v>
      </c>
      <c r="FE94">
        <v>0</v>
      </c>
      <c r="FF94">
        <v>519.86046458310989</v>
      </c>
      <c r="FG94">
        <v>624.94608681700379</v>
      </c>
      <c r="FH94">
        <v>699.34630842734975</v>
      </c>
      <c r="FI94">
        <v>782.71282959237897</v>
      </c>
      <c r="FJ94">
        <v>819.23131572798695</v>
      </c>
      <c r="FK94">
        <v>855.42671129952805</v>
      </c>
      <c r="FL94">
        <v>928.90981198498105</v>
      </c>
      <c r="FM94">
        <v>1015.2463782962201</v>
      </c>
      <c r="FN94">
        <v>1098.8580953531457</v>
      </c>
      <c r="FO94">
        <v>1112.8167451211873</v>
      </c>
      <c r="FP94">
        <v>1119.2917904999717</v>
      </c>
      <c r="FQ94">
        <v>1121.0047202811265</v>
      </c>
      <c r="FR94">
        <v>1106.5959719677385</v>
      </c>
      <c r="FS94">
        <v>1113.6187274504889</v>
      </c>
      <c r="FT94">
        <v>1119.241753363686</v>
      </c>
      <c r="FU94">
        <v>1112.2415707881312</v>
      </c>
      <c r="FV94">
        <v>1109.1395026726775</v>
      </c>
      <c r="FW94">
        <v>1114.2707370582546</v>
      </c>
      <c r="FX94">
        <v>1081.4479065818866</v>
      </c>
      <c r="FY94">
        <v>0</v>
      </c>
      <c r="FZ94">
        <v>421.05558599721024</v>
      </c>
      <c r="GA94">
        <v>615.84332053131106</v>
      </c>
      <c r="GB94">
        <v>692.63448341133483</v>
      </c>
      <c r="GC94">
        <v>759.68418238793311</v>
      </c>
      <c r="GD94">
        <v>802.91927606311799</v>
      </c>
      <c r="GE94">
        <v>831.67495875743202</v>
      </c>
      <c r="GF94">
        <v>908.35331510881053</v>
      </c>
      <c r="GG94">
        <v>984.12893160136719</v>
      </c>
      <c r="GH94">
        <v>1056.8742367818377</v>
      </c>
      <c r="GI94">
        <v>1138.5057165562828</v>
      </c>
      <c r="GJ94">
        <v>1161.7580323988818</v>
      </c>
      <c r="GK94">
        <v>1154.327342774176</v>
      </c>
      <c r="GL94">
        <v>1163.4460286417122</v>
      </c>
      <c r="GM94">
        <v>1145.538435715863</v>
      </c>
      <c r="GN94">
        <v>1145.767479202837</v>
      </c>
      <c r="GO94">
        <v>1151.6536246624041</v>
      </c>
      <c r="GP94">
        <v>1162.6915151813635</v>
      </c>
      <c r="GQ94">
        <v>1160.7841567093792</v>
      </c>
      <c r="GR94">
        <v>1147.6816095387403</v>
      </c>
      <c r="GS94">
        <v>0</v>
      </c>
      <c r="GT94">
        <v>342.91633523411014</v>
      </c>
      <c r="GU94">
        <v>620.01634598672365</v>
      </c>
      <c r="GV94">
        <v>679.60884228312545</v>
      </c>
      <c r="GW94">
        <v>762.74221966676748</v>
      </c>
      <c r="GX94">
        <v>782.51084497570253</v>
      </c>
      <c r="GY94">
        <v>821.92046061039696</v>
      </c>
      <c r="GZ94">
        <v>884.01495287137868</v>
      </c>
      <c r="HA94">
        <v>958.05583760848106</v>
      </c>
      <c r="HB94">
        <v>1030.7053496586959</v>
      </c>
      <c r="HC94">
        <v>1100.2775756446817</v>
      </c>
      <c r="HD94">
        <v>1166.2491351063434</v>
      </c>
      <c r="HE94">
        <v>1192.1567658259366</v>
      </c>
      <c r="HF94">
        <v>1226.0696493149053</v>
      </c>
      <c r="HG94">
        <v>1199.8734572122644</v>
      </c>
      <c r="HH94">
        <v>1207.8911242966208</v>
      </c>
      <c r="HI94">
        <v>1183.5395232009942</v>
      </c>
      <c r="HJ94">
        <v>1193.7507012358069</v>
      </c>
      <c r="HK94">
        <v>1186.2816177085476</v>
      </c>
      <c r="HL94">
        <v>1197.0643457719698</v>
      </c>
      <c r="HM94">
        <v>0</v>
      </c>
      <c r="HN94">
        <v>0</v>
      </c>
      <c r="HO94">
        <v>575.95854475288968</v>
      </c>
      <c r="HP94">
        <v>677.3972822153047</v>
      </c>
      <c r="HQ94">
        <v>738.68173903322565</v>
      </c>
      <c r="HR94">
        <v>768.89842268441203</v>
      </c>
      <c r="HS94">
        <v>806.92012938258642</v>
      </c>
      <c r="HT94">
        <v>868.86117978904088</v>
      </c>
      <c r="HU94">
        <v>931.09882914804871</v>
      </c>
      <c r="HV94">
        <v>1003.6381897445602</v>
      </c>
      <c r="HW94">
        <v>1061.6776624543118</v>
      </c>
      <c r="HX94">
        <v>1136.0972301537956</v>
      </c>
      <c r="HY94">
        <v>1197.4417994112282</v>
      </c>
      <c r="HZ94">
        <v>1245.518265149338</v>
      </c>
      <c r="IA94">
        <v>1233.7535221102607</v>
      </c>
      <c r="IB94">
        <v>1234.7266040536497</v>
      </c>
      <c r="IC94">
        <v>1255.1941389663712</v>
      </c>
      <c r="ID94">
        <v>1255.8808754670881</v>
      </c>
      <c r="IE94">
        <v>1248.1292995764113</v>
      </c>
      <c r="IF94">
        <v>1249.0211569141375</v>
      </c>
      <c r="IG94">
        <v>0</v>
      </c>
      <c r="IH94">
        <v>0</v>
      </c>
      <c r="II94">
        <v>473.26048486545324</v>
      </c>
      <c r="IJ94">
        <v>672.23666944828472</v>
      </c>
      <c r="IK94">
        <v>732.45644262792894</v>
      </c>
      <c r="IL94">
        <v>760.46513539833802</v>
      </c>
      <c r="IM94">
        <v>789.04315230460952</v>
      </c>
      <c r="IN94">
        <v>844.06954907825263</v>
      </c>
      <c r="IO94">
        <v>908.7616023900049</v>
      </c>
      <c r="IP94">
        <v>975.41088171127569</v>
      </c>
      <c r="IQ94">
        <v>1038.4480601951859</v>
      </c>
      <c r="IR94">
        <v>1094.5169239069467</v>
      </c>
      <c r="IS94">
        <v>1161.2293836189388</v>
      </c>
      <c r="IT94">
        <v>1216.544579195016</v>
      </c>
      <c r="IU94">
        <v>1263.1818235049291</v>
      </c>
      <c r="IV94">
        <v>1273.7416271530817</v>
      </c>
      <c r="IW94">
        <v>1280.9255316962212</v>
      </c>
      <c r="IX94">
        <v>1280.6028995104405</v>
      </c>
      <c r="IY94">
        <v>1289.4809867760923</v>
      </c>
      <c r="IZ94">
        <v>1301.235273624718</v>
      </c>
      <c r="JA94">
        <v>0</v>
      </c>
      <c r="JB94">
        <v>0</v>
      </c>
      <c r="JC94">
        <v>379.12808061095262</v>
      </c>
      <c r="JD94">
        <v>662.47174271883512</v>
      </c>
      <c r="JE94">
        <v>716.87189924651329</v>
      </c>
      <c r="JF94">
        <v>756.85056276656837</v>
      </c>
      <c r="JG94">
        <v>783.55084099394992</v>
      </c>
      <c r="JH94">
        <v>834.52042049802094</v>
      </c>
      <c r="JI94">
        <v>897.48785537671438</v>
      </c>
      <c r="JJ94">
        <v>940.65038040277443</v>
      </c>
      <c r="JK94">
        <v>1002.252936257365</v>
      </c>
      <c r="JL94">
        <v>1065.5665034939277</v>
      </c>
      <c r="JM94">
        <v>1125.2143898539789</v>
      </c>
      <c r="JN94">
        <v>1183.8073965290141</v>
      </c>
      <c r="JO94">
        <v>1229.2547898830951</v>
      </c>
      <c r="JP94">
        <v>1284.0484025962378</v>
      </c>
      <c r="JQ94">
        <v>1313.3626647427743</v>
      </c>
      <c r="JR94">
        <v>1362.5258100786025</v>
      </c>
      <c r="JS94">
        <v>1320.9960584556013</v>
      </c>
      <c r="JT94">
        <v>1335.4317591250849</v>
      </c>
      <c r="JU94">
        <v>0</v>
      </c>
      <c r="JV94">
        <v>0</v>
      </c>
      <c r="JW94">
        <v>325.54246056645928</v>
      </c>
      <c r="JX94">
        <v>589.83223306146976</v>
      </c>
      <c r="JY94">
        <v>680.57485655836444</v>
      </c>
      <c r="JZ94">
        <v>712.11743934112292</v>
      </c>
      <c r="KA94">
        <v>733.74326243705855</v>
      </c>
      <c r="KB94">
        <v>783.28479525483783</v>
      </c>
      <c r="KC94">
        <v>842.1375668411896</v>
      </c>
      <c r="KD94">
        <v>890.41547202077652</v>
      </c>
      <c r="KE94">
        <v>949.52342310331096</v>
      </c>
      <c r="KF94">
        <v>1005.9746782554953</v>
      </c>
      <c r="KG94">
        <v>1056.2284423705946</v>
      </c>
      <c r="KH94">
        <v>1118.2450810404671</v>
      </c>
      <c r="KI94">
        <v>1162.3071784368956</v>
      </c>
      <c r="KJ94">
        <v>1221.1122564173993</v>
      </c>
      <c r="KK94">
        <v>1275.4670416863848</v>
      </c>
      <c r="KL94">
        <v>1285.578097681489</v>
      </c>
      <c r="KM94">
        <v>1303.3081264384907</v>
      </c>
      <c r="KN94">
        <v>1312.6834476834315</v>
      </c>
      <c r="KO94">
        <v>0</v>
      </c>
      <c r="KP94">
        <v>0</v>
      </c>
      <c r="KQ94">
        <v>0</v>
      </c>
      <c r="KR94">
        <v>501.47531471155861</v>
      </c>
      <c r="KS94">
        <v>658.93235047534938</v>
      </c>
      <c r="KT94">
        <v>695.36222455973314</v>
      </c>
      <c r="KU94">
        <v>711.09604504126651</v>
      </c>
      <c r="KV94">
        <v>763.19364093201102</v>
      </c>
      <c r="KW94">
        <v>814.7836744639618</v>
      </c>
      <c r="KX94">
        <v>867.0743613406022</v>
      </c>
      <c r="KY94">
        <v>911.85835567202946</v>
      </c>
      <c r="KZ94">
        <v>959.04128193045733</v>
      </c>
      <c r="LA94">
        <v>1015.3220674575227</v>
      </c>
      <c r="LB94">
        <v>1063.3737068379346</v>
      </c>
      <c r="LC94">
        <v>1111.5347607434742</v>
      </c>
      <c r="LD94">
        <v>1160.7147995343046</v>
      </c>
      <c r="LE94">
        <v>1230.1250772759074</v>
      </c>
      <c r="LF94">
        <v>1281.227967603696</v>
      </c>
      <c r="LG94">
        <v>1301.4675270651489</v>
      </c>
      <c r="LH94">
        <v>1324.2942045313423</v>
      </c>
      <c r="LI94">
        <v>0</v>
      </c>
      <c r="LJ94">
        <v>0</v>
      </c>
      <c r="LK94">
        <v>0</v>
      </c>
      <c r="LL94">
        <v>420.80045044960804</v>
      </c>
      <c r="LM94">
        <v>610.78056397710361</v>
      </c>
      <c r="LN94">
        <v>647.31353986174906</v>
      </c>
      <c r="LO94">
        <v>665.42998958727287</v>
      </c>
      <c r="LP94">
        <v>700.00536889093985</v>
      </c>
      <c r="LQ94">
        <v>758.36847812471171</v>
      </c>
      <c r="LR94">
        <v>801.47386179088619</v>
      </c>
      <c r="LS94">
        <v>857.26462662317454</v>
      </c>
      <c r="LT94">
        <v>898.40121612968358</v>
      </c>
      <c r="LU94">
        <v>949.70292552779119</v>
      </c>
      <c r="LV94">
        <v>1009.4211210378865</v>
      </c>
      <c r="LW94">
        <v>1042.8784012433046</v>
      </c>
      <c r="LX94">
        <v>1096.2819829599036</v>
      </c>
      <c r="LY94">
        <v>1143.9348670360916</v>
      </c>
      <c r="LZ94">
        <v>1198.3074928938531</v>
      </c>
      <c r="MA94">
        <v>1248.6260451314361</v>
      </c>
      <c r="MB94">
        <v>1269.4898260334228</v>
      </c>
      <c r="MC94">
        <v>0</v>
      </c>
      <c r="MD94">
        <v>0</v>
      </c>
      <c r="ME94">
        <v>0</v>
      </c>
      <c r="MF94">
        <v>375.34173873742759</v>
      </c>
      <c r="MG94">
        <v>547.41136660704274</v>
      </c>
      <c r="MH94">
        <v>617.71585987688752</v>
      </c>
      <c r="MI94">
        <v>671.37579015091421</v>
      </c>
      <c r="MJ94">
        <v>681.08040069807555</v>
      </c>
      <c r="MK94">
        <v>729.05613086562107</v>
      </c>
      <c r="ML94">
        <v>778.18644855820708</v>
      </c>
      <c r="MM94">
        <v>821.47716133031315</v>
      </c>
      <c r="MN94">
        <v>862.27315113091959</v>
      </c>
      <c r="MO94">
        <v>912.07956770456235</v>
      </c>
      <c r="MP94">
        <v>969.18526355963434</v>
      </c>
      <c r="MQ94">
        <v>1004.6380860136695</v>
      </c>
      <c r="MR94">
        <v>1042.9089450192532</v>
      </c>
      <c r="MS94">
        <v>1085.6641133699745</v>
      </c>
      <c r="MT94">
        <v>1143.1711607598147</v>
      </c>
      <c r="MU94">
        <v>1183.8667301050593</v>
      </c>
      <c r="MV94">
        <v>1212.6087241005989</v>
      </c>
      <c r="MW94">
        <v>0</v>
      </c>
      <c r="MX94">
        <v>0</v>
      </c>
      <c r="MY94">
        <v>0</v>
      </c>
      <c r="MZ94">
        <v>291.39491637455808</v>
      </c>
      <c r="NA94">
        <v>440.04788606962251</v>
      </c>
      <c r="NB94">
        <v>546.75650868619528</v>
      </c>
      <c r="NC94">
        <v>630.37220139003205</v>
      </c>
      <c r="ND94">
        <v>683.55435459353259</v>
      </c>
      <c r="NE94">
        <v>717.57072457868196</v>
      </c>
      <c r="NF94">
        <v>768.37120053205592</v>
      </c>
      <c r="NG94">
        <v>807.62898608190312</v>
      </c>
      <c r="NH94">
        <v>855.39432797672157</v>
      </c>
      <c r="NI94">
        <v>891.89130757366922</v>
      </c>
      <c r="NJ94">
        <v>921.9603557483274</v>
      </c>
      <c r="NK94">
        <v>977.70521267382662</v>
      </c>
      <c r="NL94">
        <v>1010.7197933109666</v>
      </c>
      <c r="NM94">
        <v>1055.4245866615122</v>
      </c>
      <c r="NN94">
        <v>1094.0202454185228</v>
      </c>
      <c r="NO94">
        <v>1149.6820872170508</v>
      </c>
      <c r="NP94">
        <v>1191.1944337296864</v>
      </c>
      <c r="NQ94">
        <v>0</v>
      </c>
      <c r="NR94">
        <v>0</v>
      </c>
      <c r="NS94">
        <v>0</v>
      </c>
      <c r="NT94">
        <v>0</v>
      </c>
      <c r="NU94">
        <v>404.22025452787767</v>
      </c>
      <c r="NV94">
        <v>450.14037791352155</v>
      </c>
      <c r="NW94">
        <v>548.30781333315247</v>
      </c>
      <c r="NX94">
        <v>654.75547569734113</v>
      </c>
      <c r="NY94">
        <v>698.40099002737293</v>
      </c>
      <c r="NZ94">
        <v>745.28430596520184</v>
      </c>
      <c r="OA94">
        <v>775.82518954347358</v>
      </c>
      <c r="OB94">
        <v>827.81177064755889</v>
      </c>
      <c r="OC94">
        <v>865.12828615346621</v>
      </c>
      <c r="OD94">
        <v>893.56254547725098</v>
      </c>
      <c r="OE94">
        <v>937.16571832131751</v>
      </c>
      <c r="OF94">
        <v>988.99223305379792</v>
      </c>
      <c r="OG94">
        <v>1024.15438276635</v>
      </c>
      <c r="OH94">
        <v>1059.0053867483082</v>
      </c>
      <c r="OI94">
        <v>1094.6540940263956</v>
      </c>
      <c r="OJ94">
        <v>1144.9115899110677</v>
      </c>
      <c r="OK94">
        <v>0</v>
      </c>
      <c r="OL94">
        <v>0</v>
      </c>
      <c r="OM94">
        <v>0</v>
      </c>
      <c r="ON94">
        <v>0</v>
      </c>
      <c r="OO94">
        <v>305.0977921318439</v>
      </c>
      <c r="OP94">
        <v>405.37828889257872</v>
      </c>
      <c r="OQ94">
        <v>457.82723093722637</v>
      </c>
      <c r="OR94">
        <v>618.65892825473088</v>
      </c>
      <c r="OS94">
        <v>697.27249000410188</v>
      </c>
      <c r="OT94">
        <v>749.08660064022104</v>
      </c>
      <c r="OU94">
        <v>781.49763339886658</v>
      </c>
      <c r="OV94">
        <v>828.48358691423311</v>
      </c>
      <c r="OW94">
        <v>866.01344355540334</v>
      </c>
      <c r="OX94">
        <v>891.08057454290827</v>
      </c>
      <c r="OY94">
        <v>937.23301718180289</v>
      </c>
      <c r="OZ94">
        <v>963.50078250995182</v>
      </c>
      <c r="PA94">
        <v>1012.9473338736944</v>
      </c>
      <c r="PB94">
        <v>1031.4818089767643</v>
      </c>
      <c r="PC94">
        <v>1083.6388315714212</v>
      </c>
      <c r="PD94">
        <v>1129.8946603809445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285.40220162945667</v>
      </c>
      <c r="PK94">
        <v>377.23174812987628</v>
      </c>
      <c r="PL94">
        <v>503.15768968866195</v>
      </c>
      <c r="PM94">
        <v>666.78121157671501</v>
      </c>
      <c r="PN94">
        <v>745.72702053611704</v>
      </c>
      <c r="PO94">
        <v>790.47260850960083</v>
      </c>
      <c r="PP94">
        <v>841.39037126830635</v>
      </c>
      <c r="PQ94">
        <v>870.63018202732428</v>
      </c>
      <c r="PR94">
        <v>896.85177495406822</v>
      </c>
      <c r="PS94">
        <v>931.80348268509533</v>
      </c>
      <c r="PT94">
        <v>968.6045892597657</v>
      </c>
      <c r="PU94">
        <v>1013.0408990035648</v>
      </c>
      <c r="PV94">
        <v>1058.8126205872031</v>
      </c>
      <c r="PW94">
        <v>1078.7155501726509</v>
      </c>
      <c r="PX94">
        <v>1109.0569792241408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425.43508149602872</v>
      </c>
      <c r="QG94">
        <v>538.3118801593198</v>
      </c>
      <c r="QH94">
        <v>699.55581676170436</v>
      </c>
      <c r="QI94">
        <v>812.96204336421738</v>
      </c>
      <c r="QJ94">
        <v>853.59546510961172</v>
      </c>
      <c r="QK94">
        <v>888.59674967444084</v>
      </c>
      <c r="QL94">
        <v>921.8859698173228</v>
      </c>
      <c r="QM94">
        <v>951.80257970673392</v>
      </c>
      <c r="QN94">
        <v>981.76340390565781</v>
      </c>
      <c r="QO94">
        <v>1014.0389806536024</v>
      </c>
      <c r="QP94">
        <v>1042.5252503423039</v>
      </c>
      <c r="QQ94">
        <v>1081.9175771463201</v>
      </c>
      <c r="QR94">
        <v>1121.4316534223378</v>
      </c>
      <c r="QS94" s="41" t="s">
        <v>178</v>
      </c>
      <c r="QV94" s="7">
        <v>0.90000000000000024</v>
      </c>
      <c r="QW94">
        <f>LI$67</f>
        <v>0</v>
      </c>
      <c r="QX94">
        <f t="shared" ref="QX94:RP94" si="114">LJ$67</f>
        <v>0</v>
      </c>
      <c r="QY94">
        <f t="shared" si="114"/>
        <v>0</v>
      </c>
      <c r="QZ94">
        <f t="shared" si="114"/>
        <v>5.0003913030420399</v>
      </c>
      <c r="RA94">
        <f t="shared" si="114"/>
        <v>5.0092579129613357</v>
      </c>
      <c r="RB94">
        <f t="shared" si="114"/>
        <v>5.0140972784691975</v>
      </c>
      <c r="RC94">
        <f t="shared" si="114"/>
        <v>4.9801845401667046</v>
      </c>
      <c r="RD94">
        <f t="shared" si="114"/>
        <v>4.9957389527817382</v>
      </c>
      <c r="RE94">
        <f t="shared" si="114"/>
        <v>5.0022728482441003</v>
      </c>
      <c r="RF94">
        <f t="shared" si="114"/>
        <v>4.9850794021551073</v>
      </c>
      <c r="RG94">
        <f t="shared" si="114"/>
        <v>5.0151907786460708</v>
      </c>
      <c r="RH94">
        <f t="shared" si="114"/>
        <v>5.0219034556634927</v>
      </c>
      <c r="RI94">
        <f t="shared" si="114"/>
        <v>5.0041166127520738</v>
      </c>
      <c r="RJ94">
        <f t="shared" si="114"/>
        <v>5.0012300803050884</v>
      </c>
      <c r="RK94">
        <f t="shared" si="114"/>
        <v>4.9626741791536251</v>
      </c>
      <c r="RL94">
        <f t="shared" si="114"/>
        <v>4.9421179097943648</v>
      </c>
      <c r="RM94">
        <f t="shared" si="114"/>
        <v>4.9690374642839181</v>
      </c>
      <c r="RN94">
        <f t="shared" si="114"/>
        <v>4.923484628175073</v>
      </c>
      <c r="RO94">
        <f t="shared" si="114"/>
        <v>4.9798882351103932</v>
      </c>
      <c r="RP94">
        <f t="shared" si="114"/>
        <v>4.9447039779249531</v>
      </c>
    </row>
    <row r="95" spans="1:484" x14ac:dyDescent="0.25">
      <c r="A95">
        <v>1</v>
      </c>
      <c r="B95">
        <v>0.8813646754664205</v>
      </c>
      <c r="C95">
        <v>0.854215478239163</v>
      </c>
      <c r="D95">
        <v>0.85508317739162587</v>
      </c>
      <c r="E95">
        <v>0.85704476922191897</v>
      </c>
      <c r="F95">
        <v>0.84885012530920112</v>
      </c>
      <c r="G95">
        <v>0.84958882164688476</v>
      </c>
      <c r="H95">
        <v>0.85216413199227414</v>
      </c>
      <c r="I95">
        <v>0.84563364649179829</v>
      </c>
      <c r="J95">
        <v>0.84722381844963257</v>
      </c>
      <c r="K95">
        <v>0.84885758249697518</v>
      </c>
      <c r="L95">
        <v>0.85484980816193723</v>
      </c>
      <c r="M95">
        <v>0.84652338926462467</v>
      </c>
      <c r="N95">
        <v>0.85532059646691394</v>
      </c>
      <c r="O95">
        <v>0.83408674021018836</v>
      </c>
      <c r="P95">
        <v>0.84077236200182481</v>
      </c>
      <c r="Q95">
        <v>0.83082177539094149</v>
      </c>
      <c r="R95">
        <v>0.84206255957601928</v>
      </c>
      <c r="S95">
        <v>0.83545317921448981</v>
      </c>
      <c r="T95">
        <v>0.85357154806287439</v>
      </c>
      <c r="U95">
        <v>1</v>
      </c>
      <c r="V95">
        <v>1</v>
      </c>
      <c r="W95">
        <v>0.68169883653514607</v>
      </c>
      <c r="X95">
        <v>0.68051057482984445</v>
      </c>
      <c r="Y95">
        <v>0.68382051443377578</v>
      </c>
      <c r="Z95">
        <v>0.70662395816592549</v>
      </c>
      <c r="AA95">
        <v>0.67449157026736417</v>
      </c>
      <c r="AB95">
        <v>0.67543640048021003</v>
      </c>
      <c r="AC95">
        <v>0.66247816253124103</v>
      </c>
      <c r="AD95">
        <v>0.68452411055559781</v>
      </c>
      <c r="AE95">
        <v>0.67721979244682085</v>
      </c>
      <c r="AF95">
        <v>0.67626300810174211</v>
      </c>
      <c r="AG95">
        <v>0.68564193071512958</v>
      </c>
      <c r="AH95">
        <v>0.6662275871735881</v>
      </c>
      <c r="AI95">
        <v>0.6693817114327697</v>
      </c>
      <c r="AJ95">
        <v>0.6657335892894779</v>
      </c>
      <c r="AK95">
        <v>0.67596277329240029</v>
      </c>
      <c r="AL95">
        <v>0.66907134970249704</v>
      </c>
      <c r="AM95">
        <v>0.67911006571940424</v>
      </c>
      <c r="AN95">
        <v>0.67064997127096682</v>
      </c>
      <c r="AO95">
        <v>1</v>
      </c>
      <c r="AP95">
        <v>1</v>
      </c>
      <c r="AQ95">
        <v>0.89251532889177598</v>
      </c>
      <c r="AR95">
        <v>0.57902977731045002</v>
      </c>
      <c r="AS95">
        <v>0.57975284193771981</v>
      </c>
      <c r="AT95">
        <v>0.58230867724545787</v>
      </c>
      <c r="AU95">
        <v>0.57088301026272892</v>
      </c>
      <c r="AV95">
        <v>0.57602074639936962</v>
      </c>
      <c r="AW95">
        <v>0.58580918695518791</v>
      </c>
      <c r="AX95">
        <v>0.56441410251873914</v>
      </c>
      <c r="AY95">
        <v>0.57230109729833345</v>
      </c>
      <c r="AZ95">
        <v>0.57428220957445975</v>
      </c>
      <c r="BA95">
        <v>0.58879854887597016</v>
      </c>
      <c r="BB95">
        <v>0.57811073670079194</v>
      </c>
      <c r="BC95">
        <v>0.56569653519203267</v>
      </c>
      <c r="BD95">
        <v>0.57343460753909437</v>
      </c>
      <c r="BE95">
        <v>0.56761939139901285</v>
      </c>
      <c r="BF95">
        <v>0.57676923957153325</v>
      </c>
      <c r="BG95">
        <v>0.56813500613403023</v>
      </c>
      <c r="BH95">
        <v>0.57110508648317715</v>
      </c>
      <c r="BI95">
        <v>1</v>
      </c>
      <c r="BJ95">
        <v>1</v>
      </c>
      <c r="BK95">
        <v>1</v>
      </c>
      <c r="BL95">
        <v>0.82495310639774699</v>
      </c>
      <c r="BM95">
        <v>0.52979252279125721</v>
      </c>
      <c r="BN95">
        <v>0.528021160246681</v>
      </c>
      <c r="BO95">
        <v>0.52682851427807131</v>
      </c>
      <c r="BP95">
        <v>0.52272844177259259</v>
      </c>
      <c r="BQ95">
        <v>0.51316753384421776</v>
      </c>
      <c r="BR95">
        <v>0.52881196940872166</v>
      </c>
      <c r="BS95">
        <v>0.5102616101939329</v>
      </c>
      <c r="BT95">
        <v>0.52940286867198283</v>
      </c>
      <c r="BU95">
        <v>0.51726385872527891</v>
      </c>
      <c r="BV95">
        <v>0.5172040569199674</v>
      </c>
      <c r="BW95">
        <v>0.52146187328194993</v>
      </c>
      <c r="BX95">
        <v>0.51905286153476971</v>
      </c>
      <c r="BY95">
        <v>0.52546027075060286</v>
      </c>
      <c r="BZ95">
        <v>0.52160050345567199</v>
      </c>
      <c r="CA95">
        <v>0.51801217188120319</v>
      </c>
      <c r="CB95">
        <v>0.51398253104950353</v>
      </c>
      <c r="CC95">
        <v>0.95912331940519169</v>
      </c>
      <c r="CD95">
        <v>1</v>
      </c>
      <c r="CE95">
        <v>1</v>
      </c>
      <c r="CF95">
        <v>0.99689413682378358</v>
      </c>
      <c r="CG95">
        <v>0.65532860627005529</v>
      </c>
      <c r="CH95">
        <v>0.53130980165557684</v>
      </c>
      <c r="CI95">
        <v>0.48721561367788085</v>
      </c>
      <c r="CJ95">
        <v>0.49940993174719495</v>
      </c>
      <c r="CK95">
        <v>0.49489797640064681</v>
      </c>
      <c r="CL95">
        <v>0.48725012604822376</v>
      </c>
      <c r="CM95">
        <v>0.49168473565115839</v>
      </c>
      <c r="CN95">
        <v>0.47917429477049778</v>
      </c>
      <c r="CO95">
        <v>0.49048243905975719</v>
      </c>
      <c r="CP95">
        <v>0.48283768541803729</v>
      </c>
      <c r="CQ95">
        <v>0.48198122023776291</v>
      </c>
      <c r="CR95">
        <v>0.48449057810617829</v>
      </c>
      <c r="CS95">
        <v>0.47763627817584803</v>
      </c>
      <c r="CT95">
        <v>0.4851915695522353</v>
      </c>
      <c r="CU95">
        <v>0.48440899962562556</v>
      </c>
      <c r="CV95">
        <v>0.47908023597728139</v>
      </c>
      <c r="CW95">
        <v>0.56963423897715704</v>
      </c>
      <c r="CX95">
        <v>1</v>
      </c>
      <c r="CY95">
        <v>1</v>
      </c>
      <c r="CZ95">
        <v>1</v>
      </c>
      <c r="DA95">
        <v>0.98672824711634566</v>
      </c>
      <c r="DB95">
        <v>0.87141546939357317</v>
      </c>
      <c r="DC95">
        <v>0.58482163032091583</v>
      </c>
      <c r="DD95">
        <v>0.46677532587608311</v>
      </c>
      <c r="DE95">
        <v>0.48005779966855849</v>
      </c>
      <c r="DF95">
        <v>0.46596847448896783</v>
      </c>
      <c r="DG95">
        <v>0.47416884627561195</v>
      </c>
      <c r="DH95">
        <v>0.46882139530753131</v>
      </c>
      <c r="DI95">
        <v>0.45189321091394452</v>
      </c>
      <c r="DJ95">
        <v>0.47470627130064275</v>
      </c>
      <c r="DK95">
        <v>0.46438640636553558</v>
      </c>
      <c r="DL95">
        <v>0.45929148998486569</v>
      </c>
      <c r="DM95">
        <v>0.47390023789075947</v>
      </c>
      <c r="DN95">
        <v>0.46212407882113271</v>
      </c>
      <c r="DO95">
        <v>0.45579580080536303</v>
      </c>
      <c r="DP95">
        <v>0.47743390908153543</v>
      </c>
      <c r="DQ95">
        <v>0.33783131849487291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0.91847607945181242</v>
      </c>
      <c r="DX95">
        <v>0.58306630789031988</v>
      </c>
      <c r="DY95">
        <v>0.45232726497986886</v>
      </c>
      <c r="DZ95">
        <v>0.45714153404792179</v>
      </c>
      <c r="EA95">
        <v>0.44410903182852662</v>
      </c>
      <c r="EB95">
        <v>0.44658282399807975</v>
      </c>
      <c r="EC95">
        <v>0.43887997631650405</v>
      </c>
      <c r="ED95">
        <v>0.45381163228321691</v>
      </c>
      <c r="EE95">
        <v>0.43831523257510746</v>
      </c>
      <c r="EF95">
        <v>0.44649853020991676</v>
      </c>
      <c r="EG95">
        <v>0.44624552255541355</v>
      </c>
      <c r="EH95">
        <v>0.45094650222061039</v>
      </c>
      <c r="EI95">
        <v>0.45121633447597748</v>
      </c>
      <c r="EJ95">
        <v>0.44885995766391207</v>
      </c>
      <c r="EK95">
        <v>0</v>
      </c>
      <c r="EL95">
        <v>0.93932796827268561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0.94355591065742173</v>
      </c>
      <c r="ES95">
        <v>0.5942998414643671</v>
      </c>
      <c r="ET95">
        <v>0.46545547728013942</v>
      </c>
      <c r="EU95">
        <v>0.43811295498445529</v>
      </c>
      <c r="EV95">
        <v>0.43754252809132232</v>
      </c>
      <c r="EW95">
        <v>0.44083425926124548</v>
      </c>
      <c r="EX95">
        <v>0.43718151828554447</v>
      </c>
      <c r="EY95">
        <v>0.43899865303963975</v>
      </c>
      <c r="EZ95">
        <v>0.43250763852748564</v>
      </c>
      <c r="FA95">
        <v>0.43211658923024215</v>
      </c>
      <c r="FB95">
        <v>0.43638441010176232</v>
      </c>
      <c r="FC95">
        <v>0.42833428043330779</v>
      </c>
      <c r="FD95">
        <v>0.43344424616102417</v>
      </c>
      <c r="FE95">
        <v>0</v>
      </c>
      <c r="FF95">
        <v>0.57829756432783253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0.94197926657970243</v>
      </c>
      <c r="FN95">
        <v>0.62753347859243336</v>
      </c>
      <c r="FO95">
        <v>0.44874016170225561</v>
      </c>
      <c r="FP95">
        <v>0.43113129587792259</v>
      </c>
      <c r="FQ95">
        <v>0.4330437423987028</v>
      </c>
      <c r="FR95">
        <v>0.423736433343742</v>
      </c>
      <c r="FS95">
        <v>0.43155819985866101</v>
      </c>
      <c r="FT95">
        <v>0.43512462017656928</v>
      </c>
      <c r="FU95">
        <v>0.4314458692139046</v>
      </c>
      <c r="FV95">
        <v>0.42780271895216332</v>
      </c>
      <c r="FW95">
        <v>0.43148476019928983</v>
      </c>
      <c r="FX95">
        <v>0.40870646484315115</v>
      </c>
      <c r="FY95">
        <v>0</v>
      </c>
      <c r="FZ95">
        <v>0.40811300629549518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0.89052793731731927</v>
      </c>
      <c r="GI95">
        <v>0.61155132267194656</v>
      </c>
      <c r="GJ95">
        <v>0.47812646844415241</v>
      </c>
      <c r="GK95">
        <v>0.41264415177577729</v>
      </c>
      <c r="GL95">
        <v>0.41958867509471987</v>
      </c>
      <c r="GM95">
        <v>0.41028057107304172</v>
      </c>
      <c r="GN95">
        <v>0.41064058955482796</v>
      </c>
      <c r="GO95">
        <v>0.41407331247397366</v>
      </c>
      <c r="GP95">
        <v>0.4210305972518063</v>
      </c>
      <c r="GQ95">
        <v>0.42062394479319193</v>
      </c>
      <c r="GR95">
        <v>0.41212245227965721</v>
      </c>
      <c r="GS95">
        <v>0</v>
      </c>
      <c r="GT95">
        <v>0.32391429792470106</v>
      </c>
      <c r="GU95">
        <v>0.83849617341964888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1</v>
      </c>
      <c r="HC95">
        <v>0.89906938236108724</v>
      </c>
      <c r="HD95">
        <v>0.64200044389637412</v>
      </c>
      <c r="HE95">
        <v>0.49213304170334177</v>
      </c>
      <c r="HF95">
        <v>0.42302849884991567</v>
      </c>
      <c r="HG95">
        <v>0.40938590445508288</v>
      </c>
      <c r="HH95">
        <v>0.41449079272269962</v>
      </c>
      <c r="HI95">
        <v>0.39898304583294131</v>
      </c>
      <c r="HJ95">
        <v>0.40585776260376266</v>
      </c>
      <c r="HK95">
        <v>0.40180422011996714</v>
      </c>
      <c r="HL95">
        <v>0.40815092083484622</v>
      </c>
      <c r="HM95">
        <v>0</v>
      </c>
      <c r="HN95">
        <v>0</v>
      </c>
      <c r="HO95">
        <v>0.56399068419682197</v>
      </c>
      <c r="HP95">
        <v>1</v>
      </c>
      <c r="HQ95">
        <v>1</v>
      </c>
      <c r="HR95">
        <v>1</v>
      </c>
      <c r="HS95">
        <v>1</v>
      </c>
      <c r="HT95">
        <v>1</v>
      </c>
      <c r="HU95">
        <v>1</v>
      </c>
      <c r="HV95">
        <v>1</v>
      </c>
      <c r="HW95">
        <v>1</v>
      </c>
      <c r="HX95">
        <v>0.91447638368834294</v>
      </c>
      <c r="HY95">
        <v>0.77718657443866135</v>
      </c>
      <c r="HZ95">
        <v>0.51152051451165659</v>
      </c>
      <c r="IA95">
        <v>0.41335322731286905</v>
      </c>
      <c r="IB95">
        <v>0.40008535189647043</v>
      </c>
      <c r="IC95">
        <v>0.4125276997159868</v>
      </c>
      <c r="ID95">
        <v>0.41336252725462513</v>
      </c>
      <c r="IE95">
        <v>0.40810482613876414</v>
      </c>
      <c r="IF95">
        <v>0.40924750396699361</v>
      </c>
      <c r="IG95">
        <v>0</v>
      </c>
      <c r="IH95">
        <v>0</v>
      </c>
      <c r="II95">
        <v>0.39957269011084001</v>
      </c>
      <c r="IJ95">
        <v>0.96242797106130251</v>
      </c>
      <c r="IK95">
        <v>1</v>
      </c>
      <c r="IL95">
        <v>1</v>
      </c>
      <c r="IM95">
        <v>1</v>
      </c>
      <c r="IN95">
        <v>1</v>
      </c>
      <c r="IO95">
        <v>1</v>
      </c>
      <c r="IP95">
        <v>1</v>
      </c>
      <c r="IQ95">
        <v>1</v>
      </c>
      <c r="IR95">
        <v>1</v>
      </c>
      <c r="IS95">
        <v>0.88982893084410042</v>
      </c>
      <c r="IT95">
        <v>0.78031429188269386</v>
      </c>
      <c r="IU95">
        <v>0.53720854112132055</v>
      </c>
      <c r="IV95">
        <v>0.47108388431544324</v>
      </c>
      <c r="IW95">
        <v>0.40134040335666959</v>
      </c>
      <c r="IX95">
        <v>0.40199484703633104</v>
      </c>
      <c r="IY95">
        <v>0.40710162956312795</v>
      </c>
      <c r="IZ95">
        <v>0.41328651777322861</v>
      </c>
      <c r="JA95">
        <v>0</v>
      </c>
      <c r="JB95">
        <v>0</v>
      </c>
      <c r="JC95">
        <v>0.30335216858425373</v>
      </c>
      <c r="JD95">
        <v>0.68159906827335204</v>
      </c>
      <c r="JE95">
        <v>1</v>
      </c>
      <c r="JF95">
        <v>1</v>
      </c>
      <c r="JG95">
        <v>1</v>
      </c>
      <c r="JH95">
        <v>1</v>
      </c>
      <c r="JI95">
        <v>1</v>
      </c>
      <c r="JJ95">
        <v>1</v>
      </c>
      <c r="JK95">
        <v>1</v>
      </c>
      <c r="JL95">
        <v>1</v>
      </c>
      <c r="JM95">
        <v>1</v>
      </c>
      <c r="JN95">
        <v>0.96157683945839223</v>
      </c>
      <c r="JO95">
        <v>0.80975305721688617</v>
      </c>
      <c r="JP95">
        <v>0.61936435704364179</v>
      </c>
      <c r="JQ95">
        <v>0.49667541208110672</v>
      </c>
      <c r="JR95">
        <v>0.4443803207935787</v>
      </c>
      <c r="JS95">
        <v>0.40108945339647617</v>
      </c>
      <c r="JT95">
        <v>0.4080171680309651</v>
      </c>
      <c r="JU95">
        <v>0</v>
      </c>
      <c r="JV95">
        <v>0</v>
      </c>
      <c r="JW95">
        <v>0.28524326698976804</v>
      </c>
      <c r="JX95">
        <v>0.5083624743458155</v>
      </c>
      <c r="JY95">
        <v>0.99594601169072217</v>
      </c>
      <c r="JZ95">
        <v>1</v>
      </c>
      <c r="KA95">
        <v>1</v>
      </c>
      <c r="KB95">
        <v>1</v>
      </c>
      <c r="KC95">
        <v>1</v>
      </c>
      <c r="KD95">
        <v>1</v>
      </c>
      <c r="KE95">
        <v>1</v>
      </c>
      <c r="KF95">
        <v>1</v>
      </c>
      <c r="KG95">
        <v>1</v>
      </c>
      <c r="KH95">
        <v>0.98245702923788369</v>
      </c>
      <c r="KI95">
        <v>0.88658270229075731</v>
      </c>
      <c r="KJ95">
        <v>0.80106528835811119</v>
      </c>
      <c r="KK95">
        <v>0.55648200528146174</v>
      </c>
      <c r="KL95">
        <v>0.39446497762792859</v>
      </c>
      <c r="KM95">
        <v>0.38942769381127218</v>
      </c>
      <c r="KN95">
        <v>0.37719700281315693</v>
      </c>
      <c r="KO95">
        <v>0</v>
      </c>
      <c r="KP95">
        <v>0</v>
      </c>
      <c r="KQ95">
        <v>0</v>
      </c>
      <c r="KR95">
        <v>0.33484999674386512</v>
      </c>
      <c r="KS95">
        <v>0.90706019796753334</v>
      </c>
      <c r="KT95">
        <v>0.99611195481496284</v>
      </c>
      <c r="KU95">
        <v>1</v>
      </c>
      <c r="KV95">
        <v>1</v>
      </c>
      <c r="KW95">
        <v>1</v>
      </c>
      <c r="KX95">
        <v>1</v>
      </c>
      <c r="KY95">
        <v>1</v>
      </c>
      <c r="KZ95">
        <v>1</v>
      </c>
      <c r="LA95">
        <v>1</v>
      </c>
      <c r="LB95">
        <v>1</v>
      </c>
      <c r="LC95">
        <v>0.9876052569431174</v>
      </c>
      <c r="LD95">
        <v>0.88102395502679154</v>
      </c>
      <c r="LE95">
        <v>0.8977930058122997</v>
      </c>
      <c r="LF95">
        <v>0.67298910870031192</v>
      </c>
      <c r="LG95">
        <v>0.45649148294600594</v>
      </c>
      <c r="LH95">
        <v>0.4225769917946825</v>
      </c>
      <c r="LI95">
        <v>0</v>
      </c>
      <c r="LJ95">
        <v>0</v>
      </c>
      <c r="LK95">
        <v>0</v>
      </c>
      <c r="LL95">
        <v>0.30898481959335228</v>
      </c>
      <c r="LM95">
        <v>0.69729420488822802</v>
      </c>
      <c r="LN95">
        <v>0.91888783037599109</v>
      </c>
      <c r="LO95">
        <v>0.99968155191139663</v>
      </c>
      <c r="LP95">
        <v>1</v>
      </c>
      <c r="LQ95">
        <v>1</v>
      </c>
      <c r="LR95">
        <v>1</v>
      </c>
      <c r="LS95">
        <v>1</v>
      </c>
      <c r="LT95">
        <v>1</v>
      </c>
      <c r="LU95">
        <v>1</v>
      </c>
      <c r="LV95">
        <v>1</v>
      </c>
      <c r="LW95">
        <v>0.98737635628261733</v>
      </c>
      <c r="LX95">
        <v>0.97833944308131204</v>
      </c>
      <c r="LY95">
        <v>0.87841695981721835</v>
      </c>
      <c r="LZ95">
        <v>0.85337980831362936</v>
      </c>
      <c r="MA95">
        <v>0.52770863559610781</v>
      </c>
      <c r="MB95">
        <v>0.4713825248341072</v>
      </c>
      <c r="MC95">
        <v>0</v>
      </c>
      <c r="MD95">
        <v>0</v>
      </c>
      <c r="ME95">
        <v>0</v>
      </c>
      <c r="MF95">
        <v>0.22188771578263811</v>
      </c>
      <c r="MG95">
        <v>0.46840749928403336</v>
      </c>
      <c r="MH95">
        <v>0.71885083400624084</v>
      </c>
      <c r="MI95">
        <v>0.85447290369523998</v>
      </c>
      <c r="MJ95">
        <v>1</v>
      </c>
      <c r="MK95">
        <v>1</v>
      </c>
      <c r="ML95">
        <v>1</v>
      </c>
      <c r="MM95">
        <v>1</v>
      </c>
      <c r="MN95">
        <v>1</v>
      </c>
      <c r="MO95">
        <v>1</v>
      </c>
      <c r="MP95">
        <v>1</v>
      </c>
      <c r="MQ95">
        <v>0.99019607843137258</v>
      </c>
      <c r="MR95">
        <v>0.99019607843137258</v>
      </c>
      <c r="MS95">
        <v>0.94507799405658144</v>
      </c>
      <c r="MT95">
        <v>0.88265794276724507</v>
      </c>
      <c r="MU95">
        <v>0.86431059086282269</v>
      </c>
      <c r="MV95">
        <v>0.69335105228957328</v>
      </c>
      <c r="MW95">
        <v>0</v>
      </c>
      <c r="MX95">
        <v>0</v>
      </c>
      <c r="MY95">
        <v>0</v>
      </c>
      <c r="MZ95">
        <v>0.21964358297231917</v>
      </c>
      <c r="NA95">
        <v>0.35216414158384113</v>
      </c>
      <c r="NB95">
        <v>0.49413003939766059</v>
      </c>
      <c r="NC95">
        <v>0.64257826589846234</v>
      </c>
      <c r="ND95">
        <v>0.97347136839996939</v>
      </c>
      <c r="NE95">
        <v>1</v>
      </c>
      <c r="NF95">
        <v>1</v>
      </c>
      <c r="NG95">
        <v>1</v>
      </c>
      <c r="NH95">
        <v>1</v>
      </c>
      <c r="NI95">
        <v>1</v>
      </c>
      <c r="NJ95">
        <v>1</v>
      </c>
      <c r="NK95">
        <v>0.99019607843137258</v>
      </c>
      <c r="NL95">
        <v>0.99019607843137258</v>
      </c>
      <c r="NM95">
        <v>0.99019607843137258</v>
      </c>
      <c r="NN95">
        <v>0.97623242829302825</v>
      </c>
      <c r="NO95">
        <v>0.95098458357248283</v>
      </c>
      <c r="NP95">
        <v>0.88837871699091753</v>
      </c>
      <c r="NQ95">
        <v>0</v>
      </c>
      <c r="NR95">
        <v>0</v>
      </c>
      <c r="NS95">
        <v>0</v>
      </c>
      <c r="NT95">
        <v>0</v>
      </c>
      <c r="NU95">
        <v>0.26616208178594752</v>
      </c>
      <c r="NV95">
        <v>0.37142386681222872</v>
      </c>
      <c r="NW95">
        <v>0.45732159058036004</v>
      </c>
      <c r="NX95">
        <v>0.89016594440652697</v>
      </c>
      <c r="NY95">
        <v>0.99371180549619287</v>
      </c>
      <c r="NZ95">
        <v>1</v>
      </c>
      <c r="OA95">
        <v>1</v>
      </c>
      <c r="OB95">
        <v>1</v>
      </c>
      <c r="OC95">
        <v>1</v>
      </c>
      <c r="OD95">
        <v>1</v>
      </c>
      <c r="OE95">
        <v>0.99019607843137258</v>
      </c>
      <c r="OF95">
        <v>0.99019607843137258</v>
      </c>
      <c r="OG95">
        <v>0.99019607843137258</v>
      </c>
      <c r="OH95">
        <v>0.99019607843137258</v>
      </c>
      <c r="OI95">
        <v>0.98956649674569608</v>
      </c>
      <c r="OJ95">
        <v>0.98135276428317797</v>
      </c>
      <c r="OK95">
        <v>0</v>
      </c>
      <c r="OL95">
        <v>0</v>
      </c>
      <c r="OM95">
        <v>0</v>
      </c>
      <c r="ON95">
        <v>0</v>
      </c>
      <c r="OO95">
        <v>0.29538589937004467</v>
      </c>
      <c r="OP95">
        <v>0.30483361303829243</v>
      </c>
      <c r="OQ95">
        <v>0.36011844663101961</v>
      </c>
      <c r="OR95">
        <v>0.54091047382450297</v>
      </c>
      <c r="OS95">
        <v>0.90639213711384048</v>
      </c>
      <c r="OT95">
        <v>0.99866344929211281</v>
      </c>
      <c r="OU95">
        <v>1</v>
      </c>
      <c r="OV95">
        <v>1</v>
      </c>
      <c r="OW95">
        <v>1</v>
      </c>
      <c r="OX95">
        <v>1</v>
      </c>
      <c r="OY95">
        <v>0.99019607843137258</v>
      </c>
      <c r="OZ95">
        <v>0.99019607843137258</v>
      </c>
      <c r="PA95">
        <v>0.99019607843137258</v>
      </c>
      <c r="PB95">
        <v>0.99019607843137258</v>
      </c>
      <c r="PC95">
        <v>0.99019607843137258</v>
      </c>
      <c r="PD95">
        <v>0.99019607843137258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0.32890006195523042</v>
      </c>
      <c r="PK95">
        <v>0.34177462718768031</v>
      </c>
      <c r="PL95">
        <v>0.40974936448142885</v>
      </c>
      <c r="PM95">
        <v>0.55673843938967893</v>
      </c>
      <c r="PN95">
        <v>0.90254244340843381</v>
      </c>
      <c r="PO95">
        <v>0.97349234018215369</v>
      </c>
      <c r="PP95">
        <v>1</v>
      </c>
      <c r="PQ95">
        <v>1</v>
      </c>
      <c r="PR95">
        <v>1</v>
      </c>
      <c r="PS95">
        <v>0.99019607843137258</v>
      </c>
      <c r="PT95">
        <v>0.99019607843137258</v>
      </c>
      <c r="PU95">
        <v>0.99019607843137258</v>
      </c>
      <c r="PV95">
        <v>0.99019607843137258</v>
      </c>
      <c r="PW95">
        <v>0.99019607843137258</v>
      </c>
      <c r="PX95">
        <v>0.99019607843137258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0.38572446703796404</v>
      </c>
      <c r="QG95">
        <v>0.42869781246603283</v>
      </c>
      <c r="QH95">
        <v>0.58354499378465796</v>
      </c>
      <c r="QI95">
        <v>0.8156807098312755</v>
      </c>
      <c r="QJ95">
        <v>0.96472670937472682</v>
      </c>
      <c r="QK95">
        <v>1</v>
      </c>
      <c r="QL95">
        <v>1</v>
      </c>
      <c r="QM95">
        <v>0.99019607843137258</v>
      </c>
      <c r="QN95">
        <v>0.99019607843137258</v>
      </c>
      <c r="QO95">
        <v>0.99019607843137258</v>
      </c>
      <c r="QP95">
        <v>0.99019607843137258</v>
      </c>
      <c r="QQ95">
        <v>0.99019607843137258</v>
      </c>
      <c r="QR95">
        <v>0.99019607843137258</v>
      </c>
      <c r="QS95" s="41" t="s">
        <v>179</v>
      </c>
      <c r="QV95" s="7">
        <v>0.95000000000000029</v>
      </c>
      <c r="QW95">
        <f>MC$67</f>
        <v>0</v>
      </c>
      <c r="QX95">
        <f t="shared" ref="QX95:RP95" si="115">MD$67</f>
        <v>0</v>
      </c>
      <c r="QY95">
        <f t="shared" si="115"/>
        <v>0</v>
      </c>
      <c r="QZ95">
        <f t="shared" si="115"/>
        <v>7.3999461560315023</v>
      </c>
      <c r="RA95">
        <f t="shared" si="115"/>
        <v>7.2868347898369823</v>
      </c>
      <c r="RB95">
        <f t="shared" si="115"/>
        <v>7.2655404700396282</v>
      </c>
      <c r="RC95">
        <f t="shared" si="115"/>
        <v>7.3042377176482116</v>
      </c>
      <c r="RD95">
        <f t="shared" si="115"/>
        <v>7.2706240855652924</v>
      </c>
      <c r="RE95">
        <f t="shared" si="115"/>
        <v>7.3447353594010591</v>
      </c>
      <c r="RF95">
        <f t="shared" si="115"/>
        <v>7.2681252829167828</v>
      </c>
      <c r="RG95">
        <f t="shared" si="115"/>
        <v>7.3034870639635781</v>
      </c>
      <c r="RH95">
        <f t="shared" si="115"/>
        <v>7.3450003309881673</v>
      </c>
      <c r="RI95">
        <f t="shared" si="115"/>
        <v>7.3040303836940232</v>
      </c>
      <c r="RJ95">
        <f t="shared" si="115"/>
        <v>7.2766242704443913</v>
      </c>
      <c r="RK95">
        <f t="shared" si="115"/>
        <v>7.2232681543941064</v>
      </c>
      <c r="RL95">
        <f t="shared" si="115"/>
        <v>7.23694408019084</v>
      </c>
      <c r="RM95">
        <f t="shared" si="115"/>
        <v>7.2369980122848192</v>
      </c>
      <c r="RN95">
        <f t="shared" si="115"/>
        <v>7.230116364326026</v>
      </c>
      <c r="RO95">
        <f t="shared" si="115"/>
        <v>7.2676552517251318</v>
      </c>
      <c r="RP95">
        <f t="shared" si="115"/>
        <v>7.2111384074315685</v>
      </c>
    </row>
    <row r="96" spans="1:484" x14ac:dyDescent="0.25">
      <c r="A96">
        <v>-1.4582550767161972E-28</v>
      </c>
      <c r="B96">
        <v>8.623243554398663E-2</v>
      </c>
      <c r="C96">
        <v>0.10603410282765639</v>
      </c>
      <c r="D96">
        <v>0.1053573176530343</v>
      </c>
      <c r="E96">
        <v>0.10392338724233242</v>
      </c>
      <c r="F96">
        <v>0.10983549437540223</v>
      </c>
      <c r="G96">
        <v>0.1093359336739062</v>
      </c>
      <c r="H96">
        <v>0.10749762407723469</v>
      </c>
      <c r="I96">
        <v>0.11218299953950156</v>
      </c>
      <c r="J96">
        <v>0.11098234010766665</v>
      </c>
      <c r="K96">
        <v>0.10983912924435335</v>
      </c>
      <c r="L96">
        <v>0.10557024279858701</v>
      </c>
      <c r="M96">
        <v>0.11154978261704271</v>
      </c>
      <c r="N96">
        <v>0.105338602107397</v>
      </c>
      <c r="O96">
        <v>0.11454322489726002</v>
      </c>
      <c r="P96">
        <v>0.109692772557291</v>
      </c>
      <c r="Q96">
        <v>0.11686933953671676</v>
      </c>
      <c r="R96">
        <v>0.10877324591728577</v>
      </c>
      <c r="S96">
        <v>0.11350571885780573</v>
      </c>
      <c r="T96">
        <v>0.10044287905262748</v>
      </c>
      <c r="U96">
        <v>-1.2269786617661875E-28</v>
      </c>
      <c r="V96">
        <v>-2.9677545987433868E-28</v>
      </c>
      <c r="W96">
        <v>0.22811795175931956</v>
      </c>
      <c r="X96">
        <v>0.22918828305864955</v>
      </c>
      <c r="Y96">
        <v>0.22682842174313311</v>
      </c>
      <c r="Z96">
        <v>0.21098355167183505</v>
      </c>
      <c r="AA96">
        <v>0.23341370387377736</v>
      </c>
      <c r="AB96">
        <v>0.2327504833698516</v>
      </c>
      <c r="AC96">
        <v>0.24173016397507896</v>
      </c>
      <c r="AD96">
        <v>0.22638519371605567</v>
      </c>
      <c r="AE96">
        <v>0.2314911587579602</v>
      </c>
      <c r="AF96">
        <v>0.23218371262935464</v>
      </c>
      <c r="AG96">
        <v>0.22563297250609196</v>
      </c>
      <c r="AH96">
        <v>0.2391397351492924</v>
      </c>
      <c r="AI96">
        <v>0.23101076424758668</v>
      </c>
      <c r="AJ96">
        <v>0.23356984903741732</v>
      </c>
      <c r="AK96">
        <v>0.22641122701813488</v>
      </c>
      <c r="AL96">
        <v>0.23118524450212996</v>
      </c>
      <c r="AM96">
        <v>0.22418250877182758</v>
      </c>
      <c r="AN96">
        <v>0.23006778948012671</v>
      </c>
      <c r="AO96">
        <v>-3.7481376141663335E-29</v>
      </c>
      <c r="AP96">
        <v>-1.5499288649227298E-28</v>
      </c>
      <c r="AQ96">
        <v>7.5340155644090148E-2</v>
      </c>
      <c r="AR96">
        <v>0.29938404783143263</v>
      </c>
      <c r="AS96">
        <v>0.29882021388889557</v>
      </c>
      <c r="AT96">
        <v>0.29711260101110637</v>
      </c>
      <c r="AU96">
        <v>0.30495354371173478</v>
      </c>
      <c r="AV96">
        <v>0.3014542336307372</v>
      </c>
      <c r="AW96">
        <v>0.29468092483421643</v>
      </c>
      <c r="AX96">
        <v>0.30935339676335144</v>
      </c>
      <c r="AY96">
        <v>0.30395720168885682</v>
      </c>
      <c r="AZ96">
        <v>0.30262411028719888</v>
      </c>
      <c r="BA96">
        <v>0.2926578235725813</v>
      </c>
      <c r="BB96">
        <v>0.29997215101685565</v>
      </c>
      <c r="BC96">
        <v>0.30256036717050683</v>
      </c>
      <c r="BD96">
        <v>0.29726094134519798</v>
      </c>
      <c r="BE96">
        <v>0.3012316573096156</v>
      </c>
      <c r="BF96">
        <v>0.29498990198284397</v>
      </c>
      <c r="BG96">
        <v>0.30085768085141668</v>
      </c>
      <c r="BH96">
        <v>0.29885769223606212</v>
      </c>
      <c r="BI96">
        <v>-5.6390462369053225E-29</v>
      </c>
      <c r="BJ96">
        <v>-1.4204663994747279E-28</v>
      </c>
      <c r="BK96">
        <v>-1.924817252027768E-28</v>
      </c>
      <c r="BL96">
        <v>0.12159735319376275</v>
      </c>
      <c r="BM96">
        <v>0.33295930321814027</v>
      </c>
      <c r="BN96">
        <v>0.3342237348596987</v>
      </c>
      <c r="BO96">
        <v>0.33498173135015386</v>
      </c>
      <c r="BP96">
        <v>0.33774116676156524</v>
      </c>
      <c r="BQ96">
        <v>0.34421159832636861</v>
      </c>
      <c r="BR96">
        <v>0.33363430821052231</v>
      </c>
      <c r="BS96">
        <v>0.34615690336022653</v>
      </c>
      <c r="BT96">
        <v>0.33319929031770451</v>
      </c>
      <c r="BU96">
        <v>0.34143985724204917</v>
      </c>
      <c r="BV96">
        <v>0.34141509529255076</v>
      </c>
      <c r="BW96">
        <v>0.33266562852447357</v>
      </c>
      <c r="BX96">
        <v>0.33431344568385141</v>
      </c>
      <c r="BY96">
        <v>0.32993707983700393</v>
      </c>
      <c r="BZ96">
        <v>0.33254729015027129</v>
      </c>
      <c r="CA96">
        <v>0.33501264137160991</v>
      </c>
      <c r="CB96">
        <v>0.33772518730361228</v>
      </c>
      <c r="CC96">
        <v>2.752765986559334E-2</v>
      </c>
      <c r="CD96">
        <v>-6.7380752258305194E-29</v>
      </c>
      <c r="CE96">
        <v>-8.5487870436102474E-29</v>
      </c>
      <c r="CF96">
        <v>1.719043455302228E-3</v>
      </c>
      <c r="CG96">
        <v>0.2405668984247582</v>
      </c>
      <c r="CH96">
        <v>0.3299390897404722</v>
      </c>
      <c r="CI96">
        <v>0.36173516720461363</v>
      </c>
      <c r="CJ96">
        <v>0.35355410996812092</v>
      </c>
      <c r="CK96">
        <v>0.35662165929799627</v>
      </c>
      <c r="CL96">
        <v>0.36168839205016967</v>
      </c>
      <c r="CM96">
        <v>0.35875172560671209</v>
      </c>
      <c r="CN96">
        <v>0.36719648558709589</v>
      </c>
      <c r="CO96">
        <v>0.35953965525405601</v>
      </c>
      <c r="CP96">
        <v>0.36467557238294729</v>
      </c>
      <c r="CQ96">
        <v>0.35934695605959793</v>
      </c>
      <c r="CR96">
        <v>0.35765278595346645</v>
      </c>
      <c r="CS96">
        <v>0.36228248715090716</v>
      </c>
      <c r="CT96">
        <v>0.35719619908138256</v>
      </c>
      <c r="CU96">
        <v>0.35773784149920473</v>
      </c>
      <c r="CV96">
        <v>0.36127334705616349</v>
      </c>
      <c r="CW96">
        <v>0.30088034504042499</v>
      </c>
      <c r="CX96">
        <v>-7.8360260973878431E-29</v>
      </c>
      <c r="CY96">
        <v>-9.1614349201625581E-29</v>
      </c>
      <c r="CZ96">
        <v>-1.7447928496939007E-28</v>
      </c>
      <c r="DA96">
        <v>8.3617149311864154E-3</v>
      </c>
      <c r="DB96">
        <v>8.93226340960145E-2</v>
      </c>
      <c r="DC96">
        <v>0.289756570209806</v>
      </c>
      <c r="DD96">
        <v>0.37531219361680251</v>
      </c>
      <c r="DE96">
        <v>0.36655666789090852</v>
      </c>
      <c r="DF96">
        <v>0.37603967791255477</v>
      </c>
      <c r="DG96">
        <v>0.37052155116441321</v>
      </c>
      <c r="DH96">
        <v>0.37413609396109665</v>
      </c>
      <c r="DI96">
        <v>0.38548403410304849</v>
      </c>
      <c r="DJ96">
        <v>0.37018719188879784</v>
      </c>
      <c r="DK96">
        <v>0.37117117588824733</v>
      </c>
      <c r="DL96">
        <v>0.37459844298476574</v>
      </c>
      <c r="DM96">
        <v>0.36477013072739117</v>
      </c>
      <c r="DN96">
        <v>0.3727233762491538</v>
      </c>
      <c r="DO96">
        <v>0.37689310783530938</v>
      </c>
      <c r="DP96">
        <v>0.36240901204339193</v>
      </c>
      <c r="DQ96">
        <v>0.43880678096479364</v>
      </c>
      <c r="DR96">
        <v>-5.1568448959600002E-29</v>
      </c>
      <c r="DS96">
        <v>-1.0178537621677493E-28</v>
      </c>
      <c r="DT96">
        <v>-1.1695232157546469E-28</v>
      </c>
      <c r="DU96">
        <v>-1.4347304774114972E-28</v>
      </c>
      <c r="DV96">
        <v>-1.0783642593195459E-28</v>
      </c>
      <c r="DW96">
        <v>5.5851596637133086E-2</v>
      </c>
      <c r="DX96">
        <v>0.29098123992621489</v>
      </c>
      <c r="DY96">
        <v>0.38501554767711144</v>
      </c>
      <c r="DZ96">
        <v>0.38197566715114556</v>
      </c>
      <c r="EA96">
        <v>0.39069976515196175</v>
      </c>
      <c r="EB96">
        <v>0.38906267165513592</v>
      </c>
      <c r="EC96">
        <v>0.39421309388176745</v>
      </c>
      <c r="ED96">
        <v>0.38418374310582343</v>
      </c>
      <c r="EE96">
        <v>0.38863852297672685</v>
      </c>
      <c r="EF96">
        <v>0.38314165585480758</v>
      </c>
      <c r="EG96">
        <v>0.38329528648791666</v>
      </c>
      <c r="EH96">
        <v>0.38017913796098696</v>
      </c>
      <c r="EI96">
        <v>0.38000343321399305</v>
      </c>
      <c r="EJ96">
        <v>0.38158842118298009</v>
      </c>
      <c r="EK96">
        <v>0</v>
      </c>
      <c r="EL96">
        <v>4.1493218081254037E-2</v>
      </c>
      <c r="EM96">
        <v>-1.0561564952166043E-28</v>
      </c>
      <c r="EN96">
        <v>-1.0947681985132386E-28</v>
      </c>
      <c r="EO96">
        <v>-1.6407177269534225E-28</v>
      </c>
      <c r="EP96">
        <v>-1.1868078223273498E-28</v>
      </c>
      <c r="EQ96">
        <v>-9.5842182454842677E-29</v>
      </c>
      <c r="ER96">
        <v>3.7918376501382828E-2</v>
      </c>
      <c r="ES96">
        <v>0.28343605044432274</v>
      </c>
      <c r="ET96">
        <v>0.3751958998271504</v>
      </c>
      <c r="EU96">
        <v>0.39469754292170939</v>
      </c>
      <c r="EV96">
        <v>0.39507709648513756</v>
      </c>
      <c r="EW96">
        <v>0.39289023856097338</v>
      </c>
      <c r="EX96">
        <v>0.39534845992429996</v>
      </c>
      <c r="EY96">
        <v>0.38818825886081954</v>
      </c>
      <c r="EZ96">
        <v>0.39250785072113442</v>
      </c>
      <c r="FA96">
        <v>0.39276911328515418</v>
      </c>
      <c r="FB96">
        <v>0.38991856778748113</v>
      </c>
      <c r="FC96">
        <v>0.3952372009326911</v>
      </c>
      <c r="FD96">
        <v>0.39183095888071307</v>
      </c>
      <c r="FE96">
        <v>0</v>
      </c>
      <c r="FF96">
        <v>0.29526007898955414</v>
      </c>
      <c r="FG96">
        <v>-1.7726269798129294E-29</v>
      </c>
      <c r="FH96">
        <v>-8.1006870208162735E-29</v>
      </c>
      <c r="FI96">
        <v>-1.0144376309154273E-28</v>
      </c>
      <c r="FJ96">
        <v>-1.2473067723294957E-28</v>
      </c>
      <c r="FK96">
        <v>-1.0084892629960668E-28</v>
      </c>
      <c r="FL96">
        <v>-1.0251929060519921E-28</v>
      </c>
      <c r="FM96">
        <v>3.8775197201255857E-2</v>
      </c>
      <c r="FN96">
        <v>0.25900798726957791</v>
      </c>
      <c r="FO96">
        <v>0.38631882934716461</v>
      </c>
      <c r="FP96">
        <v>0.3993821014172641</v>
      </c>
      <c r="FQ96">
        <v>0.39811103929621333</v>
      </c>
      <c r="FR96">
        <v>0.40433636336055734</v>
      </c>
      <c r="FS96">
        <v>0.39317823939604735</v>
      </c>
      <c r="FT96">
        <v>0.39079264712039885</v>
      </c>
      <c r="FU96">
        <v>0.39317421441195693</v>
      </c>
      <c r="FV96">
        <v>0.39565937395269518</v>
      </c>
      <c r="FW96">
        <v>0.39318011228855043</v>
      </c>
      <c r="FX96">
        <v>0.4083342705546234</v>
      </c>
      <c r="FY96">
        <v>0</v>
      </c>
      <c r="FZ96">
        <v>0.40954012452655897</v>
      </c>
      <c r="GA96">
        <v>-5.315335430801445E-29</v>
      </c>
      <c r="GB96">
        <v>-7.5311618948062973E-29</v>
      </c>
      <c r="GC96">
        <v>-9.2214457101030509E-29</v>
      </c>
      <c r="GD96">
        <v>-1.1823662386748521E-28</v>
      </c>
      <c r="GE96">
        <v>-9.2016540504374915E-29</v>
      </c>
      <c r="GF96">
        <v>-1.8423720688175922E-28</v>
      </c>
      <c r="GG96">
        <v>-1.8063897256591848E-28</v>
      </c>
      <c r="GH96">
        <v>7.4200247964716318E-2</v>
      </c>
      <c r="GI96">
        <v>0.26868363445086724</v>
      </c>
      <c r="GJ96">
        <v>0.36495069689358112</v>
      </c>
      <c r="GK96">
        <v>0.41167608080707063</v>
      </c>
      <c r="GL96">
        <v>0.4070944848366389</v>
      </c>
      <c r="GM96">
        <v>0.40730924262734991</v>
      </c>
      <c r="GN96">
        <v>0.40709107650122767</v>
      </c>
      <c r="GO96">
        <v>0.40480521540764086</v>
      </c>
      <c r="GP96">
        <v>0.40021435489227802</v>
      </c>
      <c r="GQ96">
        <v>0.40040634864300162</v>
      </c>
      <c r="GR96">
        <v>0.40611948412035803</v>
      </c>
      <c r="GS96">
        <v>0</v>
      </c>
      <c r="GT96">
        <v>0.46883249106944708</v>
      </c>
      <c r="GU96">
        <v>0.11186021876025092</v>
      </c>
      <c r="GV96">
        <v>-5.4883459758829471E-29</v>
      </c>
      <c r="GW96">
        <v>-8.4083389026083238E-29</v>
      </c>
      <c r="GX96">
        <v>-8.5684663027216533E-29</v>
      </c>
      <c r="GY96">
        <v>-7.4443212977492547E-29</v>
      </c>
      <c r="GZ96">
        <v>-1.0582470900378824E-28</v>
      </c>
      <c r="HA96">
        <v>-1.9771129641328618E-28</v>
      </c>
      <c r="HB96">
        <v>-1.3167912441154172E-28</v>
      </c>
      <c r="HC96">
        <v>6.8495771208856748E-2</v>
      </c>
      <c r="HD96">
        <v>0.2416426862993501</v>
      </c>
      <c r="HE96">
        <v>0.35525768043136857</v>
      </c>
      <c r="HF96">
        <v>0.40476977787136886</v>
      </c>
      <c r="HG96">
        <v>0.40793470976654206</v>
      </c>
      <c r="HH96">
        <v>0.40454794058568877</v>
      </c>
      <c r="HI96">
        <v>0.41483974731954493</v>
      </c>
      <c r="HJ96">
        <v>0.41022515527728542</v>
      </c>
      <c r="HK96">
        <v>0.41292433705973786</v>
      </c>
      <c r="HL96">
        <v>0.40869947536230344</v>
      </c>
      <c r="HM96">
        <v>0</v>
      </c>
      <c r="HN96">
        <v>0</v>
      </c>
      <c r="HO96">
        <v>0.30554274311010565</v>
      </c>
      <c r="HP96">
        <v>-2.1713015260226237E-31</v>
      </c>
      <c r="HQ96">
        <v>-4.9210534645318779E-32</v>
      </c>
      <c r="HR96">
        <v>-1.7335576604912556E-31</v>
      </c>
      <c r="HS96">
        <v>6.0696712979364678E-32</v>
      </c>
      <c r="HT96">
        <v>-1.2597640047197809E-31</v>
      </c>
      <c r="HU96">
        <v>-1.4012369709152388E-31</v>
      </c>
      <c r="HV96">
        <v>1.0542198200863225E-31</v>
      </c>
      <c r="HW96">
        <v>-9.27305319398234E-32</v>
      </c>
      <c r="HX96">
        <v>5.8593704834516779E-2</v>
      </c>
      <c r="HY96">
        <v>0.15313835493294123</v>
      </c>
      <c r="HZ96">
        <v>0.34430000386808163</v>
      </c>
      <c r="IA96">
        <v>0.40812195703844972</v>
      </c>
      <c r="IB96">
        <v>0.41765444455715445</v>
      </c>
      <c r="IC96">
        <v>0.40927216101037145</v>
      </c>
      <c r="ID96">
        <v>0.40869504641145249</v>
      </c>
      <c r="IE96">
        <v>0.41226327185421713</v>
      </c>
      <c r="IF96">
        <v>0.41144158052696655</v>
      </c>
      <c r="IG96">
        <v>0</v>
      </c>
      <c r="IH96">
        <v>0</v>
      </c>
      <c r="II96">
        <v>0.42238749254091151</v>
      </c>
      <c r="IJ96">
        <v>2.5232401119982678E-2</v>
      </c>
      <c r="IK96">
        <v>1.1258184762631259E-31</v>
      </c>
      <c r="IL96">
        <v>1.2964760336804677E-31</v>
      </c>
      <c r="IM96">
        <v>-1.7711235711853055E-32</v>
      </c>
      <c r="IN96">
        <v>2.1425554304969367E-31</v>
      </c>
      <c r="IO96">
        <v>-4.9940931238986922E-32</v>
      </c>
      <c r="IP96">
        <v>-4.3194837226144922E-32</v>
      </c>
      <c r="IQ96">
        <v>-4.7227524640271539E-32</v>
      </c>
      <c r="IR96">
        <v>-4.5321160810165086E-32</v>
      </c>
      <c r="IS96">
        <v>7.606317707946042E-2</v>
      </c>
      <c r="IT96">
        <v>0.15399393252305052</v>
      </c>
      <c r="IU96">
        <v>0.324591565163312</v>
      </c>
      <c r="IV96">
        <v>0.37130571198963019</v>
      </c>
      <c r="IW96">
        <v>0.41955791302691336</v>
      </c>
      <c r="IX96">
        <v>0.41902633734736078</v>
      </c>
      <c r="IY96">
        <v>0.41558840352786475</v>
      </c>
      <c r="IZ96">
        <v>0.41145066380309453</v>
      </c>
      <c r="JA96">
        <v>0</v>
      </c>
      <c r="JB96">
        <v>0</v>
      </c>
      <c r="JC96">
        <v>0.49669786811290462</v>
      </c>
      <c r="JD96">
        <v>0.21795077729384929</v>
      </c>
      <c r="JE96">
        <v>3.2045592480327223E-31</v>
      </c>
      <c r="JF96">
        <v>3.5474865638969277E-31</v>
      </c>
      <c r="JG96">
        <v>2.3617173907674603E-31</v>
      </c>
      <c r="JH96">
        <v>-6.2525284581628415E-34</v>
      </c>
      <c r="JI96">
        <v>2.8332810958266584E-31</v>
      </c>
      <c r="JJ96">
        <v>-6.5111597566564816E-32</v>
      </c>
      <c r="JK96">
        <v>6.0449675568410127E-32</v>
      </c>
      <c r="JL96">
        <v>-7.9172525395658512E-32</v>
      </c>
      <c r="JM96">
        <v>3.3260581200525044E-31</v>
      </c>
      <c r="JN96">
        <v>2.7050125218919936E-2</v>
      </c>
      <c r="JO96">
        <v>0.1353756174135512</v>
      </c>
      <c r="JP96">
        <v>0.27068641240339386</v>
      </c>
      <c r="JQ96">
        <v>0.36412289055997604</v>
      </c>
      <c r="JR96">
        <v>0.40116907145253244</v>
      </c>
      <c r="JS96">
        <v>0.43226413254710977</v>
      </c>
      <c r="JT96">
        <v>0.42752200034117988</v>
      </c>
      <c r="JU96">
        <v>0</v>
      </c>
      <c r="JV96">
        <v>0</v>
      </c>
      <c r="JW96">
        <v>0.53561321283781171</v>
      </c>
      <c r="JX96">
        <v>0.36363040549408576</v>
      </c>
      <c r="JY96">
        <v>2.4455749541878831E-3</v>
      </c>
      <c r="JZ96">
        <v>1.7203822838463174E-31</v>
      </c>
      <c r="KA96">
        <v>-8.7602768081823156E-32</v>
      </c>
      <c r="KB96">
        <v>5.310930054874522E-32</v>
      </c>
      <c r="KC96">
        <v>7.2724702777938305E-32</v>
      </c>
      <c r="KD96">
        <v>2.3954658987839895E-31</v>
      </c>
      <c r="KE96">
        <v>3.1335539749580502E-32</v>
      </c>
      <c r="KF96">
        <v>2.10666567835691E-32</v>
      </c>
      <c r="KG96">
        <v>1.0009823658575776E-31</v>
      </c>
      <c r="KH96">
        <v>1.0992827058472187E-2</v>
      </c>
      <c r="KI96">
        <v>7.9980829739682194E-2</v>
      </c>
      <c r="KJ96">
        <v>0.14468786348306054</v>
      </c>
      <c r="KK96">
        <v>0.32827458734525355</v>
      </c>
      <c r="KL96">
        <v>0.44891386726914162</v>
      </c>
      <c r="KM96">
        <v>0.45249082259636192</v>
      </c>
      <c r="KN96">
        <v>0.4622255487664787</v>
      </c>
      <c r="KO96">
        <v>0</v>
      </c>
      <c r="KP96">
        <v>0</v>
      </c>
      <c r="KQ96">
        <v>0</v>
      </c>
      <c r="KR96">
        <v>0.51225775801658024</v>
      </c>
      <c r="KS96">
        <v>7.2892517146684432E-2</v>
      </c>
      <c r="KT96">
        <v>2.4027293107769061E-3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1.7720153035557782E-3</v>
      </c>
      <c r="LD96">
        <v>8.8794752410899097E-2</v>
      </c>
      <c r="LE96">
        <v>7.7100028280683422E-2</v>
      </c>
      <c r="LF96">
        <v>0.25529828975571095</v>
      </c>
      <c r="LG96">
        <v>0.43464213472665375</v>
      </c>
      <c r="LH96">
        <v>0.46119628698445553</v>
      </c>
      <c r="LI96">
        <v>0</v>
      </c>
      <c r="LJ96">
        <v>0</v>
      </c>
      <c r="LK96">
        <v>0</v>
      </c>
      <c r="LL96">
        <v>0.60321307907704935</v>
      </c>
      <c r="LM96">
        <v>0.24855731161533029</v>
      </c>
      <c r="LN96">
        <v>6.6788540608841457E-2</v>
      </c>
      <c r="LO96">
        <v>1.929149946809764E-4</v>
      </c>
      <c r="LP96">
        <v>-4.7139537984771131E-34</v>
      </c>
      <c r="LQ96">
        <v>-5.6169939880177476E-34</v>
      </c>
      <c r="LR96">
        <v>2.1213981594276278E-34</v>
      </c>
      <c r="LS96">
        <v>6.4785836817897413E-34</v>
      </c>
      <c r="LT96">
        <v>7.7851645188828166E-35</v>
      </c>
      <c r="LU96">
        <v>2.4759702733523669E-34</v>
      </c>
      <c r="LV96">
        <v>7.6752449022854646E-34</v>
      </c>
      <c r="LW96">
        <v>1.8132819642411215E-3</v>
      </c>
      <c r="LX96">
        <v>1.0739940972808415E-2</v>
      </c>
      <c r="LY96">
        <v>0.10148112343129115</v>
      </c>
      <c r="LZ96">
        <v>0.12375083718197639</v>
      </c>
      <c r="MA96">
        <v>0.40600088457702199</v>
      </c>
      <c r="MB96">
        <v>0.45964294601292383</v>
      </c>
      <c r="MC96">
        <v>0</v>
      </c>
      <c r="MD96">
        <v>0</v>
      </c>
      <c r="ME96">
        <v>0</v>
      </c>
      <c r="MF96">
        <v>0.74156544914561762</v>
      </c>
      <c r="MG96">
        <v>0.493505181538683</v>
      </c>
      <c r="MH96">
        <v>0.24196060428989469</v>
      </c>
      <c r="MI96">
        <v>0.13031494497847881</v>
      </c>
      <c r="MJ96">
        <v>3.2574484364263952E-34</v>
      </c>
      <c r="MK96">
        <v>-7.6685697165567581E-34</v>
      </c>
      <c r="ML96">
        <v>-7.5698043114090896E-34</v>
      </c>
      <c r="MM96">
        <v>-7.959579178009492E-34</v>
      </c>
      <c r="MN96">
        <v>1.1809369855219194E-34</v>
      </c>
      <c r="MO96">
        <v>-1.466209211682185E-33</v>
      </c>
      <c r="MP96">
        <v>1.5016872863424847E-34</v>
      </c>
      <c r="MQ96">
        <v>-1.2980946912245942E-33</v>
      </c>
      <c r="MR96">
        <v>-9.5511458657695694E-34</v>
      </c>
      <c r="MS96">
        <v>4.4413142633106639E-2</v>
      </c>
      <c r="MT96">
        <v>0.10680527606204993</v>
      </c>
      <c r="MU96">
        <v>0.12607160129397041</v>
      </c>
      <c r="MV96">
        <v>0.28896026644685985</v>
      </c>
      <c r="MW96">
        <v>0</v>
      </c>
      <c r="MX96">
        <v>0</v>
      </c>
      <c r="MY96">
        <v>0</v>
      </c>
      <c r="MZ96">
        <v>0.81318995037695274</v>
      </c>
      <c r="NA96">
        <v>0.65306323926860788</v>
      </c>
      <c r="NB96">
        <v>0.49495229069926283</v>
      </c>
      <c r="NC96">
        <v>0.33453075150076667</v>
      </c>
      <c r="ND96">
        <v>2.2484760499924178E-2</v>
      </c>
      <c r="NE96">
        <v>6.4893551299199159E-34</v>
      </c>
      <c r="NF96">
        <v>2.7332056924147221E-33</v>
      </c>
      <c r="NG96">
        <v>3.5507250966908344E-33</v>
      </c>
      <c r="NH96">
        <v>4.7240259938474664E-33</v>
      </c>
      <c r="NI96">
        <v>3.4708886973489595E-33</v>
      </c>
      <c r="NJ96">
        <v>6.2398635511704688E-34</v>
      </c>
      <c r="NK96">
        <v>1.671067909037138E-33</v>
      </c>
      <c r="NL96">
        <v>3.0276582135585816E-33</v>
      </c>
      <c r="NM96">
        <v>-1.660269009847039E-33</v>
      </c>
      <c r="NN96">
        <v>1.1395332149140737E-2</v>
      </c>
      <c r="NO96">
        <v>4.4143451878388085E-2</v>
      </c>
      <c r="NP96">
        <v>0.1091233186417367</v>
      </c>
      <c r="NQ96">
        <v>0</v>
      </c>
      <c r="NR96">
        <v>0</v>
      </c>
      <c r="NS96">
        <v>0</v>
      </c>
      <c r="NT96">
        <v>0</v>
      </c>
      <c r="NU96">
        <v>0.80696042609115082</v>
      </c>
      <c r="NV96">
        <v>0.67804527563592931</v>
      </c>
      <c r="NW96">
        <v>0.57971065577407821</v>
      </c>
      <c r="NX96">
        <v>0.106961240391086</v>
      </c>
      <c r="NY96">
        <v>4.89580062273788E-3</v>
      </c>
      <c r="NZ96">
        <v>-1.4315837553122548E-34</v>
      </c>
      <c r="OA96">
        <v>-1.2303263219408369E-33</v>
      </c>
      <c r="OB96">
        <v>-2.3456335482245283E-33</v>
      </c>
      <c r="OC96">
        <v>-3.6969832979878408E-34</v>
      </c>
      <c r="OD96">
        <v>1.2842075797652084E-33</v>
      </c>
      <c r="OE96">
        <v>-1.3621131429736368E-33</v>
      </c>
      <c r="OF96">
        <v>4.4574809430941765E-34</v>
      </c>
      <c r="OG96">
        <v>-2.2949789204809409E-34</v>
      </c>
      <c r="OH96">
        <v>-4.0336869311911776E-34</v>
      </c>
      <c r="OI96">
        <v>4.7725932282106015E-4</v>
      </c>
      <c r="OJ96">
        <v>1.1008102564296015E-2</v>
      </c>
      <c r="OK96">
        <v>0</v>
      </c>
      <c r="OL96">
        <v>0</v>
      </c>
      <c r="OM96">
        <v>0</v>
      </c>
      <c r="ON96">
        <v>0</v>
      </c>
      <c r="OO96">
        <v>0.83497758544561429</v>
      </c>
      <c r="OP96">
        <v>0.81522910302104468</v>
      </c>
      <c r="OQ96">
        <v>0.7464153126925982</v>
      </c>
      <c r="OR96">
        <v>0.52030446009236486</v>
      </c>
      <c r="OS96">
        <v>9.8408684607385555E-2</v>
      </c>
      <c r="OT96">
        <v>1.058709950278277E-3</v>
      </c>
      <c r="OU96">
        <v>-1.2031975760133625E-33</v>
      </c>
      <c r="OV96">
        <v>-8.3207127342026794E-34</v>
      </c>
      <c r="OW96">
        <v>3.3325545136980035E-34</v>
      </c>
      <c r="OX96">
        <v>-2.0766306894838191E-33</v>
      </c>
      <c r="OY96">
        <v>-4.3633366392612656E-33</v>
      </c>
      <c r="OZ96">
        <v>2.0681166991455861E-33</v>
      </c>
      <c r="PA96">
        <v>5.8526121067490926E-33</v>
      </c>
      <c r="PB96">
        <v>-1.8903302067436471E-33</v>
      </c>
      <c r="PC96">
        <v>-1.7943255768239526E-33</v>
      </c>
      <c r="PD96">
        <v>3.3817196854049298E-35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0.83383319654528598</v>
      </c>
      <c r="PK96">
        <v>0.81513916165816225</v>
      </c>
      <c r="PL96">
        <v>0.72579273574413772</v>
      </c>
      <c r="PM96">
        <v>0.5349442774800075</v>
      </c>
      <c r="PN96">
        <v>0.10842016392971003</v>
      </c>
      <c r="PO96">
        <v>2.8601374506131209E-2</v>
      </c>
      <c r="PP96">
        <v>1.1396336760114279E-31</v>
      </c>
      <c r="PQ96">
        <v>1.9111721515613985E-33</v>
      </c>
      <c r="PR96">
        <v>-1.5393544895995541E-33</v>
      </c>
      <c r="PS96">
        <v>5.977396642758557E-31</v>
      </c>
      <c r="PT96">
        <v>-3.4689594412773663E-34</v>
      </c>
      <c r="PU96">
        <v>3.2400571350002926E-33</v>
      </c>
      <c r="PV96">
        <v>1.4677256998087237E-34</v>
      </c>
      <c r="PW96">
        <v>2.8065656235118272E-34</v>
      </c>
      <c r="PX96">
        <v>6.8776069845086712E-32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0.80822506050254828</v>
      </c>
      <c r="QG96">
        <v>0.71969079099843447</v>
      </c>
      <c r="QH96">
        <v>0.52574520934583691</v>
      </c>
      <c r="QI96">
        <v>0.21857435608038425</v>
      </c>
      <c r="QJ96">
        <v>4.1686521205450154E-2</v>
      </c>
      <c r="QK96">
        <v>4.0585725166680856E-32</v>
      </c>
      <c r="QL96">
        <v>9.3060519211569312E-32</v>
      </c>
      <c r="QM96">
        <v>1.4321759977782263E-33</v>
      </c>
      <c r="QN96">
        <v>1.8651351932077062E-33</v>
      </c>
      <c r="QO96">
        <v>-9.3351620967631835E-34</v>
      </c>
      <c r="QP96">
        <v>2.5801762544157001E-31</v>
      </c>
      <c r="QQ96">
        <v>1.206824706834465E-31</v>
      </c>
      <c r="QR96">
        <v>1.852440382314954E-33</v>
      </c>
      <c r="QS96" s="41" t="s">
        <v>180</v>
      </c>
      <c r="QV96" s="7">
        <v>1.0000000000000002</v>
      </c>
      <c r="QW96">
        <f>MW$67</f>
        <v>0</v>
      </c>
      <c r="QX96">
        <f t="shared" ref="QX96:RP96" si="116">MX$67</f>
        <v>0</v>
      </c>
      <c r="QY96">
        <f t="shared" si="116"/>
        <v>0</v>
      </c>
      <c r="QZ96">
        <f t="shared" si="116"/>
        <v>9.4593167142401757</v>
      </c>
      <c r="RA96">
        <f t="shared" si="116"/>
        <v>9.2979753910723435</v>
      </c>
      <c r="RB96">
        <f t="shared" si="116"/>
        <v>9.3204979439561058</v>
      </c>
      <c r="RC96">
        <f t="shared" si="116"/>
        <v>9.280129200401829</v>
      </c>
      <c r="RD96">
        <f t="shared" si="116"/>
        <v>9.2847719506478406</v>
      </c>
      <c r="RE96">
        <f t="shared" si="116"/>
        <v>9.2935393755301252</v>
      </c>
      <c r="RF96">
        <f t="shared" si="116"/>
        <v>9.2805862604247196</v>
      </c>
      <c r="RG96">
        <f t="shared" si="116"/>
        <v>9.261349821269631</v>
      </c>
      <c r="RH96">
        <f t="shared" si="116"/>
        <v>9.336248420520711</v>
      </c>
      <c r="RI96">
        <f t="shared" si="116"/>
        <v>9.3017737706877455</v>
      </c>
      <c r="RJ96">
        <f t="shared" si="116"/>
        <v>9.321618474866801</v>
      </c>
      <c r="RK96">
        <f t="shared" si="116"/>
        <v>9.2021237133024201</v>
      </c>
      <c r="RL96">
        <f t="shared" si="116"/>
        <v>9.2419161430315899</v>
      </c>
      <c r="RM96">
        <f t="shared" si="116"/>
        <v>9.2061405496810806</v>
      </c>
      <c r="RN96">
        <f t="shared" si="116"/>
        <v>9.173395999994721</v>
      </c>
      <c r="RO96">
        <f t="shared" si="116"/>
        <v>9.2197595079245573</v>
      </c>
      <c r="RP96">
        <f t="shared" si="116"/>
        <v>9.2055433258915809</v>
      </c>
    </row>
    <row r="97" spans="1:484" x14ac:dyDescent="0.25">
      <c r="A97">
        <v>0.15802224241278609</v>
      </c>
      <c r="B97">
        <v>2.2291783520194099E-2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0.31238133084884301</v>
      </c>
      <c r="V97">
        <v>0.31247041666448394</v>
      </c>
      <c r="W97">
        <v>6.9274860401816818E-3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0.38713917426528094</v>
      </c>
      <c r="AP97">
        <v>0.3823664725506542</v>
      </c>
      <c r="AQ97">
        <v>0.29421173997925104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0.42245709337987042</v>
      </c>
      <c r="BJ97">
        <v>0.42339403718262042</v>
      </c>
      <c r="BK97">
        <v>0.41560701357865049</v>
      </c>
      <c r="BL97">
        <v>0.26835882768899483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0.40427215813748874</v>
      </c>
      <c r="CD97">
        <v>0.43868128546961738</v>
      </c>
      <c r="CE97">
        <v>0.4380647433159166</v>
      </c>
      <c r="CF97">
        <v>0.43574749449029021</v>
      </c>
      <c r="CG97">
        <v>0.14901518988087184</v>
      </c>
      <c r="CH97">
        <v>3.8496951332305004E-2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8.4002667907412717E-2</v>
      </c>
      <c r="CX97">
        <v>0.45765538468453704</v>
      </c>
      <c r="CY97">
        <v>0.45204279591786845</v>
      </c>
      <c r="CZ97">
        <v>0.45131184707205835</v>
      </c>
      <c r="DA97">
        <v>0.4425463405782733</v>
      </c>
      <c r="DB97">
        <v>0.35154446872179435</v>
      </c>
      <c r="DC97">
        <v>0.1083794284511336</v>
      </c>
      <c r="DD97">
        <v>1.0585118374490542E-3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0.46366733453683345</v>
      </c>
      <c r="DS97">
        <v>0.46592317489602619</v>
      </c>
      <c r="DT97">
        <v>0.46432820948355685</v>
      </c>
      <c r="DU97">
        <v>0.46499833032148141</v>
      </c>
      <c r="DV97">
        <v>0.45733116174690108</v>
      </c>
      <c r="DW97">
        <v>0.40117445278784009</v>
      </c>
      <c r="DX97">
        <v>0.12182167600986921</v>
      </c>
      <c r="DY97">
        <v>5.3613473430080567E-4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0.41501785249992146</v>
      </c>
      <c r="EM97">
        <v>0.46837666115767917</v>
      </c>
      <c r="EN97">
        <v>0.47744672230607887</v>
      </c>
      <c r="EO97">
        <v>0.46735464439118674</v>
      </c>
      <c r="EP97">
        <v>0.46946036259738166</v>
      </c>
      <c r="EQ97">
        <v>0.46572104490237537</v>
      </c>
      <c r="ER97">
        <v>0.42500697143697685</v>
      </c>
      <c r="ES97">
        <v>0.13582820206781279</v>
      </c>
      <c r="ET97">
        <v>1.6174811835688939E-2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0.11344258050758219</v>
      </c>
      <c r="FG97">
        <v>0.47450492613592715</v>
      </c>
      <c r="FH97">
        <v>0.47669867892205198</v>
      </c>
      <c r="FI97">
        <v>0.47077529249622529</v>
      </c>
      <c r="FJ97">
        <v>0.47255165273872018</v>
      </c>
      <c r="FK97">
        <v>0.47452779960025476</v>
      </c>
      <c r="FL97">
        <v>0.47757839320925544</v>
      </c>
      <c r="FM97">
        <v>0.42697121922187864</v>
      </c>
      <c r="FN97">
        <v>0.16486341920406811</v>
      </c>
      <c r="FO97">
        <v>1.8297716720024934E-2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1.1511651989193546E-2</v>
      </c>
      <c r="GA97">
        <v>0.48346813208981038</v>
      </c>
      <c r="GB97">
        <v>0.47984766213330965</v>
      </c>
      <c r="GC97">
        <v>0.48466370510178131</v>
      </c>
      <c r="GD97">
        <v>0.47885065049250941</v>
      </c>
      <c r="GE97">
        <v>0.48510425613855901</v>
      </c>
      <c r="GF97">
        <v>0.48177373954802</v>
      </c>
      <c r="GG97">
        <v>0.47888107461679114</v>
      </c>
      <c r="GH97">
        <v>0.39848198492254155</v>
      </c>
      <c r="GI97">
        <v>0.1651031700382283</v>
      </c>
      <c r="GJ97">
        <v>4.9953716069575681E-2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0.34311084412987086</v>
      </c>
      <c r="GV97">
        <v>0.48720167612807552</v>
      </c>
      <c r="GW97">
        <v>0.47545433607488718</v>
      </c>
      <c r="GX97">
        <v>0.48729188324528416</v>
      </c>
      <c r="GY97">
        <v>0.48323604871154252</v>
      </c>
      <c r="GZ97">
        <v>0.4885260076265473</v>
      </c>
      <c r="HA97">
        <v>0.48363387196482649</v>
      </c>
      <c r="HB97">
        <v>0.48055654419257815</v>
      </c>
      <c r="HC97">
        <v>0.40589490539565182</v>
      </c>
      <c r="HD97">
        <v>0.20761258763658474</v>
      </c>
      <c r="HE97">
        <v>7.2347847259437367E-2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0.12451857827730789</v>
      </c>
      <c r="HP97">
        <v>0.48745505794800537</v>
      </c>
      <c r="HQ97">
        <v>0.49033453758995504</v>
      </c>
      <c r="HR97">
        <v>0.49197147693977961</v>
      </c>
      <c r="HS97">
        <v>0.48760500696643588</v>
      </c>
      <c r="HT97">
        <v>0.48995078482038779</v>
      </c>
      <c r="HU97">
        <v>0.49196661546785042</v>
      </c>
      <c r="HV97">
        <v>0.4861907430111958</v>
      </c>
      <c r="HW97">
        <v>0.49126189908951651</v>
      </c>
      <c r="HX97">
        <v>0.42100394492550391</v>
      </c>
      <c r="HY97">
        <v>0.31239167735694484</v>
      </c>
      <c r="HZ97">
        <v>8.6204569554833702E-2</v>
      </c>
      <c r="IA97">
        <v>1.2067210812903836E-2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1.2738295199474746E-2</v>
      </c>
      <c r="IJ97">
        <v>0.46037474911726517</v>
      </c>
      <c r="IK97">
        <v>0.489971442669628</v>
      </c>
      <c r="IL97">
        <v>0.49186440492025929</v>
      </c>
      <c r="IM97">
        <v>0.49344332927707213</v>
      </c>
      <c r="IN97">
        <v>0.49812179254265176</v>
      </c>
      <c r="IO97">
        <v>0.49534331373849411</v>
      </c>
      <c r="IP97">
        <v>0.49119743646629943</v>
      </c>
      <c r="IQ97">
        <v>0.48995395505570305</v>
      </c>
      <c r="IR97">
        <v>0.49401668506845509</v>
      </c>
      <c r="IS97">
        <v>0.40964617693073668</v>
      </c>
      <c r="IT97">
        <v>0.32096315307050743</v>
      </c>
      <c r="IU97">
        <v>0.11559037212060673</v>
      </c>
      <c r="IV97">
        <v>6.1350703483615467E-2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0.23486731506818606</v>
      </c>
      <c r="JE97">
        <v>0.5035074462196214</v>
      </c>
      <c r="JF97">
        <v>0.4952232140643108</v>
      </c>
      <c r="JG97">
        <v>0.49711660423728554</v>
      </c>
      <c r="JH97">
        <v>0.50186876242339018</v>
      </c>
      <c r="JI97">
        <v>0.49821093507248393</v>
      </c>
      <c r="JJ97">
        <v>0.50803564076035945</v>
      </c>
      <c r="JK97">
        <v>0.5057102902511037</v>
      </c>
      <c r="JL97">
        <v>0.50256293464260682</v>
      </c>
      <c r="JM97">
        <v>0.50088474888455692</v>
      </c>
      <c r="JN97">
        <v>0.47188120678901951</v>
      </c>
      <c r="JO97">
        <v>0.35251349254526176</v>
      </c>
      <c r="JP97">
        <v>0.19687003081758042</v>
      </c>
      <c r="JQ97">
        <v>8.3084792316230505E-2</v>
      </c>
      <c r="JR97">
        <v>1.9137915399795067E-2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0.11286605267727357</v>
      </c>
      <c r="JY97">
        <v>0.52876031888496666</v>
      </c>
      <c r="JZ97">
        <v>0.52832156462219271</v>
      </c>
      <c r="KA97">
        <v>0.53237981236523158</v>
      </c>
      <c r="KB97">
        <v>0.53655889566380732</v>
      </c>
      <c r="KC97">
        <v>0.5327776022013917</v>
      </c>
      <c r="KD97">
        <v>0.53695799198776395</v>
      </c>
      <c r="KE97">
        <v>0.53381215328064391</v>
      </c>
      <c r="KF97">
        <v>0.5325342204142719</v>
      </c>
      <c r="KG97">
        <v>0.53569462074610252</v>
      </c>
      <c r="KH97">
        <v>0.5203360531128971</v>
      </c>
      <c r="KI97">
        <v>0.44606314702819616</v>
      </c>
      <c r="KJ97">
        <v>0.37121137243669861</v>
      </c>
      <c r="KK97">
        <v>0.16241644097847729</v>
      </c>
      <c r="KL97">
        <v>2.8711113270411072E-2</v>
      </c>
      <c r="KM97">
        <v>1.797945373586322E-2</v>
      </c>
      <c r="KN97">
        <v>0</v>
      </c>
      <c r="KO97">
        <v>0</v>
      </c>
      <c r="KP97">
        <v>0</v>
      </c>
      <c r="KQ97">
        <v>0</v>
      </c>
      <c r="KR97">
        <v>4.677142598346868E-2</v>
      </c>
      <c r="KS97">
        <v>0.47803363026226775</v>
      </c>
      <c r="KT97">
        <v>0.55187796864404703</v>
      </c>
      <c r="KU97">
        <v>0.56145239902622479</v>
      </c>
      <c r="KV97">
        <v>0.56120395892132757</v>
      </c>
      <c r="KW97">
        <v>0.56114998995179133</v>
      </c>
      <c r="KX97">
        <v>0.56088408617046082</v>
      </c>
      <c r="KY97">
        <v>0.5653652570335147</v>
      </c>
      <c r="KZ97">
        <v>0.56839989428263982</v>
      </c>
      <c r="LA97">
        <v>0.56469163366996478</v>
      </c>
      <c r="LB97">
        <v>0.56703387801125205</v>
      </c>
      <c r="LC97">
        <v>0.55603365094478785</v>
      </c>
      <c r="LD97">
        <v>0.47418998055800715</v>
      </c>
      <c r="LE97">
        <v>0.4686807088379597</v>
      </c>
      <c r="LF97">
        <v>0.28154871707260787</v>
      </c>
      <c r="LG97">
        <v>8.9421145664390175E-2</v>
      </c>
      <c r="LH97">
        <v>5.2503915485232394E-2</v>
      </c>
      <c r="LI97">
        <v>0</v>
      </c>
      <c r="LJ97">
        <v>0</v>
      </c>
      <c r="LK97">
        <v>0</v>
      </c>
      <c r="LL97">
        <v>1.28694403776235E-2</v>
      </c>
      <c r="LM97">
        <v>0.32939586550243599</v>
      </c>
      <c r="LN97">
        <v>0.53535615770292777</v>
      </c>
      <c r="LO97">
        <v>0.61011823986026659</v>
      </c>
      <c r="LP97">
        <v>0.61965898380853557</v>
      </c>
      <c r="LQ97">
        <v>0.61299811708716856</v>
      </c>
      <c r="LR97">
        <v>0.61715045955912873</v>
      </c>
      <c r="LS97">
        <v>0.61227032252313374</v>
      </c>
      <c r="LT97">
        <v>0.61709005499785707</v>
      </c>
      <c r="LU97">
        <v>0.61333406133551693</v>
      </c>
      <c r="LV97">
        <v>0.60653510298450253</v>
      </c>
      <c r="LW97">
        <v>0.6042810849900101</v>
      </c>
      <c r="LX97">
        <v>0.59227310381122944</v>
      </c>
      <c r="LY97">
        <v>0.50990882552694594</v>
      </c>
      <c r="LZ97">
        <v>0.48011662807487454</v>
      </c>
      <c r="MA97">
        <v>0.19354537116381618</v>
      </c>
      <c r="MB97">
        <v>0.13318860217991432</v>
      </c>
      <c r="MC97">
        <v>0</v>
      </c>
      <c r="MD97">
        <v>0</v>
      </c>
      <c r="ME97">
        <v>0</v>
      </c>
      <c r="MF97">
        <v>0</v>
      </c>
      <c r="MG97">
        <v>0.14279951735551141</v>
      </c>
      <c r="MH97">
        <v>0.38610224182722525</v>
      </c>
      <c r="MI97">
        <v>0.48736540957770669</v>
      </c>
      <c r="MJ97">
        <v>0.64806662737466014</v>
      </c>
      <c r="MK97">
        <v>0.64716111963551792</v>
      </c>
      <c r="ML97">
        <v>0.64449684670325125</v>
      </c>
      <c r="MM97">
        <v>0.64618429167723945</v>
      </c>
      <c r="MN97">
        <v>0.64966828099657936</v>
      </c>
      <c r="MO97">
        <v>0.64740282193679066</v>
      </c>
      <c r="MP97">
        <v>0.63919176110909393</v>
      </c>
      <c r="MQ97">
        <v>0.63371236947155551</v>
      </c>
      <c r="MR97">
        <v>0.63828277180904114</v>
      </c>
      <c r="MS97">
        <v>0.60428505823572232</v>
      </c>
      <c r="MT97">
        <v>0.53924845899826812</v>
      </c>
      <c r="MU97">
        <v>0.52224711959575032</v>
      </c>
      <c r="MV97">
        <v>0.37226844129901288</v>
      </c>
      <c r="MW97">
        <v>0</v>
      </c>
      <c r="MX97">
        <v>0</v>
      </c>
      <c r="MY97">
        <v>0</v>
      </c>
      <c r="MZ97">
        <v>0</v>
      </c>
      <c r="NA97">
        <v>2.4343690042431355E-2</v>
      </c>
      <c r="NB97">
        <v>0.17430397012991683</v>
      </c>
      <c r="NC97">
        <v>0.31023584581867181</v>
      </c>
      <c r="ND97">
        <v>0.63273939328732498</v>
      </c>
      <c r="NE97">
        <v>0.66204750691100556</v>
      </c>
      <c r="NF97">
        <v>0.65689244568618388</v>
      </c>
      <c r="NG97">
        <v>0.65848625982607134</v>
      </c>
      <c r="NH97">
        <v>0.65665667932578298</v>
      </c>
      <c r="NI97">
        <v>0.66176024562244151</v>
      </c>
      <c r="NJ97">
        <v>0.66982049095599794</v>
      </c>
      <c r="NK97">
        <v>0.64846148472386567</v>
      </c>
      <c r="NL97">
        <v>0.6564297303305261</v>
      </c>
      <c r="NM97">
        <v>0.65409143110473922</v>
      </c>
      <c r="NN97">
        <v>0.64817101763748664</v>
      </c>
      <c r="NO97">
        <v>0.6142392645657021</v>
      </c>
      <c r="NP97">
        <v>0.5555509466838825</v>
      </c>
      <c r="NQ97">
        <v>0</v>
      </c>
      <c r="NR97">
        <v>0</v>
      </c>
      <c r="NS97">
        <v>0</v>
      </c>
      <c r="NT97">
        <v>0</v>
      </c>
      <c r="NU97">
        <v>2.2642169872713765E-3</v>
      </c>
      <c r="NV97">
        <v>3.7530308968432589E-2</v>
      </c>
      <c r="NW97">
        <v>0.10948449027234143</v>
      </c>
      <c r="NX97">
        <v>0.57555833855681682</v>
      </c>
      <c r="NY97">
        <v>0.68358880750585327</v>
      </c>
      <c r="NZ97">
        <v>0.68302885927258183</v>
      </c>
      <c r="OA97">
        <v>0.68872151271244098</v>
      </c>
      <c r="OB97">
        <v>0.68245362662038356</v>
      </c>
      <c r="OC97">
        <v>0.68365681505661302</v>
      </c>
      <c r="OD97">
        <v>0.69219613682635683</v>
      </c>
      <c r="OE97">
        <v>0.67856924971940469</v>
      </c>
      <c r="OF97">
        <v>0.67004927204884046</v>
      </c>
      <c r="OG97">
        <v>0.6726857148013744</v>
      </c>
      <c r="OH97">
        <v>0.67794411005874522</v>
      </c>
      <c r="OI97">
        <v>0.67890934245872347</v>
      </c>
      <c r="OJ97">
        <v>0.66581594224823215</v>
      </c>
      <c r="OK97">
        <v>0</v>
      </c>
      <c r="OL97">
        <v>0</v>
      </c>
      <c r="OM97">
        <v>0</v>
      </c>
      <c r="ON97">
        <v>0</v>
      </c>
      <c r="OO97">
        <v>4.137555484711837E-2</v>
      </c>
      <c r="OP97">
        <v>2.6817873848531574E-2</v>
      </c>
      <c r="OQ97">
        <v>2.7581934292653428E-2</v>
      </c>
      <c r="OR97">
        <v>0.17754492115188661</v>
      </c>
      <c r="OS97">
        <v>0.59586812731757588</v>
      </c>
      <c r="OT97">
        <v>0.69033842542752244</v>
      </c>
      <c r="OU97">
        <v>0.69291171462939416</v>
      </c>
      <c r="OV97">
        <v>0.6870006992159472</v>
      </c>
      <c r="OW97">
        <v>0.68902004641238934</v>
      </c>
      <c r="OX97">
        <v>0.69589680452767855</v>
      </c>
      <c r="OY97">
        <v>0.68060441097480096</v>
      </c>
      <c r="OZ97">
        <v>0.68710866744652266</v>
      </c>
      <c r="PA97">
        <v>0.68037473855773845</v>
      </c>
      <c r="PB97">
        <v>0.69222424983020514</v>
      </c>
      <c r="PC97">
        <v>0.68319286191127704</v>
      </c>
      <c r="PD97">
        <v>0.67684708575092201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7.4879071644309833E-2</v>
      </c>
      <c r="PK97">
        <v>4.999231157090922E-2</v>
      </c>
      <c r="PL97">
        <v>2.4732421221329015E-2</v>
      </c>
      <c r="PM97">
        <v>0.16769084327334555</v>
      </c>
      <c r="PN97">
        <v>0.58414793163191003</v>
      </c>
      <c r="PO97">
        <v>0.66570319526471355</v>
      </c>
      <c r="PP97">
        <v>0.6861090499903042</v>
      </c>
      <c r="PQ97">
        <v>0.69046462344106363</v>
      </c>
      <c r="PR97">
        <v>0.69711241163941451</v>
      </c>
      <c r="PS97">
        <v>0.68657605419045831</v>
      </c>
      <c r="PT97">
        <v>0.68487441118682191</v>
      </c>
      <c r="PU97">
        <v>0.67847609504628792</v>
      </c>
      <c r="PV97">
        <v>0.67297103385370705</v>
      </c>
      <c r="PW97">
        <v>0.68247723052784881</v>
      </c>
      <c r="PX97">
        <v>0.68701765005005921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5.2101741393303723E-2</v>
      </c>
      <c r="QG97">
        <v>3.3411852227993276E-2</v>
      </c>
      <c r="QH97">
        <v>0.175219744240139</v>
      </c>
      <c r="QI97">
        <v>0.45982763542531868</v>
      </c>
      <c r="QJ97">
        <v>0.64173481627414775</v>
      </c>
      <c r="QK97">
        <v>0.6842361214183732</v>
      </c>
      <c r="QL97">
        <v>0.68468787322581204</v>
      </c>
      <c r="QM97">
        <v>0.67599119198762203</v>
      </c>
      <c r="QN97">
        <v>0.67708465705628718</v>
      </c>
      <c r="QO97">
        <v>0.67852293174190892</v>
      </c>
      <c r="QP97">
        <v>0.68175147265665825</v>
      </c>
      <c r="QQ97">
        <v>0.67717009237412296</v>
      </c>
      <c r="QR97">
        <v>0.67510311125773403</v>
      </c>
      <c r="QS97" s="41" t="s">
        <v>181</v>
      </c>
      <c r="QV97" s="7">
        <v>1.0500000000000003</v>
      </c>
      <c r="QW97">
        <f>NQ$67</f>
        <v>0</v>
      </c>
      <c r="QX97">
        <f t="shared" ref="QX97:RP97" si="117">NR$67</f>
        <v>0</v>
      </c>
      <c r="QY97">
        <f t="shared" si="117"/>
        <v>0</v>
      </c>
      <c r="QZ97">
        <f t="shared" si="117"/>
        <v>0</v>
      </c>
      <c r="RA97">
        <f t="shared" si="117"/>
        <v>11.893928974970128</v>
      </c>
      <c r="RB97">
        <f t="shared" si="117"/>
        <v>11.655454470509031</v>
      </c>
      <c r="RC97">
        <f t="shared" si="117"/>
        <v>11.743808291353437</v>
      </c>
      <c r="RD97">
        <f t="shared" si="117"/>
        <v>11.771875182983887</v>
      </c>
      <c r="RE97">
        <f t="shared" si="117"/>
        <v>11.837799486577936</v>
      </c>
      <c r="RF97">
        <f t="shared" si="117"/>
        <v>11.778099842293381</v>
      </c>
      <c r="RG97">
        <f t="shared" si="117"/>
        <v>11.775092753630014</v>
      </c>
      <c r="RH97">
        <f t="shared" si="117"/>
        <v>11.765008183495379</v>
      </c>
      <c r="RI97">
        <f t="shared" si="117"/>
        <v>11.782719874238255</v>
      </c>
      <c r="RJ97">
        <f t="shared" si="117"/>
        <v>11.773082875141608</v>
      </c>
      <c r="RK97">
        <f t="shared" si="117"/>
        <v>11.681497015736955</v>
      </c>
      <c r="RL97">
        <f t="shared" si="117"/>
        <v>11.601945446361992</v>
      </c>
      <c r="RM97">
        <f t="shared" si="117"/>
        <v>11.630992167612151</v>
      </c>
      <c r="RN97">
        <f t="shared" si="117"/>
        <v>11.646181982020098</v>
      </c>
      <c r="RO97">
        <f t="shared" si="117"/>
        <v>11.678611351584479</v>
      </c>
      <c r="RP97">
        <f t="shared" si="117"/>
        <v>11.611509609442733</v>
      </c>
    </row>
    <row r="98" spans="1:484" x14ac:dyDescent="0.25">
      <c r="A98">
        <v>0.8419777575872136</v>
      </c>
      <c r="B98">
        <v>0.89147578093581958</v>
      </c>
      <c r="C98">
        <v>0.89396589717234354</v>
      </c>
      <c r="D98">
        <v>0.89464268234696631</v>
      </c>
      <c r="E98">
        <v>0.89607661275766748</v>
      </c>
      <c r="F98">
        <v>0.89016450562459781</v>
      </c>
      <c r="G98">
        <v>0.89066406632609418</v>
      </c>
      <c r="H98">
        <v>0.89250237592276549</v>
      </c>
      <c r="I98">
        <v>0.88781700046049883</v>
      </c>
      <c r="J98">
        <v>0.88901765989233328</v>
      </c>
      <c r="K98">
        <v>0.89016087075564654</v>
      </c>
      <c r="L98">
        <v>0.8944297572014126</v>
      </c>
      <c r="M98">
        <v>0.88845021738295715</v>
      </c>
      <c r="N98">
        <v>0.89466139789260313</v>
      </c>
      <c r="O98">
        <v>0.87686946665018395</v>
      </c>
      <c r="P98">
        <v>0.88154970742695804</v>
      </c>
      <c r="Q98">
        <v>0.87446330539315109</v>
      </c>
      <c r="R98">
        <v>0.88249697391289794</v>
      </c>
      <c r="S98">
        <v>0.87770182301753719</v>
      </c>
      <c r="T98">
        <v>0.89070634099715518</v>
      </c>
      <c r="U98">
        <v>0.68761866915115732</v>
      </c>
      <c r="V98">
        <v>0.68752958333551661</v>
      </c>
      <c r="W98">
        <v>0.76495456220049873</v>
      </c>
      <c r="X98">
        <v>0.77081171694135076</v>
      </c>
      <c r="Y98">
        <v>0.77317157825686722</v>
      </c>
      <c r="Z98">
        <v>0.78901644832816498</v>
      </c>
      <c r="AA98">
        <v>0.76658629612622264</v>
      </c>
      <c r="AB98">
        <v>0.76724951663014818</v>
      </c>
      <c r="AC98">
        <v>0.7582698360249206</v>
      </c>
      <c r="AD98">
        <v>0.7736148062839443</v>
      </c>
      <c r="AE98">
        <v>0.76850884124203933</v>
      </c>
      <c r="AF98">
        <v>0.76781628737064522</v>
      </c>
      <c r="AG98">
        <v>0.77436702749390818</v>
      </c>
      <c r="AH98">
        <v>0.76086026485070701</v>
      </c>
      <c r="AI98">
        <v>0.76014819719933957</v>
      </c>
      <c r="AJ98">
        <v>0.75763958384202623</v>
      </c>
      <c r="AK98">
        <v>0.76472092751993748</v>
      </c>
      <c r="AL98">
        <v>0.75986768929613968</v>
      </c>
      <c r="AM98">
        <v>0.76686959063992521</v>
      </c>
      <c r="AN98">
        <v>0.76094669676254778</v>
      </c>
      <c r="AO98">
        <v>0.61286082573471912</v>
      </c>
      <c r="AP98">
        <v>0.61763352744934574</v>
      </c>
      <c r="AQ98">
        <v>0.63044810437665899</v>
      </c>
      <c r="AR98">
        <v>0.70061595216856731</v>
      </c>
      <c r="AS98">
        <v>0.70117978611110454</v>
      </c>
      <c r="AT98">
        <v>0.70288739898889363</v>
      </c>
      <c r="AU98">
        <v>0.69504645628826467</v>
      </c>
      <c r="AV98">
        <v>0.69854576636926291</v>
      </c>
      <c r="AW98">
        <v>0.70531907516578385</v>
      </c>
      <c r="AX98">
        <v>0.69064660323664839</v>
      </c>
      <c r="AY98">
        <v>0.69604279831114313</v>
      </c>
      <c r="AZ98">
        <v>0.69737588971280129</v>
      </c>
      <c r="BA98">
        <v>0.70734217642741926</v>
      </c>
      <c r="BB98">
        <v>0.70002784898314485</v>
      </c>
      <c r="BC98">
        <v>0.68852830713492263</v>
      </c>
      <c r="BD98">
        <v>0.6938179004782109</v>
      </c>
      <c r="BE98">
        <v>0.68982524897378816</v>
      </c>
      <c r="BF98">
        <v>0.69612145470052744</v>
      </c>
      <c r="BG98">
        <v>0.6901499946418731</v>
      </c>
      <c r="BH98">
        <v>0.69222572541340965</v>
      </c>
      <c r="BI98">
        <v>0.57754290662012941</v>
      </c>
      <c r="BJ98">
        <v>0.57660596281737964</v>
      </c>
      <c r="BK98">
        <v>0.5843929864213494</v>
      </c>
      <c r="BL98">
        <v>0.6100438191172427</v>
      </c>
      <c r="BM98">
        <v>0.66704069678186018</v>
      </c>
      <c r="BN98">
        <v>0.66577626514030186</v>
      </c>
      <c r="BO98">
        <v>0.66501826864984626</v>
      </c>
      <c r="BP98">
        <v>0.6622588332384346</v>
      </c>
      <c r="BQ98">
        <v>0.65578840167363173</v>
      </c>
      <c r="BR98">
        <v>0.66636569178947758</v>
      </c>
      <c r="BS98">
        <v>0.6538430966397738</v>
      </c>
      <c r="BT98">
        <v>0.66680070968229577</v>
      </c>
      <c r="BU98">
        <v>0.65856014275795105</v>
      </c>
      <c r="BV98">
        <v>0.65858490470744924</v>
      </c>
      <c r="BW98">
        <v>0.6583687853133674</v>
      </c>
      <c r="BX98">
        <v>0.65675442690316288</v>
      </c>
      <c r="BY98">
        <v>0.66106300306461097</v>
      </c>
      <c r="BZ98">
        <v>0.65843433006259811</v>
      </c>
      <c r="CA98">
        <v>0.65603920459938481</v>
      </c>
      <c r="CB98">
        <v>0.65328584806420964</v>
      </c>
      <c r="CC98">
        <v>0.56820018199691791</v>
      </c>
      <c r="CD98">
        <v>0.56131871453038262</v>
      </c>
      <c r="CE98">
        <v>0.5619352566840834</v>
      </c>
      <c r="CF98">
        <v>0.56253346205440768</v>
      </c>
      <c r="CG98">
        <v>0.61041791169436999</v>
      </c>
      <c r="CH98">
        <v>0.63156395892722272</v>
      </c>
      <c r="CI98">
        <v>0.63826483279538626</v>
      </c>
      <c r="CJ98">
        <v>0.64644589003187902</v>
      </c>
      <c r="CK98">
        <v>0.64337834070200361</v>
      </c>
      <c r="CL98">
        <v>0.63831160794983033</v>
      </c>
      <c r="CM98">
        <v>0.64124827439328813</v>
      </c>
      <c r="CN98">
        <v>0.63280351441290394</v>
      </c>
      <c r="CO98">
        <v>0.64046034474594404</v>
      </c>
      <c r="CP98">
        <v>0.63532442761705266</v>
      </c>
      <c r="CQ98">
        <v>0.63167520591360582</v>
      </c>
      <c r="CR98">
        <v>0.63336039383363152</v>
      </c>
      <c r="CS98">
        <v>0.62876239696973535</v>
      </c>
      <c r="CT98">
        <v>0.63385424039556981</v>
      </c>
      <c r="CU98">
        <v>0.63334710274121275</v>
      </c>
      <c r="CV98">
        <v>0.62969019812540916</v>
      </c>
      <c r="CW98">
        <v>0.61511698705216244</v>
      </c>
      <c r="CX98">
        <v>0.54234461531546319</v>
      </c>
      <c r="CY98">
        <v>0.54795720408213144</v>
      </c>
      <c r="CZ98">
        <v>0.54868815292794171</v>
      </c>
      <c r="DA98">
        <v>0.54909194449054022</v>
      </c>
      <c r="DB98">
        <v>0.55913289718219095</v>
      </c>
      <c r="DC98">
        <v>0.60186400133906037</v>
      </c>
      <c r="DD98">
        <v>0.62362929454574856</v>
      </c>
      <c r="DE98">
        <v>0.63344333210909143</v>
      </c>
      <c r="DF98">
        <v>0.62396032208744512</v>
      </c>
      <c r="DG98">
        <v>0.62947844883558712</v>
      </c>
      <c r="DH98">
        <v>0.62586390603890352</v>
      </c>
      <c r="DI98">
        <v>0.61451596589695157</v>
      </c>
      <c r="DJ98">
        <v>0.62981280811120244</v>
      </c>
      <c r="DK98">
        <v>0.61983361807714532</v>
      </c>
      <c r="DL98">
        <v>0.61642332704687142</v>
      </c>
      <c r="DM98">
        <v>0.62621660976479299</v>
      </c>
      <c r="DN98">
        <v>0.61835959959120246</v>
      </c>
      <c r="DO98">
        <v>0.61402457618907302</v>
      </c>
      <c r="DP98">
        <v>0.62861386533023023</v>
      </c>
      <c r="DQ98">
        <v>0.56119321903520625</v>
      </c>
      <c r="DR98">
        <v>0.53633266546316649</v>
      </c>
      <c r="DS98">
        <v>0.53407682510397381</v>
      </c>
      <c r="DT98">
        <v>0.53567179051644331</v>
      </c>
      <c r="DU98">
        <v>0.53500166967851859</v>
      </c>
      <c r="DV98">
        <v>0.54266883825309886</v>
      </c>
      <c r="DW98">
        <v>0.54297395057502673</v>
      </c>
      <c r="DX98">
        <v>0.5871970840639158</v>
      </c>
      <c r="DY98">
        <v>0.61444831758858764</v>
      </c>
      <c r="DZ98">
        <v>0.6180243328488545</v>
      </c>
      <c r="EA98">
        <v>0.6093002348480383</v>
      </c>
      <c r="EB98">
        <v>0.61093732834486403</v>
      </c>
      <c r="EC98">
        <v>0.60578690611823238</v>
      </c>
      <c r="ED98">
        <v>0.61581625689417629</v>
      </c>
      <c r="EE98">
        <v>0.60237439470684484</v>
      </c>
      <c r="EF98">
        <v>0.60781877236363202</v>
      </c>
      <c r="EG98">
        <v>0.60763319287386697</v>
      </c>
      <c r="EH98">
        <v>0.61081447724891869</v>
      </c>
      <c r="EI98">
        <v>0.61100112887055491</v>
      </c>
      <c r="EJ98">
        <v>0.60943149868960655</v>
      </c>
      <c r="EK98">
        <v>0</v>
      </c>
      <c r="EL98">
        <v>0.54348892941882476</v>
      </c>
      <c r="EM98">
        <v>0.53162333884232071</v>
      </c>
      <c r="EN98">
        <v>0.52255327769392101</v>
      </c>
      <c r="EO98">
        <v>0.53264535560881332</v>
      </c>
      <c r="EP98">
        <v>0.53053963740261834</v>
      </c>
      <c r="EQ98">
        <v>0.53427895509762469</v>
      </c>
      <c r="ER98">
        <v>0.5370746520616404</v>
      </c>
      <c r="ES98">
        <v>0.58073574748786472</v>
      </c>
      <c r="ET98">
        <v>0.60862928833716046</v>
      </c>
      <c r="EU98">
        <v>0.60530245707829045</v>
      </c>
      <c r="EV98">
        <v>0.60492290351486255</v>
      </c>
      <c r="EW98">
        <v>0.60710976143902695</v>
      </c>
      <c r="EX98">
        <v>0.60465154007569966</v>
      </c>
      <c r="EY98">
        <v>0.6028380376504251</v>
      </c>
      <c r="EZ98">
        <v>0.59848345995804819</v>
      </c>
      <c r="FA98">
        <v>0.59822297241563605</v>
      </c>
      <c r="FB98">
        <v>0.60107107458905717</v>
      </c>
      <c r="FC98">
        <v>0.59564143034404371</v>
      </c>
      <c r="FD98">
        <v>0.59905632077122573</v>
      </c>
      <c r="FE98">
        <v>0</v>
      </c>
      <c r="FF98">
        <v>0.59129734050286376</v>
      </c>
      <c r="FG98">
        <v>0.5254950738640729</v>
      </c>
      <c r="FH98">
        <v>0.52330132107794813</v>
      </c>
      <c r="FI98">
        <v>0.52922470750377459</v>
      </c>
      <c r="FJ98">
        <v>0.52744834726127976</v>
      </c>
      <c r="FK98">
        <v>0.52547220039974529</v>
      </c>
      <c r="FL98">
        <v>0.52242160679074456</v>
      </c>
      <c r="FM98">
        <v>0.53425358357686559</v>
      </c>
      <c r="FN98">
        <v>0.57612859352635415</v>
      </c>
      <c r="FO98">
        <v>0.59538345393281045</v>
      </c>
      <c r="FP98">
        <v>0.60061789858273562</v>
      </c>
      <c r="FQ98">
        <v>0.60188896070378639</v>
      </c>
      <c r="FR98">
        <v>0.59566363663944255</v>
      </c>
      <c r="FS98">
        <v>0.5978975657345873</v>
      </c>
      <c r="FT98">
        <v>0.60027270353046769</v>
      </c>
      <c r="FU98">
        <v>0.597729943298974</v>
      </c>
      <c r="FV98">
        <v>0.59535811429151519</v>
      </c>
      <c r="FW98">
        <v>0.59778833368859408</v>
      </c>
      <c r="FX98">
        <v>0.58259607132356961</v>
      </c>
      <c r="FY98">
        <v>0</v>
      </c>
      <c r="FZ98">
        <v>0.57894822348424768</v>
      </c>
      <c r="GA98">
        <v>0.51653186791018957</v>
      </c>
      <c r="GB98">
        <v>0.52015233786669035</v>
      </c>
      <c r="GC98">
        <v>0.51533629489821875</v>
      </c>
      <c r="GD98">
        <v>0.52114934950749048</v>
      </c>
      <c r="GE98">
        <v>0.51489574386144099</v>
      </c>
      <c r="GF98">
        <v>0.51822626045197995</v>
      </c>
      <c r="GG98">
        <v>0.52111892538320892</v>
      </c>
      <c r="GH98">
        <v>0.52731776711274203</v>
      </c>
      <c r="GI98">
        <v>0.56621319551090421</v>
      </c>
      <c r="GJ98">
        <v>0.58509558703684317</v>
      </c>
      <c r="GK98">
        <v>0.58832391919292948</v>
      </c>
      <c r="GL98">
        <v>0.59290551516336099</v>
      </c>
      <c r="GM98">
        <v>0.58366584270190058</v>
      </c>
      <c r="GN98">
        <v>0.58393092525186441</v>
      </c>
      <c r="GO98">
        <v>0.58621075549200952</v>
      </c>
      <c r="GP98">
        <v>0.59090283697891</v>
      </c>
      <c r="GQ98">
        <v>0.59052952007432535</v>
      </c>
      <c r="GR98">
        <v>0.5849351336436367</v>
      </c>
      <c r="GS98">
        <v>0</v>
      </c>
      <c r="GT98">
        <v>0.53116750893055298</v>
      </c>
      <c r="GU98">
        <v>0.54502893710987832</v>
      </c>
      <c r="GV98">
        <v>0.51279832387192437</v>
      </c>
      <c r="GW98">
        <v>0.52454566392511293</v>
      </c>
      <c r="GX98">
        <v>0.51270811675471595</v>
      </c>
      <c r="GY98">
        <v>0.51676395128845731</v>
      </c>
      <c r="GZ98">
        <v>0.51147399237345259</v>
      </c>
      <c r="HA98">
        <v>0.51636612803517357</v>
      </c>
      <c r="HB98">
        <v>0.51944345580742179</v>
      </c>
      <c r="HC98">
        <v>0.52560932339549149</v>
      </c>
      <c r="HD98">
        <v>0.5507447260640651</v>
      </c>
      <c r="HE98">
        <v>0.57239447230919394</v>
      </c>
      <c r="HF98">
        <v>0.59523022212863119</v>
      </c>
      <c r="HG98">
        <v>0.58310899679030481</v>
      </c>
      <c r="HH98">
        <v>0.58651598720465736</v>
      </c>
      <c r="HI98">
        <v>0.57619369458618064</v>
      </c>
      <c r="HJ98">
        <v>0.58070128045420699</v>
      </c>
      <c r="HK98">
        <v>0.57801583286781721</v>
      </c>
      <c r="HL98">
        <v>0.58222343267374488</v>
      </c>
      <c r="HM98">
        <v>0</v>
      </c>
      <c r="HN98">
        <v>0</v>
      </c>
      <c r="HO98">
        <v>0.56993867861258674</v>
      </c>
      <c r="HP98">
        <v>0.51254494205199475</v>
      </c>
      <c r="HQ98">
        <v>0.50966546241004484</v>
      </c>
      <c r="HR98">
        <v>0.50802852306022028</v>
      </c>
      <c r="HS98">
        <v>0.51239499303356417</v>
      </c>
      <c r="HT98">
        <v>0.51004921517961221</v>
      </c>
      <c r="HU98">
        <v>0.50803338453214963</v>
      </c>
      <c r="HV98">
        <v>0.5138092569888042</v>
      </c>
      <c r="HW98">
        <v>0.50873810091048355</v>
      </c>
      <c r="HX98">
        <v>0.52040235023997916</v>
      </c>
      <c r="HY98">
        <v>0.5344699677101139</v>
      </c>
      <c r="HZ98">
        <v>0.56949542657708452</v>
      </c>
      <c r="IA98">
        <v>0.57170784587354129</v>
      </c>
      <c r="IB98">
        <v>0.57345171433697306</v>
      </c>
      <c r="IC98">
        <v>0.58178285549254483</v>
      </c>
      <c r="ID98">
        <v>0.58231848137104636</v>
      </c>
      <c r="IE98">
        <v>0.57883074466999851</v>
      </c>
      <c r="IF98">
        <v>0.57953538296612594</v>
      </c>
      <c r="IG98">
        <v>0</v>
      </c>
      <c r="IH98">
        <v>0</v>
      </c>
      <c r="II98">
        <v>0.56487421225961376</v>
      </c>
      <c r="IJ98">
        <v>0.51439284976275201</v>
      </c>
      <c r="IK98">
        <v>0.51002855733037189</v>
      </c>
      <c r="IL98">
        <v>0.5081355950797406</v>
      </c>
      <c r="IM98">
        <v>0.50655667072292798</v>
      </c>
      <c r="IN98">
        <v>0.50187820745734824</v>
      </c>
      <c r="IO98">
        <v>0.50465668626150584</v>
      </c>
      <c r="IP98">
        <v>0.50880256353370057</v>
      </c>
      <c r="IQ98">
        <v>0.51004604494429684</v>
      </c>
      <c r="IR98">
        <v>0.50598331493154491</v>
      </c>
      <c r="IS98">
        <v>0.5142906459898029</v>
      </c>
      <c r="IT98">
        <v>0.52504291440644202</v>
      </c>
      <c r="IU98">
        <v>0.55406894845372223</v>
      </c>
      <c r="IV98">
        <v>0.56083659644095241</v>
      </c>
      <c r="IW98">
        <v>0.57150895460124529</v>
      </c>
      <c r="IX98">
        <v>0.57186815021477999</v>
      </c>
      <c r="IY98">
        <v>0.57533985283294464</v>
      </c>
      <c r="IZ98">
        <v>0.57958510112708272</v>
      </c>
      <c r="JA98">
        <v>0</v>
      </c>
      <c r="JB98">
        <v>0</v>
      </c>
      <c r="JC98">
        <v>0.50330213188709527</v>
      </c>
      <c r="JD98">
        <v>0.54718190763796459</v>
      </c>
      <c r="JE98">
        <v>0.4964925537803786</v>
      </c>
      <c r="JF98">
        <v>0.5047767859356892</v>
      </c>
      <c r="JG98">
        <v>0.50288339576271435</v>
      </c>
      <c r="JH98">
        <v>0.49813123757660982</v>
      </c>
      <c r="JI98">
        <v>0.50178906492751618</v>
      </c>
      <c r="JJ98">
        <v>0.49196435923964055</v>
      </c>
      <c r="JK98">
        <v>0.49428970974889647</v>
      </c>
      <c r="JL98">
        <v>0.49743706535739318</v>
      </c>
      <c r="JM98">
        <v>0.49911525111544308</v>
      </c>
      <c r="JN98">
        <v>0.50106866799206051</v>
      </c>
      <c r="JO98">
        <v>0.50684074169364246</v>
      </c>
      <c r="JP98">
        <v>0.52718643114220354</v>
      </c>
      <c r="JQ98">
        <v>0.54673372918411933</v>
      </c>
      <c r="JR98">
        <v>0.571923219446829</v>
      </c>
      <c r="JS98">
        <v>0.55867380988945892</v>
      </c>
      <c r="JT98">
        <v>0.56364364703033909</v>
      </c>
      <c r="JU98">
        <v>0</v>
      </c>
      <c r="JV98">
        <v>0</v>
      </c>
      <c r="JW98">
        <v>0.46438678716218823</v>
      </c>
      <c r="JX98">
        <v>0.52350354182864078</v>
      </c>
      <c r="JY98">
        <v>0.46879410616084544</v>
      </c>
      <c r="JZ98">
        <v>0.47167843537780746</v>
      </c>
      <c r="KA98">
        <v>0.46762018763476848</v>
      </c>
      <c r="KB98">
        <v>0.46344110433619262</v>
      </c>
      <c r="KC98">
        <v>0.46722239779860836</v>
      </c>
      <c r="KD98">
        <v>0.46304200801223611</v>
      </c>
      <c r="KE98">
        <v>0.46618784671935598</v>
      </c>
      <c r="KF98">
        <v>0.46746577958572816</v>
      </c>
      <c r="KG98">
        <v>0.46430537925389764</v>
      </c>
      <c r="KH98">
        <v>0.46867111982863086</v>
      </c>
      <c r="KI98">
        <v>0.46807628813764907</v>
      </c>
      <c r="KJ98">
        <v>0.47899895822237876</v>
      </c>
      <c r="KK98">
        <v>0.5042564794069293</v>
      </c>
      <c r="KL98">
        <v>0.51505539875044215</v>
      </c>
      <c r="KM98">
        <v>0.52188195882861266</v>
      </c>
      <c r="KN98">
        <v>0.52880058258319795</v>
      </c>
      <c r="KO98">
        <v>0</v>
      </c>
      <c r="KP98">
        <v>0</v>
      </c>
      <c r="KQ98">
        <v>0</v>
      </c>
      <c r="KR98">
        <v>0.44097081599995097</v>
      </c>
      <c r="KS98">
        <v>0.44907385259104804</v>
      </c>
      <c r="KT98">
        <v>0.44571930204517618</v>
      </c>
      <c r="KU98">
        <v>0.43854760097377521</v>
      </c>
      <c r="KV98">
        <v>0.43879604107867254</v>
      </c>
      <c r="KW98">
        <v>0.43885001004820895</v>
      </c>
      <c r="KX98">
        <v>0.43911591382953907</v>
      </c>
      <c r="KY98">
        <v>0.43463474296648535</v>
      </c>
      <c r="KZ98">
        <v>0.43160010571736024</v>
      </c>
      <c r="LA98">
        <v>0.43530836633003522</v>
      </c>
      <c r="LB98">
        <v>0.43296612198874806</v>
      </c>
      <c r="LC98">
        <v>0.43331166394183046</v>
      </c>
      <c r="LD98">
        <v>0.43137281941834787</v>
      </c>
      <c r="LE98">
        <v>0.44841378669238457</v>
      </c>
      <c r="LF98">
        <v>0.45862743805339728</v>
      </c>
      <c r="LG98">
        <v>0.47026783968372748</v>
      </c>
      <c r="LH98">
        <v>0.47994738085206734</v>
      </c>
      <c r="LI98">
        <v>0</v>
      </c>
      <c r="LJ98">
        <v>0</v>
      </c>
      <c r="LK98">
        <v>0</v>
      </c>
      <c r="LL98">
        <v>0.38391748054532698</v>
      </c>
      <c r="LM98">
        <v>0.42204682288223361</v>
      </c>
      <c r="LN98">
        <v>0.39785530168823074</v>
      </c>
      <c r="LO98">
        <v>0.38968884514505264</v>
      </c>
      <c r="LP98">
        <v>0.38034101619146432</v>
      </c>
      <c r="LQ98">
        <v>0.38700188291283155</v>
      </c>
      <c r="LR98">
        <v>0.38284954044087144</v>
      </c>
      <c r="LS98">
        <v>0.38772967747686621</v>
      </c>
      <c r="LT98">
        <v>0.38290994500214298</v>
      </c>
      <c r="LU98">
        <v>0.38666593866448318</v>
      </c>
      <c r="LV98">
        <v>0.39346489701549747</v>
      </c>
      <c r="LW98">
        <v>0.38500166591415164</v>
      </c>
      <c r="LX98">
        <v>0.38897744467149059</v>
      </c>
      <c r="LY98">
        <v>0.38359148164880069</v>
      </c>
      <c r="LZ98">
        <v>0.39140587978050578</v>
      </c>
      <c r="MA98">
        <v>0.39624266250766954</v>
      </c>
      <c r="MB98">
        <v>0.40262396134142348</v>
      </c>
      <c r="MC98">
        <v>0</v>
      </c>
      <c r="MD98">
        <v>0</v>
      </c>
      <c r="ME98">
        <v>0</v>
      </c>
      <c r="MF98">
        <v>0.25843455085438244</v>
      </c>
      <c r="MG98">
        <v>0.36369530110580539</v>
      </c>
      <c r="MH98">
        <v>0.37193715388288007</v>
      </c>
      <c r="MI98">
        <v>0.38231964544381436</v>
      </c>
      <c r="MJ98">
        <v>0.35193337262534002</v>
      </c>
      <c r="MK98">
        <v>0.35283888036448202</v>
      </c>
      <c r="ML98">
        <v>0.35550315329674859</v>
      </c>
      <c r="MM98">
        <v>0.35381570832276055</v>
      </c>
      <c r="MN98">
        <v>0.35033171900342047</v>
      </c>
      <c r="MO98">
        <v>0.352597178063209</v>
      </c>
      <c r="MP98">
        <v>0.36080823889090569</v>
      </c>
      <c r="MQ98">
        <v>0.35725271085017757</v>
      </c>
      <c r="MR98">
        <v>0.35272430120150872</v>
      </c>
      <c r="MS98">
        <v>0.34498414493553348</v>
      </c>
      <c r="MT98">
        <v>0.34925705528955281</v>
      </c>
      <c r="MU98">
        <v>0.34739619109440323</v>
      </c>
      <c r="MV98">
        <v>0.33586825708224649</v>
      </c>
      <c r="MW98">
        <v>0</v>
      </c>
      <c r="MX98">
        <v>0</v>
      </c>
      <c r="MY98">
        <v>0</v>
      </c>
      <c r="MZ98">
        <v>0.18681004962304745</v>
      </c>
      <c r="NA98">
        <v>0.32259307068896059</v>
      </c>
      <c r="NB98">
        <v>0.33074373917082012</v>
      </c>
      <c r="NC98">
        <v>0.35523340268056131</v>
      </c>
      <c r="ND98">
        <v>0.34477584621275076</v>
      </c>
      <c r="NE98">
        <v>0.33795249308899422</v>
      </c>
      <c r="NF98">
        <v>0.34310755431381579</v>
      </c>
      <c r="NG98">
        <v>0.3415137401739286</v>
      </c>
      <c r="NH98">
        <v>0.34334332067421675</v>
      </c>
      <c r="NI98">
        <v>0.33823975437755849</v>
      </c>
      <c r="NJ98">
        <v>0.33017950904400206</v>
      </c>
      <c r="NK98">
        <v>0.34254818325736758</v>
      </c>
      <c r="NL98">
        <v>0.33463562736637109</v>
      </c>
      <c r="NM98">
        <v>0.33698106704569808</v>
      </c>
      <c r="NN98">
        <v>0.33220994683407773</v>
      </c>
      <c r="NO98">
        <v>0.33557904483337547</v>
      </c>
      <c r="NP98">
        <v>0.33090341987967381</v>
      </c>
      <c r="NQ98">
        <v>0</v>
      </c>
      <c r="NR98">
        <v>0</v>
      </c>
      <c r="NS98">
        <v>0</v>
      </c>
      <c r="NT98">
        <v>0</v>
      </c>
      <c r="NU98">
        <v>0.19077535692157782</v>
      </c>
      <c r="NV98">
        <v>0.28442441539563817</v>
      </c>
      <c r="NW98">
        <v>0.31080485395358021</v>
      </c>
      <c r="NX98">
        <v>0.31748042105209728</v>
      </c>
      <c r="NY98">
        <v>0.31151539187140886</v>
      </c>
      <c r="NZ98">
        <v>0.31697114072741822</v>
      </c>
      <c r="OA98">
        <v>0.31127848728755886</v>
      </c>
      <c r="OB98">
        <v>0.31754637337961683</v>
      </c>
      <c r="OC98">
        <v>0.31634318494338737</v>
      </c>
      <c r="OD98">
        <v>0.30780386317364333</v>
      </c>
      <c r="OE98">
        <v>0.31240489349570943</v>
      </c>
      <c r="OF98">
        <v>0.3209577776752115</v>
      </c>
      <c r="OG98">
        <v>0.31838644222941481</v>
      </c>
      <c r="OH98">
        <v>0.31307727061581975</v>
      </c>
      <c r="OI98">
        <v>0.31173948273899682</v>
      </c>
      <c r="OJ98">
        <v>0.31550775219341687</v>
      </c>
      <c r="OK98">
        <v>0</v>
      </c>
      <c r="OL98">
        <v>0</v>
      </c>
      <c r="OM98">
        <v>0</v>
      </c>
      <c r="ON98">
        <v>0</v>
      </c>
      <c r="OO98">
        <v>0.12364685970726737</v>
      </c>
      <c r="OP98">
        <v>0.15795302313042375</v>
      </c>
      <c r="OQ98">
        <v>0.22600275301474829</v>
      </c>
      <c r="OR98">
        <v>0.30215061875574872</v>
      </c>
      <c r="OS98">
        <v>0.30572318807503845</v>
      </c>
      <c r="OT98">
        <v>0.30860286462219938</v>
      </c>
      <c r="OU98">
        <v>0.30708828537060578</v>
      </c>
      <c r="OV98">
        <v>0.31299930078405308</v>
      </c>
      <c r="OW98">
        <v>0.31097995358761055</v>
      </c>
      <c r="OX98">
        <v>0.30410319547232156</v>
      </c>
      <c r="OY98">
        <v>0.31056135890734876</v>
      </c>
      <c r="OZ98">
        <v>0.30409540338934965</v>
      </c>
      <c r="PA98">
        <v>0.31077860637257743</v>
      </c>
      <c r="PB98">
        <v>0.29896794687048939</v>
      </c>
      <c r="PC98">
        <v>0.30784717952068213</v>
      </c>
      <c r="PD98">
        <v>0.31427282793429445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9.1287731810404185E-2</v>
      </c>
      <c r="PK98">
        <v>0.13486852677092853</v>
      </c>
      <c r="PL98">
        <v>0.24947484303453327</v>
      </c>
      <c r="PM98">
        <v>0.29736487924664712</v>
      </c>
      <c r="PN98">
        <v>0.30743190443837987</v>
      </c>
      <c r="PO98">
        <v>0.3056954302291553</v>
      </c>
      <c r="PP98">
        <v>0.31389095000969591</v>
      </c>
      <c r="PQ98">
        <v>0.3095353765589362</v>
      </c>
      <c r="PR98">
        <v>0.3028875883605856</v>
      </c>
      <c r="PS98">
        <v>0.3047926297537199</v>
      </c>
      <c r="PT98">
        <v>0.30626830577713049</v>
      </c>
      <c r="PU98">
        <v>0.31274961009617663</v>
      </c>
      <c r="PV98">
        <v>0.31819508203721114</v>
      </c>
      <c r="PW98">
        <v>0.30881835800896867</v>
      </c>
      <c r="PX98">
        <v>0.30423629972232558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0.13967319810414819</v>
      </c>
      <c r="QG98">
        <v>0.24689735677357219</v>
      </c>
      <c r="QH98">
        <v>0.29903504641402412</v>
      </c>
      <c r="QI98">
        <v>0.32159800849429715</v>
      </c>
      <c r="QJ98">
        <v>0.31657866252040201</v>
      </c>
      <c r="QK98">
        <v>0.31576387858162697</v>
      </c>
      <c r="QL98">
        <v>0.31531212677418802</v>
      </c>
      <c r="QM98">
        <v>0.31522406597730557</v>
      </c>
      <c r="QN98">
        <v>0.31414638120400845</v>
      </c>
      <c r="QO98">
        <v>0.31277369730417098</v>
      </c>
      <c r="QP98">
        <v>0.30955146830130831</v>
      </c>
      <c r="QQ98">
        <v>0.31410831687746765</v>
      </c>
      <c r="QR98">
        <v>0.31615001334603382</v>
      </c>
      <c r="QS98" s="41" t="s">
        <v>182</v>
      </c>
      <c r="QV98" s="7">
        <v>1.1000000000000003</v>
      </c>
      <c r="QW98">
        <f>OK$67</f>
        <v>0</v>
      </c>
      <c r="QX98">
        <f t="shared" ref="QX98:RP98" si="118">OL$67</f>
        <v>0</v>
      </c>
      <c r="QY98">
        <f t="shared" si="118"/>
        <v>0</v>
      </c>
      <c r="QZ98">
        <f t="shared" si="118"/>
        <v>0</v>
      </c>
      <c r="RA98">
        <f t="shared" si="118"/>
        <v>14.641458708267475</v>
      </c>
      <c r="RB98">
        <f t="shared" si="118"/>
        <v>14.356935389287781</v>
      </c>
      <c r="RC98">
        <f t="shared" si="118"/>
        <v>14.447344465796839</v>
      </c>
      <c r="RD98">
        <f t="shared" si="118"/>
        <v>14.319497864477148</v>
      </c>
      <c r="RE98">
        <f t="shared" si="118"/>
        <v>14.360917100396396</v>
      </c>
      <c r="RF98">
        <f t="shared" si="118"/>
        <v>14.413786396462109</v>
      </c>
      <c r="RG98">
        <f t="shared" si="118"/>
        <v>14.287169956803696</v>
      </c>
      <c r="RH98">
        <f t="shared" si="118"/>
        <v>14.317418352198279</v>
      </c>
      <c r="RI98">
        <f t="shared" si="118"/>
        <v>14.345032566568818</v>
      </c>
      <c r="RJ98">
        <f t="shared" si="118"/>
        <v>14.325831312802645</v>
      </c>
      <c r="RK98">
        <f t="shared" si="118"/>
        <v>14.183639705390487</v>
      </c>
      <c r="RL98">
        <f t="shared" si="118"/>
        <v>14.139413741581343</v>
      </c>
      <c r="RM98">
        <f t="shared" si="118"/>
        <v>14.219039359295662</v>
      </c>
      <c r="RN98">
        <f t="shared" si="118"/>
        <v>14.252593529409246</v>
      </c>
      <c r="RO98">
        <f t="shared" si="118"/>
        <v>14.135694733265836</v>
      </c>
      <c r="RP98">
        <f t="shared" si="118"/>
        <v>14.183362173005326</v>
      </c>
    </row>
    <row r="99" spans="1:484" x14ac:dyDescent="0.25">
      <c r="QV99" s="7">
        <v>1.1500000000000004</v>
      </c>
      <c r="QW99">
        <f>PE$67</f>
        <v>0</v>
      </c>
      <c r="QX99">
        <f t="shared" ref="QX99:RP99" si="119">PF$67</f>
        <v>0</v>
      </c>
      <c r="QY99">
        <f t="shared" si="119"/>
        <v>0</v>
      </c>
      <c r="QZ99">
        <f t="shared" si="119"/>
        <v>0</v>
      </c>
      <c r="RA99">
        <f t="shared" si="119"/>
        <v>0</v>
      </c>
      <c r="RB99">
        <f t="shared" si="119"/>
        <v>17.492759291464264</v>
      </c>
      <c r="RC99">
        <f t="shared" si="119"/>
        <v>17.141324378605873</v>
      </c>
      <c r="RD99">
        <f t="shared" si="119"/>
        <v>17.147119094478668</v>
      </c>
      <c r="RE99">
        <f t="shared" si="119"/>
        <v>17.159274113770845</v>
      </c>
      <c r="RF99">
        <f t="shared" si="119"/>
        <v>17.089647070950754</v>
      </c>
      <c r="RG99">
        <f t="shared" si="119"/>
        <v>16.976798581512977</v>
      </c>
      <c r="RH99">
        <f t="shared" si="119"/>
        <v>17.084596983816908</v>
      </c>
      <c r="RI99">
        <f t="shared" si="119"/>
        <v>17.036699771375051</v>
      </c>
      <c r="RJ99">
        <f t="shared" si="119"/>
        <v>17.080747540443149</v>
      </c>
      <c r="RK99">
        <f t="shared" si="119"/>
        <v>16.898937646897693</v>
      </c>
      <c r="RL99">
        <f t="shared" si="119"/>
        <v>16.875856487120231</v>
      </c>
      <c r="RM99">
        <f t="shared" si="119"/>
        <v>16.917523337077306</v>
      </c>
      <c r="RN99">
        <f t="shared" si="119"/>
        <v>16.950530070350961</v>
      </c>
      <c r="RO99">
        <f t="shared" si="119"/>
        <v>16.920180325259572</v>
      </c>
      <c r="RP99">
        <f t="shared" si="119"/>
        <v>16.948489662211152</v>
      </c>
    </row>
    <row r="100" spans="1:484" x14ac:dyDescent="0.25">
      <c r="QV100" s="7">
        <v>1.2000000000000004</v>
      </c>
      <c r="QW100">
        <f>PY$67</f>
        <v>0</v>
      </c>
      <c r="QX100">
        <f t="shared" ref="QX100:RP100" si="120">PZ$67</f>
        <v>0</v>
      </c>
      <c r="QY100">
        <f t="shared" si="120"/>
        <v>0</v>
      </c>
      <c r="QZ100">
        <f t="shared" si="120"/>
        <v>0</v>
      </c>
      <c r="RA100">
        <f t="shared" si="120"/>
        <v>0</v>
      </c>
      <c r="RB100">
        <f t="shared" si="120"/>
        <v>0</v>
      </c>
      <c r="RC100">
        <f t="shared" si="120"/>
        <v>0</v>
      </c>
      <c r="RD100">
        <f t="shared" si="120"/>
        <v>20.230021883087961</v>
      </c>
      <c r="RE100">
        <f t="shared" si="120"/>
        <v>19.912786705678826</v>
      </c>
      <c r="RF100">
        <f t="shared" si="120"/>
        <v>20.00385952745193</v>
      </c>
      <c r="RG100">
        <f t="shared" si="120"/>
        <v>19.998281584082189</v>
      </c>
      <c r="RH100">
        <f t="shared" si="120"/>
        <v>19.916658113807138</v>
      </c>
      <c r="RI100">
        <f t="shared" si="120"/>
        <v>19.921249429231196</v>
      </c>
      <c r="RJ100">
        <f t="shared" si="120"/>
        <v>19.895618628262863</v>
      </c>
      <c r="RK100">
        <f t="shared" si="120"/>
        <v>19.793969434336397</v>
      </c>
      <c r="RL100">
        <f t="shared" si="120"/>
        <v>19.676919814202773</v>
      </c>
      <c r="RM100">
        <f t="shared" si="120"/>
        <v>19.724924778989095</v>
      </c>
      <c r="RN100">
        <f t="shared" si="120"/>
        <v>19.770759059399573</v>
      </c>
      <c r="RO100">
        <f t="shared" si="120"/>
        <v>19.766631768716241</v>
      </c>
      <c r="RP100">
        <f t="shared" si="120"/>
        <v>19.808966508474622</v>
      </c>
    </row>
    <row r="101" spans="1:484" x14ac:dyDescent="0.25">
      <c r="QU101" t="s">
        <v>2</v>
      </c>
    </row>
    <row r="102" spans="1:484" x14ac:dyDescent="0.25">
      <c r="QV102" t="s">
        <v>184</v>
      </c>
      <c r="QW102" t="s">
        <v>15</v>
      </c>
      <c r="QX102" t="s">
        <v>16</v>
      </c>
      <c r="QY102" t="s">
        <v>17</v>
      </c>
      <c r="QZ102" t="s">
        <v>18</v>
      </c>
      <c r="RA102" t="s">
        <v>19</v>
      </c>
      <c r="RB102" t="s">
        <v>20</v>
      </c>
      <c r="RC102" t="s">
        <v>21</v>
      </c>
      <c r="RD102" t="s">
        <v>22</v>
      </c>
      <c r="RE102" t="s">
        <v>23</v>
      </c>
      <c r="RF102" t="s">
        <v>24</v>
      </c>
      <c r="RG102" t="s">
        <v>25</v>
      </c>
      <c r="RH102" t="s">
        <v>26</v>
      </c>
      <c r="RI102" t="s">
        <v>27</v>
      </c>
      <c r="RJ102" t="s">
        <v>28</v>
      </c>
      <c r="RK102" t="s">
        <v>29</v>
      </c>
      <c r="RL102" t="s">
        <v>30</v>
      </c>
      <c r="RM102" t="s">
        <v>31</v>
      </c>
      <c r="RN102" t="s">
        <v>32</v>
      </c>
      <c r="RO102" t="s">
        <v>33</v>
      </c>
      <c r="RP102" t="s">
        <v>34</v>
      </c>
    </row>
    <row r="103" spans="1:484" x14ac:dyDescent="0.25">
      <c r="QV103" s="7">
        <v>0.1</v>
      </c>
      <c r="QW103">
        <f>A$2</f>
        <v>1.4954493285331225</v>
      </c>
      <c r="QX103">
        <f t="shared" ref="QX103:RP103" si="121">B$2</f>
        <v>1.5099400119633888</v>
      </c>
      <c r="QY103">
        <f t="shared" si="121"/>
        <v>1.5028899287171991</v>
      </c>
      <c r="QZ103">
        <f t="shared" si="121"/>
        <v>1.5001125834677438</v>
      </c>
      <c r="RA103">
        <f t="shared" si="121"/>
        <v>1.5012355585457158</v>
      </c>
      <c r="RB103">
        <f t="shared" si="121"/>
        <v>1.5025636589623192</v>
      </c>
      <c r="RC103">
        <f t="shared" si="121"/>
        <v>1.5053210689198577</v>
      </c>
      <c r="RD103">
        <f t="shared" si="121"/>
        <v>1.4978404793403828</v>
      </c>
      <c r="RE103">
        <f t="shared" si="121"/>
        <v>1.4968521272985482</v>
      </c>
      <c r="RF103">
        <f t="shared" si="121"/>
        <v>1.4992585789815189</v>
      </c>
      <c r="RG103">
        <f t="shared" si="121"/>
        <v>1.5017108870889451</v>
      </c>
      <c r="RH103">
        <f t="shared" si="121"/>
        <v>1.5010473780470754</v>
      </c>
      <c r="RI103">
        <f t="shared" si="121"/>
        <v>1.4972199143942821</v>
      </c>
      <c r="RJ103">
        <f t="shared" si="121"/>
        <v>1.5023363404551311</v>
      </c>
      <c r="RK103">
        <f t="shared" si="121"/>
        <v>1.4810216687035742</v>
      </c>
      <c r="RL103">
        <f t="shared" si="121"/>
        <v>1.4829313935169417</v>
      </c>
      <c r="RM103">
        <f t="shared" si="121"/>
        <v>1.483537171384665</v>
      </c>
      <c r="RN103">
        <f t="shared" si="121"/>
        <v>1.4918572527259335</v>
      </c>
      <c r="RO103">
        <f t="shared" si="121"/>
        <v>1.4870661762735604</v>
      </c>
      <c r="RP103">
        <f t="shared" si="121"/>
        <v>1.4986627589639161</v>
      </c>
    </row>
    <row r="104" spans="1:484" x14ac:dyDescent="0.25">
      <c r="QV104" s="7">
        <v>0.15000000000000002</v>
      </c>
      <c r="QW104">
        <f>U$2</f>
        <v>1.9862735339906725</v>
      </c>
      <c r="QX104">
        <f t="shared" ref="QX104:RP104" si="122">V$2</f>
        <v>1.9995337890893228</v>
      </c>
      <c r="QY104">
        <f t="shared" si="122"/>
        <v>1.9982198198935941</v>
      </c>
      <c r="QZ104">
        <f t="shared" si="122"/>
        <v>2.0079673719644489</v>
      </c>
      <c r="RA104">
        <f t="shared" si="122"/>
        <v>1.9987485502312325</v>
      </c>
      <c r="RB104">
        <f t="shared" si="122"/>
        <v>2.0110533092290495</v>
      </c>
      <c r="RC104">
        <f t="shared" si="122"/>
        <v>1.9937799887728067</v>
      </c>
      <c r="RD104">
        <f t="shared" si="122"/>
        <v>1.9876615880055102</v>
      </c>
      <c r="RE104">
        <f t="shared" si="122"/>
        <v>1.9864504915561656</v>
      </c>
      <c r="RF104">
        <f t="shared" si="122"/>
        <v>1.9957389020924301</v>
      </c>
      <c r="RG104">
        <f t="shared" si="122"/>
        <v>2.0032488775242303</v>
      </c>
      <c r="RH104">
        <f t="shared" si="122"/>
        <v>2.0000032136028278</v>
      </c>
      <c r="RI104">
        <f t="shared" si="122"/>
        <v>2.002606122142212</v>
      </c>
      <c r="RJ104">
        <f t="shared" si="122"/>
        <v>1.9940793191677861</v>
      </c>
      <c r="RK104">
        <f t="shared" si="122"/>
        <v>1.983899045930237</v>
      </c>
      <c r="RL104">
        <f t="shared" si="122"/>
        <v>1.975648254196404</v>
      </c>
      <c r="RM104">
        <f t="shared" si="122"/>
        <v>1.9772991643658253</v>
      </c>
      <c r="RN104">
        <f t="shared" si="122"/>
        <v>1.9752988240998952</v>
      </c>
      <c r="RO104">
        <f t="shared" si="122"/>
        <v>1.9834372366756325</v>
      </c>
      <c r="RP104">
        <f t="shared" si="122"/>
        <v>1.979031249792115</v>
      </c>
    </row>
    <row r="105" spans="1:484" x14ac:dyDescent="0.25">
      <c r="QV105" s="7">
        <v>0.2</v>
      </c>
      <c r="QW105">
        <f>AO$2</f>
        <v>2.4985219387925883</v>
      </c>
      <c r="QX105">
        <f t="shared" ref="QX105:RP105" si="123">AP$2</f>
        <v>2.4929393993600648</v>
      </c>
      <c r="QY105">
        <f t="shared" si="123"/>
        <v>2.4997429767500874</v>
      </c>
      <c r="QZ105">
        <f t="shared" si="123"/>
        <v>2.4953550667361437</v>
      </c>
      <c r="RA105">
        <f t="shared" si="123"/>
        <v>2.4940638509303694</v>
      </c>
      <c r="RB105">
        <f t="shared" si="123"/>
        <v>2.5036887183095335</v>
      </c>
      <c r="RC105">
        <f t="shared" si="123"/>
        <v>2.498144461749698</v>
      </c>
      <c r="RD105">
        <f t="shared" si="123"/>
        <v>2.5004799337234553</v>
      </c>
      <c r="RE105">
        <f t="shared" si="123"/>
        <v>2.5125226879054439</v>
      </c>
      <c r="RF105">
        <f t="shared" si="123"/>
        <v>2.4866151276047819</v>
      </c>
      <c r="RG105">
        <f t="shared" si="123"/>
        <v>2.4939817374171587</v>
      </c>
      <c r="RH105">
        <f t="shared" si="123"/>
        <v>2.4871382684517074</v>
      </c>
      <c r="RI105">
        <f t="shared" si="123"/>
        <v>2.5025243318766952</v>
      </c>
      <c r="RJ105">
        <f t="shared" si="123"/>
        <v>2.5001081701422989</v>
      </c>
      <c r="RK105">
        <f t="shared" si="123"/>
        <v>2.461845207293389</v>
      </c>
      <c r="RL105">
        <f t="shared" si="123"/>
        <v>2.4762873311949249</v>
      </c>
      <c r="RM105">
        <f t="shared" si="123"/>
        <v>2.4713362502549381</v>
      </c>
      <c r="RN105">
        <f t="shared" si="123"/>
        <v>2.4718217651582233</v>
      </c>
      <c r="RO105">
        <f t="shared" si="123"/>
        <v>2.4687985941992023</v>
      </c>
      <c r="RP105">
        <f t="shared" si="123"/>
        <v>2.4692587634567262</v>
      </c>
    </row>
    <row r="106" spans="1:484" x14ac:dyDescent="0.25">
      <c r="QV106" s="7">
        <v>0.25</v>
      </c>
      <c r="QW106">
        <f>BI$2</f>
        <v>3.0124870084604565</v>
      </c>
      <c r="QX106">
        <f t="shared" ref="QX106:RP106" si="124">BJ$2</f>
        <v>3.011371539921555</v>
      </c>
      <c r="QY106">
        <f t="shared" si="124"/>
        <v>3.0241067668307573</v>
      </c>
      <c r="QZ106">
        <f t="shared" si="124"/>
        <v>3.0298007872646231</v>
      </c>
      <c r="RA106">
        <f t="shared" si="124"/>
        <v>3.0335257293703801</v>
      </c>
      <c r="RB106">
        <f t="shared" si="124"/>
        <v>3.0281033210496626</v>
      </c>
      <c r="RC106">
        <f t="shared" si="124"/>
        <v>3.027322952255127</v>
      </c>
      <c r="RD106">
        <f t="shared" si="124"/>
        <v>3.0131139632570143</v>
      </c>
      <c r="RE106">
        <f t="shared" si="124"/>
        <v>3.0050717226631427</v>
      </c>
      <c r="RF106">
        <f t="shared" si="124"/>
        <v>3.0259598377456545</v>
      </c>
      <c r="RG106">
        <f t="shared" si="124"/>
        <v>3.001956252577183</v>
      </c>
      <c r="RH106">
        <f t="shared" si="124"/>
        <v>3.0313899426898625</v>
      </c>
      <c r="RI106">
        <f t="shared" si="124"/>
        <v>3.0053123359103471</v>
      </c>
      <c r="RJ106">
        <f t="shared" si="124"/>
        <v>3.0156973528666686</v>
      </c>
      <c r="RK106">
        <f t="shared" si="124"/>
        <v>2.9971719730703734</v>
      </c>
      <c r="RL106">
        <f t="shared" si="124"/>
        <v>2.9894886556957521</v>
      </c>
      <c r="RM106">
        <f t="shared" si="124"/>
        <v>2.9985805985936316</v>
      </c>
      <c r="RN106">
        <f t="shared" si="124"/>
        <v>2.9887292360052591</v>
      </c>
      <c r="RO106">
        <f t="shared" si="124"/>
        <v>2.9948787127986431</v>
      </c>
      <c r="RP106">
        <f t="shared" si="124"/>
        <v>2.9764098634612659</v>
      </c>
    </row>
    <row r="107" spans="1:484" x14ac:dyDescent="0.25">
      <c r="QV107" s="7">
        <v>0.3</v>
      </c>
      <c r="QW107">
        <f>CC$2</f>
        <v>3.5547542249015596</v>
      </c>
      <c r="QX107">
        <f t="shared" ref="QX107:RP107" si="125">CD$2</f>
        <v>3.5528780609396584</v>
      </c>
      <c r="QY107">
        <f t="shared" si="125"/>
        <v>3.5524332386571431</v>
      </c>
      <c r="QZ107">
        <f t="shared" si="125"/>
        <v>3.5552722717712379</v>
      </c>
      <c r="RA107">
        <f t="shared" si="125"/>
        <v>3.5569992605484573</v>
      </c>
      <c r="RB107">
        <f t="shared" si="125"/>
        <v>3.5450588246636086</v>
      </c>
      <c r="RC107">
        <f t="shared" si="125"/>
        <v>3.5567495458534251</v>
      </c>
      <c r="RD107">
        <f t="shared" si="125"/>
        <v>3.5595333167019576</v>
      </c>
      <c r="RE107">
        <f t="shared" si="125"/>
        <v>3.562418752301205</v>
      </c>
      <c r="RF107">
        <f t="shared" si="125"/>
        <v>3.5532986057126767</v>
      </c>
      <c r="RG107">
        <f t="shared" si="125"/>
        <v>3.5506204151310796</v>
      </c>
      <c r="RH107">
        <f t="shared" si="125"/>
        <v>3.5287648353095578</v>
      </c>
      <c r="RI107">
        <f t="shared" si="125"/>
        <v>3.5541466800042851</v>
      </c>
      <c r="RJ107">
        <f t="shared" si="125"/>
        <v>3.5414563765528668</v>
      </c>
      <c r="RK107">
        <f t="shared" si="125"/>
        <v>3.507334480793415</v>
      </c>
      <c r="RL107">
        <f t="shared" si="125"/>
        <v>3.5233587390054</v>
      </c>
      <c r="RM107">
        <f t="shared" si="125"/>
        <v>3.5052232981761229</v>
      </c>
      <c r="RN107">
        <f t="shared" si="125"/>
        <v>3.5209959121865118</v>
      </c>
      <c r="RO107">
        <f t="shared" si="125"/>
        <v>3.5120549403399184</v>
      </c>
      <c r="RP107">
        <f t="shared" si="125"/>
        <v>3.511311409192829</v>
      </c>
    </row>
    <row r="108" spans="1:484" x14ac:dyDescent="0.25">
      <c r="QV108" s="7">
        <v>0.35</v>
      </c>
      <c r="QW108">
        <f>CW$2</f>
        <v>4.0916170094180924</v>
      </c>
      <c r="QX108">
        <f t="shared" ref="QX108:RP108" si="126">CX$2</f>
        <v>4.081811783683821</v>
      </c>
      <c r="QY108">
        <f t="shared" si="126"/>
        <v>4.0959668915710328</v>
      </c>
      <c r="QZ108">
        <f t="shared" si="126"/>
        <v>4.1054273618632786</v>
      </c>
      <c r="RA108">
        <f t="shared" si="126"/>
        <v>4.1122875679459128</v>
      </c>
      <c r="RB108">
        <f t="shared" si="126"/>
        <v>4.0911879650849903</v>
      </c>
      <c r="RC108">
        <f t="shared" si="126"/>
        <v>4.0848726291173048</v>
      </c>
      <c r="RD108">
        <f t="shared" si="126"/>
        <v>4.0792016394957393</v>
      </c>
      <c r="RE108">
        <f t="shared" si="126"/>
        <v>4.1195550241338941</v>
      </c>
      <c r="RF108">
        <f t="shared" si="126"/>
        <v>4.0849212726839461</v>
      </c>
      <c r="RG108">
        <f t="shared" si="126"/>
        <v>4.1006657152383026</v>
      </c>
      <c r="RH108">
        <f t="shared" si="126"/>
        <v>4.0969112420543503</v>
      </c>
      <c r="RI108">
        <f t="shared" si="126"/>
        <v>4.0598071398296574</v>
      </c>
      <c r="RJ108">
        <f t="shared" si="126"/>
        <v>4.1035371935912321</v>
      </c>
      <c r="RK108">
        <f t="shared" si="126"/>
        <v>4.0565189841950167</v>
      </c>
      <c r="RL108">
        <f t="shared" si="126"/>
        <v>4.041991572624684</v>
      </c>
      <c r="RM108">
        <f t="shared" si="126"/>
        <v>4.0747143525374359</v>
      </c>
      <c r="RN108">
        <f t="shared" si="126"/>
        <v>4.0470172237257476</v>
      </c>
      <c r="RO108">
        <f t="shared" si="126"/>
        <v>4.0442670298826728</v>
      </c>
      <c r="RP108">
        <f t="shared" si="126"/>
        <v>4.0829573031481408</v>
      </c>
    </row>
    <row r="109" spans="1:484" x14ac:dyDescent="0.25">
      <c r="QV109" s="7">
        <v>0.39999999999999997</v>
      </c>
      <c r="QW109">
        <f>DQ$2</f>
        <v>4.56058822329741</v>
      </c>
      <c r="QX109">
        <f t="shared" ref="QX109:RP109" si="127">DR$2</f>
        <v>4.6331954444871668</v>
      </c>
      <c r="QY109">
        <f t="shared" si="127"/>
        <v>4.6239101640891995</v>
      </c>
      <c r="QZ109">
        <f t="shared" si="127"/>
        <v>4.6356683806533088</v>
      </c>
      <c r="RA109">
        <f t="shared" si="127"/>
        <v>4.6324176643920305</v>
      </c>
      <c r="RB109">
        <f t="shared" si="127"/>
        <v>4.6566873065739562</v>
      </c>
      <c r="RC109">
        <f t="shared" si="127"/>
        <v>4.6236140407585129</v>
      </c>
      <c r="RD109">
        <f t="shared" si="127"/>
        <v>4.6307934057065054</v>
      </c>
      <c r="RE109">
        <f t="shared" si="127"/>
        <v>4.6390107094149196</v>
      </c>
      <c r="RF109">
        <f t="shared" si="127"/>
        <v>4.6404454499478378</v>
      </c>
      <c r="RG109">
        <f t="shared" si="127"/>
        <v>4.6158278168074887</v>
      </c>
      <c r="RH109">
        <f t="shared" si="127"/>
        <v>4.6168250913411866</v>
      </c>
      <c r="RI109">
        <f t="shared" si="127"/>
        <v>4.5991130895767851</v>
      </c>
      <c r="RJ109">
        <f t="shared" si="127"/>
        <v>4.641907312911707</v>
      </c>
      <c r="RK109">
        <f t="shared" si="127"/>
        <v>4.5713103100388954</v>
      </c>
      <c r="RL109">
        <f t="shared" si="127"/>
        <v>4.584555336645602</v>
      </c>
      <c r="RM109">
        <f t="shared" si="127"/>
        <v>4.589963223899475</v>
      </c>
      <c r="RN109">
        <f t="shared" si="127"/>
        <v>4.5889621353910544</v>
      </c>
      <c r="RO109">
        <f t="shared" si="127"/>
        <v>4.6040509278056065</v>
      </c>
      <c r="RP109">
        <f t="shared" si="127"/>
        <v>4.5919757821905662</v>
      </c>
    </row>
    <row r="110" spans="1:484" x14ac:dyDescent="0.25">
      <c r="QV110" s="7">
        <v>0.44999999999999996</v>
      </c>
      <c r="QW110">
        <f>EK$2</f>
        <v>0</v>
      </c>
      <c r="QX110">
        <f t="shared" ref="QX110:RP110" si="128">EL$2</f>
        <v>5.192031659248876</v>
      </c>
      <c r="QY110">
        <f t="shared" si="128"/>
        <v>5.1868963399632797</v>
      </c>
      <c r="QZ110">
        <f t="shared" si="128"/>
        <v>5.1484371434098355</v>
      </c>
      <c r="RA110">
        <f t="shared" si="128"/>
        <v>5.188505896758131</v>
      </c>
      <c r="RB110">
        <f t="shared" si="128"/>
        <v>5.1798407965084996</v>
      </c>
      <c r="RC110">
        <f t="shared" si="128"/>
        <v>5.1951539205440067</v>
      </c>
      <c r="RD110">
        <f t="shared" si="128"/>
        <v>5.1807873926525074</v>
      </c>
      <c r="RE110">
        <f t="shared" si="128"/>
        <v>5.1841915116242054</v>
      </c>
      <c r="RF110">
        <f t="shared" si="128"/>
        <v>5.2136953689967473</v>
      </c>
      <c r="RG110">
        <f t="shared" si="128"/>
        <v>5.1769335846573306</v>
      </c>
      <c r="RH110">
        <f t="shared" si="128"/>
        <v>5.167860315036779</v>
      </c>
      <c r="RI110">
        <f t="shared" si="128"/>
        <v>5.183501565449891</v>
      </c>
      <c r="RJ110">
        <f t="shared" si="128"/>
        <v>5.1736486353834232</v>
      </c>
      <c r="RK110">
        <f t="shared" si="128"/>
        <v>5.1466215707843954</v>
      </c>
      <c r="RL110">
        <f t="shared" si="128"/>
        <v>5.1226163269695952</v>
      </c>
      <c r="RM110">
        <f t="shared" si="128"/>
        <v>5.1244967411730071</v>
      </c>
      <c r="RN110">
        <f t="shared" si="128"/>
        <v>5.1238571653322049</v>
      </c>
      <c r="RO110">
        <f t="shared" si="128"/>
        <v>5.1092980059636632</v>
      </c>
      <c r="RP110">
        <f t="shared" si="128"/>
        <v>5.1259510602088518</v>
      </c>
    </row>
    <row r="111" spans="1:484" x14ac:dyDescent="0.25">
      <c r="QV111" s="7">
        <v>0.49999999999999994</v>
      </c>
      <c r="QW111">
        <f>FE$2</f>
        <v>0</v>
      </c>
      <c r="QX111">
        <f t="shared" ref="QX111:RP111" si="129">FF$2</f>
        <v>5.7553995154590964</v>
      </c>
      <c r="QY111">
        <f t="shared" si="129"/>
        <v>5.732527439150612</v>
      </c>
      <c r="QZ111">
        <f t="shared" si="129"/>
        <v>5.7183454419728044</v>
      </c>
      <c r="RA111">
        <f t="shared" si="129"/>
        <v>5.7489962428843056</v>
      </c>
      <c r="RB111">
        <f t="shared" si="129"/>
        <v>5.7357595311313103</v>
      </c>
      <c r="RC111">
        <f t="shared" si="129"/>
        <v>5.7295880145731255</v>
      </c>
      <c r="RD111">
        <f t="shared" si="129"/>
        <v>5.7116710211091917</v>
      </c>
      <c r="RE111">
        <f t="shared" si="129"/>
        <v>5.746331898742695</v>
      </c>
      <c r="RF111">
        <f t="shared" si="129"/>
        <v>5.7596710659350512</v>
      </c>
      <c r="RG111">
        <f t="shared" si="129"/>
        <v>5.7227393279999719</v>
      </c>
      <c r="RH111">
        <f t="shared" si="129"/>
        <v>5.7371347458321926</v>
      </c>
      <c r="RI111">
        <f t="shared" si="129"/>
        <v>5.7341381768411654</v>
      </c>
      <c r="RJ111">
        <f t="shared" si="129"/>
        <v>5.6989997915946802</v>
      </c>
      <c r="RK111">
        <f t="shared" si="129"/>
        <v>5.6777336249443309</v>
      </c>
      <c r="RL111">
        <f t="shared" si="129"/>
        <v>5.6920673527587908</v>
      </c>
      <c r="RM111">
        <f t="shared" si="129"/>
        <v>5.6751436871034446</v>
      </c>
      <c r="RN111">
        <f t="shared" si="129"/>
        <v>5.6764572067170329</v>
      </c>
      <c r="RO111">
        <f t="shared" si="129"/>
        <v>5.6884975525250034</v>
      </c>
      <c r="RP111">
        <f t="shared" si="129"/>
        <v>5.6202869046677062</v>
      </c>
    </row>
    <row r="112" spans="1:484" x14ac:dyDescent="0.25">
      <c r="QV112" s="7">
        <v>0.54999999999999993</v>
      </c>
      <c r="QW112">
        <f>FY$2</f>
        <v>0</v>
      </c>
      <c r="QX112">
        <f t="shared" ref="QX112:RP112" si="130">FZ$2</f>
        <v>6.1967231951730986</v>
      </c>
      <c r="QY112">
        <f t="shared" si="130"/>
        <v>6.2442966139884026</v>
      </c>
      <c r="QZ112">
        <f t="shared" si="130"/>
        <v>6.2777684404431566</v>
      </c>
      <c r="RA112">
        <f t="shared" si="130"/>
        <v>6.23825186545759</v>
      </c>
      <c r="RB112">
        <f t="shared" si="130"/>
        <v>6.2692486529781846</v>
      </c>
      <c r="RC112">
        <f t="shared" si="130"/>
        <v>6.2424059015058946</v>
      </c>
      <c r="RD112">
        <f t="shared" si="130"/>
        <v>6.2555752854470201</v>
      </c>
      <c r="RE112">
        <f t="shared" si="130"/>
        <v>6.2810068607198231</v>
      </c>
      <c r="RF112">
        <f t="shared" si="130"/>
        <v>6.245660394770729</v>
      </c>
      <c r="RG112">
        <f t="shared" si="130"/>
        <v>6.2707112912787775</v>
      </c>
      <c r="RH112">
        <f t="shared" si="130"/>
        <v>6.2635409817231098</v>
      </c>
      <c r="RI112">
        <f t="shared" si="130"/>
        <v>6.2399540792740256</v>
      </c>
      <c r="RJ112">
        <f t="shared" si="130"/>
        <v>6.2533008176360863</v>
      </c>
      <c r="RK112">
        <f t="shared" si="130"/>
        <v>6.1844952159464572</v>
      </c>
      <c r="RL112">
        <f t="shared" si="130"/>
        <v>6.1801286629966397</v>
      </c>
      <c r="RM112">
        <f t="shared" si="130"/>
        <v>6.1991125723257072</v>
      </c>
      <c r="RN112">
        <f t="shared" si="130"/>
        <v>6.2203936544075393</v>
      </c>
      <c r="RO112">
        <f t="shared" si="130"/>
        <v>6.2172595301308293</v>
      </c>
      <c r="RP112">
        <f t="shared" si="130"/>
        <v>6.1800202994524831</v>
      </c>
    </row>
    <row r="113" spans="464:484" x14ac:dyDescent="0.25">
      <c r="QV113" s="7">
        <v>0.6</v>
      </c>
      <c r="QW113">
        <f>GS$2</f>
        <v>0</v>
      </c>
      <c r="QX113">
        <f t="shared" ref="QX113:RP113" si="131">GT$2</f>
        <v>6.5114212701187757</v>
      </c>
      <c r="QY113">
        <f t="shared" si="131"/>
        <v>6.8324603741542864</v>
      </c>
      <c r="QZ113">
        <f t="shared" si="131"/>
        <v>6.7965872477341387</v>
      </c>
      <c r="RA113">
        <f t="shared" si="131"/>
        <v>6.8545565841290523</v>
      </c>
      <c r="RB113">
        <f t="shared" si="131"/>
        <v>6.7875841299886011</v>
      </c>
      <c r="RC113">
        <f t="shared" si="131"/>
        <v>6.8083353218476921</v>
      </c>
      <c r="RD113">
        <f t="shared" si="131"/>
        <v>6.7784891938547673</v>
      </c>
      <c r="RE113">
        <f t="shared" si="131"/>
        <v>6.824990373366953</v>
      </c>
      <c r="RF113">
        <f t="shared" si="131"/>
        <v>6.8379904693584983</v>
      </c>
      <c r="RG113">
        <f t="shared" si="131"/>
        <v>6.8161738073567815</v>
      </c>
      <c r="RH113">
        <f t="shared" si="131"/>
        <v>6.7786729278712281</v>
      </c>
      <c r="RI113">
        <f t="shared" si="131"/>
        <v>6.7814179657376359</v>
      </c>
      <c r="RJ113">
        <f t="shared" si="131"/>
        <v>6.8382434588042997</v>
      </c>
      <c r="RK113">
        <f t="shared" si="131"/>
        <v>6.7422739960782456</v>
      </c>
      <c r="RL113">
        <f t="shared" si="131"/>
        <v>6.7586470857784828</v>
      </c>
      <c r="RM113">
        <f t="shared" si="131"/>
        <v>6.7052634673193561</v>
      </c>
      <c r="RN113">
        <f t="shared" si="131"/>
        <v>6.7309755043106065</v>
      </c>
      <c r="RO113">
        <f t="shared" si="131"/>
        <v>6.7038546208194401</v>
      </c>
      <c r="RP113">
        <f t="shared" si="131"/>
        <v>6.7366355563887064</v>
      </c>
    </row>
    <row r="114" spans="464:484" x14ac:dyDescent="0.25">
      <c r="QV114" s="7">
        <v>0.65</v>
      </c>
      <c r="QW114">
        <f>HM$2</f>
        <v>0</v>
      </c>
      <c r="QX114">
        <f t="shared" ref="QX114:RP114" si="132">HN$2</f>
        <v>0</v>
      </c>
      <c r="QY114">
        <f t="shared" si="132"/>
        <v>7.4005766291360269</v>
      </c>
      <c r="QZ114">
        <f t="shared" si="132"/>
        <v>7.4253563221651238</v>
      </c>
      <c r="RA114">
        <f t="shared" si="132"/>
        <v>7.3934217723169819</v>
      </c>
      <c r="RB114">
        <f t="shared" si="132"/>
        <v>7.3910328056021193</v>
      </c>
      <c r="RC114">
        <f t="shared" si="132"/>
        <v>7.4195535561959813</v>
      </c>
      <c r="RD114">
        <f t="shared" si="132"/>
        <v>7.3976469406346981</v>
      </c>
      <c r="RE114">
        <f t="shared" si="132"/>
        <v>7.3832118334344328</v>
      </c>
      <c r="RF114">
        <f t="shared" si="132"/>
        <v>7.4167474294599502</v>
      </c>
      <c r="RG114">
        <f t="shared" si="132"/>
        <v>7.3890567121566137</v>
      </c>
      <c r="RH114">
        <f t="shared" si="132"/>
        <v>7.4227522125189118</v>
      </c>
      <c r="RI114">
        <f t="shared" si="132"/>
        <v>7.4238397404128991</v>
      </c>
      <c r="RJ114">
        <f t="shared" si="132"/>
        <v>7.4173665957090229</v>
      </c>
      <c r="RK114">
        <f t="shared" si="132"/>
        <v>7.3000362113203732</v>
      </c>
      <c r="RL114">
        <f t="shared" si="132"/>
        <v>7.302500180972622</v>
      </c>
      <c r="RM114">
        <f t="shared" si="132"/>
        <v>7.356054857431082</v>
      </c>
      <c r="RN114">
        <f t="shared" si="132"/>
        <v>7.353713740999118</v>
      </c>
      <c r="RO114">
        <f t="shared" si="132"/>
        <v>7.3376899025916762</v>
      </c>
      <c r="RP114">
        <f t="shared" si="132"/>
        <v>7.3397735208227806</v>
      </c>
    </row>
    <row r="115" spans="464:484" x14ac:dyDescent="0.25">
      <c r="QV115" s="7">
        <v>0.70000000000000007</v>
      </c>
      <c r="QW115">
        <f>IG$2</f>
        <v>0</v>
      </c>
      <c r="QX115">
        <f t="shared" ref="QX115:RP115" si="133">IH$2</f>
        <v>0</v>
      </c>
      <c r="QY115">
        <f t="shared" si="133"/>
        <v>7.9348155470504711</v>
      </c>
      <c r="QZ115">
        <f t="shared" si="133"/>
        <v>8.0078782712232801</v>
      </c>
      <c r="RA115">
        <f t="shared" si="133"/>
        <v>8.0207785486990506</v>
      </c>
      <c r="RB115">
        <f t="shared" si="133"/>
        <v>8.0133853199744642</v>
      </c>
      <c r="RC115">
        <f t="shared" si="133"/>
        <v>7.9987340321970786</v>
      </c>
      <c r="RD115">
        <f t="shared" si="133"/>
        <v>7.9613491172842075</v>
      </c>
      <c r="RE115">
        <f t="shared" si="133"/>
        <v>7.9873259172075084</v>
      </c>
      <c r="RF115">
        <f t="shared" si="133"/>
        <v>8.019728366669197</v>
      </c>
      <c r="RG115">
        <f t="shared" si="133"/>
        <v>8.0243458912907855</v>
      </c>
      <c r="RH115">
        <f t="shared" si="133"/>
        <v>7.9897400584323215</v>
      </c>
      <c r="RI115">
        <f t="shared" si="133"/>
        <v>7.9836216453075997</v>
      </c>
      <c r="RJ115">
        <f t="shared" si="133"/>
        <v>7.9853627090857255</v>
      </c>
      <c r="RK115">
        <f t="shared" si="133"/>
        <v>7.9288157231287348</v>
      </c>
      <c r="RL115">
        <f t="shared" si="133"/>
        <v>7.9168289008883415</v>
      </c>
      <c r="RM115">
        <f t="shared" si="133"/>
        <v>7.9109286015517455</v>
      </c>
      <c r="RN115">
        <f t="shared" si="133"/>
        <v>7.9099084733535436</v>
      </c>
      <c r="RO115">
        <f t="shared" si="133"/>
        <v>7.9306142736527008</v>
      </c>
      <c r="RP115">
        <f t="shared" si="133"/>
        <v>7.9621519878983449</v>
      </c>
    </row>
    <row r="116" spans="464:484" x14ac:dyDescent="0.25">
      <c r="QV116" s="7">
        <v>0.75000000000000011</v>
      </c>
      <c r="QW116">
        <f>JA$2</f>
        <v>0</v>
      </c>
      <c r="QX116">
        <f t="shared" ref="QX116:RP116" si="134">JB$2</f>
        <v>0</v>
      </c>
      <c r="QY116">
        <f t="shared" si="134"/>
        <v>8.470330450941951</v>
      </c>
      <c r="QZ116">
        <f t="shared" si="134"/>
        <v>8.8017084674944215</v>
      </c>
      <c r="RA116">
        <f t="shared" si="134"/>
        <v>8.74765281967899</v>
      </c>
      <c r="RB116">
        <f t="shared" si="134"/>
        <v>8.8163153601584181</v>
      </c>
      <c r="RC116">
        <f t="shared" si="134"/>
        <v>8.7893676279397557</v>
      </c>
      <c r="RD116">
        <f t="shared" si="134"/>
        <v>8.7658704048807117</v>
      </c>
      <c r="RE116">
        <f t="shared" si="134"/>
        <v>8.7859712179324791</v>
      </c>
      <c r="RF116">
        <f t="shared" si="134"/>
        <v>8.7356176514572716</v>
      </c>
      <c r="RG116">
        <f t="shared" si="134"/>
        <v>8.7384333204494187</v>
      </c>
      <c r="RH116">
        <f t="shared" si="134"/>
        <v>8.7425221964599196</v>
      </c>
      <c r="RI116">
        <f t="shared" si="134"/>
        <v>8.7654883550790519</v>
      </c>
      <c r="RJ116">
        <f t="shared" si="134"/>
        <v>8.7696968844473009</v>
      </c>
      <c r="RK116">
        <f t="shared" si="134"/>
        <v>8.6626495782694715</v>
      </c>
      <c r="RL116">
        <f t="shared" si="134"/>
        <v>8.6373242143835043</v>
      </c>
      <c r="RM116">
        <f t="shared" si="134"/>
        <v>8.6748988548965791</v>
      </c>
      <c r="RN116">
        <f t="shared" si="134"/>
        <v>8.7616654397024014</v>
      </c>
      <c r="RO116">
        <f t="shared" si="134"/>
        <v>8.6486298091667653</v>
      </c>
      <c r="RP116">
        <f t="shared" si="134"/>
        <v>8.6855329954066942</v>
      </c>
    </row>
    <row r="117" spans="464:484" x14ac:dyDescent="0.25">
      <c r="QV117" s="7">
        <v>0.80000000000000016</v>
      </c>
      <c r="QW117">
        <f>JU$2</f>
        <v>0</v>
      </c>
      <c r="QX117">
        <f t="shared" ref="QX117:RP117" si="135">JV$2</f>
        <v>0</v>
      </c>
      <c r="QY117">
        <f t="shared" si="135"/>
        <v>8.8725155923307799</v>
      </c>
      <c r="QZ117">
        <f t="shared" si="135"/>
        <v>9.359859388532815</v>
      </c>
      <c r="RA117">
        <f t="shared" si="135"/>
        <v>9.3382538440641341</v>
      </c>
      <c r="RB117">
        <f t="shared" si="135"/>
        <v>9.3719358542586306</v>
      </c>
      <c r="RC117">
        <f t="shared" si="135"/>
        <v>9.3508678171213901</v>
      </c>
      <c r="RD117">
        <f t="shared" si="135"/>
        <v>9.2830871559409918</v>
      </c>
      <c r="RE117">
        <f t="shared" si="135"/>
        <v>9.3399197142318933</v>
      </c>
      <c r="RF117">
        <f t="shared" si="135"/>
        <v>9.3124333189796307</v>
      </c>
      <c r="RG117">
        <f t="shared" si="135"/>
        <v>9.3218683578297803</v>
      </c>
      <c r="RH117">
        <f t="shared" si="135"/>
        <v>9.3484275847753331</v>
      </c>
      <c r="RI117">
        <f t="shared" si="135"/>
        <v>9.3092960173016746</v>
      </c>
      <c r="RJ117">
        <f t="shared" si="135"/>
        <v>9.3376705838188006</v>
      </c>
      <c r="RK117">
        <f t="shared" si="135"/>
        <v>9.2517636155124983</v>
      </c>
      <c r="RL117">
        <f t="shared" si="135"/>
        <v>9.2631950511468233</v>
      </c>
      <c r="RM117">
        <f t="shared" si="135"/>
        <v>9.2825811338414717</v>
      </c>
      <c r="RN117">
        <f t="shared" si="135"/>
        <v>9.225614633564426</v>
      </c>
      <c r="RO117">
        <f t="shared" si="135"/>
        <v>9.2602927779045316</v>
      </c>
      <c r="RP117">
        <f t="shared" si="135"/>
        <v>9.2593511824922903</v>
      </c>
    </row>
    <row r="118" spans="464:484" x14ac:dyDescent="0.25">
      <c r="QV118" s="7">
        <v>0.8500000000000002</v>
      </c>
      <c r="QW118">
        <f>KO$2</f>
        <v>0</v>
      </c>
      <c r="QX118">
        <f t="shared" ref="QX118:RP118" si="136">KP$2</f>
        <v>0</v>
      </c>
      <c r="QY118">
        <f t="shared" si="136"/>
        <v>0</v>
      </c>
      <c r="QZ118">
        <f t="shared" si="136"/>
        <v>10.246492562594923</v>
      </c>
      <c r="RA118">
        <f t="shared" si="136"/>
        <v>10.389534784915</v>
      </c>
      <c r="RB118">
        <f t="shared" si="136"/>
        <v>10.448086070150996</v>
      </c>
      <c r="RC118">
        <f t="shared" si="136"/>
        <v>10.39586097395453</v>
      </c>
      <c r="RD118">
        <f t="shared" si="136"/>
        <v>10.403235788193099</v>
      </c>
      <c r="RE118">
        <f t="shared" si="136"/>
        <v>10.389638052723145</v>
      </c>
      <c r="RF118">
        <f t="shared" si="136"/>
        <v>10.395577369262153</v>
      </c>
      <c r="RG118">
        <f t="shared" si="136"/>
        <v>10.359920142610655</v>
      </c>
      <c r="RH118">
        <f t="shared" si="136"/>
        <v>10.327775423490575</v>
      </c>
      <c r="RI118">
        <f t="shared" si="136"/>
        <v>10.383447116457717</v>
      </c>
      <c r="RJ118">
        <f t="shared" si="136"/>
        <v>10.369511460896796</v>
      </c>
      <c r="RK118">
        <f t="shared" si="136"/>
        <v>10.28388070283224</v>
      </c>
      <c r="RL118">
        <f t="shared" si="136"/>
        <v>10.230853030278382</v>
      </c>
      <c r="RM118">
        <f t="shared" si="136"/>
        <v>10.394781111734607</v>
      </c>
      <c r="RN118">
        <f t="shared" si="136"/>
        <v>10.334564662125858</v>
      </c>
      <c r="RO118">
        <f t="shared" si="136"/>
        <v>10.273155415406071</v>
      </c>
      <c r="RP118">
        <f t="shared" si="136"/>
        <v>10.306744061082876</v>
      </c>
    </row>
    <row r="119" spans="464:484" x14ac:dyDescent="0.25">
      <c r="QV119" s="7">
        <v>0.90000000000000024</v>
      </c>
      <c r="QW119">
        <f>LI$2</f>
        <v>0</v>
      </c>
      <c r="QX119">
        <f t="shared" ref="QX119:RP119" si="137">LJ$2</f>
        <v>0</v>
      </c>
      <c r="QY119">
        <f t="shared" si="137"/>
        <v>0</v>
      </c>
      <c r="QZ119">
        <f t="shared" si="137"/>
        <v>11.18702541369173</v>
      </c>
      <c r="RA119">
        <f t="shared" si="137"/>
        <v>11.503723186528306</v>
      </c>
      <c r="RB119">
        <f t="shared" si="137"/>
        <v>11.438108993383535</v>
      </c>
      <c r="RC119">
        <f t="shared" si="137"/>
        <v>11.394420417011526</v>
      </c>
      <c r="RD119">
        <f t="shared" si="137"/>
        <v>11.327822620582248</v>
      </c>
      <c r="RE119">
        <f t="shared" si="137"/>
        <v>11.396007885744948</v>
      </c>
      <c r="RF119">
        <f t="shared" si="137"/>
        <v>11.331098187656131</v>
      </c>
      <c r="RG119">
        <f t="shared" si="137"/>
        <v>11.400026840365818</v>
      </c>
      <c r="RH119">
        <f t="shared" si="137"/>
        <v>11.364101007960253</v>
      </c>
      <c r="RI119">
        <f t="shared" si="137"/>
        <v>11.425011285542576</v>
      </c>
      <c r="RJ119">
        <f t="shared" si="137"/>
        <v>11.471336628065028</v>
      </c>
      <c r="RK119">
        <f t="shared" si="137"/>
        <v>11.300387668311396</v>
      </c>
      <c r="RL119">
        <f t="shared" si="137"/>
        <v>11.342044197493209</v>
      </c>
      <c r="RM119">
        <f t="shared" si="137"/>
        <v>11.292624358960378</v>
      </c>
      <c r="RN119">
        <f t="shared" si="137"/>
        <v>11.335739772012916</v>
      </c>
      <c r="RO119">
        <f t="shared" si="137"/>
        <v>11.294100043740078</v>
      </c>
      <c r="RP119">
        <f t="shared" si="137"/>
        <v>11.318532203189237</v>
      </c>
    </row>
    <row r="120" spans="464:484" x14ac:dyDescent="0.25">
      <c r="QV120" s="7">
        <v>0.95000000000000029</v>
      </c>
      <c r="QW120">
        <f>MC$2</f>
        <v>0</v>
      </c>
      <c r="QX120">
        <f t="shared" ref="QX120:RP120" si="138">MD$2</f>
        <v>0</v>
      </c>
      <c r="QY120">
        <f t="shared" si="138"/>
        <v>0</v>
      </c>
      <c r="QZ120">
        <f t="shared" si="138"/>
        <v>12.097509358562668</v>
      </c>
      <c r="RA120">
        <f t="shared" si="138"/>
        <v>12.674900565705586</v>
      </c>
      <c r="RB120">
        <f t="shared" si="138"/>
        <v>12.715226147957173</v>
      </c>
      <c r="RC120">
        <f t="shared" si="138"/>
        <v>12.841781498301861</v>
      </c>
      <c r="RD120">
        <f t="shared" si="138"/>
        <v>12.647320203601105</v>
      </c>
      <c r="RE120">
        <f t="shared" si="138"/>
        <v>12.70350422236436</v>
      </c>
      <c r="RF120">
        <f t="shared" si="138"/>
        <v>12.675840205816666</v>
      </c>
      <c r="RG120">
        <f t="shared" si="138"/>
        <v>12.68576052427975</v>
      </c>
      <c r="RH120">
        <f t="shared" si="138"/>
        <v>12.67903071042587</v>
      </c>
      <c r="RI120">
        <f t="shared" si="138"/>
        <v>12.662803448211013</v>
      </c>
      <c r="RJ120">
        <f t="shared" si="138"/>
        <v>12.738455079182938</v>
      </c>
      <c r="RK120">
        <f t="shared" si="138"/>
        <v>12.629234349293345</v>
      </c>
      <c r="RL120">
        <f t="shared" si="138"/>
        <v>12.592756184495427</v>
      </c>
      <c r="RM120">
        <f t="shared" si="138"/>
        <v>12.532429922864454</v>
      </c>
      <c r="RN120">
        <f t="shared" si="138"/>
        <v>12.607957332407826</v>
      </c>
      <c r="RO120">
        <f t="shared" si="138"/>
        <v>12.59903481148231</v>
      </c>
      <c r="RP120">
        <f t="shared" si="138"/>
        <v>12.4901819128628</v>
      </c>
    </row>
    <row r="121" spans="464:484" x14ac:dyDescent="0.25">
      <c r="QV121" s="7">
        <v>1.0000000000000002</v>
      </c>
      <c r="QW121">
        <f>MW$2</f>
        <v>0</v>
      </c>
      <c r="QX121">
        <f t="shared" ref="QX121:RP121" si="139">MX$2</f>
        <v>0</v>
      </c>
      <c r="QY121">
        <f t="shared" si="139"/>
        <v>0</v>
      </c>
      <c r="QZ121">
        <f t="shared" si="139"/>
        <v>13.082625186838527</v>
      </c>
      <c r="RA121">
        <f t="shared" si="139"/>
        <v>13.867314829592205</v>
      </c>
      <c r="RB121">
        <f t="shared" si="139"/>
        <v>13.917786654763093</v>
      </c>
      <c r="RC121">
        <f t="shared" si="139"/>
        <v>14.024215356928542</v>
      </c>
      <c r="RD121">
        <f t="shared" si="139"/>
        <v>14.014696510515567</v>
      </c>
      <c r="RE121">
        <f t="shared" si="139"/>
        <v>13.977507836127556</v>
      </c>
      <c r="RF121">
        <f t="shared" si="139"/>
        <v>14.022980918658924</v>
      </c>
      <c r="RG121">
        <f t="shared" si="139"/>
        <v>14.010858470956718</v>
      </c>
      <c r="RH121">
        <f t="shared" si="139"/>
        <v>14.062423136522517</v>
      </c>
      <c r="RI121">
        <f t="shared" si="139"/>
        <v>13.969131353020286</v>
      </c>
      <c r="RJ121">
        <f t="shared" si="139"/>
        <v>13.9060213636361</v>
      </c>
      <c r="RK121">
        <f t="shared" si="139"/>
        <v>13.93313990221252</v>
      </c>
      <c r="RL121">
        <f t="shared" si="139"/>
        <v>13.849609004081273</v>
      </c>
      <c r="RM121">
        <f t="shared" si="139"/>
        <v>13.865048490082261</v>
      </c>
      <c r="RN121">
        <f t="shared" si="139"/>
        <v>13.800908325113278</v>
      </c>
      <c r="RO121">
        <f t="shared" si="139"/>
        <v>13.880460832810918</v>
      </c>
      <c r="RP121">
        <f t="shared" si="139"/>
        <v>13.870740316395549</v>
      </c>
    </row>
    <row r="122" spans="464:484" x14ac:dyDescent="0.25">
      <c r="QV122" s="7">
        <v>1.0500000000000003</v>
      </c>
      <c r="QW122">
        <f>NQ$2</f>
        <v>0</v>
      </c>
      <c r="QX122">
        <f t="shared" ref="QX122:RP122" si="140">NR$2</f>
        <v>0</v>
      </c>
      <c r="QY122">
        <f t="shared" si="140"/>
        <v>0</v>
      </c>
      <c r="QZ122">
        <f t="shared" si="140"/>
        <v>0</v>
      </c>
      <c r="RA122">
        <f t="shared" si="140"/>
        <v>14.783754460509394</v>
      </c>
      <c r="RB122">
        <f t="shared" si="140"/>
        <v>15.205358480120886</v>
      </c>
      <c r="RC122">
        <f t="shared" si="140"/>
        <v>15.41189055269494</v>
      </c>
      <c r="RD122">
        <f t="shared" si="140"/>
        <v>15.36955192334484</v>
      </c>
      <c r="RE122">
        <f t="shared" si="140"/>
        <v>15.381446684232358</v>
      </c>
      <c r="RF122">
        <f t="shared" si="140"/>
        <v>15.429091402848185</v>
      </c>
      <c r="RG122">
        <f t="shared" si="140"/>
        <v>15.380149698230515</v>
      </c>
      <c r="RH122">
        <f t="shared" si="140"/>
        <v>15.42187678586361</v>
      </c>
      <c r="RI122">
        <f t="shared" si="140"/>
        <v>15.438438642211166</v>
      </c>
      <c r="RJ122">
        <f t="shared" si="140"/>
        <v>15.32335330493318</v>
      </c>
      <c r="RK122">
        <f t="shared" si="140"/>
        <v>15.269523916565678</v>
      </c>
      <c r="RL122">
        <f t="shared" si="140"/>
        <v>15.327629830275679</v>
      </c>
      <c r="RM122">
        <f t="shared" si="140"/>
        <v>15.328545597171427</v>
      </c>
      <c r="RN122">
        <f t="shared" si="140"/>
        <v>15.251579593914521</v>
      </c>
      <c r="RO122">
        <f t="shared" si="140"/>
        <v>15.2804511233933</v>
      </c>
      <c r="RP122">
        <f t="shared" si="140"/>
        <v>15.279338120259915</v>
      </c>
    </row>
    <row r="123" spans="464:484" x14ac:dyDescent="0.25">
      <c r="QV123" s="7">
        <v>1.1000000000000003</v>
      </c>
      <c r="QW123">
        <f>OK$2</f>
        <v>0</v>
      </c>
      <c r="QX123">
        <f t="shared" ref="QX123:RP123" si="141">OL$2</f>
        <v>0</v>
      </c>
      <c r="QY123">
        <f t="shared" si="141"/>
        <v>0</v>
      </c>
      <c r="QZ123">
        <f t="shared" si="141"/>
        <v>0</v>
      </c>
      <c r="RA123">
        <f t="shared" si="141"/>
        <v>16.018459502714865</v>
      </c>
      <c r="RB123">
        <f t="shared" si="141"/>
        <v>16.174802929327349</v>
      </c>
      <c r="RC123">
        <f t="shared" si="141"/>
        <v>16.673245109293646</v>
      </c>
      <c r="RD123">
        <f t="shared" si="141"/>
        <v>17.036480189288298</v>
      </c>
      <c r="RE123">
        <f t="shared" si="141"/>
        <v>16.990250199477622</v>
      </c>
      <c r="RF123">
        <f t="shared" si="141"/>
        <v>17.085144920712541</v>
      </c>
      <c r="RG123">
        <f t="shared" si="141"/>
        <v>17.022118202035259</v>
      </c>
      <c r="RH123">
        <f t="shared" si="141"/>
        <v>17.118369155608608</v>
      </c>
      <c r="RI123">
        <f t="shared" si="141"/>
        <v>17.085150497525809</v>
      </c>
      <c r="RJ123">
        <f t="shared" si="141"/>
        <v>17.016490914396279</v>
      </c>
      <c r="RK123">
        <f t="shared" si="141"/>
        <v>16.933457486084194</v>
      </c>
      <c r="RL123">
        <f t="shared" si="141"/>
        <v>16.840561840943298</v>
      </c>
      <c r="RM123">
        <f t="shared" si="141"/>
        <v>16.963563043680818</v>
      </c>
      <c r="RN123">
        <f t="shared" si="141"/>
        <v>16.852923901594622</v>
      </c>
      <c r="RO123">
        <f t="shared" si="141"/>
        <v>16.878816919398382</v>
      </c>
      <c r="RP123">
        <f t="shared" si="141"/>
        <v>16.999373654535447</v>
      </c>
    </row>
    <row r="124" spans="464:484" x14ac:dyDescent="0.25">
      <c r="QV124" s="7">
        <v>1.1500000000000004</v>
      </c>
      <c r="QW124">
        <f>PE$2</f>
        <v>0</v>
      </c>
      <c r="QX124">
        <f t="shared" ref="QX124:RP124" si="142">PF$2</f>
        <v>0</v>
      </c>
      <c r="QY124">
        <f t="shared" si="142"/>
        <v>0</v>
      </c>
      <c r="QZ124">
        <f t="shared" si="142"/>
        <v>0</v>
      </c>
      <c r="RA124">
        <f t="shared" si="142"/>
        <v>0</v>
      </c>
      <c r="RB124">
        <f t="shared" si="142"/>
        <v>17.638077200162112</v>
      </c>
      <c r="RC124">
        <f t="shared" si="142"/>
        <v>17.787961405694407</v>
      </c>
      <c r="RD124">
        <f t="shared" si="142"/>
        <v>18.608380311566375</v>
      </c>
      <c r="RE124">
        <f t="shared" si="142"/>
        <v>18.881451155535132</v>
      </c>
      <c r="RF124">
        <f t="shared" si="142"/>
        <v>18.835371971119283</v>
      </c>
      <c r="RG124">
        <f t="shared" si="142"/>
        <v>18.77311878816246</v>
      </c>
      <c r="RH124">
        <f t="shared" si="142"/>
        <v>18.955993029793341</v>
      </c>
      <c r="RI124">
        <f t="shared" si="142"/>
        <v>18.869126406969148</v>
      </c>
      <c r="RJ124">
        <f t="shared" si="142"/>
        <v>18.810881058910049</v>
      </c>
      <c r="RK124">
        <f t="shared" si="142"/>
        <v>18.66649709481894</v>
      </c>
      <c r="RL124">
        <f t="shared" si="142"/>
        <v>18.681696354797459</v>
      </c>
      <c r="RM124">
        <f t="shared" si="142"/>
        <v>18.803372978259251</v>
      </c>
      <c r="RN124">
        <f t="shared" si="142"/>
        <v>18.87785619029043</v>
      </c>
      <c r="RO124">
        <f t="shared" si="142"/>
        <v>18.750832874339544</v>
      </c>
      <c r="RP124">
        <f t="shared" si="142"/>
        <v>18.693286880180846</v>
      </c>
    </row>
    <row r="125" spans="464:484" x14ac:dyDescent="0.25">
      <c r="QV125" s="7">
        <v>1.2000000000000004</v>
      </c>
      <c r="QW125">
        <f>PY$2</f>
        <v>0</v>
      </c>
      <c r="QX125">
        <f t="shared" ref="QX125:RP125" si="143">PZ$2</f>
        <v>0</v>
      </c>
      <c r="QY125">
        <f t="shared" si="143"/>
        <v>0</v>
      </c>
      <c r="QZ125">
        <f t="shared" si="143"/>
        <v>0</v>
      </c>
      <c r="RA125">
        <f t="shared" si="143"/>
        <v>0</v>
      </c>
      <c r="RB125">
        <f t="shared" si="143"/>
        <v>0</v>
      </c>
      <c r="RC125">
        <f t="shared" si="143"/>
        <v>0</v>
      </c>
      <c r="RD125">
        <f t="shared" si="143"/>
        <v>19.776515992466507</v>
      </c>
      <c r="RE125">
        <f t="shared" si="143"/>
        <v>20.513118986378945</v>
      </c>
      <c r="RF125">
        <f t="shared" si="143"/>
        <v>20.801178296196159</v>
      </c>
      <c r="RG125">
        <f t="shared" si="143"/>
        <v>20.866318402266792</v>
      </c>
      <c r="RH125">
        <f t="shared" si="143"/>
        <v>20.801924217461078</v>
      </c>
      <c r="RI125">
        <f t="shared" si="143"/>
        <v>20.846489247563753</v>
      </c>
      <c r="RJ125">
        <f t="shared" si="143"/>
        <v>20.823239680983708</v>
      </c>
      <c r="RK125">
        <f t="shared" si="143"/>
        <v>20.706964035844937</v>
      </c>
      <c r="RL125">
        <f t="shared" si="143"/>
        <v>20.63406552274277</v>
      </c>
      <c r="RM125">
        <f t="shared" si="143"/>
        <v>20.639692306944568</v>
      </c>
      <c r="RN125">
        <f t="shared" si="143"/>
        <v>20.626907092536783</v>
      </c>
      <c r="RO125">
        <f t="shared" si="143"/>
        <v>20.694562917601054</v>
      </c>
      <c r="RP125">
        <f t="shared" si="143"/>
        <v>20.724729799390616</v>
      </c>
    </row>
    <row r="145" spans="464:464" x14ac:dyDescent="0.25">
      <c r="QV145" s="7"/>
    </row>
    <row r="146" spans="464:464" x14ac:dyDescent="0.25">
      <c r="QV146" s="7"/>
    </row>
    <row r="147" spans="464:464" x14ac:dyDescent="0.25">
      <c r="QV147" s="7"/>
    </row>
    <row r="148" spans="464:464" x14ac:dyDescent="0.25">
      <c r="QV148" s="7"/>
    </row>
    <row r="149" spans="464:464" x14ac:dyDescent="0.25">
      <c r="QV149" s="7"/>
    </row>
    <row r="150" spans="464:464" x14ac:dyDescent="0.25">
      <c r="QV150" s="7"/>
    </row>
    <row r="151" spans="464:464" x14ac:dyDescent="0.25">
      <c r="QV151" s="7"/>
    </row>
    <row r="152" spans="464:464" x14ac:dyDescent="0.25">
      <c r="QV152" s="7"/>
    </row>
    <row r="153" spans="464:464" x14ac:dyDescent="0.25">
      <c r="QV153" s="7"/>
    </row>
    <row r="154" spans="464:464" x14ac:dyDescent="0.25">
      <c r="QV154" s="7"/>
    </row>
    <row r="155" spans="464:464" x14ac:dyDescent="0.25">
      <c r="QV155" s="7"/>
    </row>
    <row r="156" spans="464:464" x14ac:dyDescent="0.25">
      <c r="QV156" s="7"/>
    </row>
    <row r="157" spans="464:464" x14ac:dyDescent="0.25">
      <c r="QV157" s="7"/>
    </row>
    <row r="158" spans="464:464" x14ac:dyDescent="0.25">
      <c r="QV158" s="7"/>
    </row>
    <row r="159" spans="464:464" x14ac:dyDescent="0.25">
      <c r="QV159" s="7"/>
    </row>
    <row r="160" spans="464:464" x14ac:dyDescent="0.25">
      <c r="QV160" s="7"/>
    </row>
    <row r="161" spans="464:464" x14ac:dyDescent="0.25">
      <c r="QV161" s="7"/>
    </row>
    <row r="162" spans="464:464" x14ac:dyDescent="0.25">
      <c r="QV162" s="7"/>
    </row>
    <row r="163" spans="464:464" x14ac:dyDescent="0.25">
      <c r="QV163" s="7"/>
    </row>
    <row r="164" spans="464:464" x14ac:dyDescent="0.25">
      <c r="QV164" s="7"/>
    </row>
    <row r="165" spans="464:464" x14ac:dyDescent="0.25">
      <c r="QV165" s="7"/>
    </row>
    <row r="166" spans="464:464" x14ac:dyDescent="0.25">
      <c r="QV166" s="7"/>
    </row>
    <row r="167" spans="464:464" x14ac:dyDescent="0.25">
      <c r="QV167" s="7"/>
    </row>
    <row r="192" spans="463:463" x14ac:dyDescent="0.25">
      <c r="QU192" t="s">
        <v>185</v>
      </c>
    </row>
    <row r="193" spans="463:463" x14ac:dyDescent="0.25">
      <c r="QU193" t="s">
        <v>0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6D64-89DB-431C-9874-B9EA7C547656}">
  <dimension ref="A2:BS200"/>
  <sheetViews>
    <sheetView topLeftCell="P59" zoomScaleNormal="100" workbookViewId="0"/>
  </sheetViews>
  <sheetFormatPr defaultRowHeight="15" x14ac:dyDescent="0.25"/>
  <sheetData>
    <row r="2" spans="1:71" x14ac:dyDescent="0.25">
      <c r="A2" t="s">
        <v>2</v>
      </c>
      <c r="B2" t="s">
        <v>3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X2" t="s">
        <v>35</v>
      </c>
      <c r="Z2" t="s">
        <v>3</v>
      </c>
    </row>
    <row r="3" spans="1:71" x14ac:dyDescent="0.25">
      <c r="A3" t="s">
        <v>36</v>
      </c>
      <c r="B3">
        <v>0.1</v>
      </c>
      <c r="C3">
        <v>1.4753637948874936</v>
      </c>
      <c r="D3">
        <v>1.8187822586016522</v>
      </c>
      <c r="E3">
        <v>1.8309447546159321</v>
      </c>
      <c r="F3">
        <v>1.8309254811687135</v>
      </c>
      <c r="G3">
        <v>1.8308466217834276</v>
      </c>
      <c r="H3">
        <v>1.8311776217168494</v>
      </c>
      <c r="I3">
        <v>1.8311368133186625</v>
      </c>
      <c r="J3">
        <v>1.831026154453121</v>
      </c>
      <c r="K3">
        <v>1.8312934359617712</v>
      </c>
      <c r="L3">
        <v>1.8312538761450556</v>
      </c>
      <c r="M3">
        <v>1.8311796351372638</v>
      </c>
      <c r="N3">
        <v>1.8309085507478557</v>
      </c>
      <c r="O3">
        <v>1.8312577702337922</v>
      </c>
      <c r="P3">
        <v>1.830850314934874</v>
      </c>
      <c r="Q3">
        <v>1.8135806545458704</v>
      </c>
      <c r="R3">
        <v>1.8132512766766369</v>
      </c>
      <c r="S3">
        <v>1.8136848118561446</v>
      </c>
      <c r="T3">
        <v>1.8132109413465536</v>
      </c>
      <c r="U3">
        <v>1.813460205256</v>
      </c>
      <c r="V3">
        <v>1.8126983748671166</v>
      </c>
      <c r="AP3" t="s">
        <v>37</v>
      </c>
      <c r="AR3" t="s">
        <v>38</v>
      </c>
      <c r="AS3" t="s">
        <v>0</v>
      </c>
      <c r="AX3" t="s">
        <v>0</v>
      </c>
    </row>
    <row r="4" spans="1:71" x14ac:dyDescent="0.25">
      <c r="A4" t="s">
        <v>39</v>
      </c>
      <c r="B4">
        <v>0.15000000000000002</v>
      </c>
      <c r="C4">
        <v>1.3151247106720207</v>
      </c>
      <c r="D4">
        <v>1.6462512567371512</v>
      </c>
      <c r="E4">
        <v>1.8382354944896093</v>
      </c>
      <c r="F4">
        <v>1.8387585918405103</v>
      </c>
      <c r="G4">
        <v>1.8386156755017224</v>
      </c>
      <c r="H4">
        <v>1.8374432049040026</v>
      </c>
      <c r="I4">
        <v>1.8390412275339691</v>
      </c>
      <c r="J4">
        <v>1.838999686175776</v>
      </c>
      <c r="K4">
        <v>1.8396792307064684</v>
      </c>
      <c r="L4">
        <v>1.8385589519423235</v>
      </c>
      <c r="M4">
        <v>1.8389190916678906</v>
      </c>
      <c r="N4">
        <v>1.8389519554098777</v>
      </c>
      <c r="O4">
        <v>1.8384906862451345</v>
      </c>
      <c r="P4">
        <v>1.8394768073308279</v>
      </c>
      <c r="Q4">
        <v>1.8210260383412964</v>
      </c>
      <c r="R4">
        <v>1.8212352602462947</v>
      </c>
      <c r="S4">
        <v>1.8206783314314923</v>
      </c>
      <c r="T4">
        <v>1.8210019993889459</v>
      </c>
      <c r="U4">
        <v>1.8204946448122135</v>
      </c>
      <c r="V4">
        <v>1.8209071712455325</v>
      </c>
      <c r="X4">
        <f t="shared" ref="X4:X18" si="0">0.07 - 0.0603*(0.95-B4)</f>
        <v>2.1760000000000009E-2</v>
      </c>
      <c r="Z4">
        <f>0.82*D4+0.18*C4</f>
        <v>1.5866484784454278</v>
      </c>
      <c r="AP4" t="s">
        <v>40</v>
      </c>
      <c r="AQ4">
        <v>0.22</v>
      </c>
      <c r="AR4">
        <v>0.33</v>
      </c>
      <c r="AS4">
        <v>0.34</v>
      </c>
      <c r="AT4">
        <v>0.35</v>
      </c>
      <c r="AU4">
        <v>0.36</v>
      </c>
      <c r="AV4">
        <v>0.36</v>
      </c>
      <c r="AW4">
        <v>0.48</v>
      </c>
      <c r="AX4">
        <v>0.49</v>
      </c>
      <c r="AY4">
        <v>0.49</v>
      </c>
      <c r="AZ4">
        <v>0.5</v>
      </c>
      <c r="BA4">
        <v>0.54</v>
      </c>
      <c r="BB4">
        <v>0.55000000000000004</v>
      </c>
      <c r="BC4">
        <v>0.56000000000000005</v>
      </c>
      <c r="BD4">
        <v>0.56000000000000005</v>
      </c>
      <c r="BE4">
        <v>0.61</v>
      </c>
      <c r="BF4">
        <v>0.67</v>
      </c>
      <c r="BG4">
        <v>0.69</v>
      </c>
      <c r="BH4">
        <v>0.71</v>
      </c>
      <c r="BI4">
        <v>0.72</v>
      </c>
      <c r="BJ4">
        <v>0.77</v>
      </c>
      <c r="BK4">
        <v>0.79</v>
      </c>
      <c r="BL4">
        <v>0.81</v>
      </c>
      <c r="BM4">
        <v>0.84</v>
      </c>
      <c r="BN4">
        <v>0.89</v>
      </c>
      <c r="BO4">
        <v>0.91</v>
      </c>
      <c r="BP4">
        <v>0.91</v>
      </c>
      <c r="BQ4">
        <v>0.97</v>
      </c>
      <c r="BR4">
        <v>0.98</v>
      </c>
      <c r="BS4">
        <v>0.98</v>
      </c>
    </row>
    <row r="5" spans="1:71" x14ac:dyDescent="0.25">
      <c r="B5">
        <v>0.2</v>
      </c>
      <c r="C5">
        <v>1.192594624319768</v>
      </c>
      <c r="D5">
        <v>1.4759801601161462</v>
      </c>
      <c r="E5">
        <v>1.7560310714514653</v>
      </c>
      <c r="F5">
        <v>1.844160316776345</v>
      </c>
      <c r="G5">
        <v>1.8441620748932939</v>
      </c>
      <c r="H5">
        <v>1.8439949249965102</v>
      </c>
      <c r="I5">
        <v>1.844637368335734</v>
      </c>
      <c r="J5">
        <v>1.8443264251718472</v>
      </c>
      <c r="K5">
        <v>1.8438128612686708</v>
      </c>
      <c r="L5">
        <v>1.8450247459162492</v>
      </c>
      <c r="M5">
        <v>1.8445722223223839</v>
      </c>
      <c r="N5">
        <v>1.8444393286683338</v>
      </c>
      <c r="O5">
        <v>1.8436265689975422</v>
      </c>
      <c r="P5">
        <v>1.8442391854340743</v>
      </c>
      <c r="Q5">
        <v>1.826612753525714</v>
      </c>
      <c r="R5">
        <v>1.8261587102942975</v>
      </c>
      <c r="S5">
        <v>1.8264812695734904</v>
      </c>
      <c r="T5">
        <v>1.825985628603529</v>
      </c>
      <c r="U5">
        <v>1.8264338024965976</v>
      </c>
      <c r="V5">
        <v>1.8262948734981046</v>
      </c>
      <c r="X5">
        <f t="shared" si="0"/>
        <v>2.4775000000000005E-2</v>
      </c>
      <c r="Z5">
        <f>0.53*D5+0.47*C5</f>
        <v>1.3427889582918486</v>
      </c>
      <c r="AP5" t="s">
        <v>41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6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6">
        <v>1</v>
      </c>
      <c r="BD5" s="2">
        <v>1</v>
      </c>
      <c r="BE5" s="2">
        <v>1</v>
      </c>
      <c r="BF5" s="2">
        <v>1</v>
      </c>
      <c r="BG5" s="6">
        <v>1</v>
      </c>
      <c r="BH5" s="2">
        <v>1</v>
      </c>
      <c r="BI5" s="2">
        <v>1</v>
      </c>
      <c r="BJ5" s="6">
        <v>1</v>
      </c>
      <c r="BK5" s="2">
        <v>1</v>
      </c>
      <c r="BL5" s="2">
        <v>1</v>
      </c>
      <c r="BM5" s="2">
        <v>1</v>
      </c>
      <c r="BN5" s="2">
        <v>1</v>
      </c>
      <c r="BO5" s="6">
        <v>1</v>
      </c>
      <c r="BP5" s="2">
        <v>1</v>
      </c>
      <c r="BQ5" s="2">
        <v>1</v>
      </c>
      <c r="BR5" s="2">
        <v>1</v>
      </c>
      <c r="BS5" s="2">
        <v>1</v>
      </c>
    </row>
    <row r="6" spans="1:71" x14ac:dyDescent="0.25">
      <c r="B6">
        <v>0.25</v>
      </c>
      <c r="C6">
        <v>1.0993970688930161</v>
      </c>
      <c r="D6">
        <v>1.3419297199482356</v>
      </c>
      <c r="E6">
        <v>1.5724710433813955</v>
      </c>
      <c r="F6">
        <v>1.7907300628860185</v>
      </c>
      <c r="G6">
        <v>1.847071143060345</v>
      </c>
      <c r="H6">
        <v>1.8471406729130126</v>
      </c>
      <c r="I6">
        <v>1.8472473665590576</v>
      </c>
      <c r="J6">
        <v>1.8475171629116511</v>
      </c>
      <c r="K6">
        <v>1.8481177340348942</v>
      </c>
      <c r="L6">
        <v>1.8471270554494368</v>
      </c>
      <c r="M6">
        <v>1.8483131392091234</v>
      </c>
      <c r="N6">
        <v>1.8471156381381897</v>
      </c>
      <c r="O6">
        <v>1.8478609555397083</v>
      </c>
      <c r="P6">
        <v>1.8479087218840073</v>
      </c>
      <c r="Q6">
        <v>1.829235437343151</v>
      </c>
      <c r="R6">
        <v>1.8293990338869011</v>
      </c>
      <c r="S6">
        <v>1.8289742494214076</v>
      </c>
      <c r="T6">
        <v>1.8291973785786573</v>
      </c>
      <c r="U6">
        <v>1.8294591625936185</v>
      </c>
      <c r="V6">
        <v>1.829683301297967</v>
      </c>
      <c r="X6">
        <f t="shared" si="0"/>
        <v>2.7790000000000009E-2</v>
      </c>
      <c r="Z6">
        <f>0.8*D6+0.2*C6</f>
        <v>1.2934231897371919</v>
      </c>
      <c r="AP6" t="s">
        <v>42</v>
      </c>
      <c r="AQ6" s="2">
        <v>0.44393108854039887</v>
      </c>
      <c r="AR6" s="2">
        <v>0.49643354527292283</v>
      </c>
      <c r="AS6" s="2">
        <v>0.55984428929377361</v>
      </c>
      <c r="AT6" s="2">
        <v>0.53613981819966594</v>
      </c>
      <c r="AU6" s="2">
        <v>0.37911561700279306</v>
      </c>
      <c r="AV6" s="2">
        <v>0.51842231650299075</v>
      </c>
      <c r="AW6" s="6">
        <v>0.49909618152863061</v>
      </c>
      <c r="AX6" s="2">
        <v>0.45442840156109504</v>
      </c>
      <c r="AY6" s="2">
        <v>0.49237852538729737</v>
      </c>
      <c r="AZ6" s="2">
        <v>0.50711506011955532</v>
      </c>
      <c r="BA6" s="2">
        <v>0.3109655885577815</v>
      </c>
      <c r="BB6" s="2">
        <v>0.49902763312152776</v>
      </c>
      <c r="BC6" s="6">
        <v>0.46325548577211523</v>
      </c>
      <c r="BD6" s="2">
        <v>0.44301174548275951</v>
      </c>
      <c r="BE6" s="2">
        <v>0.71015768791799327</v>
      </c>
      <c r="BF6" s="2">
        <v>0.32475692744370904</v>
      </c>
      <c r="BG6" s="6">
        <v>0.44874843219481225</v>
      </c>
      <c r="BH6" s="2">
        <v>0.46728682657936643</v>
      </c>
      <c r="BI6" s="2">
        <v>0.44580673631946788</v>
      </c>
      <c r="BJ6" s="6">
        <v>0.43068045325886406</v>
      </c>
      <c r="BK6" s="2">
        <v>0.69987172121323626</v>
      </c>
      <c r="BL6" s="2">
        <v>0.43383674443932402</v>
      </c>
      <c r="BM6" s="2">
        <v>0.38311318633858044</v>
      </c>
      <c r="BN6" s="2">
        <v>0.33123083216502441</v>
      </c>
      <c r="BO6" s="6">
        <v>0.36499167089323442</v>
      </c>
      <c r="BP6" s="2">
        <v>0.3458295751850784</v>
      </c>
      <c r="BQ6" s="2">
        <v>0.69188574509406153</v>
      </c>
      <c r="BR6" s="2">
        <v>0.46059439331866109</v>
      </c>
      <c r="BS6" s="2">
        <v>0.57681176926499855</v>
      </c>
    </row>
    <row r="7" spans="1:71" x14ac:dyDescent="0.25">
      <c r="B7">
        <v>0.3</v>
      </c>
      <c r="C7">
        <v>1.0234126867772844</v>
      </c>
      <c r="D7">
        <v>1.2298575239859166</v>
      </c>
      <c r="E7">
        <v>1.4338661855058419</v>
      </c>
      <c r="F7">
        <v>1.6383003233459263</v>
      </c>
      <c r="G7">
        <v>1.818748735493632</v>
      </c>
      <c r="H7">
        <v>1.8455316691527583</v>
      </c>
      <c r="I7">
        <v>1.8497759254582511</v>
      </c>
      <c r="J7">
        <v>1.8489581790395986</v>
      </c>
      <c r="K7">
        <v>1.8492280158161487</v>
      </c>
      <c r="L7">
        <v>1.8497932695739399</v>
      </c>
      <c r="M7">
        <v>1.8494630277626731</v>
      </c>
      <c r="N7">
        <v>1.8502666464287665</v>
      </c>
      <c r="O7">
        <v>1.8495593846335598</v>
      </c>
      <c r="P7">
        <v>1.850068456235652</v>
      </c>
      <c r="Q7">
        <v>1.8317316423113073</v>
      </c>
      <c r="R7">
        <v>1.8315681148646394</v>
      </c>
      <c r="S7">
        <v>1.8320327479920071</v>
      </c>
      <c r="T7">
        <v>1.8315371775219156</v>
      </c>
      <c r="U7">
        <v>1.831608656186748</v>
      </c>
      <c r="V7">
        <v>1.8318908758266379</v>
      </c>
      <c r="X7">
        <f t="shared" si="0"/>
        <v>3.0805000000000013E-2</v>
      </c>
      <c r="Z7">
        <f>0.92*D7 +0.08*E7</f>
        <v>1.2461782169075106</v>
      </c>
      <c r="AP7" t="s">
        <v>43</v>
      </c>
      <c r="AQ7" s="6">
        <v>1.1060713255802517</v>
      </c>
      <c r="AR7" s="6">
        <v>0.16106254647748275</v>
      </c>
      <c r="AS7" s="6">
        <v>0.1679229180605524</v>
      </c>
      <c r="AT7" s="6">
        <v>0.17046435468106866</v>
      </c>
      <c r="AU7" s="6">
        <v>0.87730296756808424</v>
      </c>
      <c r="AV7" s="6">
        <v>0.31978668180179548</v>
      </c>
      <c r="AW7" s="6">
        <v>0.16342504326403429</v>
      </c>
      <c r="AX7" s="6">
        <v>0.18764577922217196</v>
      </c>
      <c r="AY7" s="6">
        <v>0.31274355941251702</v>
      </c>
      <c r="AZ7" s="6">
        <v>0.19124979263366856</v>
      </c>
      <c r="BA7" s="6">
        <v>0.68986064041007056</v>
      </c>
      <c r="BB7" s="6">
        <v>0.19136325303985646</v>
      </c>
      <c r="BC7" s="6">
        <v>0.1901415294971058</v>
      </c>
      <c r="BD7" s="6">
        <v>0.19818385379198958</v>
      </c>
      <c r="BE7" s="6">
        <v>0.62454224134119085</v>
      </c>
      <c r="BF7" s="6">
        <v>0.64505620316450385</v>
      </c>
      <c r="BG7" s="6">
        <v>0.24426024566730964</v>
      </c>
      <c r="BH7" s="6">
        <v>0.2317478083580273</v>
      </c>
      <c r="BI7" s="6">
        <v>0.24831406127724903</v>
      </c>
      <c r="BJ7" s="6">
        <v>0.34429640557844776</v>
      </c>
      <c r="BK7" s="6">
        <v>0.58624899628234228</v>
      </c>
      <c r="BL7" s="6">
        <v>0.44644324604185898</v>
      </c>
      <c r="BM7" s="6">
        <v>0.61070212968614901</v>
      </c>
      <c r="BN7" s="6">
        <v>0.58547276069721876</v>
      </c>
      <c r="BO7" s="6">
        <v>0.55591397545729404</v>
      </c>
      <c r="BP7" s="6">
        <v>0.61543669126996337</v>
      </c>
      <c r="BQ7" s="6">
        <v>0.50206348241795618</v>
      </c>
      <c r="BR7" s="6">
        <v>0.26571256028130824</v>
      </c>
      <c r="BS7" s="6">
        <v>0.3770507888665709</v>
      </c>
    </row>
    <row r="8" spans="1:71" x14ac:dyDescent="0.25">
      <c r="B8">
        <v>0.35</v>
      </c>
      <c r="C8">
        <v>0.83326400739902029</v>
      </c>
      <c r="D8">
        <v>1.149092278494269</v>
      </c>
      <c r="E8">
        <v>1.3229209062581169</v>
      </c>
      <c r="F8">
        <v>1.4978644228812865</v>
      </c>
      <c r="G8">
        <v>1.674139000827169</v>
      </c>
      <c r="H8">
        <v>1.7654026733696282</v>
      </c>
      <c r="I8">
        <v>1.8284312188647573</v>
      </c>
      <c r="J8">
        <v>1.8511378950870141</v>
      </c>
      <c r="K8">
        <v>1.8502425203472148</v>
      </c>
      <c r="L8">
        <v>1.8511678377718763</v>
      </c>
      <c r="M8">
        <v>1.8506252469677598</v>
      </c>
      <c r="N8">
        <v>1.8509677286271904</v>
      </c>
      <c r="O8">
        <v>1.8521146446031544</v>
      </c>
      <c r="P8">
        <v>1.8505711851674636</v>
      </c>
      <c r="Q8">
        <v>1.8328840061585565</v>
      </c>
      <c r="R8">
        <v>1.8332419489447591</v>
      </c>
      <c r="S8">
        <v>1.8322468492507444</v>
      </c>
      <c r="T8">
        <v>1.8330838089674282</v>
      </c>
      <c r="U8">
        <v>1.8334222533896816</v>
      </c>
      <c r="V8">
        <v>1.8320320331515425</v>
      </c>
      <c r="X8">
        <f t="shared" si="0"/>
        <v>3.382000000000001E-2</v>
      </c>
      <c r="Z8">
        <f>0.38*E8+0.62*D8</f>
        <v>1.2151471570445311</v>
      </c>
      <c r="AP8" t="s">
        <v>44</v>
      </c>
      <c r="AQ8">
        <v>0.91362751162016198</v>
      </c>
      <c r="AR8">
        <v>0.5418372771633303</v>
      </c>
      <c r="AS8">
        <v>0.65561830662600351</v>
      </c>
      <c r="AT8">
        <v>0.63778924722847397</v>
      </c>
      <c r="AU8">
        <v>0.84539269402174999</v>
      </c>
      <c r="AV8">
        <v>0.83025460886324476</v>
      </c>
      <c r="AW8">
        <v>0.58673427038948778</v>
      </c>
      <c r="AX8">
        <v>0.50626105677704114</v>
      </c>
      <c r="AY8">
        <v>0.77132273201552082</v>
      </c>
      <c r="AZ8">
        <v>0.590951008926906</v>
      </c>
      <c r="BA8">
        <v>0.70988291501717671</v>
      </c>
      <c r="BB8">
        <v>0.51957525898648205</v>
      </c>
      <c r="BC8">
        <v>0.55213337462008527</v>
      </c>
      <c r="BD8">
        <v>0.5043638132074687</v>
      </c>
      <c r="BE8">
        <v>1.0636355359533842</v>
      </c>
      <c r="BF8">
        <v>0.7429492776000548</v>
      </c>
      <c r="BG8">
        <v>0.56264572798454437</v>
      </c>
      <c r="BH8">
        <v>0.60477267413242597</v>
      </c>
      <c r="BI8">
        <v>0.60038415189379357</v>
      </c>
      <c r="BJ8">
        <v>0.72060257071068778</v>
      </c>
      <c r="BK8">
        <v>0.97145672909316294</v>
      </c>
      <c r="BL8">
        <v>0.79887713161476692</v>
      </c>
      <c r="BM8">
        <v>0.93496510577439196</v>
      </c>
      <c r="BN8">
        <v>0.81039951188753234</v>
      </c>
      <c r="BO8">
        <v>0.91763731686695371</v>
      </c>
      <c r="BP8">
        <v>0.79477120069911855</v>
      </c>
      <c r="BQ8">
        <v>0.96921631165696565</v>
      </c>
      <c r="BR8">
        <v>0.78060439767419798</v>
      </c>
      <c r="BS8">
        <v>0.81468142783809872</v>
      </c>
    </row>
    <row r="9" spans="1:71" x14ac:dyDescent="0.25">
      <c r="B9">
        <v>0.39999999999999997</v>
      </c>
      <c r="C9">
        <v>0.57933714386109314</v>
      </c>
      <c r="D9">
        <v>1.0792245849332778</v>
      </c>
      <c r="E9">
        <v>1.2389319308382305</v>
      </c>
      <c r="F9">
        <v>1.3936739018684627</v>
      </c>
      <c r="G9">
        <v>1.5514837502085412</v>
      </c>
      <c r="H9">
        <v>1.6173058241776885</v>
      </c>
      <c r="I9">
        <v>1.7125546212657092</v>
      </c>
      <c r="J9">
        <v>1.83139144102145</v>
      </c>
      <c r="K9">
        <v>1.8521550587502245</v>
      </c>
      <c r="L9">
        <v>1.8517466802783755</v>
      </c>
      <c r="M9">
        <v>1.8526453283129265</v>
      </c>
      <c r="N9">
        <v>1.8524566637652486</v>
      </c>
      <c r="O9">
        <v>1.8529889160361859</v>
      </c>
      <c r="P9">
        <v>1.8519993458305126</v>
      </c>
      <c r="Q9">
        <v>1.8346709684427469</v>
      </c>
      <c r="R9">
        <v>1.8340775709001067</v>
      </c>
      <c r="S9">
        <v>1.8340779357721806</v>
      </c>
      <c r="T9">
        <v>1.8337898535008388</v>
      </c>
      <c r="U9">
        <v>1.8337779501408591</v>
      </c>
      <c r="V9">
        <v>1.833949540109667</v>
      </c>
      <c r="X9">
        <f t="shared" si="0"/>
        <v>3.6835000000000007E-2</v>
      </c>
      <c r="Z9">
        <f>0.7*E9+0.3*D9</f>
        <v>1.1910197270667446</v>
      </c>
      <c r="AP9" t="s">
        <v>45</v>
      </c>
      <c r="AQ9">
        <v>0.41977243659525293</v>
      </c>
      <c r="AR9">
        <v>0.15744442826922983</v>
      </c>
      <c r="AS9">
        <v>0.1733163653830995</v>
      </c>
      <c r="AT9">
        <v>0.1612194265660257</v>
      </c>
      <c r="AU9">
        <v>0.30346504131037871</v>
      </c>
      <c r="AV9">
        <v>0.1111116936052514</v>
      </c>
      <c r="AW9">
        <v>0.12466122579472201</v>
      </c>
      <c r="AX9">
        <v>0.12877571755255876</v>
      </c>
      <c r="AY9">
        <v>0.10154255343910137</v>
      </c>
      <c r="AZ9">
        <v>0.1295790752321393</v>
      </c>
      <c r="BA9">
        <v>0.21294339287977435</v>
      </c>
      <c r="BB9">
        <v>0.10913545346906481</v>
      </c>
      <c r="BC9">
        <v>9.428276917187664E-2</v>
      </c>
      <c r="BD9">
        <v>0.10515193070401099</v>
      </c>
      <c r="BE9">
        <v>0.11249449158657925</v>
      </c>
      <c r="BF9">
        <v>0.17585418793976004</v>
      </c>
      <c r="BG9">
        <v>9.087457651832194E-2</v>
      </c>
      <c r="BH9">
        <v>8.2231513802011102E-2</v>
      </c>
      <c r="BI9">
        <v>0.10334323843455599</v>
      </c>
      <c r="BJ9">
        <v>9.0186939726559223E-2</v>
      </c>
      <c r="BK9">
        <v>0.11586651731892679</v>
      </c>
      <c r="BL9">
        <v>0.10818064503904157</v>
      </c>
      <c r="BM9">
        <v>0.15662439607775225</v>
      </c>
      <c r="BN9">
        <v>0.13791304398473761</v>
      </c>
      <c r="BO9">
        <v>0.10780430933824196</v>
      </c>
      <c r="BP9">
        <v>0.15729012452861185</v>
      </c>
      <c r="BQ9">
        <v>0.10277250922103431</v>
      </c>
      <c r="BR9">
        <v>8.0529752262566562E-2</v>
      </c>
      <c r="BS9">
        <v>9.8870178297508396E-2</v>
      </c>
    </row>
    <row r="10" spans="1:71" x14ac:dyDescent="0.25">
      <c r="B10">
        <v>0.44999999999999996</v>
      </c>
      <c r="C10">
        <v>0</v>
      </c>
      <c r="D10">
        <v>1.0222106452503845</v>
      </c>
      <c r="E10">
        <v>1.1625514435648825</v>
      </c>
      <c r="F10">
        <v>1.3128377964091014</v>
      </c>
      <c r="G10">
        <v>1.4385046440928335</v>
      </c>
      <c r="H10">
        <v>1.5125489153178546</v>
      </c>
      <c r="I10">
        <v>1.5750098813872926</v>
      </c>
      <c r="J10">
        <v>1.7183472189291786</v>
      </c>
      <c r="K10">
        <v>1.8266927102463375</v>
      </c>
      <c r="L10">
        <v>1.8512420630757629</v>
      </c>
      <c r="M10">
        <v>1.8530674225020678</v>
      </c>
      <c r="N10">
        <v>1.8531096196886228</v>
      </c>
      <c r="O10">
        <v>1.8528716236478531</v>
      </c>
      <c r="P10">
        <v>1.8531103076469255</v>
      </c>
      <c r="Q10">
        <v>1.8346397408699227</v>
      </c>
      <c r="R10">
        <v>1.8350658524785564</v>
      </c>
      <c r="S10">
        <v>1.8350918030924959</v>
      </c>
      <c r="T10">
        <v>1.8347990147877156</v>
      </c>
      <c r="U10">
        <v>1.8353027036423355</v>
      </c>
      <c r="V10">
        <v>1.8349425363531813</v>
      </c>
      <c r="X10">
        <f t="shared" si="0"/>
        <v>3.985000000000001E-2</v>
      </c>
      <c r="Z10">
        <f>0.99*E10+0.01*D10</f>
        <v>1.1611480355817376</v>
      </c>
      <c r="AP10" t="s">
        <v>46</v>
      </c>
      <c r="AQ10">
        <v>1.4267098234859976</v>
      </c>
      <c r="AR10">
        <v>2.2611836896260251</v>
      </c>
      <c r="AS10">
        <v>2.565545700413105</v>
      </c>
      <c r="AT10">
        <v>2.40103768207315</v>
      </c>
      <c r="AU10">
        <v>1.2576375480628743</v>
      </c>
      <c r="AV10">
        <v>2.4307509389671238</v>
      </c>
      <c r="AW10">
        <v>2.5077556905385485</v>
      </c>
      <c r="AX10">
        <v>2.1369256058538921</v>
      </c>
      <c r="AY10">
        <v>2.2601660781752879</v>
      </c>
      <c r="AZ10">
        <v>2.2348020901981518</v>
      </c>
      <c r="BA10">
        <v>1.2789032236847424</v>
      </c>
      <c r="BB10">
        <v>1.9175110577475292</v>
      </c>
      <c r="BC10">
        <v>2.1762125377961374</v>
      </c>
      <c r="BD10">
        <v>1.9452988295159663</v>
      </c>
      <c r="BE10">
        <v>2.1838732757509205</v>
      </c>
      <c r="BF10">
        <v>1.3371905439008751</v>
      </c>
      <c r="BG10">
        <v>2.0614032650564464</v>
      </c>
      <c r="BH10">
        <v>1.8151181580054447</v>
      </c>
      <c r="BI10">
        <v>2.089821792251028</v>
      </c>
      <c r="BJ10">
        <v>1.8324604454059512</v>
      </c>
      <c r="BK10">
        <v>2.380729720886499</v>
      </c>
      <c r="BL10">
        <v>1.5969307651127707</v>
      </c>
      <c r="BM10">
        <v>1.4796145686754365</v>
      </c>
      <c r="BN10">
        <v>1.3934865743878193</v>
      </c>
      <c r="BO10">
        <v>1.4837099889102916</v>
      </c>
      <c r="BP10">
        <v>1.4223666988515096</v>
      </c>
      <c r="BQ10">
        <v>2.649114917732875</v>
      </c>
      <c r="BR10">
        <v>1.8072343401783095</v>
      </c>
      <c r="BS10">
        <v>2.5450780924749576</v>
      </c>
    </row>
    <row r="11" spans="1:71" x14ac:dyDescent="0.25">
      <c r="B11">
        <v>0.49999999999999994</v>
      </c>
      <c r="C11">
        <v>0</v>
      </c>
      <c r="D11">
        <v>0.89651954108312248</v>
      </c>
      <c r="E11">
        <v>1.1040206966048234</v>
      </c>
      <c r="F11">
        <v>1.2308346891387405</v>
      </c>
      <c r="G11">
        <v>1.3480530605398631</v>
      </c>
      <c r="H11">
        <v>1.4136309747353104</v>
      </c>
      <c r="I11">
        <v>1.4783796576197126</v>
      </c>
      <c r="J11">
        <v>1.6098589575791267</v>
      </c>
      <c r="K11">
        <v>1.7183341529666527</v>
      </c>
      <c r="L11">
        <v>1.8184851952974308</v>
      </c>
      <c r="M11">
        <v>1.8520841657029485</v>
      </c>
      <c r="N11">
        <v>1.8535369920771427</v>
      </c>
      <c r="O11">
        <v>1.8533980826430625</v>
      </c>
      <c r="P11">
        <v>1.8540389383646922</v>
      </c>
      <c r="Q11">
        <v>1.8351868926853985</v>
      </c>
      <c r="R11">
        <v>1.8349271458688734</v>
      </c>
      <c r="S11">
        <v>1.8350953449654821</v>
      </c>
      <c r="T11">
        <v>1.8354150851471902</v>
      </c>
      <c r="U11">
        <v>1.8351268118329511</v>
      </c>
      <c r="V11">
        <v>1.8367371652301037</v>
      </c>
      <c r="X11">
        <f t="shared" si="0"/>
        <v>4.2865000000000007E-2</v>
      </c>
      <c r="Z11">
        <f>0.3*F11+0.7*E11</f>
        <v>1.1420648943649985</v>
      </c>
    </row>
    <row r="12" spans="1:71" x14ac:dyDescent="0.25">
      <c r="B12">
        <v>0.54999999999999993</v>
      </c>
      <c r="C12">
        <v>0</v>
      </c>
      <c r="D12">
        <v>0.72448457111777298</v>
      </c>
      <c r="E12">
        <v>1.0579013852105705</v>
      </c>
      <c r="F12">
        <v>1.1672215832838972</v>
      </c>
      <c r="G12">
        <v>1.2878457252577364</v>
      </c>
      <c r="H12">
        <v>1.3371867285501224</v>
      </c>
      <c r="I12">
        <v>1.402150985385991</v>
      </c>
      <c r="J12">
        <v>1.5116962728525067</v>
      </c>
      <c r="K12">
        <v>1.6163853928860403</v>
      </c>
      <c r="L12">
        <v>1.7379686121083284</v>
      </c>
      <c r="M12">
        <v>1.8248245044515325</v>
      </c>
      <c r="N12">
        <v>1.849238244634501</v>
      </c>
      <c r="O12">
        <v>1.8548794911093338</v>
      </c>
      <c r="P12">
        <v>1.8543407633746998</v>
      </c>
      <c r="Q12">
        <v>1.8366468187243052</v>
      </c>
      <c r="R12">
        <v>1.8366483765021069</v>
      </c>
      <c r="S12">
        <v>1.8363978917334611</v>
      </c>
      <c r="T12">
        <v>1.835961080693242</v>
      </c>
      <c r="U12">
        <v>1.8358783383086847</v>
      </c>
      <c r="V12">
        <v>1.8365615463494254</v>
      </c>
      <c r="X12">
        <f t="shared" si="0"/>
        <v>4.5880000000000004E-2</v>
      </c>
      <c r="Z12">
        <f>0.58*F12+0.42*E12</f>
        <v>1.1213071000930999</v>
      </c>
      <c r="AP12" t="s">
        <v>3</v>
      </c>
      <c r="AQ12">
        <f t="shared" ref="AQ12:BS12" si="1">AQ6*227/(AQ6*227+AQ7*515+AQ10*364) + AQ8*740/(AQ8*740+AQ9*392) + 0.5*AQ9*392/(AQ9*392+AQ8*740)</f>
        <v>0.98682958199602777</v>
      </c>
      <c r="AR12">
        <f t="shared" si="1"/>
        <v>1.0439241104951167</v>
      </c>
      <c r="AS12">
        <f t="shared" si="1"/>
        <v>1.0493387787977724</v>
      </c>
      <c r="AT12">
        <f t="shared" si="1"/>
        <v>1.0532820001872369</v>
      </c>
      <c r="AU12">
        <f t="shared" si="1"/>
        <v>1.0065490536438073</v>
      </c>
      <c r="AV12">
        <f t="shared" si="1"/>
        <v>1.0677271655658913</v>
      </c>
      <c r="AW12">
        <f t="shared" si="1"/>
        <v>1.0514596422964562</v>
      </c>
      <c r="AX12">
        <f t="shared" si="1"/>
        <v>1.0461427197179696</v>
      </c>
      <c r="AY12">
        <f t="shared" si="1"/>
        <v>1.069427693538973</v>
      </c>
      <c r="AZ12">
        <f t="shared" si="1"/>
        <v>1.0600468239787038</v>
      </c>
      <c r="BA12">
        <f t="shared" si="1"/>
        <v>1.0106327117375653</v>
      </c>
      <c r="BB12">
        <f t="shared" si="1"/>
        <v>1.0744456643233473</v>
      </c>
      <c r="BC12">
        <f t="shared" si="1"/>
        <v>1.0641870343333752</v>
      </c>
      <c r="BD12">
        <f t="shared" si="1"/>
        <v>1.0606943371189617</v>
      </c>
      <c r="BE12">
        <f t="shared" si="1"/>
        <v>1.0996343479261099</v>
      </c>
      <c r="BF12">
        <f t="shared" si="1"/>
        <v>1.026876465783654</v>
      </c>
      <c r="BG12">
        <f t="shared" si="1"/>
        <v>1.0647487405657299</v>
      </c>
      <c r="BH12">
        <f t="shared" si="1"/>
        <v>1.0861110721653595</v>
      </c>
      <c r="BI12">
        <f t="shared" si="1"/>
        <v>1.0604624408575976</v>
      </c>
      <c r="BJ12">
        <f t="shared" si="1"/>
        <v>1.0726856665822719</v>
      </c>
      <c r="BK12">
        <f t="shared" si="1"/>
        <v>1.0899746987657071</v>
      </c>
      <c r="BL12">
        <f t="shared" si="1"/>
        <v>1.0747923982588126</v>
      </c>
      <c r="BM12">
        <f t="shared" si="1"/>
        <v>1.051758611967053</v>
      </c>
      <c r="BN12">
        <f t="shared" si="1"/>
        <v>1.0437148788296258</v>
      </c>
      <c r="BO12">
        <f t="shared" si="1"/>
        <v>1.0618321621308304</v>
      </c>
      <c r="BP12">
        <f t="shared" si="1"/>
        <v>1.0385211169091022</v>
      </c>
      <c r="BQ12">
        <f t="shared" si="1"/>
        <v>1.0872268348498892</v>
      </c>
      <c r="BR12">
        <f t="shared" si="1"/>
        <v>1.0903631146861692</v>
      </c>
      <c r="BS12">
        <f t="shared" si="1"/>
        <v>1.0744188302677613</v>
      </c>
    </row>
    <row r="13" spans="1:71" x14ac:dyDescent="0.25">
      <c r="B13">
        <v>0.6</v>
      </c>
      <c r="C13">
        <v>0</v>
      </c>
      <c r="D13">
        <v>0.62853801502620155</v>
      </c>
      <c r="E13">
        <v>1.0019577905295063</v>
      </c>
      <c r="F13">
        <v>1.1187301836686179</v>
      </c>
      <c r="G13">
        <v>1.2108539306305648</v>
      </c>
      <c r="H13">
        <v>1.2757457075620979</v>
      </c>
      <c r="I13">
        <v>1.3222597197496344</v>
      </c>
      <c r="J13">
        <v>1.4329492258790828</v>
      </c>
      <c r="K13">
        <v>1.5257247809340129</v>
      </c>
      <c r="L13">
        <v>1.6217173332112116</v>
      </c>
      <c r="M13">
        <v>1.7288832262642237</v>
      </c>
      <c r="N13">
        <v>1.8227389261091491</v>
      </c>
      <c r="O13">
        <v>1.8449565294881975</v>
      </c>
      <c r="P13">
        <v>1.8541230735343714</v>
      </c>
      <c r="Q13">
        <v>1.8367546994526591</v>
      </c>
      <c r="R13">
        <v>1.836400065939285</v>
      </c>
      <c r="S13">
        <v>1.8375104071224051</v>
      </c>
      <c r="T13">
        <v>1.8369390449762446</v>
      </c>
      <c r="U13">
        <v>1.8372460999990057</v>
      </c>
      <c r="V13">
        <v>1.8367695673546465</v>
      </c>
      <c r="X13">
        <f t="shared" si="0"/>
        <v>4.8895000000000008E-2</v>
      </c>
      <c r="Z13">
        <f>0.88*F13+0.12*E13</f>
        <v>1.1047174964919244</v>
      </c>
    </row>
    <row r="14" spans="1:71" x14ac:dyDescent="0.25">
      <c r="B14">
        <v>0.65</v>
      </c>
      <c r="C14">
        <v>0</v>
      </c>
      <c r="D14">
        <v>0</v>
      </c>
      <c r="E14">
        <v>0.89688359761337411</v>
      </c>
      <c r="F14">
        <v>1.0679409204829273</v>
      </c>
      <c r="G14">
        <v>1.1652105032580518</v>
      </c>
      <c r="H14">
        <v>1.2135716353974386</v>
      </c>
      <c r="I14">
        <v>1.255321095678271</v>
      </c>
      <c r="J14">
        <v>1.3532125911430932</v>
      </c>
      <c r="K14">
        <v>1.4507271006866826</v>
      </c>
      <c r="L14">
        <v>1.5349591611146201</v>
      </c>
      <c r="M14">
        <v>1.6379071596476353</v>
      </c>
      <c r="N14">
        <v>1.7193212060812704</v>
      </c>
      <c r="O14">
        <v>1.7962270944732044</v>
      </c>
      <c r="P14">
        <v>1.8423572184095036</v>
      </c>
      <c r="Q14">
        <v>1.8380545133933355</v>
      </c>
      <c r="R14">
        <v>1.8388873360083988</v>
      </c>
      <c r="S14">
        <v>1.837910390111364</v>
      </c>
      <c r="T14">
        <v>1.8378223736851238</v>
      </c>
      <c r="U14">
        <v>1.8382683243876841</v>
      </c>
      <c r="V14">
        <v>1.8381029098086499</v>
      </c>
      <c r="X14">
        <f t="shared" si="0"/>
        <v>5.1910000000000012E-2</v>
      </c>
      <c r="Z14">
        <f>0.2*G14+0.8*F14</f>
        <v>1.0873948370379523</v>
      </c>
    </row>
    <row r="15" spans="1:71" x14ac:dyDescent="0.25">
      <c r="B15">
        <v>0.70000000000000007</v>
      </c>
      <c r="C15">
        <v>0</v>
      </c>
      <c r="D15">
        <v>0</v>
      </c>
      <c r="E15">
        <v>0.73410307552026843</v>
      </c>
      <c r="F15">
        <v>1.0296386838450837</v>
      </c>
      <c r="G15">
        <v>1.1135348210030882</v>
      </c>
      <c r="H15">
        <v>1.1570006111426152</v>
      </c>
      <c r="I15">
        <v>1.2020105715687308</v>
      </c>
      <c r="J15">
        <v>1.2943571801216622</v>
      </c>
      <c r="K15">
        <v>1.3755321750834142</v>
      </c>
      <c r="L15">
        <v>1.4551026206896405</v>
      </c>
      <c r="M15">
        <v>1.5395853656665903</v>
      </c>
      <c r="N15">
        <v>1.6334914088958319</v>
      </c>
      <c r="O15">
        <v>1.7214943636866438</v>
      </c>
      <c r="P15">
        <v>1.7905375965366244</v>
      </c>
      <c r="Q15">
        <v>1.818728407698925</v>
      </c>
      <c r="R15">
        <v>1.8334387061250801</v>
      </c>
      <c r="S15">
        <v>1.8398638197042205</v>
      </c>
      <c r="T15">
        <v>1.8397014543972703</v>
      </c>
      <c r="U15">
        <v>1.8393262022212122</v>
      </c>
      <c r="V15">
        <v>1.8389221937501832</v>
      </c>
      <c r="X15">
        <f t="shared" si="0"/>
        <v>5.4925000000000015E-2</v>
      </c>
      <c r="Z15">
        <f>0.5*G15+0.5*F15</f>
        <v>1.0715867524240861</v>
      </c>
      <c r="AP15" t="s">
        <v>47</v>
      </c>
    </row>
    <row r="16" spans="1:71" x14ac:dyDescent="0.25">
      <c r="B16">
        <v>0.75000000000000011</v>
      </c>
      <c r="C16">
        <v>0</v>
      </c>
      <c r="D16">
        <v>0</v>
      </c>
      <c r="E16">
        <v>0.6189311507319738</v>
      </c>
      <c r="F16">
        <v>0.95471727415508112</v>
      </c>
      <c r="G16">
        <v>1.0723400569745198</v>
      </c>
      <c r="H16">
        <v>1.1042244778062189</v>
      </c>
      <c r="I16">
        <v>1.145573814151317</v>
      </c>
      <c r="J16">
        <v>1.2270091678884354</v>
      </c>
      <c r="K16">
        <v>1.3025815014230675</v>
      </c>
      <c r="L16">
        <v>1.3913615448898176</v>
      </c>
      <c r="M16">
        <v>1.4687171293878354</v>
      </c>
      <c r="N16">
        <v>1.5446420211845446</v>
      </c>
      <c r="O16">
        <v>1.6167572418932989</v>
      </c>
      <c r="P16">
        <v>1.6962255470992504</v>
      </c>
      <c r="Q16">
        <v>1.7560797981518352</v>
      </c>
      <c r="R16">
        <v>1.818251599091899</v>
      </c>
      <c r="S16">
        <v>1.8318599667319351</v>
      </c>
      <c r="T16">
        <v>1.8414293203570373</v>
      </c>
      <c r="U16">
        <v>1.844756544500977</v>
      </c>
      <c r="V16">
        <v>1.8443277158195905</v>
      </c>
      <c r="X16">
        <f t="shared" si="0"/>
        <v>5.7940000000000019E-2</v>
      </c>
      <c r="Z16">
        <f>0.8*G16+0.2*F16</f>
        <v>1.0488155004106321</v>
      </c>
      <c r="AP16">
        <v>0.67307137044911669</v>
      </c>
      <c r="AQ16">
        <f>6*(-2.5398)*AP16 + 2*(5.1284)</f>
        <v>0</v>
      </c>
    </row>
    <row r="17" spans="1:56" x14ac:dyDescent="0.25">
      <c r="B17">
        <v>0.80000000000000016</v>
      </c>
      <c r="C17">
        <v>0</v>
      </c>
      <c r="D17">
        <v>0</v>
      </c>
      <c r="E17">
        <v>0.57354609969764703</v>
      </c>
      <c r="F17">
        <v>0.88200815561429702</v>
      </c>
      <c r="G17">
        <v>1.048333741786055</v>
      </c>
      <c r="H17">
        <v>1.0828268541883319</v>
      </c>
      <c r="I17">
        <v>1.1233911394349523</v>
      </c>
      <c r="J17">
        <v>1.2077461756860521</v>
      </c>
      <c r="K17">
        <v>1.2766069430067442</v>
      </c>
      <c r="L17">
        <v>1.3583717071090502</v>
      </c>
      <c r="M17">
        <v>1.4316303282760716</v>
      </c>
      <c r="N17">
        <v>1.5033209268782253</v>
      </c>
      <c r="O17">
        <v>1.5878601925136666</v>
      </c>
      <c r="P17">
        <v>1.6573295846298191</v>
      </c>
      <c r="Q17">
        <v>1.7167061201310545</v>
      </c>
      <c r="R17">
        <v>1.7728964114001682</v>
      </c>
      <c r="S17">
        <v>1.8213868897553105</v>
      </c>
      <c r="T17">
        <v>1.8501204252814343</v>
      </c>
      <c r="U17">
        <v>1.8514681535635087</v>
      </c>
      <c r="V17">
        <v>1.8519654900950691</v>
      </c>
      <c r="X17">
        <f t="shared" si="0"/>
        <v>6.0955000000000023E-2</v>
      </c>
      <c r="Z17">
        <f>0.9*G17+0.1*I17</f>
        <v>1.0558394815509446</v>
      </c>
      <c r="AP17" t="s">
        <v>48</v>
      </c>
      <c r="AQ17" t="s">
        <v>49</v>
      </c>
    </row>
    <row r="18" spans="1:56" x14ac:dyDescent="0.25">
      <c r="B18">
        <v>0.8500000000000002</v>
      </c>
      <c r="C18">
        <v>0</v>
      </c>
      <c r="D18">
        <v>0</v>
      </c>
      <c r="E18">
        <v>0</v>
      </c>
      <c r="F18">
        <v>0.7814960025203902</v>
      </c>
      <c r="G18">
        <v>1.0066444439574029</v>
      </c>
      <c r="H18">
        <v>1.0439290532292687</v>
      </c>
      <c r="I18">
        <v>1.0841840689345155</v>
      </c>
      <c r="J18">
        <v>1.1543928851500045</v>
      </c>
      <c r="K18">
        <v>1.2270652847253449</v>
      </c>
      <c r="L18">
        <v>1.2978125306992165</v>
      </c>
      <c r="M18">
        <v>1.3746613541017292</v>
      </c>
      <c r="N18">
        <v>1.4525893398248195</v>
      </c>
      <c r="O18">
        <v>1.5141974869743871</v>
      </c>
      <c r="P18">
        <v>1.5900441521127546</v>
      </c>
      <c r="Q18">
        <v>1.6407671807331106</v>
      </c>
      <c r="R18">
        <v>1.722293889685635</v>
      </c>
      <c r="S18">
        <v>1.7422111638893778</v>
      </c>
      <c r="T18">
        <v>1.811511392230722</v>
      </c>
      <c r="U18">
        <v>1.8536965185103664</v>
      </c>
      <c r="V18">
        <v>1.8603696383537585</v>
      </c>
      <c r="X18">
        <f t="shared" si="0"/>
        <v>6.3970000000000027E-2</v>
      </c>
      <c r="Z18">
        <f>0.6*G18+0.4*I18</f>
        <v>1.037660293948248</v>
      </c>
      <c r="AV18" t="s">
        <v>47</v>
      </c>
    </row>
    <row r="19" spans="1:56" x14ac:dyDescent="0.25">
      <c r="B19">
        <v>0.90000000000000024</v>
      </c>
      <c r="C19">
        <v>0</v>
      </c>
      <c r="D19">
        <v>0</v>
      </c>
      <c r="E19">
        <v>0</v>
      </c>
      <c r="F19">
        <v>0.70378945772580481</v>
      </c>
      <c r="G19">
        <v>0.9390938985917765</v>
      </c>
      <c r="H19">
        <v>1.0266376572312743</v>
      </c>
      <c r="I19">
        <v>1.0636156557744381</v>
      </c>
      <c r="J19">
        <v>1.1409811756674599</v>
      </c>
      <c r="K19">
        <v>1.2030758569543016</v>
      </c>
      <c r="L19">
        <v>1.2807713744509874</v>
      </c>
      <c r="M19">
        <v>1.3409334071476993</v>
      </c>
      <c r="N19">
        <v>1.4197448928114702</v>
      </c>
      <c r="O19">
        <v>1.4777492366595377</v>
      </c>
      <c r="P19">
        <v>1.5350733808234773</v>
      </c>
      <c r="Q19">
        <v>1.6038986931918524</v>
      </c>
      <c r="R19">
        <v>1.6596169391844084</v>
      </c>
      <c r="S19">
        <v>1.7387649759367259</v>
      </c>
      <c r="T19">
        <v>1.784738095523049</v>
      </c>
      <c r="U19">
        <v>1.8494645592715178</v>
      </c>
      <c r="V19">
        <v>1.8627685653172348</v>
      </c>
      <c r="X19">
        <f>0.07 - 0.0603*(0.95-B19)</f>
        <v>6.6985000000000031E-2</v>
      </c>
      <c r="Z19">
        <f>0.7*I19+0.3*G19</f>
        <v>1.0262591286196396</v>
      </c>
      <c r="AP19" t="s">
        <v>50</v>
      </c>
      <c r="AQ19" t="s">
        <v>51</v>
      </c>
      <c r="AV19" s="2" t="s">
        <v>52</v>
      </c>
      <c r="AW19" s="2" t="s">
        <v>49</v>
      </c>
    </row>
    <row r="20" spans="1:56" ht="18" x14ac:dyDescent="0.25">
      <c r="B20">
        <v>0.95000000000000029</v>
      </c>
      <c r="C20">
        <v>0</v>
      </c>
      <c r="D20">
        <v>0</v>
      </c>
      <c r="E20">
        <v>0</v>
      </c>
      <c r="F20">
        <v>0.69357093736355691</v>
      </c>
      <c r="G20">
        <v>0.85787093337107334</v>
      </c>
      <c r="H20">
        <v>0.9621436853255616</v>
      </c>
      <c r="I20">
        <v>1.0119861797563536</v>
      </c>
      <c r="J20">
        <v>1.0953031817890768</v>
      </c>
      <c r="K20">
        <v>1.1594331298135301</v>
      </c>
      <c r="L20">
        <v>1.2209958464300223</v>
      </c>
      <c r="M20">
        <v>1.2893384019858447</v>
      </c>
      <c r="N20">
        <v>1.3569466213224921</v>
      </c>
      <c r="O20">
        <v>1.4209206761213473</v>
      </c>
      <c r="P20">
        <v>1.4706700627547653</v>
      </c>
      <c r="Q20">
        <v>1.5197097834236717</v>
      </c>
      <c r="R20">
        <v>1.5931258644742143</v>
      </c>
      <c r="S20">
        <v>1.6731101574045344</v>
      </c>
      <c r="T20">
        <v>1.7170674134990338</v>
      </c>
      <c r="U20">
        <v>1.7745441511268161</v>
      </c>
      <c r="V20">
        <v>1.8398962868557243</v>
      </c>
      <c r="X20">
        <f t="shared" ref="X20:X25" si="2">0.07 - 0.0603*(0.95-B20)</f>
        <v>7.0000000000000021E-2</v>
      </c>
      <c r="Z20">
        <f>1*I20</f>
        <v>1.0119861797563536</v>
      </c>
      <c r="AP20" s="13" t="s">
        <v>53</v>
      </c>
      <c r="AQ20" s="14" t="s">
        <v>54</v>
      </c>
      <c r="AR20" s="3"/>
      <c r="AS20" s="3"/>
      <c r="AT20" s="3"/>
      <c r="AU20" s="3"/>
      <c r="AV20" s="15">
        <v>0.64875536480686657</v>
      </c>
      <c r="AW20" s="16">
        <f>-2.33*3*2*AV20+4.5348*2</f>
        <v>0</v>
      </c>
    </row>
    <row r="21" spans="1:56" ht="18" x14ac:dyDescent="0.25">
      <c r="B21">
        <v>1.0000000000000002</v>
      </c>
      <c r="C21">
        <v>0</v>
      </c>
      <c r="D21">
        <v>0</v>
      </c>
      <c r="E21">
        <v>0</v>
      </c>
      <c r="F21">
        <v>0.57683708935032618</v>
      </c>
      <c r="G21">
        <v>0.68469519925259892</v>
      </c>
      <c r="H21">
        <v>0.8468394156800072</v>
      </c>
      <c r="I21">
        <v>0.94234839267558657</v>
      </c>
      <c r="J21">
        <v>1.0444060256416798</v>
      </c>
      <c r="K21">
        <v>1.1079441780050217</v>
      </c>
      <c r="L21">
        <v>1.1614359181259319</v>
      </c>
      <c r="M21">
        <v>1.2218270013636456</v>
      </c>
      <c r="N21">
        <v>1.2775838975856548</v>
      </c>
      <c r="O21">
        <v>1.3464994524904748</v>
      </c>
      <c r="P21">
        <v>1.4167199854589034</v>
      </c>
      <c r="Q21">
        <v>1.4352187995148535</v>
      </c>
      <c r="R21">
        <v>1.51078945514986</v>
      </c>
      <c r="S21">
        <v>1.5643534120369114</v>
      </c>
      <c r="T21">
        <v>1.6366900079348325</v>
      </c>
      <c r="U21">
        <v>1.6766957636242357</v>
      </c>
      <c r="V21">
        <v>1.7378202090550947</v>
      </c>
      <c r="X21">
        <f t="shared" si="2"/>
        <v>7.3015000000000024E-2</v>
      </c>
      <c r="Z21">
        <f>0.3*J21+0.7*I21</f>
        <v>0.97296568256541449</v>
      </c>
      <c r="AP21" s="17" t="s">
        <v>55</v>
      </c>
      <c r="AQ21" s="18" t="s">
        <v>56</v>
      </c>
      <c r="AR21" s="5"/>
      <c r="AS21" s="5"/>
      <c r="AT21" s="5"/>
      <c r="AU21" s="5"/>
      <c r="AV21" s="19">
        <v>0.67988980716253444</v>
      </c>
      <c r="AW21" s="20">
        <f>-2.42*3*2*AV21+4.936*2</f>
        <v>0</v>
      </c>
    </row>
    <row r="22" spans="1:56" ht="18" x14ac:dyDescent="0.25">
      <c r="B22">
        <v>1.0500000000000003</v>
      </c>
      <c r="C22">
        <v>0</v>
      </c>
      <c r="D22">
        <v>0</v>
      </c>
      <c r="E22">
        <v>0</v>
      </c>
      <c r="F22">
        <v>0</v>
      </c>
      <c r="G22">
        <v>0.69532352126991215</v>
      </c>
      <c r="H22">
        <v>0.69190491722638092</v>
      </c>
      <c r="I22">
        <v>0.80494697683907279</v>
      </c>
      <c r="J22">
        <v>0.9984080816385954</v>
      </c>
      <c r="K22">
        <v>1.069186138804477</v>
      </c>
      <c r="L22">
        <v>1.1187863899643105</v>
      </c>
      <c r="M22">
        <v>1.1786954767569353</v>
      </c>
      <c r="N22">
        <v>1.2276713993661232</v>
      </c>
      <c r="O22">
        <v>1.2811530561662001</v>
      </c>
      <c r="P22">
        <v>1.3515754372284672</v>
      </c>
      <c r="Q22">
        <v>1.3775124787942197</v>
      </c>
      <c r="R22">
        <v>1.4192856194285446</v>
      </c>
      <c r="S22">
        <v>1.476359492862737</v>
      </c>
      <c r="T22">
        <v>1.5411597634319669</v>
      </c>
      <c r="U22">
        <v>1.596415795266388</v>
      </c>
      <c r="V22">
        <v>1.643428143413006</v>
      </c>
      <c r="X22">
        <f t="shared" si="2"/>
        <v>7.6030000000000028E-2</v>
      </c>
      <c r="Z22">
        <f>0.6*J22+0.4*I22</f>
        <v>0.92102363971878631</v>
      </c>
      <c r="AP22" s="21" t="s">
        <v>57</v>
      </c>
      <c r="AQ22" s="22" t="s">
        <v>58</v>
      </c>
      <c r="AR22" s="23"/>
      <c r="AS22" s="23"/>
      <c r="AT22" s="23"/>
      <c r="AU22" s="23"/>
      <c r="AV22" s="24">
        <v>0.7279674796747968</v>
      </c>
      <c r="AW22" s="25">
        <f>-2.05*3*2*AV22+4.477*2</f>
        <v>0</v>
      </c>
    </row>
    <row r="23" spans="1:56" ht="18" x14ac:dyDescent="0.25">
      <c r="B23">
        <v>1.1000000000000003</v>
      </c>
      <c r="C23">
        <v>0</v>
      </c>
      <c r="D23">
        <v>0</v>
      </c>
      <c r="E23">
        <v>0</v>
      </c>
      <c r="F23">
        <v>0</v>
      </c>
      <c r="G23">
        <v>0.5520036241971098</v>
      </c>
      <c r="H23">
        <v>0.68833714455032369</v>
      </c>
      <c r="I23">
        <v>0.69987145738505063</v>
      </c>
      <c r="J23">
        <v>0.86232462611488014</v>
      </c>
      <c r="K23">
        <v>1.0094140086605852</v>
      </c>
      <c r="L23">
        <v>1.0624712591054475</v>
      </c>
      <c r="M23">
        <v>1.1142524141377113</v>
      </c>
      <c r="N23">
        <v>1.1552611131128665</v>
      </c>
      <c r="O23">
        <v>1.2085588980550726</v>
      </c>
      <c r="P23">
        <v>1.2630419223645262</v>
      </c>
      <c r="Q23">
        <v>1.2893500409346779</v>
      </c>
      <c r="R23">
        <v>1.3482917395443443</v>
      </c>
      <c r="S23">
        <v>1.3827113270735476</v>
      </c>
      <c r="T23">
        <v>1.450939452513462</v>
      </c>
      <c r="U23">
        <v>1.4841868136158798</v>
      </c>
      <c r="V23">
        <v>1.5180977638013633</v>
      </c>
      <c r="X23">
        <f t="shared" si="2"/>
        <v>7.9045000000000032E-2</v>
      </c>
      <c r="Z23">
        <f>0.9*J23+0.1*I23</f>
        <v>0.84607930924189723</v>
      </c>
      <c r="AP23" s="26" t="s">
        <v>59</v>
      </c>
      <c r="AQ23" s="27" t="s">
        <v>60</v>
      </c>
      <c r="AR23" s="28"/>
      <c r="AS23" s="28"/>
      <c r="AT23" s="28"/>
      <c r="AU23" s="28"/>
      <c r="AV23" s="29">
        <v>0.74312714776632305</v>
      </c>
      <c r="AW23" s="30">
        <f>-1.94*3*2*AV23+4.325*2</f>
        <v>0</v>
      </c>
    </row>
    <row r="24" spans="1:56" ht="18" x14ac:dyDescent="0.25">
      <c r="B24">
        <v>1.1500000000000004</v>
      </c>
      <c r="C24">
        <v>0</v>
      </c>
      <c r="D24">
        <v>0</v>
      </c>
      <c r="E24">
        <v>0</v>
      </c>
      <c r="F24">
        <v>0</v>
      </c>
      <c r="G24">
        <v>0</v>
      </c>
      <c r="H24">
        <v>0.50282409780793658</v>
      </c>
      <c r="I24">
        <v>0.61639966906117083</v>
      </c>
      <c r="J24">
        <v>0.68500379032716385</v>
      </c>
      <c r="K24">
        <v>0.8659943329173504</v>
      </c>
      <c r="L24">
        <v>0.99799637484474735</v>
      </c>
      <c r="M24">
        <v>1.0598074320931632</v>
      </c>
      <c r="N24">
        <v>1.091033668518945</v>
      </c>
      <c r="O24">
        <v>1.1400022997866694</v>
      </c>
      <c r="P24">
        <v>1.1879604465904685</v>
      </c>
      <c r="Q24">
        <v>1.2181481049645511</v>
      </c>
      <c r="R24">
        <v>1.2549636354870135</v>
      </c>
      <c r="S24">
        <v>1.2882265837683504</v>
      </c>
      <c r="T24">
        <v>1.3214485060685428</v>
      </c>
      <c r="U24">
        <v>1.3800068313730303</v>
      </c>
      <c r="V24">
        <v>1.4276132803051849</v>
      </c>
      <c r="X24">
        <f t="shared" si="2"/>
        <v>8.2060000000000036E-2</v>
      </c>
      <c r="Z24">
        <f>0.2*K24+0.8*J24</f>
        <v>0.72120189884520114</v>
      </c>
      <c r="AP24" s="31" t="s">
        <v>61</v>
      </c>
      <c r="AQ24" s="32" t="s">
        <v>62</v>
      </c>
      <c r="AR24" s="33"/>
      <c r="AS24" s="33"/>
      <c r="AT24" s="33"/>
      <c r="AU24" s="33"/>
      <c r="AV24" s="34">
        <v>0.79557173187746455</v>
      </c>
      <c r="AW24" s="35">
        <f>-1.099*3*2*AV24+2.623*2</f>
        <v>0</v>
      </c>
    </row>
    <row r="25" spans="1:56" ht="18" x14ac:dyDescent="0.25">
      <c r="B25">
        <v>1.2000000000000004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0.63150847932528631</v>
      </c>
      <c r="K25">
        <v>0.68046603534288608</v>
      </c>
      <c r="L25">
        <v>0.84378357229273604</v>
      </c>
      <c r="M25">
        <v>0.97549455302527521</v>
      </c>
      <c r="N25">
        <v>1.0382406703290139</v>
      </c>
      <c r="O25">
        <v>1.0764594009556774</v>
      </c>
      <c r="P25">
        <v>1.1139794944651695</v>
      </c>
      <c r="Q25">
        <v>1.1357352097917652</v>
      </c>
      <c r="R25">
        <v>1.1750890914443628</v>
      </c>
      <c r="S25">
        <v>1.2136049240645412</v>
      </c>
      <c r="T25">
        <v>1.2535344540225539</v>
      </c>
      <c r="U25">
        <v>1.2838910788761331</v>
      </c>
      <c r="V25">
        <v>1.3183666589395642</v>
      </c>
      <c r="X25">
        <f t="shared" si="2"/>
        <v>8.5075000000000039E-2</v>
      </c>
      <c r="Z25">
        <f>0.5*K25+0.5*J25</f>
        <v>0.65598725733408614</v>
      </c>
      <c r="AP25" s="36" t="s">
        <v>63</v>
      </c>
      <c r="AQ25" s="37" t="s">
        <v>64</v>
      </c>
      <c r="AR25" s="36"/>
      <c r="AS25" s="36"/>
      <c r="AT25" s="36"/>
      <c r="AV25" s="38">
        <v>0.60343102215868472</v>
      </c>
      <c r="AW25" s="39">
        <f xml:space="preserve"> -1.399*(6)*AV25 + 2*2.5326</f>
        <v>0</v>
      </c>
    </row>
    <row r="26" spans="1:56" x14ac:dyDescent="0.25">
      <c r="AQ26" s="40" t="s">
        <v>65</v>
      </c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t="s">
        <v>66</v>
      </c>
    </row>
    <row r="27" spans="1:56" x14ac:dyDescent="0.25">
      <c r="A27" t="s">
        <v>2</v>
      </c>
      <c r="B27" t="s">
        <v>3</v>
      </c>
      <c r="C27" t="s">
        <v>67</v>
      </c>
      <c r="D27" t="s">
        <v>15</v>
      </c>
      <c r="E27" t="s">
        <v>16</v>
      </c>
      <c r="F27" t="s">
        <v>17</v>
      </c>
      <c r="G27" t="s">
        <v>18</v>
      </c>
      <c r="H27" t="s">
        <v>19</v>
      </c>
      <c r="I27" t="s">
        <v>21</v>
      </c>
      <c r="J27" t="s">
        <v>22</v>
      </c>
      <c r="K27" t="s">
        <v>23</v>
      </c>
      <c r="L27" t="s">
        <v>24</v>
      </c>
      <c r="M27" t="s">
        <v>25</v>
      </c>
      <c r="N27" t="s">
        <v>26</v>
      </c>
      <c r="O27" t="s">
        <v>27</v>
      </c>
      <c r="P27" t="s">
        <v>28</v>
      </c>
      <c r="Q27" t="s">
        <v>29</v>
      </c>
      <c r="R27" t="s">
        <v>30</v>
      </c>
      <c r="S27" t="s">
        <v>31</v>
      </c>
      <c r="T27" t="s">
        <v>32</v>
      </c>
      <c r="U27" t="s">
        <v>33</v>
      </c>
      <c r="V27" t="s">
        <v>34</v>
      </c>
      <c r="X27" t="s">
        <v>35</v>
      </c>
      <c r="Z27" t="s">
        <v>3</v>
      </c>
      <c r="AP27" t="s">
        <v>68</v>
      </c>
      <c r="AQ27" s="40">
        <v>0.33</v>
      </c>
      <c r="AR27" s="40">
        <v>0.57999999999999996</v>
      </c>
      <c r="AS27" s="40">
        <v>0.68</v>
      </c>
      <c r="AT27" s="40">
        <v>0.71</v>
      </c>
      <c r="AU27" s="40">
        <v>0.74</v>
      </c>
      <c r="AV27" s="40">
        <v>0.75</v>
      </c>
      <c r="AW27" s="40">
        <v>0.78</v>
      </c>
      <c r="AX27" s="40">
        <v>0.81</v>
      </c>
      <c r="AY27" s="40">
        <v>0.81</v>
      </c>
      <c r="AZ27" s="40">
        <v>0.87</v>
      </c>
      <c r="BA27" s="40">
        <v>0.88</v>
      </c>
      <c r="BB27" s="40">
        <v>0.88</v>
      </c>
      <c r="BC27">
        <v>0.94</v>
      </c>
      <c r="BD27">
        <v>0.92</v>
      </c>
    </row>
    <row r="28" spans="1:56" x14ac:dyDescent="0.25">
      <c r="A28" t="s">
        <v>69</v>
      </c>
      <c r="B28">
        <v>0.1</v>
      </c>
      <c r="C28">
        <v>1.1098145328512332</v>
      </c>
      <c r="D28">
        <v>1.5564675776189452</v>
      </c>
      <c r="E28">
        <v>1.8316641548246313</v>
      </c>
      <c r="F28">
        <v>1.8312301247976237</v>
      </c>
      <c r="G28">
        <v>1.8310068951993119</v>
      </c>
      <c r="H28">
        <v>1.8308198936935336</v>
      </c>
      <c r="I28">
        <v>1.8308707350247926</v>
      </c>
      <c r="J28">
        <v>1.8308206869293537</v>
      </c>
      <c r="K28">
        <v>1.8312352800853737</v>
      </c>
      <c r="L28">
        <v>1.8305259996806089</v>
      </c>
      <c r="M28">
        <v>1.8308055206236418</v>
      </c>
      <c r="N28">
        <v>1.830964829890414</v>
      </c>
      <c r="O28">
        <v>1.831102854654495</v>
      </c>
      <c r="P28">
        <v>1.8310324642216507</v>
      </c>
      <c r="Q28">
        <v>1.8135521633398179</v>
      </c>
      <c r="R28">
        <v>1.8135664384683148</v>
      </c>
      <c r="S28">
        <v>1.8136391896129289</v>
      </c>
      <c r="T28">
        <v>1.8129928902341401</v>
      </c>
      <c r="U28">
        <v>1.8132458176737296</v>
      </c>
      <c r="V28">
        <v>1.8134098921901574</v>
      </c>
      <c r="AP28" t="s">
        <v>70</v>
      </c>
      <c r="AQ28" s="40">
        <v>0.43035993740219097</v>
      </c>
      <c r="AR28" s="40">
        <v>0.49572649572649563</v>
      </c>
      <c r="AS28" s="40">
        <v>0.4794134235758602</v>
      </c>
      <c r="AT28" s="40">
        <v>0.50569800569800571</v>
      </c>
      <c r="AU28" s="40">
        <v>0.4882554763789918</v>
      </c>
      <c r="AV28" s="40">
        <v>0.48337200309358086</v>
      </c>
      <c r="AW28" s="40">
        <v>0.4857997010463378</v>
      </c>
      <c r="AX28" s="40">
        <v>0.45546558704453438</v>
      </c>
      <c r="AY28" s="40">
        <v>0.47974413646055436</v>
      </c>
      <c r="AZ28" s="40">
        <v>0.46925566343042069</v>
      </c>
      <c r="BA28" s="40">
        <v>0.43807248108323377</v>
      </c>
      <c r="BB28" s="40">
        <v>0.47836486192650568</v>
      </c>
      <c r="BC28">
        <v>0.43807248108323377</v>
      </c>
      <c r="BD28">
        <v>0.47836486192650568</v>
      </c>
    </row>
    <row r="29" spans="1:56" x14ac:dyDescent="0.25">
      <c r="A29" t="s">
        <v>71</v>
      </c>
      <c r="B29">
        <v>0.15000000000000002</v>
      </c>
      <c r="C29">
        <v>0.98018277680444299</v>
      </c>
      <c r="D29">
        <v>1.373390966097825</v>
      </c>
      <c r="E29">
        <v>1.7401844298344442</v>
      </c>
      <c r="F29">
        <v>1.8387485609896368</v>
      </c>
      <c r="G29">
        <v>1.8384819182425298</v>
      </c>
      <c r="H29">
        <v>1.8389451033704602</v>
      </c>
      <c r="I29">
        <v>1.8384631493482031</v>
      </c>
      <c r="J29">
        <v>1.8389042223875265</v>
      </c>
      <c r="K29">
        <v>1.8387275719040759</v>
      </c>
      <c r="L29">
        <v>1.8391604212092991</v>
      </c>
      <c r="M29">
        <v>1.8392631579752772</v>
      </c>
      <c r="N29">
        <v>1.8390240239881033</v>
      </c>
      <c r="O29">
        <v>1.8390825729976004</v>
      </c>
      <c r="P29">
        <v>1.839532389498</v>
      </c>
      <c r="Q29">
        <v>1.8204562825277883</v>
      </c>
      <c r="R29">
        <v>1.8212717285134556</v>
      </c>
      <c r="S29">
        <v>1.8210440053316093</v>
      </c>
      <c r="T29">
        <v>1.8209723931765802</v>
      </c>
      <c r="U29">
        <v>1.8200991043850441</v>
      </c>
      <c r="V29">
        <v>1.8206032185877106</v>
      </c>
      <c r="X29">
        <f>0.07 - 0.0603*(0.95-B29)</f>
        <v>2.1760000000000009E-2</v>
      </c>
      <c r="Z29">
        <f>0.82*E29+0.18*D29</f>
        <v>1.6741616063618525</v>
      </c>
    </row>
    <row r="30" spans="1:56" x14ac:dyDescent="0.25">
      <c r="B30">
        <v>0.2</v>
      </c>
      <c r="C30">
        <v>0.62536108389819445</v>
      </c>
      <c r="D30">
        <v>1.2467671969075849</v>
      </c>
      <c r="E30">
        <v>1.5588631027369462</v>
      </c>
      <c r="F30">
        <v>1.8183989094832673</v>
      </c>
      <c r="G30">
        <v>1.8444396794796938</v>
      </c>
      <c r="H30">
        <v>1.8436236391648311</v>
      </c>
      <c r="I30">
        <v>1.8435655058661311</v>
      </c>
      <c r="J30">
        <v>1.8443969185975211</v>
      </c>
      <c r="K30">
        <v>1.8438708623841737</v>
      </c>
      <c r="L30">
        <v>1.8437000698868315</v>
      </c>
      <c r="M30">
        <v>1.843939397185822</v>
      </c>
      <c r="N30">
        <v>1.8442960280633869</v>
      </c>
      <c r="O30">
        <v>1.8442357286511759</v>
      </c>
      <c r="P30">
        <v>1.8441039960700463</v>
      </c>
      <c r="Q30">
        <v>1.8264073248743975</v>
      </c>
      <c r="R30">
        <v>1.8255546550286084</v>
      </c>
      <c r="S30">
        <v>1.8266109847356302</v>
      </c>
      <c r="T30">
        <v>1.8256074458812395</v>
      </c>
      <c r="U30">
        <v>1.8256843884165337</v>
      </c>
      <c r="V30">
        <v>1.8262086555731276</v>
      </c>
      <c r="X30">
        <f t="shared" ref="X30:X43" si="3">0.07 - 0.0603*(0.95-B30)</f>
        <v>2.4775000000000005E-2</v>
      </c>
      <c r="Z30">
        <f>0.53*E30+0.47*D30</f>
        <v>1.4121780269971462</v>
      </c>
      <c r="AP30" t="s">
        <v>72</v>
      </c>
      <c r="AS30" t="s">
        <v>68</v>
      </c>
      <c r="AT30" t="s">
        <v>49</v>
      </c>
    </row>
    <row r="31" spans="1:56" x14ac:dyDescent="0.25">
      <c r="B31">
        <v>0.25</v>
      </c>
      <c r="C31">
        <v>0</v>
      </c>
      <c r="D31">
        <v>1.1471619417335344</v>
      </c>
      <c r="E31">
        <v>1.4232864194205219</v>
      </c>
      <c r="F31">
        <v>1.6669552338998932</v>
      </c>
      <c r="G31">
        <v>1.8434055261040276</v>
      </c>
      <c r="H31">
        <v>1.8480146967754569</v>
      </c>
      <c r="I31">
        <v>1.847360383767324</v>
      </c>
      <c r="J31">
        <v>1.8476312825473056</v>
      </c>
      <c r="K31">
        <v>1.8471588743920742</v>
      </c>
      <c r="L31">
        <v>1.8478686211170015</v>
      </c>
      <c r="M31">
        <v>1.8468369398395554</v>
      </c>
      <c r="N31">
        <v>1.8474600846612899</v>
      </c>
      <c r="O31">
        <v>1.8476827706695109</v>
      </c>
      <c r="P31">
        <v>1.8476496933439186</v>
      </c>
      <c r="Q31">
        <v>1.8294914422937285</v>
      </c>
      <c r="R31">
        <v>1.8290290371210678</v>
      </c>
      <c r="S31">
        <v>1.8296138651784231</v>
      </c>
      <c r="T31">
        <v>1.8292719865814744</v>
      </c>
      <c r="U31">
        <v>1.8297687490783738</v>
      </c>
      <c r="V31">
        <v>1.829506421125803</v>
      </c>
      <c r="X31">
        <f t="shared" si="3"/>
        <v>2.7790000000000009E-2</v>
      </c>
      <c r="Z31">
        <f>0.8*E31+0.2*D31</f>
        <v>1.3680615238831244</v>
      </c>
      <c r="AS31">
        <v>0.65700128463938334</v>
      </c>
      <c r="AT31">
        <f>2*(-0.5449*AS31) +0.716</f>
        <v>0</v>
      </c>
    </row>
    <row r="32" spans="1:56" x14ac:dyDescent="0.25">
      <c r="B32">
        <v>0.3</v>
      </c>
      <c r="C32">
        <v>0</v>
      </c>
      <c r="D32">
        <v>1.0676015365819544</v>
      </c>
      <c r="E32">
        <v>1.2908649210292711</v>
      </c>
      <c r="F32">
        <v>1.5197393426362953</v>
      </c>
      <c r="G32">
        <v>1.7438045881949682</v>
      </c>
      <c r="H32">
        <v>1.845635643395779</v>
      </c>
      <c r="I32">
        <v>1.8507199405961552</v>
      </c>
      <c r="J32">
        <v>1.8496847150279434</v>
      </c>
      <c r="K32">
        <v>1.8497846602669421</v>
      </c>
      <c r="L32">
        <v>1.8502223101207762</v>
      </c>
      <c r="M32">
        <v>1.8499656619819418</v>
      </c>
      <c r="N32">
        <v>1.848980912320032</v>
      </c>
      <c r="O32">
        <v>1.8490465959023938</v>
      </c>
      <c r="P32">
        <v>1.8496809337839692</v>
      </c>
      <c r="Q32">
        <v>1.8316463118250224</v>
      </c>
      <c r="R32">
        <v>1.8314097848687649</v>
      </c>
      <c r="S32">
        <v>1.8323804372364407</v>
      </c>
      <c r="T32">
        <v>1.8309302249886881</v>
      </c>
      <c r="U32">
        <v>1.8316947223197313</v>
      </c>
      <c r="V32">
        <v>1.8315519804199447</v>
      </c>
      <c r="X32">
        <f t="shared" si="3"/>
        <v>3.0805000000000013E-2</v>
      </c>
      <c r="Z32">
        <f>0.92*E32 +0.08*F32</f>
        <v>1.3091748747578331</v>
      </c>
    </row>
    <row r="33" spans="2:26" x14ac:dyDescent="0.25">
      <c r="B33">
        <v>0.35</v>
      </c>
      <c r="C33">
        <v>0</v>
      </c>
      <c r="D33">
        <v>0.99052318071418455</v>
      </c>
      <c r="E33">
        <v>1.1982753407876896</v>
      </c>
      <c r="F33">
        <v>1.4101923279429431</v>
      </c>
      <c r="G33">
        <v>1.6108462342535446</v>
      </c>
      <c r="H33">
        <v>1.7747402381412496</v>
      </c>
      <c r="I33">
        <v>1.8505071616586448</v>
      </c>
      <c r="J33">
        <v>1.8517132904190996</v>
      </c>
      <c r="K33">
        <v>1.8504295090026273</v>
      </c>
      <c r="L33">
        <v>1.8509917334763408</v>
      </c>
      <c r="M33">
        <v>1.8517217437290499</v>
      </c>
      <c r="N33">
        <v>1.8516943115693438</v>
      </c>
      <c r="O33">
        <v>1.850466675325203</v>
      </c>
      <c r="P33">
        <v>1.8510338156908017</v>
      </c>
      <c r="Q33">
        <v>1.8335475395533463</v>
      </c>
      <c r="R33">
        <v>1.832910903492315</v>
      </c>
      <c r="S33">
        <v>1.8330868779541774</v>
      </c>
      <c r="T33">
        <v>1.8329919578434613</v>
      </c>
      <c r="U33">
        <v>1.8341876098606134</v>
      </c>
      <c r="V33">
        <v>1.8321562392397699</v>
      </c>
      <c r="X33">
        <f t="shared" si="3"/>
        <v>3.382000000000001E-2</v>
      </c>
      <c r="Z33">
        <f>0.38*F33+0.62*E33</f>
        <v>1.2788037959066858</v>
      </c>
    </row>
    <row r="34" spans="2:26" x14ac:dyDescent="0.25">
      <c r="B34">
        <v>0.39999999999999997</v>
      </c>
      <c r="C34">
        <v>0</v>
      </c>
      <c r="D34">
        <v>0.76745231980607509</v>
      </c>
      <c r="E34">
        <v>1.1275730353124478</v>
      </c>
      <c r="F34">
        <v>1.3051478264925598</v>
      </c>
      <c r="G34">
        <v>1.4659188052853034</v>
      </c>
      <c r="H34">
        <v>1.6470349290253317</v>
      </c>
      <c r="I34">
        <v>1.8022260519375026</v>
      </c>
      <c r="J34">
        <v>1.850291988151008</v>
      </c>
      <c r="K34">
        <v>1.851629199556021</v>
      </c>
      <c r="L34">
        <v>1.8528963834166379</v>
      </c>
      <c r="M34">
        <v>1.8524644642364132</v>
      </c>
      <c r="N34">
        <v>1.851912915731214</v>
      </c>
      <c r="O34">
        <v>1.8520779393508724</v>
      </c>
      <c r="P34">
        <v>1.8520713191791671</v>
      </c>
      <c r="Q34">
        <v>1.8348641475275291</v>
      </c>
      <c r="R34">
        <v>1.8342480297714585</v>
      </c>
      <c r="S34">
        <v>1.8346273394177939</v>
      </c>
      <c r="T34">
        <v>1.8338957116513357</v>
      </c>
      <c r="U34">
        <v>1.8346653086582525</v>
      </c>
      <c r="V34">
        <v>1.8352415561369639</v>
      </c>
      <c r="X34">
        <f t="shared" si="3"/>
        <v>3.6835000000000007E-2</v>
      </c>
      <c r="Z34">
        <f>0.7*F34+0.3*E34</f>
        <v>1.2518753891385261</v>
      </c>
    </row>
    <row r="35" spans="2:26" x14ac:dyDescent="0.25">
      <c r="B35">
        <v>0.44999999999999996</v>
      </c>
      <c r="C35">
        <v>0</v>
      </c>
      <c r="D35">
        <v>0.61123150745316002</v>
      </c>
      <c r="E35">
        <v>1.0650435904047546</v>
      </c>
      <c r="F35">
        <v>1.2185487308714986</v>
      </c>
      <c r="G35">
        <v>1.3642958003226471</v>
      </c>
      <c r="H35">
        <v>1.5208269813117758</v>
      </c>
      <c r="I35">
        <v>1.6650759141685461</v>
      </c>
      <c r="J35">
        <v>1.8141484662518765</v>
      </c>
      <c r="K35">
        <v>1.8512837577584771</v>
      </c>
      <c r="L35">
        <v>1.8525240434075263</v>
      </c>
      <c r="M35">
        <v>1.8525636598756978</v>
      </c>
      <c r="N35">
        <v>1.8531538230166604</v>
      </c>
      <c r="O35">
        <v>1.8524705630599883</v>
      </c>
      <c r="P35">
        <v>1.8529211086659827</v>
      </c>
      <c r="Q35">
        <v>1.8349159173884473</v>
      </c>
      <c r="R35">
        <v>1.8355810958760583</v>
      </c>
      <c r="S35">
        <v>1.8354970989171284</v>
      </c>
      <c r="T35">
        <v>1.8347332760193558</v>
      </c>
      <c r="U35">
        <v>1.8340142798805115</v>
      </c>
      <c r="V35">
        <v>1.8344932151318216</v>
      </c>
      <c r="X35">
        <f t="shared" si="3"/>
        <v>3.985000000000001E-2</v>
      </c>
      <c r="Z35">
        <f>0.99*F35+0.01*E35</f>
        <v>1.2170136794668311</v>
      </c>
    </row>
    <row r="36" spans="2:26" x14ac:dyDescent="0.25">
      <c r="B36">
        <v>0.49999999999999994</v>
      </c>
      <c r="C36">
        <v>0</v>
      </c>
      <c r="D36">
        <v>0</v>
      </c>
      <c r="E36">
        <v>1.0119779033581684</v>
      </c>
      <c r="F36">
        <v>1.1542855103846239</v>
      </c>
      <c r="G36">
        <v>1.2875872822009493</v>
      </c>
      <c r="H36">
        <v>1.4358662239672819</v>
      </c>
      <c r="I36">
        <v>1.5683305938782561</v>
      </c>
      <c r="J36">
        <v>1.7039541507597886</v>
      </c>
      <c r="K36">
        <v>1.8182576949675269</v>
      </c>
      <c r="L36">
        <v>1.8497620974276707</v>
      </c>
      <c r="M36">
        <v>1.8528542741098557</v>
      </c>
      <c r="N36">
        <v>1.853174080552713</v>
      </c>
      <c r="O36">
        <v>1.8540571777207204</v>
      </c>
      <c r="P36">
        <v>1.8534574375250117</v>
      </c>
      <c r="Q36">
        <v>1.8346344947622424</v>
      </c>
      <c r="R36">
        <v>1.8360424611027848</v>
      </c>
      <c r="S36">
        <v>1.8354001056735003</v>
      </c>
      <c r="T36">
        <v>1.8353597948823273</v>
      </c>
      <c r="U36">
        <v>1.834771521905127</v>
      </c>
      <c r="V36">
        <v>1.8359123691574424</v>
      </c>
      <c r="X36">
        <f t="shared" si="3"/>
        <v>4.2865000000000007E-2</v>
      </c>
      <c r="Z36">
        <f>0.3*G36+0.7*F36</f>
        <v>1.1942760419295215</v>
      </c>
    </row>
    <row r="37" spans="2:26" x14ac:dyDescent="0.25">
      <c r="B37">
        <v>0.54999999999999993</v>
      </c>
      <c r="C37">
        <v>0</v>
      </c>
      <c r="D37">
        <v>0</v>
      </c>
      <c r="E37">
        <v>0.88157486043669275</v>
      </c>
      <c r="F37">
        <v>1.0991743171870945</v>
      </c>
      <c r="G37">
        <v>1.230988341824335</v>
      </c>
      <c r="H37">
        <v>1.3565589595566254</v>
      </c>
      <c r="I37">
        <v>1.473249992874011</v>
      </c>
      <c r="J37">
        <v>1.6000056350922045</v>
      </c>
      <c r="K37">
        <v>1.7246468232080059</v>
      </c>
      <c r="L37">
        <v>1.8219334252090653</v>
      </c>
      <c r="M37">
        <v>1.8515515682034787</v>
      </c>
      <c r="N37">
        <v>1.8545423380426735</v>
      </c>
      <c r="O37">
        <v>1.8549407458863154</v>
      </c>
      <c r="P37">
        <v>1.8550003465653293</v>
      </c>
      <c r="Q37">
        <v>1.8361793279478222</v>
      </c>
      <c r="R37">
        <v>1.8362606971998015</v>
      </c>
      <c r="S37">
        <v>1.8362025857493294</v>
      </c>
      <c r="T37">
        <v>1.8360764196101609</v>
      </c>
      <c r="U37">
        <v>1.8365310644007931</v>
      </c>
      <c r="V37">
        <v>1.8367389095285449</v>
      </c>
      <c r="X37">
        <f t="shared" si="3"/>
        <v>4.5880000000000004E-2</v>
      </c>
      <c r="Z37">
        <f>0.58*G37+0.42*F37</f>
        <v>1.1756264514766941</v>
      </c>
    </row>
    <row r="38" spans="2:26" x14ac:dyDescent="0.25">
      <c r="B38">
        <v>0.6</v>
      </c>
      <c r="C38">
        <v>0</v>
      </c>
      <c r="D38">
        <v>0</v>
      </c>
      <c r="E38">
        <v>0.71940598495452568</v>
      </c>
      <c r="F38">
        <v>1.0552808468226444</v>
      </c>
      <c r="G38">
        <v>1.1686468208763139</v>
      </c>
      <c r="H38">
        <v>1.2789494407947832</v>
      </c>
      <c r="I38">
        <v>1.4010752026345203</v>
      </c>
      <c r="J38">
        <v>1.5154642262115241</v>
      </c>
      <c r="K38">
        <v>1.6249089191166803</v>
      </c>
      <c r="L38">
        <v>1.7225169707158405</v>
      </c>
      <c r="M38">
        <v>1.824571949284898</v>
      </c>
      <c r="N38">
        <v>1.8476882915027224</v>
      </c>
      <c r="O38">
        <v>1.855548524193843</v>
      </c>
      <c r="P38">
        <v>1.8548059416008158</v>
      </c>
      <c r="Q38">
        <v>1.8368756032909574</v>
      </c>
      <c r="R38">
        <v>1.8362633159028408</v>
      </c>
      <c r="S38">
        <v>1.8364271160666983</v>
      </c>
      <c r="T38">
        <v>1.8361731016432175</v>
      </c>
      <c r="U38">
        <v>1.8363793406017539</v>
      </c>
      <c r="V38">
        <v>1.8360588876874946</v>
      </c>
      <c r="X38">
        <f t="shared" si="3"/>
        <v>4.8895000000000008E-2</v>
      </c>
      <c r="Z38">
        <f>0.88*G38+0.12*F38</f>
        <v>1.1550429039898735</v>
      </c>
    </row>
    <row r="39" spans="2:26" x14ac:dyDescent="0.25">
      <c r="B39">
        <v>0.65</v>
      </c>
      <c r="C39">
        <v>0</v>
      </c>
      <c r="D39">
        <v>0</v>
      </c>
      <c r="E39">
        <v>0.64235254256842578</v>
      </c>
      <c r="F39">
        <v>1.0069622261877824</v>
      </c>
      <c r="G39">
        <v>1.1175083261748753</v>
      </c>
      <c r="H39">
        <v>1.2201443692577738</v>
      </c>
      <c r="I39">
        <v>1.3268561708593476</v>
      </c>
      <c r="J39">
        <v>1.4343635031238195</v>
      </c>
      <c r="K39">
        <v>1.5390895150264179</v>
      </c>
      <c r="L39">
        <v>1.6327964638573649</v>
      </c>
      <c r="M39">
        <v>1.7526828390911129</v>
      </c>
      <c r="N39">
        <v>1.8205931552666288</v>
      </c>
      <c r="O39">
        <v>1.8506399512949188</v>
      </c>
      <c r="P39">
        <v>1.8560868327058646</v>
      </c>
      <c r="Q39">
        <v>1.8387340684731379</v>
      </c>
      <c r="R39">
        <v>1.8384089660084117</v>
      </c>
      <c r="S39">
        <v>1.8376837634837122</v>
      </c>
      <c r="T39">
        <v>1.8385183773517086</v>
      </c>
      <c r="U39">
        <v>1.8380000071932376</v>
      </c>
      <c r="V39">
        <v>1.8379384148862061</v>
      </c>
      <c r="X39">
        <f t="shared" si="3"/>
        <v>5.1910000000000012E-2</v>
      </c>
      <c r="Z39">
        <f>0.2*H39+0.8*G39</f>
        <v>1.138035534791455</v>
      </c>
    </row>
    <row r="40" spans="2:26" x14ac:dyDescent="0.25">
      <c r="B40">
        <v>0.70000000000000007</v>
      </c>
      <c r="C40">
        <v>0</v>
      </c>
      <c r="D40">
        <v>0</v>
      </c>
      <c r="E40">
        <v>0</v>
      </c>
      <c r="F40">
        <v>0.92132621892174937</v>
      </c>
      <c r="G40">
        <v>1.074998567131487</v>
      </c>
      <c r="H40">
        <v>1.1650421157626807</v>
      </c>
      <c r="I40">
        <v>1.2635067213478037</v>
      </c>
      <c r="J40">
        <v>1.3516974305981548</v>
      </c>
      <c r="K40">
        <v>1.4568989390869385</v>
      </c>
      <c r="L40">
        <v>1.5500097205716079</v>
      </c>
      <c r="M40">
        <v>1.6438194683182992</v>
      </c>
      <c r="N40">
        <v>1.7390252625462095</v>
      </c>
      <c r="O40">
        <v>1.8129502145443408</v>
      </c>
      <c r="P40">
        <v>1.8466409464227709</v>
      </c>
      <c r="Q40">
        <v>1.8393183714575163</v>
      </c>
      <c r="R40">
        <v>1.8384362450951131</v>
      </c>
      <c r="S40">
        <v>1.8394787667401935</v>
      </c>
      <c r="T40">
        <v>1.8394610235210955</v>
      </c>
      <c r="U40">
        <v>1.8390987181721092</v>
      </c>
      <c r="V40">
        <v>1.840369655806859</v>
      </c>
      <c r="X40">
        <f t="shared" si="3"/>
        <v>5.4925000000000015E-2</v>
      </c>
      <c r="Z40">
        <f>0.5*H40+0.5*G40</f>
        <v>1.1200203414470837</v>
      </c>
    </row>
    <row r="41" spans="2:26" x14ac:dyDescent="0.25">
      <c r="B41">
        <v>0.75000000000000011</v>
      </c>
      <c r="C41">
        <v>0</v>
      </c>
      <c r="D41">
        <v>0</v>
      </c>
      <c r="E41">
        <v>0</v>
      </c>
      <c r="F41">
        <v>0.74492027273246531</v>
      </c>
      <c r="G41">
        <v>1.0342181228699021</v>
      </c>
      <c r="H41">
        <v>1.1170812254578673</v>
      </c>
      <c r="I41">
        <v>1.197759622206485</v>
      </c>
      <c r="J41">
        <v>1.2927854774242074</v>
      </c>
      <c r="K41">
        <v>1.3743170214440774</v>
      </c>
      <c r="L41">
        <v>1.470740251657753</v>
      </c>
      <c r="M41">
        <v>1.5598309863341451</v>
      </c>
      <c r="N41">
        <v>1.6249109488147289</v>
      </c>
      <c r="O41">
        <v>1.7177275222755133</v>
      </c>
      <c r="P41">
        <v>1.7969596275668207</v>
      </c>
      <c r="Q41">
        <v>1.8200097428369415</v>
      </c>
      <c r="R41">
        <v>1.8397738425790908</v>
      </c>
      <c r="S41">
        <v>1.8440671360725442</v>
      </c>
      <c r="T41">
        <v>1.8439836978758577</v>
      </c>
      <c r="U41">
        <v>1.8437277393440106</v>
      </c>
      <c r="V41">
        <v>1.8438571469843228</v>
      </c>
      <c r="X41">
        <f t="shared" si="3"/>
        <v>5.7940000000000019E-2</v>
      </c>
      <c r="Z41">
        <f>0.8*H41+0.2*G41</f>
        <v>1.1005086049402744</v>
      </c>
    </row>
    <row r="42" spans="2:26" x14ac:dyDescent="0.25">
      <c r="B42">
        <v>0.80000000000000016</v>
      </c>
      <c r="C42">
        <v>0</v>
      </c>
      <c r="D42">
        <v>0</v>
      </c>
      <c r="E42">
        <v>0</v>
      </c>
      <c r="F42">
        <v>0.63603813187509572</v>
      </c>
      <c r="G42">
        <v>1.0101926930362024</v>
      </c>
      <c r="H42">
        <v>1.0907273835509925</v>
      </c>
      <c r="I42">
        <v>1.1730506707927075</v>
      </c>
      <c r="J42">
        <v>1.2536538772807722</v>
      </c>
      <c r="K42">
        <v>1.3387119969341035</v>
      </c>
      <c r="L42">
        <v>1.4313553701937503</v>
      </c>
      <c r="M42">
        <v>1.518625246078146</v>
      </c>
      <c r="N42">
        <v>1.5906519495708897</v>
      </c>
      <c r="O42">
        <v>1.6825073170992781</v>
      </c>
      <c r="P42">
        <v>1.7669644592305147</v>
      </c>
      <c r="Q42">
        <v>1.8093221889029412</v>
      </c>
      <c r="R42">
        <v>1.8389684356053808</v>
      </c>
      <c r="S42">
        <v>1.852447230727571</v>
      </c>
      <c r="T42">
        <v>1.8521497072228019</v>
      </c>
      <c r="U42">
        <v>1.8519683589974012</v>
      </c>
      <c r="V42">
        <v>1.8534813565381474</v>
      </c>
      <c r="X42">
        <f t="shared" si="3"/>
        <v>6.0955000000000023E-2</v>
      </c>
      <c r="Z42">
        <f>0.99*H42+0.01*I42</f>
        <v>1.0915506164234094</v>
      </c>
    </row>
    <row r="43" spans="2:26" x14ac:dyDescent="0.25">
      <c r="B43">
        <v>0.8500000000000002</v>
      </c>
      <c r="C43">
        <v>0</v>
      </c>
      <c r="D43">
        <v>0</v>
      </c>
      <c r="E43">
        <v>0</v>
      </c>
      <c r="F43">
        <v>0.62984756940422715</v>
      </c>
      <c r="G43">
        <v>0.93544039054441963</v>
      </c>
      <c r="H43">
        <v>1.0563939802849158</v>
      </c>
      <c r="I43">
        <v>1.1413853064947823</v>
      </c>
      <c r="J43">
        <v>1.2082634531645402</v>
      </c>
      <c r="K43">
        <v>1.2783483799733382</v>
      </c>
      <c r="L43">
        <v>1.3718599697880682</v>
      </c>
      <c r="M43">
        <v>1.4421201616090116</v>
      </c>
      <c r="N43">
        <v>1.5329683798542135</v>
      </c>
      <c r="O43">
        <v>1.5993267675014631</v>
      </c>
      <c r="P43">
        <v>1.7035546706295817</v>
      </c>
      <c r="Q43">
        <v>1.742232457482948</v>
      </c>
      <c r="R43">
        <v>1.792082068428366</v>
      </c>
      <c r="S43">
        <v>1.8412228998407463</v>
      </c>
      <c r="T43">
        <v>1.8591052021920143</v>
      </c>
      <c r="U43">
        <v>1.8663019635697451</v>
      </c>
      <c r="V43">
        <v>1.8654385967055394</v>
      </c>
      <c r="X43">
        <f t="shared" si="3"/>
        <v>6.3970000000000027E-2</v>
      </c>
      <c r="Z43">
        <f>0.6*H43+0.4*I43</f>
        <v>1.0903905107688625</v>
      </c>
    </row>
    <row r="44" spans="2:26" x14ac:dyDescent="0.25">
      <c r="B44">
        <v>0.90000000000000024</v>
      </c>
      <c r="C44">
        <v>0</v>
      </c>
      <c r="D44">
        <v>0</v>
      </c>
      <c r="E44">
        <v>0</v>
      </c>
      <c r="F44">
        <v>0.60098872936342473</v>
      </c>
      <c r="G44">
        <v>0.79805967772530861</v>
      </c>
      <c r="H44">
        <v>1.0313561976310435</v>
      </c>
      <c r="I44">
        <v>1.1067699893053531</v>
      </c>
      <c r="J44">
        <v>1.1899751164275205</v>
      </c>
      <c r="K44">
        <v>1.2721169824319205</v>
      </c>
      <c r="L44">
        <v>1.3390863140163487</v>
      </c>
      <c r="M44">
        <v>1.4203395449549256</v>
      </c>
      <c r="N44">
        <v>1.4889578302737294</v>
      </c>
      <c r="O44">
        <v>1.5808265590232624</v>
      </c>
      <c r="P44">
        <v>1.653408599166805</v>
      </c>
      <c r="Q44">
        <v>1.7190391233528726</v>
      </c>
      <c r="R44">
        <v>1.767750208665503</v>
      </c>
      <c r="S44">
        <v>1.8443601833418288</v>
      </c>
      <c r="T44">
        <v>1.8659658106143249</v>
      </c>
      <c r="U44">
        <v>1.8850679522799596</v>
      </c>
      <c r="V44">
        <v>1.8875013968262655</v>
      </c>
      <c r="X44">
        <f>0.07 - 0.0603*(0.95-B44)</f>
        <v>6.6985000000000031E-2</v>
      </c>
      <c r="Z44">
        <f>0.7*I44+0.3*H44</f>
        <v>1.0841458518030602</v>
      </c>
    </row>
    <row r="45" spans="2:26" x14ac:dyDescent="0.25">
      <c r="B45">
        <v>0.95000000000000029</v>
      </c>
      <c r="C45">
        <v>0</v>
      </c>
      <c r="D45">
        <v>0</v>
      </c>
      <c r="E45">
        <v>0</v>
      </c>
      <c r="F45">
        <v>0</v>
      </c>
      <c r="G45">
        <v>0.70921451297058857</v>
      </c>
      <c r="H45">
        <v>0.97142658021540251</v>
      </c>
      <c r="I45">
        <v>1.0739180381506674</v>
      </c>
      <c r="J45">
        <v>1.1432251233399564</v>
      </c>
      <c r="K45">
        <v>1.2160356742023968</v>
      </c>
      <c r="L45">
        <v>1.2852970854151451</v>
      </c>
      <c r="M45">
        <v>1.3688910407152173</v>
      </c>
      <c r="N45">
        <v>1.4291743615514094</v>
      </c>
      <c r="O45">
        <v>1.4956160430024439</v>
      </c>
      <c r="P45">
        <v>1.5753317653581573</v>
      </c>
      <c r="Q45">
        <v>1.6345411115434694</v>
      </c>
      <c r="R45">
        <v>1.7028666896232034</v>
      </c>
      <c r="S45">
        <v>1.7706351015415618</v>
      </c>
      <c r="T45">
        <v>1.8242556221771995</v>
      </c>
      <c r="U45">
        <v>1.868400938384029</v>
      </c>
      <c r="V45">
        <v>1.8885319191874543</v>
      </c>
      <c r="X45">
        <f t="shared" ref="X45:X50" si="4">0.07 - 0.0603*(0.95-B45)</f>
        <v>7.0000000000000021E-2</v>
      </c>
      <c r="Z45">
        <f>1*I45</f>
        <v>1.0739180381506674</v>
      </c>
    </row>
    <row r="46" spans="2:26" x14ac:dyDescent="0.25">
      <c r="B46">
        <v>1.0000000000000002</v>
      </c>
      <c r="C46">
        <v>0</v>
      </c>
      <c r="D46">
        <v>0</v>
      </c>
      <c r="E46">
        <v>0</v>
      </c>
      <c r="F46">
        <v>0</v>
      </c>
      <c r="G46">
        <v>0.68338303719454185</v>
      </c>
      <c r="H46">
        <v>0.8400569340303452</v>
      </c>
      <c r="I46">
        <v>1.0271596803772851</v>
      </c>
      <c r="J46">
        <v>1.0956611242235537</v>
      </c>
      <c r="K46">
        <v>1.1555402435764648</v>
      </c>
      <c r="L46">
        <v>1.2291806345524856</v>
      </c>
      <c r="M46">
        <v>1.2880825565300142</v>
      </c>
      <c r="N46">
        <v>1.3498174045877707</v>
      </c>
      <c r="O46">
        <v>1.421559891812042</v>
      </c>
      <c r="P46">
        <v>1.4935393104486934</v>
      </c>
      <c r="Q46">
        <v>1.5181936087911136</v>
      </c>
      <c r="R46">
        <v>1.5931106474151688</v>
      </c>
      <c r="S46">
        <v>1.6760142118515113</v>
      </c>
      <c r="T46">
        <v>1.7137296978792229</v>
      </c>
      <c r="U46">
        <v>1.79444659304386</v>
      </c>
      <c r="V46">
        <v>1.8247782970057198</v>
      </c>
      <c r="X46">
        <f t="shared" si="4"/>
        <v>7.3015000000000024E-2</v>
      </c>
      <c r="Z46">
        <f>0.3*J46+0.7*I46</f>
        <v>1.0477101135311657</v>
      </c>
    </row>
    <row r="47" spans="2:26" x14ac:dyDescent="0.25">
      <c r="B47">
        <v>1.0500000000000003</v>
      </c>
      <c r="C47">
        <v>0</v>
      </c>
      <c r="D47">
        <v>0</v>
      </c>
      <c r="E47">
        <v>0</v>
      </c>
      <c r="F47">
        <v>0</v>
      </c>
      <c r="G47">
        <v>0.58939275140504632</v>
      </c>
      <c r="H47">
        <v>0.73419018865244101</v>
      </c>
      <c r="I47">
        <v>0.96808569160414293</v>
      </c>
      <c r="J47">
        <v>1.0519144300754515</v>
      </c>
      <c r="K47">
        <v>1.1117013617967224</v>
      </c>
      <c r="L47">
        <v>1.173202476496078</v>
      </c>
      <c r="M47">
        <v>1.2336609407994508</v>
      </c>
      <c r="N47">
        <v>1.2999757317031595</v>
      </c>
      <c r="O47">
        <v>1.3576785303224619</v>
      </c>
      <c r="P47">
        <v>1.4189822638136205</v>
      </c>
      <c r="Q47">
        <v>1.4676340783160031</v>
      </c>
      <c r="R47">
        <v>1.5244821130137978</v>
      </c>
      <c r="S47">
        <v>1.5650691794302634</v>
      </c>
      <c r="T47">
        <v>1.6447935013564279</v>
      </c>
      <c r="U47">
        <v>1.6923566550506919</v>
      </c>
      <c r="V47">
        <v>1.7488837431647035</v>
      </c>
      <c r="X47">
        <f t="shared" si="4"/>
        <v>7.6030000000000028E-2</v>
      </c>
      <c r="Z47">
        <f>0.6*J47+0.4*I47</f>
        <v>1.0183829346869282</v>
      </c>
    </row>
    <row r="48" spans="2:26" x14ac:dyDescent="0.25">
      <c r="B48">
        <v>1.1000000000000003</v>
      </c>
      <c r="C48">
        <v>0</v>
      </c>
      <c r="D48">
        <v>0</v>
      </c>
      <c r="E48">
        <v>0</v>
      </c>
      <c r="F48">
        <v>0</v>
      </c>
      <c r="G48">
        <v>0</v>
      </c>
      <c r="H48">
        <v>0.64631255374216934</v>
      </c>
      <c r="I48">
        <v>0.82432134965564741</v>
      </c>
      <c r="J48">
        <v>0.98719895959453841</v>
      </c>
      <c r="K48">
        <v>1.0571211717548723</v>
      </c>
      <c r="L48">
        <v>1.119028502284859</v>
      </c>
      <c r="M48">
        <v>1.1701932345508679</v>
      </c>
      <c r="N48">
        <v>1.223250598096929</v>
      </c>
      <c r="O48">
        <v>1.282474277842093</v>
      </c>
      <c r="P48">
        <v>1.320476001268196</v>
      </c>
      <c r="Q48">
        <v>1.3655287456537639</v>
      </c>
      <c r="R48">
        <v>1.4131622105945583</v>
      </c>
      <c r="S48">
        <v>1.4772992896687345</v>
      </c>
      <c r="T48">
        <v>1.5141081987532157</v>
      </c>
      <c r="U48">
        <v>1.5997330921013542</v>
      </c>
      <c r="V48">
        <v>1.6444498254629949</v>
      </c>
      <c r="X48">
        <f t="shared" si="4"/>
        <v>7.9045000000000032E-2</v>
      </c>
      <c r="Z48">
        <f>0.9*J48+0.1*I48</f>
        <v>0.97091119860064934</v>
      </c>
    </row>
    <row r="49" spans="1:26" x14ac:dyDescent="0.25">
      <c r="B49">
        <v>1.1500000000000004</v>
      </c>
      <c r="C49">
        <v>0</v>
      </c>
      <c r="D49">
        <v>0</v>
      </c>
      <c r="E49">
        <v>0</v>
      </c>
      <c r="F49">
        <v>0</v>
      </c>
      <c r="G49">
        <v>0</v>
      </c>
      <c r="H49">
        <v>0.5695144163222805</v>
      </c>
      <c r="I49">
        <v>0.66479812749638723</v>
      </c>
      <c r="J49">
        <v>0.83874235188670732</v>
      </c>
      <c r="K49">
        <v>0.98661516678999206</v>
      </c>
      <c r="L49">
        <v>1.0502549483197963</v>
      </c>
      <c r="M49">
        <v>1.1083519151125456</v>
      </c>
      <c r="N49">
        <v>1.1478002994303365</v>
      </c>
      <c r="O49">
        <v>1.1923263074499892</v>
      </c>
      <c r="P49">
        <v>1.2449421040331037</v>
      </c>
      <c r="Q49">
        <v>1.2818613485239558</v>
      </c>
      <c r="R49">
        <v>1.3250333253987099</v>
      </c>
      <c r="S49">
        <v>1.3621004515241708</v>
      </c>
      <c r="T49">
        <v>1.4163861561947844</v>
      </c>
      <c r="U49">
        <v>1.4731584101399831</v>
      </c>
      <c r="V49">
        <v>1.522306716572416</v>
      </c>
      <c r="X49">
        <f t="shared" si="4"/>
        <v>8.2060000000000036E-2</v>
      </c>
      <c r="Z49">
        <f>0.2*K49+0.8*J49</f>
        <v>0.86831691486736429</v>
      </c>
    </row>
    <row r="50" spans="1:26" x14ac:dyDescent="0.25">
      <c r="B50">
        <v>1.2000000000000004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0.58182846526996301</v>
      </c>
      <c r="J50">
        <v>0.68253937447677715</v>
      </c>
      <c r="K50">
        <v>0.80613971644620219</v>
      </c>
      <c r="L50">
        <v>0.97973416113043299</v>
      </c>
      <c r="M50">
        <v>1.0368750593910452</v>
      </c>
      <c r="N50">
        <v>1.0839649424430093</v>
      </c>
      <c r="O50">
        <v>1.1314657249106745</v>
      </c>
      <c r="P50">
        <v>1.1696895296985077</v>
      </c>
      <c r="Q50">
        <v>1.1934510666627314</v>
      </c>
      <c r="R50">
        <v>1.2285287734577246</v>
      </c>
      <c r="S50">
        <v>1.2942418888011662</v>
      </c>
      <c r="T50">
        <v>1.3103579913802044</v>
      </c>
      <c r="U50">
        <v>1.3589039008417685</v>
      </c>
      <c r="V50">
        <v>1.4206024471369472</v>
      </c>
      <c r="X50">
        <f t="shared" si="4"/>
        <v>8.5075000000000039E-2</v>
      </c>
      <c r="Z50">
        <f>0.5*K50+0.5*J50</f>
        <v>0.74433954546148962</v>
      </c>
    </row>
    <row r="52" spans="1:26" x14ac:dyDescent="0.25">
      <c r="A52" t="s">
        <v>2</v>
      </c>
      <c r="B52" t="s">
        <v>3</v>
      </c>
      <c r="C52" t="s">
        <v>67</v>
      </c>
      <c r="D52" t="s">
        <v>15</v>
      </c>
      <c r="E52" t="s">
        <v>16</v>
      </c>
      <c r="F52" t="s">
        <v>17</v>
      </c>
      <c r="G52" t="s">
        <v>18</v>
      </c>
      <c r="H52" t="s">
        <v>19</v>
      </c>
      <c r="I52" t="s">
        <v>21</v>
      </c>
      <c r="J52" t="s">
        <v>22</v>
      </c>
      <c r="K52" t="s">
        <v>23</v>
      </c>
      <c r="L52" t="s">
        <v>24</v>
      </c>
      <c r="M52" t="s">
        <v>25</v>
      </c>
      <c r="N52" t="s">
        <v>26</v>
      </c>
      <c r="O52" t="s">
        <v>27</v>
      </c>
      <c r="P52" t="s">
        <v>28</v>
      </c>
      <c r="Q52" t="s">
        <v>29</v>
      </c>
      <c r="R52" t="s">
        <v>30</v>
      </c>
      <c r="S52" t="s">
        <v>31</v>
      </c>
      <c r="T52" t="s">
        <v>32</v>
      </c>
      <c r="U52" t="s">
        <v>33</v>
      </c>
      <c r="V52" t="s">
        <v>34</v>
      </c>
      <c r="X52" t="s">
        <v>35</v>
      </c>
      <c r="Z52" t="s">
        <v>3</v>
      </c>
    </row>
    <row r="53" spans="1:26" x14ac:dyDescent="0.25">
      <c r="A53" t="s">
        <v>73</v>
      </c>
      <c r="B53">
        <v>0.1</v>
      </c>
      <c r="C53">
        <v>1.0188418769053889</v>
      </c>
      <c r="D53">
        <v>1.3956492209956004</v>
      </c>
      <c r="E53">
        <v>1.7450075575801347</v>
      </c>
      <c r="F53">
        <v>1.830952604587103</v>
      </c>
      <c r="G53">
        <v>1.8314642172948958</v>
      </c>
      <c r="H53">
        <v>1.8314106496703335</v>
      </c>
      <c r="I53">
        <v>1.8308589297579665</v>
      </c>
      <c r="J53">
        <v>1.8311919095790992</v>
      </c>
      <c r="K53">
        <v>1.8316139383616254</v>
      </c>
      <c r="L53">
        <v>1.8314836606267262</v>
      </c>
      <c r="M53">
        <v>1.8309342519823866</v>
      </c>
      <c r="N53">
        <v>1.8310559306415255</v>
      </c>
      <c r="O53">
        <v>1.8307841003903385</v>
      </c>
      <c r="P53">
        <v>1.8309630354838584</v>
      </c>
      <c r="Q53">
        <v>1.8131592394337368</v>
      </c>
      <c r="R53">
        <v>1.8127429089790994</v>
      </c>
      <c r="S53">
        <v>1.8135557019534831</v>
      </c>
      <c r="T53">
        <v>1.8128449557594439</v>
      </c>
      <c r="U53">
        <v>1.8135554230803514</v>
      </c>
      <c r="V53">
        <v>1.8128966424994173</v>
      </c>
    </row>
    <row r="54" spans="1:26" x14ac:dyDescent="0.25">
      <c r="A54" t="s">
        <v>53</v>
      </c>
      <c r="B54">
        <v>0.15000000000000002</v>
      </c>
      <c r="C54">
        <v>0.62397730551874697</v>
      </c>
      <c r="D54">
        <v>1.2392657945095717</v>
      </c>
      <c r="E54">
        <v>1.5514551167704269</v>
      </c>
      <c r="F54">
        <v>1.8073661128347509</v>
      </c>
      <c r="G54">
        <v>1.8384541450200405</v>
      </c>
      <c r="H54">
        <v>1.838210716373095</v>
      </c>
      <c r="I54">
        <v>1.8388005934130467</v>
      </c>
      <c r="J54">
        <v>1.8385363233220895</v>
      </c>
      <c r="K54">
        <v>1.8385867052144838</v>
      </c>
      <c r="L54">
        <v>1.8384785408843509</v>
      </c>
      <c r="M54">
        <v>1.8386880810838688</v>
      </c>
      <c r="N54">
        <v>1.8385241750717334</v>
      </c>
      <c r="O54">
        <v>1.8389228138472726</v>
      </c>
      <c r="P54">
        <v>1.8391112444985831</v>
      </c>
      <c r="Q54">
        <v>1.8197533464269673</v>
      </c>
      <c r="R54">
        <v>1.8206500991291608</v>
      </c>
      <c r="S54">
        <v>1.8211126253612642</v>
      </c>
      <c r="T54">
        <v>1.8209016794540691</v>
      </c>
      <c r="U54">
        <v>1.820658827954982</v>
      </c>
      <c r="V54">
        <v>1.8204996279967618</v>
      </c>
      <c r="X54">
        <f>0.07 - 0.0603*(0.95-B54)</f>
        <v>2.1760000000000009E-2</v>
      </c>
      <c r="Z54">
        <f>0.82*E54+0.18*D54</f>
        <v>1.495261038763473</v>
      </c>
    </row>
    <row r="55" spans="1:26" x14ac:dyDescent="0.25">
      <c r="B55">
        <v>0.2</v>
      </c>
      <c r="C55">
        <v>0</v>
      </c>
      <c r="D55">
        <v>1.1406311843340089</v>
      </c>
      <c r="E55">
        <v>1.3810161958009051</v>
      </c>
      <c r="F55">
        <v>1.6376430387015786</v>
      </c>
      <c r="G55">
        <v>1.8331225919789416</v>
      </c>
      <c r="H55">
        <v>1.8444726708015906</v>
      </c>
      <c r="I55">
        <v>1.843496526949395</v>
      </c>
      <c r="J55">
        <v>1.8443936298517527</v>
      </c>
      <c r="K55">
        <v>1.8444951201535043</v>
      </c>
      <c r="L55">
        <v>1.8438220060984136</v>
      </c>
      <c r="M55">
        <v>1.8440800621834164</v>
      </c>
      <c r="N55">
        <v>1.8441222322533062</v>
      </c>
      <c r="O55">
        <v>1.8442975574896192</v>
      </c>
      <c r="P55">
        <v>1.8438217125000218</v>
      </c>
      <c r="Q55">
        <v>1.8258024441994991</v>
      </c>
      <c r="R55">
        <v>1.8263497245637614</v>
      </c>
      <c r="S55">
        <v>1.82657055115593</v>
      </c>
      <c r="T55">
        <v>1.8256896185477656</v>
      </c>
      <c r="U55">
        <v>1.8259100605942955</v>
      </c>
      <c r="V55">
        <v>1.8263237078652081</v>
      </c>
      <c r="X55">
        <f t="shared" ref="X55:X68" si="5">0.07 - 0.0603*(0.95-B55)</f>
        <v>2.4775000000000005E-2</v>
      </c>
      <c r="Z55">
        <f>0.53*E55+0.47*D55</f>
        <v>1.2680352404114639</v>
      </c>
    </row>
    <row r="56" spans="1:26" x14ac:dyDescent="0.25">
      <c r="B56">
        <v>0.25</v>
      </c>
      <c r="C56">
        <v>0</v>
      </c>
      <c r="D56">
        <v>1.0486747555653715</v>
      </c>
      <c r="E56">
        <v>1.2655018635898114</v>
      </c>
      <c r="F56">
        <v>1.4895023545422026</v>
      </c>
      <c r="G56">
        <v>1.694603469366007</v>
      </c>
      <c r="H56">
        <v>1.8366233748217153</v>
      </c>
      <c r="I56">
        <v>1.8478080658410456</v>
      </c>
      <c r="J56">
        <v>1.8470603516888733</v>
      </c>
      <c r="K56">
        <v>1.848070371466733</v>
      </c>
      <c r="L56">
        <v>1.8483831489882672</v>
      </c>
      <c r="M56">
        <v>1.8475223730029475</v>
      </c>
      <c r="N56">
        <v>1.8476617532136728</v>
      </c>
      <c r="O56">
        <v>1.8473181656806619</v>
      </c>
      <c r="P56">
        <v>1.8475388771595076</v>
      </c>
      <c r="Q56">
        <v>1.8287522424070886</v>
      </c>
      <c r="R56">
        <v>1.8297038952216194</v>
      </c>
      <c r="S56">
        <v>1.8298554990369553</v>
      </c>
      <c r="T56">
        <v>1.8295324830867719</v>
      </c>
      <c r="U56">
        <v>1.8298887164891875</v>
      </c>
      <c r="V56">
        <v>1.8297148164063861</v>
      </c>
      <c r="X56">
        <f t="shared" si="5"/>
        <v>2.7790000000000009E-2</v>
      </c>
      <c r="Z56">
        <f>0.8*E56+0.2*D56</f>
        <v>1.2221364419849237</v>
      </c>
    </row>
    <row r="57" spans="1:26" x14ac:dyDescent="0.25">
      <c r="B57">
        <v>0.3</v>
      </c>
      <c r="C57">
        <v>0</v>
      </c>
      <c r="D57">
        <v>0.91285171480386396</v>
      </c>
      <c r="E57">
        <v>1.1701202158550386</v>
      </c>
      <c r="F57">
        <v>1.3582928565968972</v>
      </c>
      <c r="G57">
        <v>1.5256182794440727</v>
      </c>
      <c r="H57">
        <v>1.7260859998910261</v>
      </c>
      <c r="I57">
        <v>1.8395469231453503</v>
      </c>
      <c r="J57">
        <v>1.8499490000183823</v>
      </c>
      <c r="K57">
        <v>1.8499664003037242</v>
      </c>
      <c r="L57">
        <v>1.8495282831828228</v>
      </c>
      <c r="M57">
        <v>1.8500010136656113</v>
      </c>
      <c r="N57">
        <v>1.8486896302787739</v>
      </c>
      <c r="O57">
        <v>1.8493815943634682</v>
      </c>
      <c r="P57">
        <v>1.8499516786747743</v>
      </c>
      <c r="Q57">
        <v>1.8312288988794359</v>
      </c>
      <c r="R57">
        <v>1.8321871814149855</v>
      </c>
      <c r="S57">
        <v>1.8317535109299767</v>
      </c>
      <c r="T57">
        <v>1.8315527062069763</v>
      </c>
      <c r="U57">
        <v>1.8318595431115023</v>
      </c>
      <c r="V57">
        <v>1.8313727905840254</v>
      </c>
      <c r="X57">
        <f t="shared" si="5"/>
        <v>3.0805000000000013E-2</v>
      </c>
      <c r="Z57">
        <f>0.92*E57 +0.08*F57</f>
        <v>1.1851740271143871</v>
      </c>
    </row>
    <row r="58" spans="1:26" x14ac:dyDescent="0.25">
      <c r="B58">
        <v>0.35</v>
      </c>
      <c r="C58">
        <v>0</v>
      </c>
      <c r="D58">
        <v>0.64644822616627207</v>
      </c>
      <c r="E58">
        <v>1.0926479615574738</v>
      </c>
      <c r="F58">
        <v>1.250667976263121</v>
      </c>
      <c r="G58">
        <v>1.4171785598082642</v>
      </c>
      <c r="H58">
        <v>1.5760116991026742</v>
      </c>
      <c r="I58">
        <v>1.7268011860827497</v>
      </c>
      <c r="J58">
        <v>1.8352686899440638</v>
      </c>
      <c r="K58">
        <v>1.8517386748143219</v>
      </c>
      <c r="L58">
        <v>1.8510782535798433</v>
      </c>
      <c r="M58">
        <v>1.850645207336292</v>
      </c>
      <c r="N58">
        <v>1.8514800027585554</v>
      </c>
      <c r="O58">
        <v>1.8516608850137055</v>
      </c>
      <c r="P58">
        <v>1.8510502145022876</v>
      </c>
      <c r="Q58">
        <v>1.8329712146471542</v>
      </c>
      <c r="R58">
        <v>1.8333571366033428</v>
      </c>
      <c r="S58">
        <v>1.832890305031651</v>
      </c>
      <c r="T58">
        <v>1.8322509495382022</v>
      </c>
      <c r="U58">
        <v>1.8327309846940147</v>
      </c>
      <c r="V58">
        <v>1.8327405155667993</v>
      </c>
      <c r="X58">
        <f t="shared" si="5"/>
        <v>3.382000000000001E-2</v>
      </c>
      <c r="Z58">
        <f>0.38*F58+0.62*E58</f>
        <v>1.1526955671456198</v>
      </c>
    </row>
    <row r="59" spans="1:26" x14ac:dyDescent="0.25">
      <c r="B59">
        <v>0.39999999999999997</v>
      </c>
      <c r="C59">
        <v>0</v>
      </c>
      <c r="D59">
        <v>0.52963342818474535</v>
      </c>
      <c r="E59">
        <v>1.0344317904921676</v>
      </c>
      <c r="F59">
        <v>1.1758449436222349</v>
      </c>
      <c r="G59">
        <v>1.3170427131163038</v>
      </c>
      <c r="H59">
        <v>1.4567148468891475</v>
      </c>
      <c r="I59">
        <v>1.5940873051905633</v>
      </c>
      <c r="J59">
        <v>1.7577820870706993</v>
      </c>
      <c r="K59">
        <v>1.8308515288875387</v>
      </c>
      <c r="L59">
        <v>1.8519739096346328</v>
      </c>
      <c r="M59">
        <v>1.8524947948208492</v>
      </c>
      <c r="N59">
        <v>1.8525232365655142</v>
      </c>
      <c r="O59">
        <v>1.8522281268218272</v>
      </c>
      <c r="P59">
        <v>1.8520602035377312</v>
      </c>
      <c r="Q59">
        <v>1.8333629782251768</v>
      </c>
      <c r="R59">
        <v>1.8346221700975014</v>
      </c>
      <c r="S59">
        <v>1.8334099400913242</v>
      </c>
      <c r="T59">
        <v>1.8335112377676439</v>
      </c>
      <c r="U59">
        <v>1.8337406064712938</v>
      </c>
      <c r="V59">
        <v>1.8342156570312185</v>
      </c>
      <c r="X59">
        <f t="shared" si="5"/>
        <v>3.6835000000000007E-2</v>
      </c>
      <c r="Z59">
        <f>0.7*F59+0.3*E59</f>
        <v>1.1334209976832146</v>
      </c>
    </row>
    <row r="60" spans="1:26" x14ac:dyDescent="0.25">
      <c r="B60">
        <v>0.44999999999999996</v>
      </c>
      <c r="C60">
        <v>0</v>
      </c>
      <c r="D60">
        <v>0</v>
      </c>
      <c r="E60">
        <v>0.92465508513062589</v>
      </c>
      <c r="F60">
        <v>1.1109740003128683</v>
      </c>
      <c r="G60">
        <v>1.239977552759939</v>
      </c>
      <c r="H60">
        <v>1.358289183152753</v>
      </c>
      <c r="I60">
        <v>1.4791253978467587</v>
      </c>
      <c r="J60">
        <v>1.6157087808486728</v>
      </c>
      <c r="K60">
        <v>1.7401402424848809</v>
      </c>
      <c r="L60">
        <v>1.8223666198404098</v>
      </c>
      <c r="M60">
        <v>1.8511109332474514</v>
      </c>
      <c r="N60">
        <v>1.853816747878958</v>
      </c>
      <c r="O60">
        <v>1.8532916179730139</v>
      </c>
      <c r="P60">
        <v>1.8529470438691491</v>
      </c>
      <c r="Q60">
        <v>1.8348789613638299</v>
      </c>
      <c r="R60">
        <v>1.8342423899704448</v>
      </c>
      <c r="S60">
        <v>1.8346264154732941</v>
      </c>
      <c r="T60">
        <v>1.8345818125367039</v>
      </c>
      <c r="U60">
        <v>1.8342230010218004</v>
      </c>
      <c r="V60">
        <v>1.834896289183217</v>
      </c>
      <c r="X60">
        <f t="shared" si="5"/>
        <v>3.985000000000001E-2</v>
      </c>
      <c r="Z60">
        <f>0.99*F60+0.01*E60</f>
        <v>1.1091108111610459</v>
      </c>
    </row>
    <row r="61" spans="1:26" x14ac:dyDescent="0.25">
      <c r="B61">
        <v>0.49999999999999994</v>
      </c>
      <c r="C61">
        <v>0</v>
      </c>
      <c r="D61">
        <v>0</v>
      </c>
      <c r="E61">
        <v>0.67337659857151422</v>
      </c>
      <c r="F61">
        <v>1.057516770402809</v>
      </c>
      <c r="G61">
        <v>1.1668654590834697</v>
      </c>
      <c r="H61">
        <v>1.2838391844437191</v>
      </c>
      <c r="I61">
        <v>1.382282855236459</v>
      </c>
      <c r="J61">
        <v>1.5153610392128021</v>
      </c>
      <c r="K61">
        <v>1.6230589437903342</v>
      </c>
      <c r="L61">
        <v>1.7488495098898218</v>
      </c>
      <c r="M61">
        <v>1.8200348797227601</v>
      </c>
      <c r="N61">
        <v>1.8493344790274404</v>
      </c>
      <c r="O61">
        <v>1.8537571660435237</v>
      </c>
      <c r="P61">
        <v>1.8533870585997523</v>
      </c>
      <c r="Q61">
        <v>1.8349377066564005</v>
      </c>
      <c r="R61">
        <v>1.8354422034550222</v>
      </c>
      <c r="S61">
        <v>1.8364321832935773</v>
      </c>
      <c r="T61">
        <v>1.8354431852831044</v>
      </c>
      <c r="U61">
        <v>1.8353329268505547</v>
      </c>
      <c r="V61">
        <v>1.8347954447782131</v>
      </c>
      <c r="X61">
        <f t="shared" si="5"/>
        <v>4.2865000000000007E-2</v>
      </c>
      <c r="Z61">
        <f>0.3*G61+0.7*F61</f>
        <v>1.0903213770070073</v>
      </c>
    </row>
    <row r="62" spans="1:26" x14ac:dyDescent="0.25">
      <c r="B62">
        <v>0.54999999999999993</v>
      </c>
      <c r="C62">
        <v>0</v>
      </c>
      <c r="D62">
        <v>0</v>
      </c>
      <c r="E62">
        <v>0.59628184105298776</v>
      </c>
      <c r="F62">
        <v>1.0051080770888499</v>
      </c>
      <c r="G62">
        <v>1.1120255038727063</v>
      </c>
      <c r="H62">
        <v>1.21682444341657</v>
      </c>
      <c r="I62">
        <v>1.3160743146090601</v>
      </c>
      <c r="J62">
        <v>1.4168154564798905</v>
      </c>
      <c r="K62">
        <v>1.5244692628062948</v>
      </c>
      <c r="L62">
        <v>1.6186808612417158</v>
      </c>
      <c r="M62">
        <v>1.7231834546875699</v>
      </c>
      <c r="N62">
        <v>1.8101775433780336</v>
      </c>
      <c r="O62">
        <v>1.845748539408842</v>
      </c>
      <c r="P62">
        <v>1.85400982966311</v>
      </c>
      <c r="Q62">
        <v>1.8366451786905351</v>
      </c>
      <c r="R62">
        <v>1.8361971607164866</v>
      </c>
      <c r="S62">
        <v>1.8359383213129745</v>
      </c>
      <c r="T62">
        <v>1.8361514964298962</v>
      </c>
      <c r="U62">
        <v>1.8361251800362048</v>
      </c>
      <c r="V62">
        <v>1.8357571525115353</v>
      </c>
      <c r="X62">
        <f t="shared" si="5"/>
        <v>4.5880000000000004E-2</v>
      </c>
      <c r="Z62">
        <f>0.58*G62+0.42*F62</f>
        <v>1.0671201846234866</v>
      </c>
    </row>
    <row r="63" spans="1:26" x14ac:dyDescent="0.25">
      <c r="B63">
        <v>0.6</v>
      </c>
      <c r="C63">
        <v>0</v>
      </c>
      <c r="D63">
        <v>0</v>
      </c>
      <c r="E63">
        <v>0</v>
      </c>
      <c r="F63">
        <v>0.89879725332695604</v>
      </c>
      <c r="G63">
        <v>1.0686478334957021</v>
      </c>
      <c r="H63">
        <v>1.1598205365033052</v>
      </c>
      <c r="I63">
        <v>1.2480361408399105</v>
      </c>
      <c r="J63">
        <v>1.3369707024534292</v>
      </c>
      <c r="K63">
        <v>1.429815726169422</v>
      </c>
      <c r="L63">
        <v>1.5365569932002714</v>
      </c>
      <c r="M63">
        <v>1.6286200756325291</v>
      </c>
      <c r="N63">
        <v>1.7090223819397456</v>
      </c>
      <c r="O63">
        <v>1.7934735777530495</v>
      </c>
      <c r="P63">
        <v>1.8351740403394043</v>
      </c>
      <c r="Q63">
        <v>1.8357084319811368</v>
      </c>
      <c r="R63">
        <v>1.8364005964559127</v>
      </c>
      <c r="S63">
        <v>1.8371186874279961</v>
      </c>
      <c r="T63">
        <v>1.8369643977025942</v>
      </c>
      <c r="U63">
        <v>1.8364473270379271</v>
      </c>
      <c r="V63">
        <v>1.8372597304294547</v>
      </c>
      <c r="X63">
        <f t="shared" si="5"/>
        <v>4.8895000000000008E-2</v>
      </c>
      <c r="Z63">
        <f>0.88*G63+0.12*F63</f>
        <v>1.0482657638754524</v>
      </c>
    </row>
    <row r="64" spans="1:26" x14ac:dyDescent="0.25">
      <c r="B64">
        <v>0.65</v>
      </c>
      <c r="C64">
        <v>0</v>
      </c>
      <c r="D64">
        <v>0</v>
      </c>
      <c r="E64">
        <v>0</v>
      </c>
      <c r="F64">
        <v>0.71537102282882459</v>
      </c>
      <c r="G64">
        <v>1.0228038875467886</v>
      </c>
      <c r="H64">
        <v>1.1083594903571028</v>
      </c>
      <c r="I64">
        <v>1.1957032184553522</v>
      </c>
      <c r="J64">
        <v>1.2756412001554047</v>
      </c>
      <c r="K64">
        <v>1.357803685988898</v>
      </c>
      <c r="L64">
        <v>1.4458110290845798</v>
      </c>
      <c r="M64">
        <v>1.5318451477539385</v>
      </c>
      <c r="N64">
        <v>1.6274600183575163</v>
      </c>
      <c r="O64">
        <v>1.6944811092873766</v>
      </c>
      <c r="P64">
        <v>1.7751523864380025</v>
      </c>
      <c r="Q64">
        <v>1.8229556870921042</v>
      </c>
      <c r="R64">
        <v>1.8353583516964278</v>
      </c>
      <c r="S64">
        <v>1.8378026165843619</v>
      </c>
      <c r="T64">
        <v>1.8387882548649019</v>
      </c>
      <c r="U64">
        <v>1.838865704357254</v>
      </c>
      <c r="V64">
        <v>1.8382034145539552</v>
      </c>
      <c r="X64">
        <f t="shared" si="5"/>
        <v>5.1910000000000012E-2</v>
      </c>
      <c r="Z64">
        <f>0.2*H64+0.8*G64</f>
        <v>1.0399150081088515</v>
      </c>
    </row>
    <row r="65" spans="1:26" x14ac:dyDescent="0.25">
      <c r="B65">
        <v>0.70000000000000007</v>
      </c>
      <c r="C65">
        <v>0</v>
      </c>
      <c r="D65">
        <v>0</v>
      </c>
      <c r="E65">
        <v>0</v>
      </c>
      <c r="F65">
        <v>0.63457491028502333</v>
      </c>
      <c r="G65">
        <v>0.95000832804572388</v>
      </c>
      <c r="H65">
        <v>1.0634433063574054</v>
      </c>
      <c r="I65">
        <v>1.14119491276197</v>
      </c>
      <c r="J65">
        <v>1.2240285230335322</v>
      </c>
      <c r="K65">
        <v>1.3029180179411428</v>
      </c>
      <c r="L65">
        <v>1.3717316642187385</v>
      </c>
      <c r="M65">
        <v>1.4477104184862908</v>
      </c>
      <c r="N65">
        <v>1.5277166386284451</v>
      </c>
      <c r="O65">
        <v>1.5929533332852464</v>
      </c>
      <c r="P65">
        <v>1.6784253334376849</v>
      </c>
      <c r="Q65">
        <v>1.7454008200177149</v>
      </c>
      <c r="R65">
        <v>1.7992786183998346</v>
      </c>
      <c r="S65">
        <v>1.8276261593269549</v>
      </c>
      <c r="T65">
        <v>1.8385761810730123</v>
      </c>
      <c r="U65">
        <v>1.8401906936218211</v>
      </c>
      <c r="V65">
        <v>1.839691625077404</v>
      </c>
      <c r="X65">
        <f t="shared" si="5"/>
        <v>5.4925000000000015E-2</v>
      </c>
      <c r="Z65">
        <f>0.5*H65+0.5*G65</f>
        <v>1.0067258172015645</v>
      </c>
    </row>
    <row r="66" spans="1:26" x14ac:dyDescent="0.25">
      <c r="B66">
        <v>0.75000000000000011</v>
      </c>
      <c r="C66">
        <v>0</v>
      </c>
      <c r="D66">
        <v>0</v>
      </c>
      <c r="E66">
        <v>0</v>
      </c>
      <c r="F66">
        <v>0</v>
      </c>
      <c r="G66">
        <v>0.74863720394136501</v>
      </c>
      <c r="H66">
        <v>1.0233663022349939</v>
      </c>
      <c r="I66">
        <v>1.0891232424460791</v>
      </c>
      <c r="J66">
        <v>1.165354384000687</v>
      </c>
      <c r="K66">
        <v>1.2326982065995062</v>
      </c>
      <c r="L66">
        <v>1.3047483635696751</v>
      </c>
      <c r="M66">
        <v>1.3737785145882766</v>
      </c>
      <c r="N66">
        <v>1.4377356208509102</v>
      </c>
      <c r="O66">
        <v>1.506478753563562</v>
      </c>
      <c r="P66">
        <v>1.5805316422569957</v>
      </c>
      <c r="Q66">
        <v>1.641774771415434</v>
      </c>
      <c r="R66">
        <v>1.7022136341740002</v>
      </c>
      <c r="S66">
        <v>1.7727905017101337</v>
      </c>
      <c r="T66">
        <v>1.8308160998917216</v>
      </c>
      <c r="U66">
        <v>1.8358900244470089</v>
      </c>
      <c r="V66">
        <v>1.8423275110083825</v>
      </c>
      <c r="X66">
        <f t="shared" si="5"/>
        <v>5.7940000000000019E-2</v>
      </c>
      <c r="Z66">
        <f>0.8*H66+0.2*G66</f>
        <v>0.96842048257626823</v>
      </c>
    </row>
    <row r="67" spans="1:26" x14ac:dyDescent="0.25">
      <c r="B67">
        <v>0.80000000000000016</v>
      </c>
      <c r="C67">
        <v>0</v>
      </c>
      <c r="D67">
        <v>0</v>
      </c>
      <c r="E67">
        <v>0</v>
      </c>
      <c r="F67">
        <v>0</v>
      </c>
      <c r="G67">
        <v>0.65233993972425997</v>
      </c>
      <c r="H67">
        <v>0.98365410006886522</v>
      </c>
      <c r="I67">
        <v>1.072121160666446</v>
      </c>
      <c r="J67">
        <v>1.1321774825967872</v>
      </c>
      <c r="K67">
        <v>1.2105723288371226</v>
      </c>
      <c r="L67">
        <v>1.2674923325477045</v>
      </c>
      <c r="M67">
        <v>1.3467248427856606</v>
      </c>
      <c r="N67">
        <v>1.4177546780581469</v>
      </c>
      <c r="O67">
        <v>1.4834596381776666</v>
      </c>
      <c r="P67">
        <v>1.5461464104378064</v>
      </c>
      <c r="Q67">
        <v>1.593799995248987</v>
      </c>
      <c r="R67">
        <v>1.679901608902719</v>
      </c>
      <c r="S67">
        <v>1.7265629710382355</v>
      </c>
      <c r="T67">
        <v>1.7797156052539469</v>
      </c>
      <c r="U67">
        <v>1.8230397553954234</v>
      </c>
      <c r="V67">
        <v>1.8385506260534941</v>
      </c>
      <c r="X67">
        <f t="shared" si="5"/>
        <v>6.0955000000000023E-2</v>
      </c>
      <c r="Z67">
        <f>0.99*H67+0.01*I67</f>
        <v>0.98453877067484108</v>
      </c>
    </row>
    <row r="68" spans="1:26" x14ac:dyDescent="0.25">
      <c r="B68">
        <v>0.8500000000000002</v>
      </c>
      <c r="C68">
        <v>0</v>
      </c>
      <c r="D68">
        <v>0</v>
      </c>
      <c r="E68">
        <v>0</v>
      </c>
      <c r="F68">
        <v>0</v>
      </c>
      <c r="G68">
        <v>0.67173195913581629</v>
      </c>
      <c r="H68">
        <v>0.86973756772916289</v>
      </c>
      <c r="I68">
        <v>1.0303888415934912</v>
      </c>
      <c r="J68">
        <v>1.0961465671803676</v>
      </c>
      <c r="K68">
        <v>1.1576673114610068</v>
      </c>
      <c r="L68">
        <v>1.226493885732344</v>
      </c>
      <c r="M68">
        <v>1.284048091573964</v>
      </c>
      <c r="N68">
        <v>1.3649655639827589</v>
      </c>
      <c r="O68">
        <v>1.4176856666610027</v>
      </c>
      <c r="P68">
        <v>1.4807481141662646</v>
      </c>
      <c r="Q68">
        <v>1.5277735468891926</v>
      </c>
      <c r="R68">
        <v>1.5790305777907221</v>
      </c>
      <c r="S68">
        <v>1.6547162095595958</v>
      </c>
      <c r="T68">
        <v>1.7186942138345549</v>
      </c>
      <c r="U68">
        <v>1.76883759925535</v>
      </c>
      <c r="V68">
        <v>1.825287638511375</v>
      </c>
      <c r="X68">
        <f t="shared" si="5"/>
        <v>6.3970000000000027E-2</v>
      </c>
      <c r="Z68">
        <f>0.6*H68+0.4*I68</f>
        <v>0.93399807727489415</v>
      </c>
    </row>
    <row r="69" spans="1:26" x14ac:dyDescent="0.25">
      <c r="B69">
        <v>0.90000000000000024</v>
      </c>
      <c r="C69">
        <v>0</v>
      </c>
      <c r="D69">
        <v>0</v>
      </c>
      <c r="E69">
        <v>0</v>
      </c>
      <c r="F69">
        <v>0</v>
      </c>
      <c r="G69">
        <v>0.61951533312823237</v>
      </c>
      <c r="H69">
        <v>0.81066680792394308</v>
      </c>
      <c r="I69">
        <v>1.0050003062017121</v>
      </c>
      <c r="J69">
        <v>1.0755255295609978</v>
      </c>
      <c r="K69">
        <v>1.1326651767572526</v>
      </c>
      <c r="L69">
        <v>1.2008294896816769</v>
      </c>
      <c r="M69">
        <v>1.2632013015800139</v>
      </c>
      <c r="N69">
        <v>1.3195388016015981</v>
      </c>
      <c r="O69">
        <v>1.3919427898536945</v>
      </c>
      <c r="P69">
        <v>1.446861982875403</v>
      </c>
      <c r="Q69">
        <v>1.4848898982827818</v>
      </c>
      <c r="R69">
        <v>1.5703178123114157</v>
      </c>
      <c r="S69">
        <v>1.6236815607438182</v>
      </c>
      <c r="T69">
        <v>1.69804720006724</v>
      </c>
      <c r="U69">
        <v>1.7440065773030036</v>
      </c>
      <c r="V69">
        <v>1.7895608632026487</v>
      </c>
      <c r="X69">
        <f>0.07 - 0.0603*(0.95-B69)</f>
        <v>6.6985000000000031E-2</v>
      </c>
      <c r="Z69">
        <f>0.7*I69+0.3*H69</f>
        <v>0.94670025671838132</v>
      </c>
    </row>
    <row r="70" spans="1:26" x14ac:dyDescent="0.25">
      <c r="B70">
        <v>0.95000000000000029</v>
      </c>
      <c r="C70">
        <v>0</v>
      </c>
      <c r="D70">
        <v>0</v>
      </c>
      <c r="E70">
        <v>0</v>
      </c>
      <c r="F70">
        <v>0</v>
      </c>
      <c r="G70">
        <v>0.5879442293042858</v>
      </c>
      <c r="H70">
        <v>0.67636165514582625</v>
      </c>
      <c r="I70">
        <v>0.93321142087438735</v>
      </c>
      <c r="J70">
        <v>1.036693219469162</v>
      </c>
      <c r="K70">
        <v>1.1012216008057665</v>
      </c>
      <c r="L70">
        <v>1.1587285781152492</v>
      </c>
      <c r="M70">
        <v>1.2180811588363849</v>
      </c>
      <c r="N70">
        <v>1.2671164065368035</v>
      </c>
      <c r="O70">
        <v>1.3348643601254253</v>
      </c>
      <c r="P70">
        <v>1.3868861675843731</v>
      </c>
      <c r="Q70">
        <v>1.4283986316346444</v>
      </c>
      <c r="R70">
        <v>1.4965163842099278</v>
      </c>
      <c r="S70">
        <v>1.53594823901148</v>
      </c>
      <c r="T70">
        <v>1.6091366201972948</v>
      </c>
      <c r="U70">
        <v>1.6657299781601431</v>
      </c>
      <c r="V70">
        <v>1.7111195624803084</v>
      </c>
      <c r="X70">
        <f t="shared" ref="X70:X75" si="6">0.07 - 0.0603*(0.95-B70)</f>
        <v>7.0000000000000021E-2</v>
      </c>
      <c r="Z70">
        <f>1*I70</f>
        <v>0.93321142087438735</v>
      </c>
    </row>
    <row r="71" spans="1:26" x14ac:dyDescent="0.25">
      <c r="B71">
        <v>1.0000000000000002</v>
      </c>
      <c r="C71">
        <v>0</v>
      </c>
      <c r="D71">
        <v>0</v>
      </c>
      <c r="E71">
        <v>0</v>
      </c>
      <c r="F71">
        <v>0</v>
      </c>
      <c r="G71">
        <v>0</v>
      </c>
      <c r="H71">
        <v>0.66605734721887921</v>
      </c>
      <c r="I71">
        <v>0.78421032004094626</v>
      </c>
      <c r="J71">
        <v>0.98931046296838654</v>
      </c>
      <c r="K71">
        <v>1.0574495848844783</v>
      </c>
      <c r="L71">
        <v>1.1064280955225616</v>
      </c>
      <c r="M71">
        <v>1.1716490452084445</v>
      </c>
      <c r="N71">
        <v>1.2109488699406463</v>
      </c>
      <c r="O71">
        <v>1.2656401241275339</v>
      </c>
      <c r="P71">
        <v>1.3203114134925014</v>
      </c>
      <c r="Q71">
        <v>1.3461216187114979</v>
      </c>
      <c r="R71">
        <v>1.3999419313696342</v>
      </c>
      <c r="S71">
        <v>1.4524725940117316</v>
      </c>
      <c r="T71">
        <v>1.5263882469215861</v>
      </c>
      <c r="U71">
        <v>1.5883468895920583</v>
      </c>
      <c r="V71">
        <v>1.615142901651792</v>
      </c>
      <c r="X71">
        <f t="shared" si="6"/>
        <v>7.3015000000000024E-2</v>
      </c>
      <c r="Z71">
        <f>0.3*J71+0.7*I71</f>
        <v>0.84574036291917831</v>
      </c>
    </row>
    <row r="72" spans="1:26" x14ac:dyDescent="0.25">
      <c r="B72">
        <v>1.0500000000000003</v>
      </c>
      <c r="C72">
        <v>0</v>
      </c>
      <c r="D72">
        <v>0</v>
      </c>
      <c r="E72">
        <v>0</v>
      </c>
      <c r="F72">
        <v>0</v>
      </c>
      <c r="G72">
        <v>0</v>
      </c>
      <c r="H72">
        <v>0.52903944300365635</v>
      </c>
      <c r="I72">
        <v>0.66318833842665814</v>
      </c>
      <c r="J72">
        <v>0.87368644405966522</v>
      </c>
      <c r="K72">
        <v>1.0040263635251261</v>
      </c>
      <c r="L72">
        <v>1.062618916245792</v>
      </c>
      <c r="M72">
        <v>1.1114391528519463</v>
      </c>
      <c r="N72">
        <v>1.1597661249243354</v>
      </c>
      <c r="O72">
        <v>1.215411561369645</v>
      </c>
      <c r="P72">
        <v>1.2561650786540954</v>
      </c>
      <c r="Q72">
        <v>1.2998881573173469</v>
      </c>
      <c r="R72">
        <v>1.3602983517169129</v>
      </c>
      <c r="S72">
        <v>1.3980402929398512</v>
      </c>
      <c r="T72">
        <v>1.4323434846735217</v>
      </c>
      <c r="U72">
        <v>1.4892159305744816</v>
      </c>
      <c r="V72">
        <v>1.5418617848093124</v>
      </c>
      <c r="X72">
        <f t="shared" si="6"/>
        <v>7.6030000000000028E-2</v>
      </c>
      <c r="Z72">
        <f>0.6*J72+0.4*I72</f>
        <v>0.78948720180646237</v>
      </c>
    </row>
    <row r="73" spans="1:26" x14ac:dyDescent="0.25">
      <c r="B73">
        <v>1.1000000000000003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0.64777283148182341</v>
      </c>
      <c r="J73">
        <v>0.72317360523887131</v>
      </c>
      <c r="K73">
        <v>0.89501602559675675</v>
      </c>
      <c r="L73">
        <v>1.0166046076890531</v>
      </c>
      <c r="M73">
        <v>1.0609750419343122</v>
      </c>
      <c r="N73">
        <v>1.1065466199473437</v>
      </c>
      <c r="O73">
        <v>1.1454009599729824</v>
      </c>
      <c r="P73">
        <v>1.1920311885179844</v>
      </c>
      <c r="Q73">
        <v>1.2264289959876027</v>
      </c>
      <c r="R73">
        <v>1.2694338340835922</v>
      </c>
      <c r="S73">
        <v>1.3134442195226779</v>
      </c>
      <c r="T73">
        <v>1.360613240700298</v>
      </c>
      <c r="U73">
        <v>1.3973233078680511</v>
      </c>
      <c r="V73">
        <v>1.4605004400373029</v>
      </c>
      <c r="X73">
        <f t="shared" si="6"/>
        <v>7.9045000000000032E-2</v>
      </c>
      <c r="Z73">
        <f>0.9*J73+0.1*I73</f>
        <v>0.71563352786316647</v>
      </c>
    </row>
    <row r="74" spans="1:26" x14ac:dyDescent="0.25">
      <c r="B74">
        <v>1.1500000000000004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0.66630366928695972</v>
      </c>
      <c r="K74">
        <v>0.70390579084168747</v>
      </c>
      <c r="L74">
        <v>0.88870912118214562</v>
      </c>
      <c r="M74">
        <v>0.98962233934028343</v>
      </c>
      <c r="N74">
        <v>1.0486241237945486</v>
      </c>
      <c r="O74">
        <v>1.085565064843284</v>
      </c>
      <c r="P74">
        <v>1.1165391455317508</v>
      </c>
      <c r="Q74">
        <v>1.1603120241899685</v>
      </c>
      <c r="R74">
        <v>1.1972866763910677</v>
      </c>
      <c r="S74">
        <v>1.2385296841713993</v>
      </c>
      <c r="T74">
        <v>1.2647472263941915</v>
      </c>
      <c r="U74">
        <v>1.2923867909069842</v>
      </c>
      <c r="V74">
        <v>1.3462951293710199</v>
      </c>
      <c r="X74">
        <f t="shared" si="6"/>
        <v>8.2060000000000036E-2</v>
      </c>
      <c r="Z74">
        <f>0.2*K74+0.8*J74</f>
        <v>0.67382409359790529</v>
      </c>
    </row>
    <row r="75" spans="1:26" x14ac:dyDescent="0.25">
      <c r="B75">
        <v>1.2000000000000004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0.5</v>
      </c>
      <c r="K75">
        <v>0.65650407723317228</v>
      </c>
      <c r="L75">
        <v>0.67168165409892877</v>
      </c>
      <c r="M75">
        <v>0.82297014373658184</v>
      </c>
      <c r="N75">
        <v>0.95495154406910876</v>
      </c>
      <c r="O75">
        <v>1.0296476411645021</v>
      </c>
      <c r="P75">
        <v>1.0616946606254449</v>
      </c>
      <c r="Q75">
        <v>1.0808802544230136</v>
      </c>
      <c r="R75">
        <v>1.112675982276587</v>
      </c>
      <c r="S75">
        <v>1.1447396115442439</v>
      </c>
      <c r="T75">
        <v>1.1879919791049751</v>
      </c>
      <c r="U75">
        <v>1.2129761416640443</v>
      </c>
      <c r="V75">
        <v>1.2516774669817983</v>
      </c>
      <c r="X75">
        <f t="shared" si="6"/>
        <v>8.5075000000000039E-2</v>
      </c>
      <c r="Z75">
        <f>0.5*K75+0.5*J75</f>
        <v>0.57825203861658614</v>
      </c>
    </row>
    <row r="77" spans="1:26" x14ac:dyDescent="0.25">
      <c r="A77" t="s">
        <v>2</v>
      </c>
      <c r="B77" t="s">
        <v>3</v>
      </c>
      <c r="C77" t="s">
        <v>67</v>
      </c>
      <c r="D77" t="s">
        <v>15</v>
      </c>
      <c r="E77" t="s">
        <v>16</v>
      </c>
      <c r="F77" t="s">
        <v>17</v>
      </c>
      <c r="G77" t="s">
        <v>18</v>
      </c>
      <c r="H77" t="s">
        <v>19</v>
      </c>
      <c r="I77" t="s">
        <v>21</v>
      </c>
      <c r="J77" t="s">
        <v>22</v>
      </c>
      <c r="K77" t="s">
        <v>23</v>
      </c>
      <c r="L77" t="s">
        <v>24</v>
      </c>
      <c r="M77" t="s">
        <v>25</v>
      </c>
      <c r="N77" t="s">
        <v>26</v>
      </c>
      <c r="O77" t="s">
        <v>27</v>
      </c>
      <c r="P77" t="s">
        <v>28</v>
      </c>
      <c r="Q77" t="s">
        <v>29</v>
      </c>
      <c r="R77" t="s">
        <v>30</v>
      </c>
      <c r="S77" t="s">
        <v>31</v>
      </c>
      <c r="T77" t="s">
        <v>32</v>
      </c>
      <c r="U77" t="s">
        <v>33</v>
      </c>
      <c r="V77" t="s">
        <v>34</v>
      </c>
      <c r="X77" t="s">
        <v>35</v>
      </c>
      <c r="Z77" t="s">
        <v>3</v>
      </c>
    </row>
    <row r="78" spans="1:26" x14ac:dyDescent="0.25">
      <c r="A78" t="s">
        <v>74</v>
      </c>
      <c r="B78">
        <v>0.1</v>
      </c>
      <c r="C78">
        <v>1.1696285654181344</v>
      </c>
      <c r="D78">
        <v>1.6783915309239645</v>
      </c>
      <c r="E78">
        <v>1.8310556034631069</v>
      </c>
      <c r="F78">
        <v>1.8308679985838692</v>
      </c>
      <c r="G78">
        <v>1.8309731543847589</v>
      </c>
      <c r="H78">
        <v>1.8307605270700658</v>
      </c>
      <c r="I78">
        <v>1.8312432497163147</v>
      </c>
      <c r="J78">
        <v>1.8319454502179315</v>
      </c>
      <c r="K78">
        <v>1.8313058165561551</v>
      </c>
      <c r="L78">
        <v>1.8310701154095537</v>
      </c>
      <c r="M78">
        <v>1.8313592859500769</v>
      </c>
      <c r="N78">
        <v>1.8313703310733345</v>
      </c>
      <c r="O78">
        <v>1.8312118555120243</v>
      </c>
      <c r="P78">
        <v>1.8310511753805971</v>
      </c>
      <c r="Q78">
        <v>1.81318671860846</v>
      </c>
      <c r="R78">
        <v>1.813575662271558</v>
      </c>
      <c r="S78">
        <v>1.8134990121680579</v>
      </c>
      <c r="T78">
        <v>1.8140792522300939</v>
      </c>
      <c r="U78">
        <v>1.8135073062905025</v>
      </c>
      <c r="V78">
        <v>1.8135576999259537</v>
      </c>
    </row>
    <row r="79" spans="1:26" x14ac:dyDescent="0.25">
      <c r="A79" t="s">
        <v>75</v>
      </c>
      <c r="B79">
        <v>0.15000000000000002</v>
      </c>
      <c r="C79">
        <v>1.0537089844086325</v>
      </c>
      <c r="D79">
        <v>1.4703102951006211</v>
      </c>
      <c r="E79">
        <v>1.8291404054356832</v>
      </c>
      <c r="F79">
        <v>1.8388075212247004</v>
      </c>
      <c r="G79">
        <v>1.8394462867825965</v>
      </c>
      <c r="H79">
        <v>1.8385040874999985</v>
      </c>
      <c r="I79">
        <v>1.8388753839566934</v>
      </c>
      <c r="J79">
        <v>1.83880586863611</v>
      </c>
      <c r="K79">
        <v>1.8388000633474166</v>
      </c>
      <c r="L79">
        <v>1.8385092286599454</v>
      </c>
      <c r="M79">
        <v>1.8392207450559181</v>
      </c>
      <c r="N79">
        <v>1.8388478424713934</v>
      </c>
      <c r="O79">
        <v>1.8392762435153138</v>
      </c>
      <c r="P79">
        <v>1.8385489314788421</v>
      </c>
      <c r="Q79">
        <v>1.8211926457903802</v>
      </c>
      <c r="R79">
        <v>1.8208667855350615</v>
      </c>
      <c r="S79">
        <v>1.8199675572308871</v>
      </c>
      <c r="T79">
        <v>1.8210347697601408</v>
      </c>
      <c r="U79">
        <v>1.8202250528946469</v>
      </c>
      <c r="V79">
        <v>1.8208149524329205</v>
      </c>
      <c r="X79">
        <f>0.07 - 0.0603*(0.95-B79)</f>
        <v>2.1760000000000009E-2</v>
      </c>
      <c r="Z79">
        <f>0.82*E79+0.18*D79</f>
        <v>1.764550985575372</v>
      </c>
    </row>
    <row r="80" spans="1:26" x14ac:dyDescent="0.25">
      <c r="B80">
        <v>0.2</v>
      </c>
      <c r="C80">
        <v>0.88409514375131837</v>
      </c>
      <c r="D80">
        <v>1.3308569823530039</v>
      </c>
      <c r="E80">
        <v>1.6820601092361605</v>
      </c>
      <c r="F80">
        <v>1.8442713148761061</v>
      </c>
      <c r="G80">
        <v>1.8445304263578322</v>
      </c>
      <c r="H80">
        <v>1.8445675600020641</v>
      </c>
      <c r="I80">
        <v>1.8441456000796783</v>
      </c>
      <c r="J80">
        <v>1.8439428535606643</v>
      </c>
      <c r="K80">
        <v>1.8437367548738377</v>
      </c>
      <c r="L80">
        <v>1.8442692110589431</v>
      </c>
      <c r="M80">
        <v>1.8437585843667244</v>
      </c>
      <c r="N80">
        <v>1.8440437914993788</v>
      </c>
      <c r="O80">
        <v>1.8441776894380539</v>
      </c>
      <c r="P80">
        <v>1.8445959755421284</v>
      </c>
      <c r="Q80">
        <v>1.8267481075438377</v>
      </c>
      <c r="R80">
        <v>1.8261148987351126</v>
      </c>
      <c r="S80">
        <v>1.8259067529672204</v>
      </c>
      <c r="T80">
        <v>1.8266229762285335</v>
      </c>
      <c r="U80">
        <v>1.8259805876942858</v>
      </c>
      <c r="V80">
        <v>1.8263709570738997</v>
      </c>
      <c r="X80">
        <f t="shared" ref="X80:X93" si="7">0.07 - 0.0603*(0.95-B80)</f>
        <v>2.4775000000000005E-2</v>
      </c>
      <c r="Z80">
        <f>0.53*E80+0.47*D80</f>
        <v>1.5169946396010769</v>
      </c>
    </row>
    <row r="81" spans="2:26" x14ac:dyDescent="0.25">
      <c r="B81">
        <v>0.25</v>
      </c>
      <c r="C81">
        <v>0.58596426033541971</v>
      </c>
      <c r="D81">
        <v>1.2129915193168095</v>
      </c>
      <c r="E81">
        <v>1.521394220491969</v>
      </c>
      <c r="F81">
        <v>1.8038938181473325</v>
      </c>
      <c r="G81">
        <v>1.8473877489096433</v>
      </c>
      <c r="H81">
        <v>1.8468097584591505</v>
      </c>
      <c r="I81">
        <v>1.847116877352952</v>
      </c>
      <c r="J81">
        <v>1.8476578533087862</v>
      </c>
      <c r="K81">
        <v>1.8474127027053486</v>
      </c>
      <c r="L81">
        <v>1.8480151776119964</v>
      </c>
      <c r="M81">
        <v>1.8480777978884197</v>
      </c>
      <c r="N81">
        <v>1.8473154267775893</v>
      </c>
      <c r="O81">
        <v>1.8478543527748825</v>
      </c>
      <c r="P81">
        <v>1.8474153013460763</v>
      </c>
      <c r="Q81">
        <v>1.8294147737480537</v>
      </c>
      <c r="R81">
        <v>1.8295562734613267</v>
      </c>
      <c r="S81">
        <v>1.8294690205762791</v>
      </c>
      <c r="T81">
        <v>1.8292396640794646</v>
      </c>
      <c r="U81">
        <v>1.8290055726528029</v>
      </c>
      <c r="V81">
        <v>1.8291242152320177</v>
      </c>
      <c r="X81">
        <f t="shared" si="7"/>
        <v>2.7790000000000009E-2</v>
      </c>
      <c r="Z81">
        <f>0.8*E81+0.2*D81</f>
        <v>1.4597136802569373</v>
      </c>
    </row>
    <row r="82" spans="2:26" x14ac:dyDescent="0.25">
      <c r="B82">
        <v>0.3</v>
      </c>
      <c r="C82">
        <v>0</v>
      </c>
      <c r="D82">
        <v>1.1293719524333279</v>
      </c>
      <c r="E82">
        <v>1.3862161408181253</v>
      </c>
      <c r="F82">
        <v>1.6303282756401649</v>
      </c>
      <c r="G82">
        <v>1.8325374129300838</v>
      </c>
      <c r="H82">
        <v>1.8495490594770181</v>
      </c>
      <c r="I82">
        <v>1.8489605874888924</v>
      </c>
      <c r="J82">
        <v>1.8503169215218134</v>
      </c>
      <c r="K82">
        <v>1.8494237451644711</v>
      </c>
      <c r="L82">
        <v>1.8498473995811922</v>
      </c>
      <c r="M82">
        <v>1.8499255599484399</v>
      </c>
      <c r="N82">
        <v>1.8496492174892591</v>
      </c>
      <c r="O82">
        <v>1.8493438033843095</v>
      </c>
      <c r="P82">
        <v>1.8493870087027091</v>
      </c>
      <c r="Q82">
        <v>1.8311813447035465</v>
      </c>
      <c r="R82">
        <v>1.8315527941014398</v>
      </c>
      <c r="S82">
        <v>1.8321355764752838</v>
      </c>
      <c r="T82">
        <v>1.8316610128769377</v>
      </c>
      <c r="U82">
        <v>1.8314695908047636</v>
      </c>
      <c r="V82">
        <v>1.8317841861626623</v>
      </c>
      <c r="X82">
        <f t="shared" si="7"/>
        <v>3.0805000000000013E-2</v>
      </c>
      <c r="Z82">
        <f>0.92*E82 +0.08*F82</f>
        <v>1.4057451116038884</v>
      </c>
    </row>
    <row r="83" spans="2:26" x14ac:dyDescent="0.25">
      <c r="B83">
        <v>0.35</v>
      </c>
      <c r="C83">
        <v>0</v>
      </c>
      <c r="D83">
        <v>1.0560635419357898</v>
      </c>
      <c r="E83">
        <v>1.2821889855719948</v>
      </c>
      <c r="F83">
        <v>1.5048661760776307</v>
      </c>
      <c r="G83">
        <v>1.7196363266113457</v>
      </c>
      <c r="H83">
        <v>1.8482998086081859</v>
      </c>
      <c r="I83">
        <v>1.8516916715899321</v>
      </c>
      <c r="J83">
        <v>1.8512089697993037</v>
      </c>
      <c r="K83">
        <v>1.8514025306374347</v>
      </c>
      <c r="L83">
        <v>1.8508382093043965</v>
      </c>
      <c r="M83">
        <v>1.8508875391102304</v>
      </c>
      <c r="N83">
        <v>1.8506854190370186</v>
      </c>
      <c r="O83">
        <v>1.8509308659551109</v>
      </c>
      <c r="P83">
        <v>1.8508525340886612</v>
      </c>
      <c r="Q83">
        <v>1.8326534214389125</v>
      </c>
      <c r="R83">
        <v>1.8325377995584515</v>
      </c>
      <c r="S83">
        <v>1.8337561165539733</v>
      </c>
      <c r="T83">
        <v>1.8331492213322524</v>
      </c>
      <c r="U83">
        <v>1.8335779800355534</v>
      </c>
      <c r="V83">
        <v>1.832700766927811</v>
      </c>
      <c r="X83">
        <f t="shared" si="7"/>
        <v>3.382000000000001E-2</v>
      </c>
      <c r="Z83">
        <f>0.38*F83+0.62*E83</f>
        <v>1.3668063179641365</v>
      </c>
    </row>
    <row r="84" spans="2:26" x14ac:dyDescent="0.25">
      <c r="B84">
        <v>0.39999999999999997</v>
      </c>
      <c r="C84">
        <v>0</v>
      </c>
      <c r="D84">
        <v>0.97501587688537095</v>
      </c>
      <c r="E84">
        <v>1.1948860589378425</v>
      </c>
      <c r="F84">
        <v>1.3968698481258577</v>
      </c>
      <c r="G84">
        <v>1.5829325375239132</v>
      </c>
      <c r="H84">
        <v>1.7844083013593692</v>
      </c>
      <c r="I84">
        <v>1.8493600515274056</v>
      </c>
      <c r="J84">
        <v>1.8526540365434099</v>
      </c>
      <c r="K84">
        <v>1.8520378249456966</v>
      </c>
      <c r="L84">
        <v>1.8524778646630571</v>
      </c>
      <c r="M84">
        <v>1.8524759529414385</v>
      </c>
      <c r="N84">
        <v>1.851609982174707</v>
      </c>
      <c r="O84">
        <v>1.8522958678030654</v>
      </c>
      <c r="P84">
        <v>1.8522217015958524</v>
      </c>
      <c r="Q84">
        <v>1.8341829875890541</v>
      </c>
      <c r="R84">
        <v>1.8335358985676855</v>
      </c>
      <c r="S84">
        <v>1.8344107103694625</v>
      </c>
      <c r="T84">
        <v>1.8335711672225059</v>
      </c>
      <c r="U84">
        <v>1.8348919523710254</v>
      </c>
      <c r="V84">
        <v>1.8338516914023342</v>
      </c>
      <c r="X84">
        <f t="shared" si="7"/>
        <v>3.6835000000000007E-2</v>
      </c>
      <c r="Z84">
        <f>0.7*F84+0.3*E84</f>
        <v>1.3362747113694531</v>
      </c>
    </row>
    <row r="85" spans="2:26" x14ac:dyDescent="0.25">
      <c r="B85">
        <v>0.44999999999999996</v>
      </c>
      <c r="C85">
        <v>0</v>
      </c>
      <c r="D85">
        <v>0.77750488867472245</v>
      </c>
      <c r="E85">
        <v>1.126870357562584</v>
      </c>
      <c r="F85">
        <v>1.2944797868243467</v>
      </c>
      <c r="G85">
        <v>1.4743261554042681</v>
      </c>
      <c r="H85">
        <v>1.6583263175926595</v>
      </c>
      <c r="I85">
        <v>1.8154153467008671</v>
      </c>
      <c r="J85">
        <v>1.850689237473705</v>
      </c>
      <c r="K85">
        <v>1.8536700347984172</v>
      </c>
      <c r="L85">
        <v>1.8528710022166477</v>
      </c>
      <c r="M85">
        <v>1.8530570272159657</v>
      </c>
      <c r="N85">
        <v>1.8532552606697297</v>
      </c>
      <c r="O85">
        <v>1.8529712105986169</v>
      </c>
      <c r="P85">
        <v>1.8530201073752819</v>
      </c>
      <c r="Q85">
        <v>1.8342486231614712</v>
      </c>
      <c r="R85">
        <v>1.8350437669309581</v>
      </c>
      <c r="S85">
        <v>1.8348581765519241</v>
      </c>
      <c r="T85">
        <v>1.8345402658170826</v>
      </c>
      <c r="U85">
        <v>1.8341452130805593</v>
      </c>
      <c r="V85">
        <v>1.8354975198628618</v>
      </c>
      <c r="X85">
        <f t="shared" si="7"/>
        <v>3.985000000000001E-2</v>
      </c>
      <c r="Z85">
        <f>0.99*F85+0.01*E85</f>
        <v>1.292803692531729</v>
      </c>
    </row>
    <row r="86" spans="2:26" x14ac:dyDescent="0.25">
      <c r="B86">
        <v>0.49999999999999994</v>
      </c>
      <c r="C86">
        <v>0</v>
      </c>
      <c r="D86">
        <v>0.63325319506849698</v>
      </c>
      <c r="E86">
        <v>1.0726163757770955</v>
      </c>
      <c r="F86">
        <v>1.227793791059085</v>
      </c>
      <c r="G86">
        <v>1.3864950818323347</v>
      </c>
      <c r="H86">
        <v>1.5334694468150893</v>
      </c>
      <c r="I86">
        <v>1.6960400783421952</v>
      </c>
      <c r="J86">
        <v>1.8136893536218839</v>
      </c>
      <c r="K86">
        <v>1.8533541513382221</v>
      </c>
      <c r="L86">
        <v>1.853582283046934</v>
      </c>
      <c r="M86">
        <v>1.8530593234397315</v>
      </c>
      <c r="N86">
        <v>1.8532720628766293</v>
      </c>
      <c r="O86">
        <v>1.8533440456316874</v>
      </c>
      <c r="P86">
        <v>1.8535203720633013</v>
      </c>
      <c r="Q86">
        <v>1.8355171392314105</v>
      </c>
      <c r="R86">
        <v>1.8351866836381279</v>
      </c>
      <c r="S86">
        <v>1.8349611843840898</v>
      </c>
      <c r="T86">
        <v>1.8351650143782141</v>
      </c>
      <c r="U86">
        <v>1.8351636266205551</v>
      </c>
      <c r="V86">
        <v>1.8358822991458277</v>
      </c>
      <c r="X86">
        <f t="shared" si="7"/>
        <v>4.2865000000000007E-2</v>
      </c>
      <c r="Z86">
        <f>0.3*G86+0.7*F86</f>
        <v>1.2754041782910599</v>
      </c>
    </row>
    <row r="87" spans="2:26" x14ac:dyDescent="0.25">
      <c r="B87">
        <v>0.54999999999999993</v>
      </c>
      <c r="C87">
        <v>0</v>
      </c>
      <c r="D87">
        <v>0</v>
      </c>
      <c r="E87">
        <v>1.0257847471527912</v>
      </c>
      <c r="F87">
        <v>1.1688750543160193</v>
      </c>
      <c r="G87">
        <v>1.2996554010318349</v>
      </c>
      <c r="H87">
        <v>1.4582805497605125</v>
      </c>
      <c r="I87">
        <v>1.5952058790925707</v>
      </c>
      <c r="J87">
        <v>1.7324629431297427</v>
      </c>
      <c r="K87">
        <v>1.8373885226382232</v>
      </c>
      <c r="L87">
        <v>1.8544757566121424</v>
      </c>
      <c r="M87">
        <v>1.8542658978114148</v>
      </c>
      <c r="N87">
        <v>1.8546178171889343</v>
      </c>
      <c r="O87">
        <v>1.8541696356363939</v>
      </c>
      <c r="P87">
        <v>1.8545796082705877</v>
      </c>
      <c r="Q87">
        <v>1.836277876914534</v>
      </c>
      <c r="R87">
        <v>1.8362449387576798</v>
      </c>
      <c r="S87">
        <v>1.8360710712212625</v>
      </c>
      <c r="T87">
        <v>1.836105151654682</v>
      </c>
      <c r="U87">
        <v>1.8361285249741486</v>
      </c>
      <c r="V87">
        <v>1.8366447866313904</v>
      </c>
      <c r="X87">
        <f t="shared" si="7"/>
        <v>4.5880000000000004E-2</v>
      </c>
      <c r="Z87">
        <f>0.58*G87+0.42*F87</f>
        <v>1.2447276554111921</v>
      </c>
    </row>
    <row r="88" spans="2:26" x14ac:dyDescent="0.25">
      <c r="B88">
        <v>0.6</v>
      </c>
      <c r="C88">
        <v>0</v>
      </c>
      <c r="D88">
        <v>0</v>
      </c>
      <c r="E88">
        <v>0.96214733290340904</v>
      </c>
      <c r="F88">
        <v>1.1179718795491009</v>
      </c>
      <c r="G88">
        <v>1.2456431790068319</v>
      </c>
      <c r="H88">
        <v>1.3807293529438258</v>
      </c>
      <c r="I88">
        <v>1.501393537107248</v>
      </c>
      <c r="J88">
        <v>1.6413677849089752</v>
      </c>
      <c r="K88">
        <v>1.7551471184480658</v>
      </c>
      <c r="L88">
        <v>1.8358669611249931</v>
      </c>
      <c r="M88">
        <v>1.8553694852248555</v>
      </c>
      <c r="N88">
        <v>1.8549513307576246</v>
      </c>
      <c r="O88">
        <v>1.8543070381593318</v>
      </c>
      <c r="P88">
        <v>1.8551010783164643</v>
      </c>
      <c r="Q88">
        <v>1.8373114947532621</v>
      </c>
      <c r="R88">
        <v>1.8378065454823282</v>
      </c>
      <c r="S88">
        <v>1.8368881597988764</v>
      </c>
      <c r="T88">
        <v>1.8369646012066698</v>
      </c>
      <c r="U88">
        <v>1.8364149356575812</v>
      </c>
      <c r="V88">
        <v>1.8371167219447941</v>
      </c>
      <c r="X88">
        <f t="shared" si="7"/>
        <v>4.8895000000000008E-2</v>
      </c>
      <c r="Z88">
        <f>0.88*G88+0.12*F88</f>
        <v>1.2303226230719042</v>
      </c>
    </row>
    <row r="89" spans="2:26" x14ac:dyDescent="0.25">
      <c r="B89">
        <v>0.65</v>
      </c>
      <c r="C89">
        <v>0</v>
      </c>
      <c r="D89">
        <v>0</v>
      </c>
      <c r="E89">
        <v>0.76793582903804836</v>
      </c>
      <c r="F89">
        <v>1.0703336251837361</v>
      </c>
      <c r="G89">
        <v>1.1942016477799371</v>
      </c>
      <c r="H89">
        <v>1.3032300667414121</v>
      </c>
      <c r="I89">
        <v>1.4153729441855349</v>
      </c>
      <c r="J89">
        <v>1.5466610580241653</v>
      </c>
      <c r="K89">
        <v>1.6619871344794908</v>
      </c>
      <c r="L89">
        <v>1.7556195943439392</v>
      </c>
      <c r="M89">
        <v>1.8315974889776596</v>
      </c>
      <c r="N89">
        <v>1.8550833319827027</v>
      </c>
      <c r="O89">
        <v>1.8567958277836132</v>
      </c>
      <c r="P89">
        <v>1.8565164084507497</v>
      </c>
      <c r="Q89">
        <v>1.837835039696365</v>
      </c>
      <c r="R89">
        <v>1.8384596334560315</v>
      </c>
      <c r="S89">
        <v>1.8386662609989868</v>
      </c>
      <c r="T89">
        <v>1.8387366682482087</v>
      </c>
      <c r="U89">
        <v>1.8390705215744685</v>
      </c>
      <c r="V89">
        <v>1.8384049011096635</v>
      </c>
      <c r="X89">
        <f t="shared" si="7"/>
        <v>5.1910000000000012E-2</v>
      </c>
      <c r="Z89">
        <f>0.2*H89+0.8*G89</f>
        <v>1.2160073315722322</v>
      </c>
    </row>
    <row r="90" spans="2:26" x14ac:dyDescent="0.25">
      <c r="B90">
        <v>0.70000000000000007</v>
      </c>
      <c r="C90">
        <v>0</v>
      </c>
      <c r="D90">
        <v>0</v>
      </c>
      <c r="E90">
        <v>0.60430712351439442</v>
      </c>
      <c r="F90">
        <v>1.0321090475695867</v>
      </c>
      <c r="G90">
        <v>1.1437215157431202</v>
      </c>
      <c r="H90">
        <v>1.2435025610129833</v>
      </c>
      <c r="I90">
        <v>1.3495094725057748</v>
      </c>
      <c r="J90">
        <v>1.4550893057366951</v>
      </c>
      <c r="K90">
        <v>1.5702482591861551</v>
      </c>
      <c r="L90">
        <v>1.673651987273993</v>
      </c>
      <c r="M90">
        <v>1.7714735923186722</v>
      </c>
      <c r="N90">
        <v>1.8382650092474306</v>
      </c>
      <c r="O90">
        <v>1.8550927116611395</v>
      </c>
      <c r="P90">
        <v>1.8577781499552972</v>
      </c>
      <c r="Q90">
        <v>1.8391725301594415</v>
      </c>
      <c r="R90">
        <v>1.8393894210719939</v>
      </c>
      <c r="S90">
        <v>1.840230946159312</v>
      </c>
      <c r="T90">
        <v>1.8401953043561738</v>
      </c>
      <c r="U90">
        <v>1.839618955487317</v>
      </c>
      <c r="V90">
        <v>1.8394727635363537</v>
      </c>
      <c r="X90">
        <f t="shared" si="7"/>
        <v>5.4925000000000015E-2</v>
      </c>
      <c r="Z90">
        <f>0.5*H90+0.5*G90</f>
        <v>1.1936120383780517</v>
      </c>
    </row>
    <row r="91" spans="2:26" x14ac:dyDescent="0.25">
      <c r="B91">
        <v>0.75000000000000011</v>
      </c>
      <c r="C91">
        <v>0</v>
      </c>
      <c r="D91">
        <v>0</v>
      </c>
      <c r="E91">
        <v>0.58132488631574575</v>
      </c>
      <c r="F91">
        <v>0.9708283872201392</v>
      </c>
      <c r="G91">
        <v>1.0910767297719122</v>
      </c>
      <c r="H91">
        <v>1.1888995779936604</v>
      </c>
      <c r="I91">
        <v>1.2812359211778785</v>
      </c>
      <c r="J91">
        <v>1.3782787625971673</v>
      </c>
      <c r="K91">
        <v>1.4732342388064377</v>
      </c>
      <c r="L91">
        <v>1.5724630917239637</v>
      </c>
      <c r="M91">
        <v>1.6723046887682929</v>
      </c>
      <c r="N91">
        <v>1.7576094724796314</v>
      </c>
      <c r="O91">
        <v>1.8400806077498517</v>
      </c>
      <c r="P91">
        <v>1.8572607787481774</v>
      </c>
      <c r="Q91">
        <v>1.844156523854376</v>
      </c>
      <c r="R91">
        <v>1.8436933798543909</v>
      </c>
      <c r="S91">
        <v>1.8437375304220804</v>
      </c>
      <c r="T91">
        <v>1.8439719099098459</v>
      </c>
      <c r="U91">
        <v>1.8439998435657805</v>
      </c>
      <c r="V91">
        <v>1.84421362022796</v>
      </c>
      <c r="X91">
        <f t="shared" si="7"/>
        <v>5.7940000000000019E-2</v>
      </c>
      <c r="Z91">
        <f>0.8*H91+0.2*G91</f>
        <v>1.1693350083493108</v>
      </c>
    </row>
    <row r="92" spans="2:26" x14ac:dyDescent="0.25">
      <c r="B92">
        <v>0.80000000000000016</v>
      </c>
      <c r="C92">
        <v>0</v>
      </c>
      <c r="D92">
        <v>0</v>
      </c>
      <c r="E92">
        <v>0</v>
      </c>
      <c r="F92">
        <v>0.89113439088761037</v>
      </c>
      <c r="G92">
        <v>1.0704261134197739</v>
      </c>
      <c r="H92">
        <v>1.1588248596478679</v>
      </c>
      <c r="I92">
        <v>1.2501424898517981</v>
      </c>
      <c r="J92">
        <v>1.3619189123693523</v>
      </c>
      <c r="K92">
        <v>1.4451871209596994</v>
      </c>
      <c r="L92">
        <v>1.5465422491708904</v>
      </c>
      <c r="M92">
        <v>1.6204185622429248</v>
      </c>
      <c r="N92">
        <v>1.7267897766916038</v>
      </c>
      <c r="O92">
        <v>1.8171350267769026</v>
      </c>
      <c r="P92">
        <v>1.8614710518053368</v>
      </c>
      <c r="Q92">
        <v>1.8502977474888205</v>
      </c>
      <c r="R92">
        <v>1.8530502462926928</v>
      </c>
      <c r="S92">
        <v>1.8522463992609277</v>
      </c>
      <c r="T92">
        <v>1.8529351560179101</v>
      </c>
      <c r="U92">
        <v>1.8518153552447931</v>
      </c>
      <c r="V92">
        <v>1.8514476642689532</v>
      </c>
      <c r="X92">
        <f t="shared" si="7"/>
        <v>6.0955000000000023E-2</v>
      </c>
      <c r="Z92">
        <f>0.99*H92+0.01*I92</f>
        <v>1.1597380359499072</v>
      </c>
    </row>
    <row r="93" spans="2:26" x14ac:dyDescent="0.25">
      <c r="B93">
        <v>0.8500000000000002</v>
      </c>
      <c r="C93">
        <v>0</v>
      </c>
      <c r="D93">
        <v>0</v>
      </c>
      <c r="E93">
        <v>0</v>
      </c>
      <c r="F93">
        <v>0.71920771468718758</v>
      </c>
      <c r="G93">
        <v>1.0279797305068012</v>
      </c>
      <c r="H93">
        <v>1.1211088599157637</v>
      </c>
      <c r="I93">
        <v>1.2075827339142711</v>
      </c>
      <c r="J93">
        <v>1.2966734869381571</v>
      </c>
      <c r="K93">
        <v>1.395801915363698</v>
      </c>
      <c r="L93">
        <v>1.4896600915928611</v>
      </c>
      <c r="M93">
        <v>1.5766930147542662</v>
      </c>
      <c r="N93">
        <v>1.6468470628840541</v>
      </c>
      <c r="O93">
        <v>1.7364501511083736</v>
      </c>
      <c r="P93">
        <v>1.8116848895543898</v>
      </c>
      <c r="Q93">
        <v>1.8410674403557215</v>
      </c>
      <c r="R93">
        <v>1.8558880185777733</v>
      </c>
      <c r="S93">
        <v>1.8658450225018806</v>
      </c>
      <c r="T93">
        <v>1.8656089390748833</v>
      </c>
      <c r="U93">
        <v>1.8661799871693647</v>
      </c>
      <c r="V93">
        <v>1.8651325598041697</v>
      </c>
      <c r="X93">
        <f t="shared" si="7"/>
        <v>6.3970000000000027E-2</v>
      </c>
      <c r="Z93">
        <f>0.6*H93+0.4*I93</f>
        <v>1.1556984095151668</v>
      </c>
    </row>
    <row r="94" spans="2:26" x14ac:dyDescent="0.25">
      <c r="B94">
        <v>0.90000000000000024</v>
      </c>
      <c r="C94">
        <v>0</v>
      </c>
      <c r="D94">
        <v>0</v>
      </c>
      <c r="E94">
        <v>0</v>
      </c>
      <c r="F94">
        <v>0.69809357217741108</v>
      </c>
      <c r="G94">
        <v>0.99667462415607122</v>
      </c>
      <c r="H94">
        <v>1.0971515704677848</v>
      </c>
      <c r="I94">
        <v>1.1882902029992786</v>
      </c>
      <c r="J94">
        <v>1.2850190392299663</v>
      </c>
      <c r="K94">
        <v>1.3619229079228554</v>
      </c>
      <c r="L94">
        <v>1.4493982725824026</v>
      </c>
      <c r="M94">
        <v>1.5293327755413673</v>
      </c>
      <c r="N94">
        <v>1.6010203122202917</v>
      </c>
      <c r="O94">
        <v>1.716752754407751</v>
      </c>
      <c r="P94">
        <v>1.794030157976934</v>
      </c>
      <c r="Q94">
        <v>1.8388408449879954</v>
      </c>
      <c r="R94">
        <v>1.8681466840765089</v>
      </c>
      <c r="S94">
        <v>1.8806257966352584</v>
      </c>
      <c r="T94">
        <v>1.886616908029638</v>
      </c>
      <c r="U94">
        <v>1.8879335819482088</v>
      </c>
      <c r="V94">
        <v>1.8880230309416459</v>
      </c>
      <c r="X94">
        <f>0.07 - 0.0603*(0.95-B94)</f>
        <v>6.6985000000000031E-2</v>
      </c>
      <c r="Z94">
        <f>0.7*I94+0.3*H94</f>
        <v>1.1609486132398303</v>
      </c>
    </row>
    <row r="95" spans="2:26" x14ac:dyDescent="0.25">
      <c r="B95">
        <v>0.95000000000000029</v>
      </c>
      <c r="C95">
        <v>0</v>
      </c>
      <c r="D95">
        <v>0</v>
      </c>
      <c r="E95">
        <v>0</v>
      </c>
      <c r="F95">
        <v>0.6501349539720539</v>
      </c>
      <c r="G95">
        <v>0.92714295647135958</v>
      </c>
      <c r="H95">
        <v>1.0593276081620453</v>
      </c>
      <c r="I95">
        <v>1.1343300742918523</v>
      </c>
      <c r="J95">
        <v>1.2175881048493327</v>
      </c>
      <c r="K95">
        <v>1.2875221164127009</v>
      </c>
      <c r="L95">
        <v>1.3790921038962194</v>
      </c>
      <c r="M95">
        <v>1.4427754814386811</v>
      </c>
      <c r="N95">
        <v>1.548868753004516</v>
      </c>
      <c r="O95">
        <v>1.6296289822260632</v>
      </c>
      <c r="P95">
        <v>1.7283893148340832</v>
      </c>
      <c r="Q95">
        <v>1.7556295954051955</v>
      </c>
      <c r="R95">
        <v>1.8189252510033409</v>
      </c>
      <c r="S95">
        <v>1.8810681916620129</v>
      </c>
      <c r="T95">
        <v>1.8956037124875136</v>
      </c>
      <c r="U95">
        <v>1.9034396611665201</v>
      </c>
      <c r="V95">
        <v>1.9057169817968787</v>
      </c>
      <c r="X95">
        <f t="shared" ref="X95:X100" si="8">0.07 - 0.0603*(0.95-B95)</f>
        <v>7.0000000000000021E-2</v>
      </c>
      <c r="Z95">
        <f>1*I95</f>
        <v>1.1343300742918523</v>
      </c>
    </row>
    <row r="96" spans="2:26" x14ac:dyDescent="0.25">
      <c r="B96">
        <v>1.0000000000000002</v>
      </c>
      <c r="C96">
        <v>0</v>
      </c>
      <c r="D96">
        <v>0</v>
      </c>
      <c r="E96">
        <v>0</v>
      </c>
      <c r="F96">
        <v>0.56281319031052479</v>
      </c>
      <c r="G96">
        <v>0.78035385062254448</v>
      </c>
      <c r="H96">
        <v>1.0144178301468025</v>
      </c>
      <c r="I96">
        <v>1.0856259227264349</v>
      </c>
      <c r="J96">
        <v>1.1713277172325538</v>
      </c>
      <c r="K96">
        <v>1.2329476178922745</v>
      </c>
      <c r="L96">
        <v>1.3156730955529221</v>
      </c>
      <c r="M96">
        <v>1.3728559558887086</v>
      </c>
      <c r="N96">
        <v>1.4570339147800593</v>
      </c>
      <c r="O96">
        <v>1.5233820737310284</v>
      </c>
      <c r="P96">
        <v>1.6181623193326014</v>
      </c>
      <c r="Q96">
        <v>1.6590677618922172</v>
      </c>
      <c r="R96">
        <v>1.7388387327358583</v>
      </c>
      <c r="S96">
        <v>1.8067513426399551</v>
      </c>
      <c r="T96">
        <v>1.8668129577742649</v>
      </c>
      <c r="U96">
        <v>1.90202255201201</v>
      </c>
      <c r="V96">
        <v>1.9052239280142842</v>
      </c>
      <c r="X96">
        <f t="shared" si="8"/>
        <v>7.3015000000000024E-2</v>
      </c>
      <c r="Z96">
        <f>0.3*J96+0.7*I96</f>
        <v>1.1113364610782706</v>
      </c>
    </row>
    <row r="97" spans="1:26" x14ac:dyDescent="0.25">
      <c r="B97">
        <v>1.0500000000000003</v>
      </c>
      <c r="C97">
        <v>0</v>
      </c>
      <c r="D97">
        <v>0</v>
      </c>
      <c r="E97">
        <v>0</v>
      </c>
      <c r="F97">
        <v>0</v>
      </c>
      <c r="G97">
        <v>0.62285161493309227</v>
      </c>
      <c r="H97">
        <v>0.94921006928389029</v>
      </c>
      <c r="I97">
        <v>1.0478486504581845</v>
      </c>
      <c r="J97">
        <v>1.1095086522635511</v>
      </c>
      <c r="K97">
        <v>1.1823727899034728</v>
      </c>
      <c r="L97">
        <v>1.2570980914772845</v>
      </c>
      <c r="M97">
        <v>1.3121276935923973</v>
      </c>
      <c r="N97">
        <v>1.3885449337952478</v>
      </c>
      <c r="O97">
        <v>1.4521971409347605</v>
      </c>
      <c r="P97">
        <v>1.518303469196473</v>
      </c>
      <c r="Q97">
        <v>1.5789635997075659</v>
      </c>
      <c r="R97">
        <v>1.6406948401985006</v>
      </c>
      <c r="S97">
        <v>1.7108228162117336</v>
      </c>
      <c r="T97">
        <v>1.7726995920363093</v>
      </c>
      <c r="U97">
        <v>1.8228776298512503</v>
      </c>
      <c r="V97">
        <v>1.8977778338139497</v>
      </c>
      <c r="X97">
        <f t="shared" si="8"/>
        <v>7.6030000000000028E-2</v>
      </c>
      <c r="Z97">
        <f>0.6*J97+0.4*I97</f>
        <v>1.0848446515414045</v>
      </c>
    </row>
    <row r="98" spans="1:26" x14ac:dyDescent="0.25">
      <c r="B98">
        <v>1.1000000000000003</v>
      </c>
      <c r="C98">
        <v>0</v>
      </c>
      <c r="D98">
        <v>0</v>
      </c>
      <c r="E98">
        <v>0</v>
      </c>
      <c r="F98">
        <v>0</v>
      </c>
      <c r="G98">
        <v>0.60389007169296338</v>
      </c>
      <c r="H98">
        <v>0.7715033097914249</v>
      </c>
      <c r="I98">
        <v>0.99305827126718615</v>
      </c>
      <c r="J98">
        <v>1.0606534312178386</v>
      </c>
      <c r="K98">
        <v>1.1165172840323085</v>
      </c>
      <c r="L98">
        <v>1.1803375375985015</v>
      </c>
      <c r="M98">
        <v>1.2545053035358122</v>
      </c>
      <c r="N98">
        <v>1.2962551391053185</v>
      </c>
      <c r="O98">
        <v>1.3526638116932554</v>
      </c>
      <c r="P98">
        <v>1.4346293672348447</v>
      </c>
      <c r="Q98">
        <v>1.4906341561366054</v>
      </c>
      <c r="R98">
        <v>1.5221953744429921</v>
      </c>
      <c r="S98">
        <v>1.5811951255366898</v>
      </c>
      <c r="T98">
        <v>1.6656848411135661</v>
      </c>
      <c r="U98">
        <v>1.7093676625241225</v>
      </c>
      <c r="V98">
        <v>1.7780136409617935</v>
      </c>
      <c r="X98">
        <f t="shared" si="8"/>
        <v>7.9045000000000032E-2</v>
      </c>
      <c r="Z98">
        <f>0.9*J98+0.1*I98</f>
        <v>1.0538939152227733</v>
      </c>
    </row>
    <row r="99" spans="1:26" x14ac:dyDescent="0.25">
      <c r="B99">
        <v>1.1500000000000004</v>
      </c>
      <c r="C99">
        <v>0</v>
      </c>
      <c r="D99">
        <v>0</v>
      </c>
      <c r="E99">
        <v>0</v>
      </c>
      <c r="F99">
        <v>0</v>
      </c>
      <c r="G99">
        <v>0.5</v>
      </c>
      <c r="H99">
        <v>0.69655589785469718</v>
      </c>
      <c r="I99">
        <v>0.79910103564014545</v>
      </c>
      <c r="J99">
        <v>0.98200970667742027</v>
      </c>
      <c r="K99">
        <v>1.0634290337710448</v>
      </c>
      <c r="L99">
        <v>1.1135147456531143</v>
      </c>
      <c r="M99">
        <v>1.177747312942212</v>
      </c>
      <c r="N99">
        <v>1.2204970600309086</v>
      </c>
      <c r="O99">
        <v>1.2808545591243132</v>
      </c>
      <c r="P99">
        <v>1.3358016387189509</v>
      </c>
      <c r="Q99">
        <v>1.3748806307747088</v>
      </c>
      <c r="R99">
        <v>1.4271760992437597</v>
      </c>
      <c r="S99">
        <v>1.4801854591081116</v>
      </c>
      <c r="T99">
        <v>1.5390716102851267</v>
      </c>
      <c r="U99">
        <v>1.5772809513584722</v>
      </c>
      <c r="V99">
        <v>1.6323293360628646</v>
      </c>
      <c r="X99">
        <f t="shared" si="8"/>
        <v>8.2060000000000036E-2</v>
      </c>
      <c r="Z99">
        <f>0.2*K99+0.8*J99</f>
        <v>0.99829357209614522</v>
      </c>
    </row>
    <row r="100" spans="1:26" x14ac:dyDescent="0.25">
      <c r="B100">
        <v>1.2000000000000004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0.55771859910034749</v>
      </c>
      <c r="I100">
        <v>0.61948360243493372</v>
      </c>
      <c r="J100">
        <v>0.86076391364320892</v>
      </c>
      <c r="K100">
        <v>1.0037770543444682</v>
      </c>
      <c r="L100">
        <v>1.0563448626644849</v>
      </c>
      <c r="M100">
        <v>1.1038800613121578</v>
      </c>
      <c r="N100">
        <v>1.1513153249294823</v>
      </c>
      <c r="O100">
        <v>1.1929914685580258</v>
      </c>
      <c r="P100">
        <v>1.2386599097307402</v>
      </c>
      <c r="Q100">
        <v>1.2774715547871658</v>
      </c>
      <c r="R100">
        <v>1.3106738277220893</v>
      </c>
      <c r="S100">
        <v>1.3697583712179595</v>
      </c>
      <c r="T100">
        <v>1.4197257096100626</v>
      </c>
      <c r="U100">
        <v>1.46554263197052</v>
      </c>
      <c r="V100">
        <v>1.4927793971091217</v>
      </c>
      <c r="X100">
        <f t="shared" si="8"/>
        <v>8.5075000000000039E-2</v>
      </c>
      <c r="Z100">
        <f>0.5*K100+0.5*J100</f>
        <v>0.93227048399383849</v>
      </c>
    </row>
    <row r="102" spans="1:26" x14ac:dyDescent="0.25">
      <c r="A102" t="s">
        <v>2</v>
      </c>
      <c r="B102" t="s">
        <v>3</v>
      </c>
      <c r="C102" t="s">
        <v>67</v>
      </c>
      <c r="D102" t="s">
        <v>15</v>
      </c>
      <c r="E102" t="s">
        <v>16</v>
      </c>
      <c r="F102" t="s">
        <v>17</v>
      </c>
      <c r="G102" t="s">
        <v>18</v>
      </c>
      <c r="H102" t="s">
        <v>19</v>
      </c>
      <c r="I102" t="s">
        <v>21</v>
      </c>
      <c r="J102" t="s">
        <v>22</v>
      </c>
      <c r="K102" t="s">
        <v>23</v>
      </c>
      <c r="L102" t="s">
        <v>24</v>
      </c>
      <c r="M102" t="s">
        <v>25</v>
      </c>
      <c r="N102" t="s">
        <v>26</v>
      </c>
      <c r="O102" t="s">
        <v>27</v>
      </c>
      <c r="P102" t="s">
        <v>28</v>
      </c>
      <c r="Q102" t="s">
        <v>29</v>
      </c>
      <c r="R102" t="s">
        <v>30</v>
      </c>
      <c r="S102" t="s">
        <v>31</v>
      </c>
      <c r="T102" t="s">
        <v>32</v>
      </c>
      <c r="U102" t="s">
        <v>33</v>
      </c>
      <c r="V102" t="s">
        <v>34</v>
      </c>
      <c r="X102" t="s">
        <v>35</v>
      </c>
      <c r="Z102" t="s">
        <v>3</v>
      </c>
    </row>
    <row r="103" spans="1:26" x14ac:dyDescent="0.25">
      <c r="A103" t="s">
        <v>76</v>
      </c>
      <c r="B103">
        <v>0.1</v>
      </c>
      <c r="C103">
        <v>0</v>
      </c>
      <c r="D103">
        <v>1.0591223156176688</v>
      </c>
      <c r="E103">
        <v>1.2659023043549451</v>
      </c>
      <c r="F103">
        <v>1.471683962225546</v>
      </c>
      <c r="G103">
        <v>1.6738859516705804</v>
      </c>
      <c r="H103">
        <v>1.81906665736897</v>
      </c>
      <c r="I103">
        <v>1.8311368133186625</v>
      </c>
      <c r="J103">
        <v>1.831026154453121</v>
      </c>
      <c r="K103">
        <v>1.8312934359617712</v>
      </c>
      <c r="L103">
        <v>1.8312538761450556</v>
      </c>
      <c r="M103">
        <v>1.8311796351372638</v>
      </c>
      <c r="N103">
        <v>1.8309085507478557</v>
      </c>
      <c r="O103">
        <v>1.8312577702337922</v>
      </c>
      <c r="P103">
        <v>1.830850314934874</v>
      </c>
      <c r="Q103">
        <v>1.8135806545458704</v>
      </c>
      <c r="R103">
        <v>1.8132512766766369</v>
      </c>
      <c r="S103">
        <v>1.8136848118561446</v>
      </c>
      <c r="T103">
        <v>1.8132109413465536</v>
      </c>
      <c r="U103">
        <v>1.813460205256</v>
      </c>
      <c r="V103">
        <v>1.8126983748671166</v>
      </c>
    </row>
    <row r="104" spans="1:26" x14ac:dyDescent="0.25">
      <c r="A104" t="s">
        <v>77</v>
      </c>
      <c r="B104">
        <v>0.15000000000000002</v>
      </c>
      <c r="C104">
        <v>0</v>
      </c>
      <c r="D104">
        <v>0.84258052351260826</v>
      </c>
      <c r="E104">
        <v>1.142066982098247</v>
      </c>
      <c r="F104">
        <v>1.3058988794821562</v>
      </c>
      <c r="G104">
        <v>1.4760859839464231</v>
      </c>
      <c r="H104">
        <v>1.6250178522460756</v>
      </c>
      <c r="I104">
        <v>1.8006320334809982</v>
      </c>
      <c r="J104">
        <v>1.8389775644140274</v>
      </c>
      <c r="K104">
        <v>1.8396792307064684</v>
      </c>
      <c r="L104">
        <v>1.8385589519423235</v>
      </c>
      <c r="M104">
        <v>1.8389190916678906</v>
      </c>
      <c r="N104">
        <v>1.8389519554098777</v>
      </c>
      <c r="O104">
        <v>1.8384906862451345</v>
      </c>
      <c r="P104">
        <v>1.8394768073308279</v>
      </c>
      <c r="Q104">
        <v>1.8210260383412964</v>
      </c>
      <c r="R104">
        <v>1.8212352602462947</v>
      </c>
      <c r="S104">
        <v>1.8206783314314923</v>
      </c>
      <c r="T104">
        <v>1.8210019993889459</v>
      </c>
      <c r="U104">
        <v>1.8204946448122135</v>
      </c>
      <c r="V104">
        <v>1.8209071712455325</v>
      </c>
      <c r="X104">
        <f>0.07 - 0.0603*(0.95-B104)</f>
        <v>2.1760000000000009E-2</v>
      </c>
      <c r="Z104">
        <f>0.82*E104+0.18*D104</f>
        <v>1.0881594195528319</v>
      </c>
    </row>
    <row r="105" spans="1:26" x14ac:dyDescent="0.25">
      <c r="B105">
        <v>0.2</v>
      </c>
      <c r="C105">
        <v>0</v>
      </c>
      <c r="D105">
        <v>0.56489181385627862</v>
      </c>
      <c r="E105">
        <v>1.0503459595305336</v>
      </c>
      <c r="F105">
        <v>1.19215082660618</v>
      </c>
      <c r="G105">
        <v>1.3345856323298317</v>
      </c>
      <c r="H105">
        <v>1.4716248969483865</v>
      </c>
      <c r="I105">
        <v>1.6197160978544625</v>
      </c>
      <c r="J105">
        <v>1.7516872262242256</v>
      </c>
      <c r="K105">
        <v>1.8281430144212343</v>
      </c>
      <c r="L105">
        <v>1.8450247459162492</v>
      </c>
      <c r="M105">
        <v>1.8445722223223839</v>
      </c>
      <c r="N105">
        <v>1.8444393286683338</v>
      </c>
      <c r="O105">
        <v>1.8436265689975422</v>
      </c>
      <c r="P105">
        <v>1.8442391854340743</v>
      </c>
      <c r="Q105">
        <v>1.826612753525714</v>
      </c>
      <c r="R105">
        <v>1.8261587102942975</v>
      </c>
      <c r="S105">
        <v>1.8264812695734904</v>
      </c>
      <c r="T105">
        <v>1.825985628603529</v>
      </c>
      <c r="U105">
        <v>1.8264338024965976</v>
      </c>
      <c r="V105">
        <v>1.8262948734981046</v>
      </c>
      <c r="X105">
        <f t="shared" ref="X105:X118" si="9">0.07 - 0.0603*(0.95-B105)</f>
        <v>2.4775000000000005E-2</v>
      </c>
      <c r="Z105">
        <f>0.53*E105+0.47*D105</f>
        <v>0.82218251106363371</v>
      </c>
    </row>
    <row r="106" spans="1:26" x14ac:dyDescent="0.25">
      <c r="B106">
        <v>0.25</v>
      </c>
      <c r="C106">
        <v>0</v>
      </c>
      <c r="D106">
        <v>0</v>
      </c>
      <c r="E106">
        <v>0.8828373513619775</v>
      </c>
      <c r="F106">
        <v>1.0947466936197119</v>
      </c>
      <c r="G106">
        <v>1.212774548777896</v>
      </c>
      <c r="H106">
        <v>1.3327244063409858</v>
      </c>
      <c r="I106">
        <v>1.4532799715755291</v>
      </c>
      <c r="J106">
        <v>1.5794893682122515</v>
      </c>
      <c r="K106">
        <v>1.7089603705012602</v>
      </c>
      <c r="L106">
        <v>1.7948932375683342</v>
      </c>
      <c r="M106">
        <v>1.8415163707797959</v>
      </c>
      <c r="N106">
        <v>1.8471156381381897</v>
      </c>
      <c r="O106">
        <v>1.8478609555397083</v>
      </c>
      <c r="P106">
        <v>1.8479087218840073</v>
      </c>
      <c r="Q106">
        <v>1.829235437343151</v>
      </c>
      <c r="R106">
        <v>1.8293990338869011</v>
      </c>
      <c r="S106">
        <v>1.8289742494214076</v>
      </c>
      <c r="T106">
        <v>1.8291973785786573</v>
      </c>
      <c r="U106">
        <v>1.8294591625936185</v>
      </c>
      <c r="V106">
        <v>1.829683301297967</v>
      </c>
      <c r="X106">
        <f t="shared" si="9"/>
        <v>2.7790000000000009E-2</v>
      </c>
      <c r="Z106">
        <f>0.8*E106+0.2*D106</f>
        <v>0.706269881089582</v>
      </c>
    </row>
    <row r="107" spans="1:26" x14ac:dyDescent="0.25">
      <c r="B107">
        <v>0.3</v>
      </c>
      <c r="C107">
        <v>0</v>
      </c>
      <c r="D107">
        <v>0</v>
      </c>
      <c r="E107">
        <v>0.56744545688100445</v>
      </c>
      <c r="F107">
        <v>1.0223447460643529</v>
      </c>
      <c r="G107">
        <v>1.1259732220653367</v>
      </c>
      <c r="H107">
        <v>1.23152815809963</v>
      </c>
      <c r="I107">
        <v>1.3328429730748779</v>
      </c>
      <c r="J107">
        <v>1.429731341440228</v>
      </c>
      <c r="K107">
        <v>1.5324689374704581</v>
      </c>
      <c r="L107">
        <v>1.6436689063657151</v>
      </c>
      <c r="M107">
        <v>1.7399216732898128</v>
      </c>
      <c r="N107">
        <v>1.8295259764492373</v>
      </c>
      <c r="O107">
        <v>1.8445036553725691</v>
      </c>
      <c r="P107">
        <v>1.850068456235652</v>
      </c>
      <c r="Q107">
        <v>1.8317316423113073</v>
      </c>
      <c r="R107">
        <v>1.8315681148646394</v>
      </c>
      <c r="S107">
        <v>1.8320327479920071</v>
      </c>
      <c r="T107">
        <v>1.8315371775219156</v>
      </c>
      <c r="U107">
        <v>1.831608656186748</v>
      </c>
      <c r="V107">
        <v>1.8318908758266379</v>
      </c>
      <c r="X107">
        <f t="shared" si="9"/>
        <v>3.0805000000000013E-2</v>
      </c>
      <c r="Z107">
        <f>0.92*E107 +0.08*F107</f>
        <v>0.60383740001567243</v>
      </c>
    </row>
    <row r="108" spans="1:26" x14ac:dyDescent="0.25">
      <c r="B108">
        <v>0.35</v>
      </c>
      <c r="C108">
        <v>0</v>
      </c>
      <c r="D108">
        <v>0</v>
      </c>
      <c r="E108">
        <v>0</v>
      </c>
      <c r="F108">
        <v>0.8278489195560006</v>
      </c>
      <c r="G108">
        <v>1.0535717901967885</v>
      </c>
      <c r="H108">
        <v>1.146454252690569</v>
      </c>
      <c r="I108">
        <v>1.2367257074648708</v>
      </c>
      <c r="J108">
        <v>1.3278292401463037</v>
      </c>
      <c r="K108">
        <v>1.4031563281838615</v>
      </c>
      <c r="L108">
        <v>1.5055866454798104</v>
      </c>
      <c r="M108">
        <v>1.5867639018471591</v>
      </c>
      <c r="N108">
        <v>1.6797851533538819</v>
      </c>
      <c r="O108">
        <v>1.7794932307133835</v>
      </c>
      <c r="P108">
        <v>1.8246074166631516</v>
      </c>
      <c r="Q108">
        <v>1.8270985627742884</v>
      </c>
      <c r="R108">
        <v>1.8332419489447591</v>
      </c>
      <c r="S108">
        <v>1.8322468492507444</v>
      </c>
      <c r="T108">
        <v>1.8330838089674282</v>
      </c>
      <c r="U108">
        <v>1.8334222533896816</v>
      </c>
      <c r="V108">
        <v>1.8320320331515425</v>
      </c>
      <c r="X108">
        <f t="shared" si="9"/>
        <v>3.382000000000001E-2</v>
      </c>
      <c r="Z108">
        <f>0.38*F108+0.62*E108</f>
        <v>0.31458258943128026</v>
      </c>
    </row>
    <row r="109" spans="1:26" x14ac:dyDescent="0.25">
      <c r="B109">
        <v>0.39999999999999997</v>
      </c>
      <c r="C109">
        <v>0</v>
      </c>
      <c r="D109">
        <v>0</v>
      </c>
      <c r="E109">
        <v>0</v>
      </c>
      <c r="F109">
        <v>0.574526090949527</v>
      </c>
      <c r="G109">
        <v>0.98527932550041286</v>
      </c>
      <c r="H109">
        <v>1.0745822730788217</v>
      </c>
      <c r="I109">
        <v>1.1599058723984856</v>
      </c>
      <c r="J109">
        <v>1.2379230457888248</v>
      </c>
      <c r="K109">
        <v>1.3143978367601634</v>
      </c>
      <c r="L109">
        <v>1.3897086753300656</v>
      </c>
      <c r="M109">
        <v>1.4784138720945763</v>
      </c>
      <c r="N109">
        <v>1.5559824488385383</v>
      </c>
      <c r="O109">
        <v>1.6439023021997246</v>
      </c>
      <c r="P109">
        <v>1.7034746821648716</v>
      </c>
      <c r="Q109">
        <v>1.7668497171645914</v>
      </c>
      <c r="R109">
        <v>1.8129398615590815</v>
      </c>
      <c r="S109">
        <v>1.8296324399171633</v>
      </c>
      <c r="T109">
        <v>1.8336435110277136</v>
      </c>
      <c r="U109">
        <v>1.8337779501408591</v>
      </c>
      <c r="V109">
        <v>1.833949540109667</v>
      </c>
      <c r="X109">
        <f t="shared" si="9"/>
        <v>3.6835000000000007E-2</v>
      </c>
      <c r="Z109">
        <f>0.7*F109+0.3*E109</f>
        <v>0.4021682636646689</v>
      </c>
    </row>
    <row r="110" spans="1:26" x14ac:dyDescent="0.25">
      <c r="B110">
        <v>0.44999999999999996</v>
      </c>
      <c r="C110">
        <v>0</v>
      </c>
      <c r="D110">
        <v>0</v>
      </c>
      <c r="E110">
        <v>0</v>
      </c>
      <c r="F110">
        <v>0</v>
      </c>
      <c r="G110">
        <v>0.75147660887120948</v>
      </c>
      <c r="H110">
        <v>1.0242850644054551</v>
      </c>
      <c r="I110">
        <v>1.0911258246769346</v>
      </c>
      <c r="J110">
        <v>1.1626852262190113</v>
      </c>
      <c r="K110">
        <v>1.2328760713496196</v>
      </c>
      <c r="L110">
        <v>1.2960948358396922</v>
      </c>
      <c r="M110">
        <v>1.3741244379093283</v>
      </c>
      <c r="N110">
        <v>1.4459998210345411</v>
      </c>
      <c r="O110">
        <v>1.5113064762420891</v>
      </c>
      <c r="P110">
        <v>1.5845995784863871</v>
      </c>
      <c r="Q110">
        <v>1.632259256352129</v>
      </c>
      <c r="R110">
        <v>1.7083222417478621</v>
      </c>
      <c r="S110">
        <v>1.7679843585004023</v>
      </c>
      <c r="T110">
        <v>1.8106553979917481</v>
      </c>
      <c r="U110">
        <v>1.831871888294911</v>
      </c>
      <c r="V110">
        <v>1.8340929882179409</v>
      </c>
      <c r="X110">
        <f t="shared" si="9"/>
        <v>3.985000000000001E-2</v>
      </c>
      <c r="Z110">
        <f>0.99*F110+0.01*E110</f>
        <v>0</v>
      </c>
    </row>
    <row r="111" spans="1:26" x14ac:dyDescent="0.25">
      <c r="B111">
        <v>0.49999999999999994</v>
      </c>
      <c r="C111">
        <v>0</v>
      </c>
      <c r="D111">
        <v>0</v>
      </c>
      <c r="E111">
        <v>0</v>
      </c>
      <c r="F111">
        <v>0</v>
      </c>
      <c r="G111">
        <v>0.62574446163656139</v>
      </c>
      <c r="H111">
        <v>0.90958683306281585</v>
      </c>
      <c r="I111">
        <v>1.0417363147054763</v>
      </c>
      <c r="J111">
        <v>1.1069073786069255</v>
      </c>
      <c r="K111">
        <v>1.1628942714889328</v>
      </c>
      <c r="L111">
        <v>1.2226832255603439</v>
      </c>
      <c r="M111">
        <v>1.2924729470768817</v>
      </c>
      <c r="N111">
        <v>1.3522386156087904</v>
      </c>
      <c r="O111">
        <v>1.4143840010748852</v>
      </c>
      <c r="P111">
        <v>1.4865426578376304</v>
      </c>
      <c r="Q111">
        <v>1.5248698553600479</v>
      </c>
      <c r="R111">
        <v>1.5820567963807359</v>
      </c>
      <c r="S111">
        <v>1.6471643417042208</v>
      </c>
      <c r="T111">
        <v>1.7103355667946631</v>
      </c>
      <c r="U111">
        <v>1.758367598214629</v>
      </c>
      <c r="V111">
        <v>1.821443257016965</v>
      </c>
      <c r="X111">
        <f t="shared" si="9"/>
        <v>4.2865000000000007E-2</v>
      </c>
      <c r="Z111">
        <f>0.3*G111+0.7*F111</f>
        <v>0.18772333849096842</v>
      </c>
    </row>
    <row r="112" spans="1:26" x14ac:dyDescent="0.25">
      <c r="B112">
        <v>0.54999999999999993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0.71429132797728911</v>
      </c>
      <c r="I112">
        <v>0.98349796698986092</v>
      </c>
      <c r="J112">
        <v>1.0572199346591526</v>
      </c>
      <c r="K112">
        <v>1.1100588039918944</v>
      </c>
      <c r="L112">
        <v>1.1719416943767293</v>
      </c>
      <c r="M112">
        <v>1.223696661476203</v>
      </c>
      <c r="N112">
        <v>1.2818406009545706</v>
      </c>
      <c r="O112">
        <v>1.3447843611447561</v>
      </c>
      <c r="P112">
        <v>1.3969603146740295</v>
      </c>
      <c r="Q112">
        <v>1.4442691917134747</v>
      </c>
      <c r="R112">
        <v>1.501944610268648</v>
      </c>
      <c r="S112">
        <v>1.5532288646539389</v>
      </c>
      <c r="T112">
        <v>1.6032550927098297</v>
      </c>
      <c r="U112">
        <v>1.6578162657078253</v>
      </c>
      <c r="V112">
        <v>1.7250518519368225</v>
      </c>
      <c r="X112">
        <f t="shared" si="9"/>
        <v>4.5880000000000004E-2</v>
      </c>
      <c r="Z112">
        <f>0.58*G112+0.42*F112</f>
        <v>0</v>
      </c>
    </row>
    <row r="113" spans="1:26" x14ac:dyDescent="0.25">
      <c r="B113">
        <v>0.6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0.63801644790166956</v>
      </c>
      <c r="I113">
        <v>0.81285608951918964</v>
      </c>
      <c r="J113">
        <v>1.0122108986148868</v>
      </c>
      <c r="K113">
        <v>1.0639552990610532</v>
      </c>
      <c r="L113">
        <v>1.1125036582083292</v>
      </c>
      <c r="M113">
        <v>1.1668595269533979</v>
      </c>
      <c r="N113">
        <v>1.2238352564960251</v>
      </c>
      <c r="O113">
        <v>1.2759747322914305</v>
      </c>
      <c r="P113">
        <v>1.3158092042976492</v>
      </c>
      <c r="Q113">
        <v>1.3620792880194248</v>
      </c>
      <c r="R113">
        <v>1.4091331909366702</v>
      </c>
      <c r="S113">
        <v>1.4742929630845703</v>
      </c>
      <c r="T113">
        <v>1.5174042748819785</v>
      </c>
      <c r="U113">
        <v>1.5755429011948372</v>
      </c>
      <c r="V113">
        <v>1.6174246585451357</v>
      </c>
      <c r="X113">
        <f t="shared" si="9"/>
        <v>4.8895000000000008E-2</v>
      </c>
      <c r="Z113">
        <f>0.88*G113+0.12*F113</f>
        <v>0</v>
      </c>
    </row>
    <row r="114" spans="1:26" x14ac:dyDescent="0.25">
      <c r="B114">
        <v>0.65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0.63768292298901386</v>
      </c>
      <c r="J114">
        <v>0.9005604338986164</v>
      </c>
      <c r="K114">
        <v>1.0242233958009135</v>
      </c>
      <c r="L114">
        <v>1.0685566252754333</v>
      </c>
      <c r="M114">
        <v>1.1192827617763046</v>
      </c>
      <c r="N114">
        <v>1.161394382263254</v>
      </c>
      <c r="O114">
        <v>1.2085879607499281</v>
      </c>
      <c r="P114">
        <v>1.2553909306075459</v>
      </c>
      <c r="Q114">
        <v>1.2984691863186804</v>
      </c>
      <c r="R114">
        <v>1.3462935976559016</v>
      </c>
      <c r="S114">
        <v>1.3809446088374857</v>
      </c>
      <c r="T114">
        <v>1.4268783486370795</v>
      </c>
      <c r="U114">
        <v>1.478537779453784</v>
      </c>
      <c r="V114">
        <v>1.5226153947647485</v>
      </c>
      <c r="X114">
        <f t="shared" si="9"/>
        <v>5.1910000000000012E-2</v>
      </c>
      <c r="Z114">
        <f>0.2*H114+0.8*G114</f>
        <v>0</v>
      </c>
    </row>
    <row r="115" spans="1:26" x14ac:dyDescent="0.25">
      <c r="B115">
        <v>0.70000000000000007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0.59570472634914906</v>
      </c>
      <c r="J115">
        <v>0.74190604435205654</v>
      </c>
      <c r="K115">
        <v>0.96425067106862716</v>
      </c>
      <c r="L115">
        <v>1.0290756060645243</v>
      </c>
      <c r="M115">
        <v>1.0705170153287096</v>
      </c>
      <c r="N115">
        <v>1.11690721061753</v>
      </c>
      <c r="O115">
        <v>1.1609139970330373</v>
      </c>
      <c r="P115">
        <v>1.2047393391198815</v>
      </c>
      <c r="Q115">
        <v>1.2321916438367186</v>
      </c>
      <c r="R115">
        <v>1.2775010291845428</v>
      </c>
      <c r="S115">
        <v>1.3210531992905679</v>
      </c>
      <c r="T115">
        <v>1.3620553799291022</v>
      </c>
      <c r="U115">
        <v>1.4005295305222689</v>
      </c>
      <c r="V115">
        <v>1.437555370708784</v>
      </c>
      <c r="X115">
        <f t="shared" si="9"/>
        <v>5.4925000000000015E-2</v>
      </c>
      <c r="Z115">
        <f>0.5*H115+0.5*G115</f>
        <v>0</v>
      </c>
    </row>
    <row r="116" spans="1:26" x14ac:dyDescent="0.25">
      <c r="B116">
        <v>0.75000000000000011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0.6277229963784613</v>
      </c>
      <c r="K116">
        <v>0.7507328093410216</v>
      </c>
      <c r="L116">
        <v>0.97205757716229146</v>
      </c>
      <c r="M116">
        <v>1.0343955509595504</v>
      </c>
      <c r="N116">
        <v>1.0721880151198244</v>
      </c>
      <c r="O116">
        <v>1.1086440460308717</v>
      </c>
      <c r="P116">
        <v>1.1479505809158628</v>
      </c>
      <c r="Q116">
        <v>1.179779140944855</v>
      </c>
      <c r="R116">
        <v>1.2210220330367922</v>
      </c>
      <c r="S116">
        <v>1.2560645124070606</v>
      </c>
      <c r="T116">
        <v>1.2801551178200399</v>
      </c>
      <c r="U116">
        <v>1.3366659730031154</v>
      </c>
      <c r="V116">
        <v>1.3713001545275325</v>
      </c>
      <c r="X116">
        <f t="shared" si="9"/>
        <v>5.7940000000000019E-2</v>
      </c>
      <c r="Z116">
        <f>0.8*H116+0.2*G116</f>
        <v>0</v>
      </c>
    </row>
    <row r="117" spans="1:26" x14ac:dyDescent="0.25">
      <c r="B117">
        <v>0.80000000000000016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0.6046315947774753</v>
      </c>
      <c r="K117">
        <v>0.68330295325702961</v>
      </c>
      <c r="L117">
        <v>0.89842226554421856</v>
      </c>
      <c r="M117">
        <v>1.003809603528742</v>
      </c>
      <c r="N117">
        <v>1.0480017738184895</v>
      </c>
      <c r="O117">
        <v>1.0896552987588801</v>
      </c>
      <c r="P117">
        <v>1.1247752729935223</v>
      </c>
      <c r="Q117">
        <v>1.1522682142258698</v>
      </c>
      <c r="R117">
        <v>1.1871657830319351</v>
      </c>
      <c r="S117">
        <v>1.2229669166393986</v>
      </c>
      <c r="T117">
        <v>1.2680755738500553</v>
      </c>
      <c r="U117">
        <v>1.3024485482496779</v>
      </c>
      <c r="V117">
        <v>1.3365832140869047</v>
      </c>
      <c r="X117">
        <f t="shared" si="9"/>
        <v>6.0955000000000023E-2</v>
      </c>
      <c r="Z117">
        <f>0.99*H117+0.01*I117</f>
        <v>0</v>
      </c>
    </row>
    <row r="118" spans="1:26" x14ac:dyDescent="0.25">
      <c r="B118">
        <v>0.8500000000000002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0.66303287924900012</v>
      </c>
      <c r="L118">
        <v>0.74891539474820046</v>
      </c>
      <c r="M118">
        <v>0.93020579149928406</v>
      </c>
      <c r="N118">
        <v>1.0153925072643559</v>
      </c>
      <c r="O118">
        <v>1.0510287094479589</v>
      </c>
      <c r="P118">
        <v>1.0884350274027172</v>
      </c>
      <c r="Q118">
        <v>1.1114631121464353</v>
      </c>
      <c r="R118">
        <v>1.1521880246123013</v>
      </c>
      <c r="S118">
        <v>1.1679145696111102</v>
      </c>
      <c r="T118">
        <v>1.2103678587717099</v>
      </c>
      <c r="U118">
        <v>1.2524646532686907</v>
      </c>
      <c r="V118">
        <v>1.2829943691178167</v>
      </c>
      <c r="X118">
        <f t="shared" si="9"/>
        <v>6.3970000000000027E-2</v>
      </c>
      <c r="Z118">
        <f>0.6*H118+0.4*I118</f>
        <v>0</v>
      </c>
    </row>
    <row r="119" spans="1:26" x14ac:dyDescent="0.25">
      <c r="B119">
        <v>0.90000000000000024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0.59511785217559066</v>
      </c>
      <c r="L119">
        <v>0.70050133462954622</v>
      </c>
      <c r="M119">
        <v>0.83292099895506266</v>
      </c>
      <c r="N119">
        <v>0.97744913008437639</v>
      </c>
      <c r="O119">
        <v>1.0279100188611725</v>
      </c>
      <c r="P119">
        <v>1.0575717358554728</v>
      </c>
      <c r="Q119">
        <v>1.0879087925458242</v>
      </c>
      <c r="R119">
        <v>1.1165286303056285</v>
      </c>
      <c r="S119">
        <v>1.1571899001088579</v>
      </c>
      <c r="T119">
        <v>1.1837692116907772</v>
      </c>
      <c r="U119">
        <v>1.2265248646873328</v>
      </c>
      <c r="V119">
        <v>1.2577758590842936</v>
      </c>
      <c r="X119">
        <f>0.07 - 0.0603*(0.95-B119)</f>
        <v>6.6985000000000031E-2</v>
      </c>
      <c r="Z119">
        <f>0.7*I119+0.3*H119</f>
        <v>0</v>
      </c>
    </row>
    <row r="120" spans="1:26" x14ac:dyDescent="0.25">
      <c r="B120">
        <v>0.95000000000000029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0.56878930079125234</v>
      </c>
      <c r="L120">
        <v>0.64008591159201744</v>
      </c>
      <c r="M120">
        <v>0.73013184280676702</v>
      </c>
      <c r="N120">
        <v>0.85896798684149056</v>
      </c>
      <c r="O120">
        <v>0.98081653099189114</v>
      </c>
      <c r="P120">
        <v>1.0203770531749465</v>
      </c>
      <c r="Q120">
        <v>1.0449160218108395</v>
      </c>
      <c r="R120">
        <v>1.0805338384504672</v>
      </c>
      <c r="S120">
        <v>1.1186576754979796</v>
      </c>
      <c r="T120">
        <v>1.1433541122298883</v>
      </c>
      <c r="U120">
        <v>1.1765308690482545</v>
      </c>
      <c r="V120">
        <v>1.2218090301391931</v>
      </c>
      <c r="X120">
        <f t="shared" ref="X120:X125" si="10">0.07 - 0.0603*(0.95-B120)</f>
        <v>7.0000000000000021E-2</v>
      </c>
      <c r="Z120">
        <f>1*I120</f>
        <v>0</v>
      </c>
    </row>
    <row r="121" spans="1:26" x14ac:dyDescent="0.25">
      <c r="B121">
        <v>1.0000000000000002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0.51578245155335922</v>
      </c>
      <c r="M121">
        <v>0.67241519187279997</v>
      </c>
      <c r="N121">
        <v>0.69604969961773921</v>
      </c>
      <c r="O121">
        <v>0.83346780766672501</v>
      </c>
      <c r="P121">
        <v>0.97414432278992946</v>
      </c>
      <c r="Q121">
        <v>0.99723188844503696</v>
      </c>
      <c r="R121">
        <v>1.0395954994077954</v>
      </c>
      <c r="S121">
        <v>1.0662406816329895</v>
      </c>
      <c r="T121">
        <v>1.1010929246835406</v>
      </c>
      <c r="U121">
        <v>1.1230693532082316</v>
      </c>
      <c r="V121">
        <v>1.1538805113269008</v>
      </c>
      <c r="X121">
        <f t="shared" si="10"/>
        <v>7.3015000000000024E-2</v>
      </c>
      <c r="Z121">
        <f>0.3*J121+0.7*I121</f>
        <v>0</v>
      </c>
    </row>
    <row r="122" spans="1:26" x14ac:dyDescent="0.25">
      <c r="B122">
        <v>1.0500000000000003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0.61747655660098777</v>
      </c>
      <c r="N122">
        <v>0.69924352032364179</v>
      </c>
      <c r="O122">
        <v>0.69343350393451453</v>
      </c>
      <c r="P122">
        <v>0.86466577778513798</v>
      </c>
      <c r="Q122">
        <v>0.93794445142154736</v>
      </c>
      <c r="R122">
        <v>0.97752708246021436</v>
      </c>
      <c r="S122">
        <v>1.0229405894897463</v>
      </c>
      <c r="T122">
        <v>1.0541149579764884</v>
      </c>
      <c r="U122">
        <v>1.0811845375681208</v>
      </c>
      <c r="V122">
        <v>1.1054576645068754</v>
      </c>
      <c r="X122">
        <f t="shared" si="10"/>
        <v>7.6030000000000028E-2</v>
      </c>
      <c r="Z122">
        <f>0.6*J122+0.4*I122</f>
        <v>0</v>
      </c>
    </row>
    <row r="123" spans="1:26" x14ac:dyDescent="0.25">
      <c r="B123">
        <v>1.1000000000000003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0.53272481446481534</v>
      </c>
      <c r="O123">
        <v>0.66994581037098078</v>
      </c>
      <c r="P123">
        <v>0.68752142925585458</v>
      </c>
      <c r="Q123">
        <v>0.75211490632334299</v>
      </c>
      <c r="R123">
        <v>0.86185716159361647</v>
      </c>
      <c r="S123">
        <v>0.93786318095007548</v>
      </c>
      <c r="T123">
        <v>1.0000553731774853</v>
      </c>
      <c r="U123">
        <v>1.0279156991796459</v>
      </c>
      <c r="V123">
        <v>1.0461048818452332</v>
      </c>
      <c r="X123">
        <f t="shared" si="10"/>
        <v>7.9045000000000032E-2</v>
      </c>
      <c r="Z123">
        <f>0.9*J123+0.1*I123</f>
        <v>0</v>
      </c>
    </row>
    <row r="124" spans="1:26" x14ac:dyDescent="0.25">
      <c r="B124">
        <v>1.1500000000000004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0.5</v>
      </c>
      <c r="P124">
        <v>0.6039251464387535</v>
      </c>
      <c r="Q124">
        <v>0.69623437318082926</v>
      </c>
      <c r="R124">
        <v>0.66652716650279042</v>
      </c>
      <c r="S124">
        <v>0.76504228130587104</v>
      </c>
      <c r="T124">
        <v>0.82993137346075374</v>
      </c>
      <c r="U124">
        <v>0.92068729145772177</v>
      </c>
      <c r="V124">
        <v>0.98367944074396441</v>
      </c>
      <c r="X124">
        <f t="shared" si="10"/>
        <v>8.2060000000000036E-2</v>
      </c>
      <c r="Z124">
        <f>0.2*K124+0.8*J124</f>
        <v>0</v>
      </c>
    </row>
    <row r="125" spans="1:26" x14ac:dyDescent="0.25">
      <c r="B125">
        <v>1.2000000000000004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0.42624386368241157</v>
      </c>
      <c r="R125">
        <v>0.58429418159841329</v>
      </c>
      <c r="S125">
        <v>0.65285244610356052</v>
      </c>
      <c r="T125">
        <v>0.67289121160866472</v>
      </c>
      <c r="U125">
        <v>0.74239961419124856</v>
      </c>
      <c r="V125">
        <v>0.81716684235395842</v>
      </c>
      <c r="X125">
        <f t="shared" si="10"/>
        <v>8.5075000000000039E-2</v>
      </c>
      <c r="Z125">
        <f>0.5*K125+0.5*J125</f>
        <v>0</v>
      </c>
    </row>
    <row r="127" spans="1:26" x14ac:dyDescent="0.25">
      <c r="A127" t="s">
        <v>2</v>
      </c>
      <c r="B127" t="s">
        <v>3</v>
      </c>
      <c r="C127" t="s">
        <v>67</v>
      </c>
      <c r="D127" t="s">
        <v>15</v>
      </c>
      <c r="E127" t="s">
        <v>16</v>
      </c>
      <c r="F127" t="s">
        <v>17</v>
      </c>
      <c r="G127" t="s">
        <v>18</v>
      </c>
      <c r="H127" t="s">
        <v>19</v>
      </c>
      <c r="I127" t="s">
        <v>21</v>
      </c>
      <c r="J127" t="s">
        <v>22</v>
      </c>
      <c r="K127" t="s">
        <v>23</v>
      </c>
      <c r="L127" t="s">
        <v>24</v>
      </c>
      <c r="M127" t="s">
        <v>25</v>
      </c>
      <c r="N127" t="s">
        <v>26</v>
      </c>
      <c r="O127" t="s">
        <v>27</v>
      </c>
      <c r="P127" t="s">
        <v>28</v>
      </c>
      <c r="Q127" t="s">
        <v>29</v>
      </c>
      <c r="R127" t="s">
        <v>30</v>
      </c>
      <c r="S127" t="s">
        <v>31</v>
      </c>
      <c r="T127" t="s">
        <v>32</v>
      </c>
      <c r="U127" t="s">
        <v>33</v>
      </c>
      <c r="V127" t="s">
        <v>34</v>
      </c>
      <c r="X127" t="s">
        <v>35</v>
      </c>
      <c r="Z127" t="s">
        <v>3</v>
      </c>
    </row>
    <row r="128" spans="1:26" x14ac:dyDescent="0.25">
      <c r="A128" t="s">
        <v>78</v>
      </c>
      <c r="B128">
        <v>0.1</v>
      </c>
      <c r="C128">
        <v>1.2700284789342726</v>
      </c>
      <c r="D128">
        <v>1.8187943073365813</v>
      </c>
      <c r="E128">
        <v>1.8309447546159321</v>
      </c>
      <c r="F128">
        <v>1.8309254811687135</v>
      </c>
      <c r="G128">
        <v>1.8308466217834276</v>
      </c>
      <c r="H128">
        <v>1.8311776217168494</v>
      </c>
      <c r="I128">
        <v>1.8311368133186625</v>
      </c>
      <c r="J128">
        <v>1.831026154453121</v>
      </c>
      <c r="K128">
        <v>1.8312934359617712</v>
      </c>
      <c r="L128">
        <v>1.8312538761450556</v>
      </c>
      <c r="M128">
        <v>1.8311796351372638</v>
      </c>
      <c r="N128">
        <v>1.8309085507478557</v>
      </c>
      <c r="O128">
        <v>1.8312577702337922</v>
      </c>
      <c r="P128">
        <v>1.830850314934874</v>
      </c>
      <c r="Q128">
        <v>1.8135806545458704</v>
      </c>
      <c r="R128">
        <v>1.8132512766766369</v>
      </c>
      <c r="S128">
        <v>1.8136848118561446</v>
      </c>
      <c r="T128">
        <v>1.8132109413465536</v>
      </c>
      <c r="U128">
        <v>1.813460205256</v>
      </c>
      <c r="V128">
        <v>1.8126983748671166</v>
      </c>
    </row>
    <row r="129" spans="1:26" x14ac:dyDescent="0.25">
      <c r="A129" t="s">
        <v>79</v>
      </c>
      <c r="B129">
        <v>0.15000000000000002</v>
      </c>
      <c r="C129">
        <v>1.1454676561276036</v>
      </c>
      <c r="D129">
        <v>1.6462829648893058</v>
      </c>
      <c r="E129">
        <v>1.8390174413842433</v>
      </c>
      <c r="F129">
        <v>1.8387585918405103</v>
      </c>
      <c r="G129">
        <v>1.8386156755017224</v>
      </c>
      <c r="H129">
        <v>1.8374432049040026</v>
      </c>
      <c r="I129">
        <v>1.8390412275339691</v>
      </c>
      <c r="J129">
        <v>1.838999686175776</v>
      </c>
      <c r="K129">
        <v>1.8396792307064684</v>
      </c>
      <c r="L129">
        <v>1.8385589519423235</v>
      </c>
      <c r="M129">
        <v>1.8389190916678906</v>
      </c>
      <c r="N129">
        <v>1.8389519554098777</v>
      </c>
      <c r="O129">
        <v>1.8384906862451345</v>
      </c>
      <c r="P129">
        <v>1.8394768073308279</v>
      </c>
      <c r="Q129">
        <v>1.8210260383412964</v>
      </c>
      <c r="R129">
        <v>1.8212352602462947</v>
      </c>
      <c r="S129">
        <v>1.8206783314314923</v>
      </c>
      <c r="T129">
        <v>1.8210019993889459</v>
      </c>
      <c r="U129">
        <v>1.8204946448122135</v>
      </c>
      <c r="V129">
        <v>1.8209071712455325</v>
      </c>
      <c r="X129">
        <f>0.07 - 0.0603*(0.95-B129)</f>
        <v>2.1760000000000009E-2</v>
      </c>
      <c r="Z129">
        <f>0.82*E129+0.18*D129</f>
        <v>1.8043252356151545</v>
      </c>
    </row>
    <row r="130" spans="1:26" x14ac:dyDescent="0.25">
      <c r="B130">
        <v>0.2</v>
      </c>
      <c r="C130">
        <v>1.050586432774528</v>
      </c>
      <c r="D130">
        <v>1.4760034683718259</v>
      </c>
      <c r="E130">
        <v>1.8339040204005235</v>
      </c>
      <c r="F130">
        <v>1.844160316776345</v>
      </c>
      <c r="G130">
        <v>1.8441620748932939</v>
      </c>
      <c r="H130">
        <v>1.8439949249965102</v>
      </c>
      <c r="I130">
        <v>1.844637368335734</v>
      </c>
      <c r="J130">
        <v>1.8443264251718472</v>
      </c>
      <c r="K130">
        <v>1.8438128612686708</v>
      </c>
      <c r="L130">
        <v>1.8450247459162492</v>
      </c>
      <c r="M130">
        <v>1.8445722223223839</v>
      </c>
      <c r="N130">
        <v>1.8444393286683338</v>
      </c>
      <c r="O130">
        <v>1.8436265689975422</v>
      </c>
      <c r="P130">
        <v>1.8442391854340743</v>
      </c>
      <c r="Q130">
        <v>1.826612753525714</v>
      </c>
      <c r="R130">
        <v>1.8261587102942975</v>
      </c>
      <c r="S130">
        <v>1.8264812695734904</v>
      </c>
      <c r="T130">
        <v>1.825985628603529</v>
      </c>
      <c r="U130">
        <v>1.8264338024965976</v>
      </c>
      <c r="V130">
        <v>1.8262948734981046</v>
      </c>
      <c r="X130">
        <f t="shared" ref="X130:X143" si="11">0.07 - 0.0603*(0.95-B130)</f>
        <v>2.4775000000000005E-2</v>
      </c>
      <c r="Z130">
        <f>0.53*E130+0.47*D130</f>
        <v>1.6656907609470357</v>
      </c>
    </row>
    <row r="131" spans="1:26" x14ac:dyDescent="0.25">
      <c r="B131">
        <v>0.25</v>
      </c>
      <c r="C131">
        <v>0.90125234917465147</v>
      </c>
      <c r="D131">
        <v>1.3419464851309348</v>
      </c>
      <c r="E131">
        <v>1.6913959018700584</v>
      </c>
      <c r="F131">
        <v>1.8470721764210265</v>
      </c>
      <c r="G131">
        <v>1.847071143060345</v>
      </c>
      <c r="H131">
        <v>1.8471406729130126</v>
      </c>
      <c r="I131">
        <v>1.8472473665590576</v>
      </c>
      <c r="J131">
        <v>1.8475171629116511</v>
      </c>
      <c r="K131">
        <v>1.8481177340348942</v>
      </c>
      <c r="L131">
        <v>1.8471270554494368</v>
      </c>
      <c r="M131">
        <v>1.8483131392091234</v>
      </c>
      <c r="N131">
        <v>1.8471156381381897</v>
      </c>
      <c r="O131">
        <v>1.8478609555397083</v>
      </c>
      <c r="P131">
        <v>1.8479087218840073</v>
      </c>
      <c r="Q131">
        <v>1.829235437343151</v>
      </c>
      <c r="R131">
        <v>1.8293990338869011</v>
      </c>
      <c r="S131">
        <v>1.8289742494214076</v>
      </c>
      <c r="T131">
        <v>1.8291973785786573</v>
      </c>
      <c r="U131">
        <v>1.8294591625936185</v>
      </c>
      <c r="V131">
        <v>1.829683301297967</v>
      </c>
      <c r="X131">
        <f t="shared" si="11"/>
        <v>2.7790000000000009E-2</v>
      </c>
      <c r="Z131">
        <f>0.8*E131+0.2*D131</f>
        <v>1.6215060185222339</v>
      </c>
    </row>
    <row r="132" spans="1:26" x14ac:dyDescent="0.25">
      <c r="B132">
        <v>0.3</v>
      </c>
      <c r="C132">
        <v>0.580816260794358</v>
      </c>
      <c r="D132">
        <v>1.2298691360888134</v>
      </c>
      <c r="E132">
        <v>1.5363447151897593</v>
      </c>
      <c r="F132">
        <v>1.8168552714422157</v>
      </c>
      <c r="G132">
        <v>1.8494302477672306</v>
      </c>
      <c r="H132">
        <v>1.8495886260126309</v>
      </c>
      <c r="I132">
        <v>1.8497759254582511</v>
      </c>
      <c r="J132">
        <v>1.8489581790395986</v>
      </c>
      <c r="K132">
        <v>1.8492280158161487</v>
      </c>
      <c r="L132">
        <v>1.8497932695739399</v>
      </c>
      <c r="M132">
        <v>1.8494630277626731</v>
      </c>
      <c r="N132">
        <v>1.8502666464287665</v>
      </c>
      <c r="O132">
        <v>1.8495593846335598</v>
      </c>
      <c r="P132">
        <v>1.850068456235652</v>
      </c>
      <c r="Q132">
        <v>1.8317316423113073</v>
      </c>
      <c r="R132">
        <v>1.8315681148646394</v>
      </c>
      <c r="S132">
        <v>1.8320327479920071</v>
      </c>
      <c r="T132">
        <v>1.8315371775219156</v>
      </c>
      <c r="U132">
        <v>1.831608656186748</v>
      </c>
      <c r="V132">
        <v>1.8318908758266379</v>
      </c>
      <c r="X132">
        <f t="shared" si="11"/>
        <v>3.0805000000000013E-2</v>
      </c>
      <c r="Z132">
        <f>0.92*E132 +0.08*F132</f>
        <v>1.558785559689956</v>
      </c>
    </row>
    <row r="133" spans="1:26" x14ac:dyDescent="0.25">
      <c r="B133">
        <v>0.35</v>
      </c>
      <c r="C133">
        <v>0</v>
      </c>
      <c r="D133">
        <v>1.1490999862851874</v>
      </c>
      <c r="E133">
        <v>1.411949560377447</v>
      </c>
      <c r="F133">
        <v>1.675465724369281</v>
      </c>
      <c r="G133">
        <v>1.8463136317083586</v>
      </c>
      <c r="H133">
        <v>1.85122914634685</v>
      </c>
      <c r="I133">
        <v>1.8511628541906682</v>
      </c>
      <c r="J133">
        <v>1.8511916260647876</v>
      </c>
      <c r="K133">
        <v>1.8502425203472148</v>
      </c>
      <c r="L133">
        <v>1.8511678377718763</v>
      </c>
      <c r="M133">
        <v>1.8506252469677598</v>
      </c>
      <c r="N133">
        <v>1.8509677286271904</v>
      </c>
      <c r="O133">
        <v>1.8521146446031544</v>
      </c>
      <c r="P133">
        <v>1.8505711851674636</v>
      </c>
      <c r="Q133">
        <v>1.8328840061585565</v>
      </c>
      <c r="R133">
        <v>1.8332419489447591</v>
      </c>
      <c r="S133">
        <v>1.8322468492507444</v>
      </c>
      <c r="T133">
        <v>1.8330838089674282</v>
      </c>
      <c r="U133">
        <v>1.8334222533896816</v>
      </c>
      <c r="V133">
        <v>1.8320320331515425</v>
      </c>
      <c r="X133">
        <f t="shared" si="11"/>
        <v>3.382000000000001E-2</v>
      </c>
      <c r="Z133">
        <f>0.38*F133+0.62*E133</f>
        <v>1.5120857026943439</v>
      </c>
    </row>
    <row r="134" spans="1:26" x14ac:dyDescent="0.25">
      <c r="B134">
        <v>0.39999999999999997</v>
      </c>
      <c r="C134">
        <v>0</v>
      </c>
      <c r="D134">
        <v>1.0792291542289008</v>
      </c>
      <c r="E134">
        <v>1.3178961296800917</v>
      </c>
      <c r="F134">
        <v>1.5509438108711635</v>
      </c>
      <c r="G134">
        <v>1.777595468339602</v>
      </c>
      <c r="H134">
        <v>1.8513169149918229</v>
      </c>
      <c r="I134">
        <v>1.8524122941196657</v>
      </c>
      <c r="J134">
        <v>1.852519625237028</v>
      </c>
      <c r="K134">
        <v>1.8521821176965088</v>
      </c>
      <c r="L134">
        <v>1.8517466802783755</v>
      </c>
      <c r="M134">
        <v>1.8526453283129265</v>
      </c>
      <c r="N134">
        <v>1.8524566637652486</v>
      </c>
      <c r="O134">
        <v>1.8529889160361859</v>
      </c>
      <c r="P134">
        <v>1.8519993458305126</v>
      </c>
      <c r="Q134">
        <v>1.8346709684427469</v>
      </c>
      <c r="R134">
        <v>1.8340775709001067</v>
      </c>
      <c r="S134">
        <v>1.8340779357721806</v>
      </c>
      <c r="T134">
        <v>1.8337898535008388</v>
      </c>
      <c r="U134">
        <v>1.8337779501408591</v>
      </c>
      <c r="V134">
        <v>1.833949540109667</v>
      </c>
      <c r="X134">
        <f t="shared" si="11"/>
        <v>3.6835000000000007E-2</v>
      </c>
      <c r="Z134">
        <f>0.7*F134+0.3*E134</f>
        <v>1.4810295065138419</v>
      </c>
    </row>
    <row r="135" spans="1:26" x14ac:dyDescent="0.25">
      <c r="B135">
        <v>0.44999999999999996</v>
      </c>
      <c r="C135">
        <v>0</v>
      </c>
      <c r="D135">
        <v>1.0222134275303518</v>
      </c>
      <c r="E135">
        <v>1.2320446835503589</v>
      </c>
      <c r="F135">
        <v>1.4546362731404008</v>
      </c>
      <c r="G135">
        <v>1.6467323543846231</v>
      </c>
      <c r="H135">
        <v>1.8274153589745208</v>
      </c>
      <c r="I135">
        <v>1.8524205011380841</v>
      </c>
      <c r="J135">
        <v>1.8527025859786537</v>
      </c>
      <c r="K135">
        <v>1.852926866391958</v>
      </c>
      <c r="L135">
        <v>1.8523980224527585</v>
      </c>
      <c r="M135">
        <v>1.8530674225020678</v>
      </c>
      <c r="N135">
        <v>1.8531096196886228</v>
      </c>
      <c r="O135">
        <v>1.8528716236478531</v>
      </c>
      <c r="P135">
        <v>1.8531103076469255</v>
      </c>
      <c r="Q135">
        <v>1.8346397408699227</v>
      </c>
      <c r="R135">
        <v>1.8350658524785564</v>
      </c>
      <c r="S135">
        <v>1.8350918030924959</v>
      </c>
      <c r="T135">
        <v>1.8347990147877156</v>
      </c>
      <c r="U135">
        <v>1.8353027036423355</v>
      </c>
      <c r="V135">
        <v>1.8349425363531813</v>
      </c>
      <c r="X135">
        <f t="shared" si="11"/>
        <v>3.985000000000001E-2</v>
      </c>
      <c r="Z135">
        <f>0.99*F135+0.01*E135</f>
        <v>1.4524103572445004</v>
      </c>
    </row>
    <row r="136" spans="1:26" x14ac:dyDescent="0.25">
      <c r="B136">
        <v>0.49999999999999994</v>
      </c>
      <c r="C136">
        <v>0</v>
      </c>
      <c r="D136">
        <v>0.89651950214047238</v>
      </c>
      <c r="E136">
        <v>1.1664142595060556</v>
      </c>
      <c r="F136">
        <v>1.356162313439639</v>
      </c>
      <c r="G136">
        <v>1.5336288880042781</v>
      </c>
      <c r="H136">
        <v>1.7226502627339852</v>
      </c>
      <c r="I136">
        <v>1.8422444626183938</v>
      </c>
      <c r="J136">
        <v>1.8539490688237281</v>
      </c>
      <c r="K136">
        <v>1.8530643458350258</v>
      </c>
      <c r="L136">
        <v>1.8529023362495649</v>
      </c>
      <c r="M136">
        <v>1.8536829754646931</v>
      </c>
      <c r="N136">
        <v>1.8535369920771427</v>
      </c>
      <c r="O136">
        <v>1.8533980826430625</v>
      </c>
      <c r="P136">
        <v>1.8540389383646922</v>
      </c>
      <c r="Q136">
        <v>1.8351868926853985</v>
      </c>
      <c r="R136">
        <v>1.8349271458688734</v>
      </c>
      <c r="S136">
        <v>1.8350953449654821</v>
      </c>
      <c r="T136">
        <v>1.8354150851471902</v>
      </c>
      <c r="U136">
        <v>1.8351268118329511</v>
      </c>
      <c r="V136">
        <v>1.8367371652301037</v>
      </c>
      <c r="X136">
        <f t="shared" si="11"/>
        <v>4.2865000000000007E-2</v>
      </c>
      <c r="Z136">
        <f>0.3*G136+0.7*F136</f>
        <v>1.4094022858090307</v>
      </c>
    </row>
    <row r="137" spans="1:26" x14ac:dyDescent="0.25">
      <c r="B137">
        <v>0.54999999999999993</v>
      </c>
      <c r="C137">
        <v>0</v>
      </c>
      <c r="D137">
        <v>0.72447257107486318</v>
      </c>
      <c r="E137">
        <v>1.1148098424495168</v>
      </c>
      <c r="F137">
        <v>1.2800020580000036</v>
      </c>
      <c r="G137">
        <v>1.459352736530688</v>
      </c>
      <c r="H137">
        <v>1.6192837302556036</v>
      </c>
      <c r="I137">
        <v>1.7861228497760646</v>
      </c>
      <c r="J137">
        <v>1.8496019929723087</v>
      </c>
      <c r="K137">
        <v>1.8540374671451822</v>
      </c>
      <c r="L137">
        <v>1.8545496505935548</v>
      </c>
      <c r="M137">
        <v>1.8540635104114844</v>
      </c>
      <c r="N137">
        <v>1.8541661732135859</v>
      </c>
      <c r="O137">
        <v>1.8548794911093338</v>
      </c>
      <c r="P137">
        <v>1.8543407633746998</v>
      </c>
      <c r="Q137">
        <v>1.8366468187243052</v>
      </c>
      <c r="R137">
        <v>1.8366483765021069</v>
      </c>
      <c r="S137">
        <v>1.8363978917334611</v>
      </c>
      <c r="T137">
        <v>1.835961080693242</v>
      </c>
      <c r="U137">
        <v>1.8358783383086847</v>
      </c>
      <c r="V137">
        <v>1.8365615463494254</v>
      </c>
      <c r="X137">
        <f t="shared" si="11"/>
        <v>4.5880000000000004E-2</v>
      </c>
      <c r="Z137">
        <f>0.58*G137+0.42*F137</f>
        <v>1.3840254515478003</v>
      </c>
    </row>
    <row r="138" spans="1:26" x14ac:dyDescent="0.25">
      <c r="B138">
        <v>0.6</v>
      </c>
      <c r="C138">
        <v>0</v>
      </c>
      <c r="D138">
        <v>0.62851270156038552</v>
      </c>
      <c r="E138">
        <v>1.063422836673112</v>
      </c>
      <c r="F138">
        <v>1.222242565027694</v>
      </c>
      <c r="G138">
        <v>1.362459187924542</v>
      </c>
      <c r="H138">
        <v>1.5352034417514893</v>
      </c>
      <c r="I138">
        <v>1.6830362123938785</v>
      </c>
      <c r="J138">
        <v>1.8204884608425203</v>
      </c>
      <c r="K138">
        <v>1.8521078602438761</v>
      </c>
      <c r="L138">
        <v>1.8542546051305988</v>
      </c>
      <c r="M138">
        <v>1.8546208643058364</v>
      </c>
      <c r="N138">
        <v>1.8551433700782569</v>
      </c>
      <c r="O138">
        <v>1.855126086099623</v>
      </c>
      <c r="P138">
        <v>1.8541230735343714</v>
      </c>
      <c r="Q138">
        <v>1.8367546994526591</v>
      </c>
      <c r="R138">
        <v>1.836400065939285</v>
      </c>
      <c r="S138">
        <v>1.8375104071224051</v>
      </c>
      <c r="T138">
        <v>1.8369390449762446</v>
      </c>
      <c r="U138">
        <v>1.8372460999990057</v>
      </c>
      <c r="V138">
        <v>1.8367695673546465</v>
      </c>
      <c r="X138">
        <f t="shared" si="11"/>
        <v>4.8895000000000008E-2</v>
      </c>
      <c r="Z138">
        <f>0.88*G138+0.12*F138</f>
        <v>1.3456331931769203</v>
      </c>
    </row>
    <row r="139" spans="1:26" x14ac:dyDescent="0.25">
      <c r="B139">
        <v>0.65</v>
      </c>
      <c r="C139">
        <v>0</v>
      </c>
      <c r="D139">
        <v>0</v>
      </c>
      <c r="E139">
        <v>1.023197616293678</v>
      </c>
      <c r="F139">
        <v>1.1611772012919637</v>
      </c>
      <c r="G139">
        <v>1.306296059652637</v>
      </c>
      <c r="H139">
        <v>1.4493584474447303</v>
      </c>
      <c r="I139">
        <v>1.5820790858837457</v>
      </c>
      <c r="J139">
        <v>1.7288793832658242</v>
      </c>
      <c r="K139">
        <v>1.8350898401592428</v>
      </c>
      <c r="L139">
        <v>1.8557360969399794</v>
      </c>
      <c r="M139">
        <v>1.8567299026119062</v>
      </c>
      <c r="N139">
        <v>1.8560909657477525</v>
      </c>
      <c r="O139">
        <v>1.8561949828173328</v>
      </c>
      <c r="P139">
        <v>1.8561814058912696</v>
      </c>
      <c r="Q139">
        <v>1.8387555036395249</v>
      </c>
      <c r="R139">
        <v>1.8388873360083988</v>
      </c>
      <c r="S139">
        <v>1.837910390111364</v>
      </c>
      <c r="T139">
        <v>1.8378223736851238</v>
      </c>
      <c r="U139">
        <v>1.8382683243876841</v>
      </c>
      <c r="V139">
        <v>1.8381029098086499</v>
      </c>
      <c r="X139">
        <f t="shared" si="11"/>
        <v>5.1910000000000012E-2</v>
      </c>
      <c r="Z139">
        <f>0.2*H139+0.8*G139</f>
        <v>1.3349085372110558</v>
      </c>
    </row>
    <row r="140" spans="1:26" x14ac:dyDescent="0.25">
      <c r="B140">
        <v>0.70000000000000007</v>
      </c>
      <c r="C140">
        <v>0</v>
      </c>
      <c r="D140">
        <v>0</v>
      </c>
      <c r="E140">
        <v>0.96762074357551275</v>
      </c>
      <c r="F140">
        <v>1.1143845199062512</v>
      </c>
      <c r="G140">
        <v>1.2415933965048176</v>
      </c>
      <c r="H140">
        <v>1.3708114926158508</v>
      </c>
      <c r="I140">
        <v>1.5027493566280308</v>
      </c>
      <c r="J140">
        <v>1.6419912903887146</v>
      </c>
      <c r="K140">
        <v>1.7591382573987773</v>
      </c>
      <c r="L140">
        <v>1.8358521127118854</v>
      </c>
      <c r="M140">
        <v>1.857070100498146</v>
      </c>
      <c r="N140">
        <v>1.8578729686998474</v>
      </c>
      <c r="O140">
        <v>1.8579823909678681</v>
      </c>
      <c r="P140">
        <v>1.8581079459806469</v>
      </c>
      <c r="Q140">
        <v>1.8394791995736424</v>
      </c>
      <c r="R140">
        <v>1.8397763886213563</v>
      </c>
      <c r="S140">
        <v>1.8398638197042205</v>
      </c>
      <c r="T140">
        <v>1.8397014543972703</v>
      </c>
      <c r="U140">
        <v>1.8393262022212122</v>
      </c>
      <c r="V140">
        <v>1.8389221937501832</v>
      </c>
      <c r="X140">
        <f t="shared" si="11"/>
        <v>5.4925000000000015E-2</v>
      </c>
      <c r="Z140">
        <f>0.5*H140+0.5*G140</f>
        <v>1.3062024445603342</v>
      </c>
    </row>
    <row r="141" spans="1:26" x14ac:dyDescent="0.25">
      <c r="B141">
        <v>0.75000000000000011</v>
      </c>
      <c r="C141">
        <v>0</v>
      </c>
      <c r="D141">
        <v>0</v>
      </c>
      <c r="E141">
        <v>0.77161763349366697</v>
      </c>
      <c r="F141">
        <v>1.0662244089187893</v>
      </c>
      <c r="G141">
        <v>1.1906043622730522</v>
      </c>
      <c r="H141">
        <v>1.297477778094881</v>
      </c>
      <c r="I141">
        <v>1.4177243577594509</v>
      </c>
      <c r="J141">
        <v>1.5405069073393982</v>
      </c>
      <c r="K141">
        <v>1.6538941234964382</v>
      </c>
      <c r="L141">
        <v>1.7797996443909665</v>
      </c>
      <c r="M141">
        <v>1.8445248808912786</v>
      </c>
      <c r="N141">
        <v>1.8616059458610481</v>
      </c>
      <c r="O141">
        <v>1.8622714604292252</v>
      </c>
      <c r="P141">
        <v>1.8624329873787673</v>
      </c>
      <c r="Q141">
        <v>1.8447103205739597</v>
      </c>
      <c r="R141">
        <v>1.8448728005152313</v>
      </c>
      <c r="S141">
        <v>1.8445306608208216</v>
      </c>
      <c r="T141">
        <v>1.8428164863761476</v>
      </c>
      <c r="U141">
        <v>1.844756544500977</v>
      </c>
      <c r="V141">
        <v>1.8443277158195905</v>
      </c>
      <c r="X141">
        <f t="shared" si="11"/>
        <v>5.7940000000000019E-2</v>
      </c>
      <c r="Z141">
        <f>0.8*H141+0.2*G141</f>
        <v>1.2761030949305152</v>
      </c>
    </row>
    <row r="142" spans="1:26" x14ac:dyDescent="0.25">
      <c r="B142">
        <v>0.80000000000000016</v>
      </c>
      <c r="C142">
        <v>0</v>
      </c>
      <c r="D142">
        <v>0</v>
      </c>
      <c r="E142">
        <v>0.66895480180376865</v>
      </c>
      <c r="F142">
        <v>1.0467839634560065</v>
      </c>
      <c r="G142">
        <v>1.1620814867380909</v>
      </c>
      <c r="H142">
        <v>1.2707968842779156</v>
      </c>
      <c r="I142">
        <v>1.3886733415887402</v>
      </c>
      <c r="J142">
        <v>1.5160521660828028</v>
      </c>
      <c r="K142">
        <v>1.6186925696970871</v>
      </c>
      <c r="L142">
        <v>1.7405511914538081</v>
      </c>
      <c r="M142">
        <v>1.8252342116587696</v>
      </c>
      <c r="N142">
        <v>1.8645555133734637</v>
      </c>
      <c r="O142">
        <v>1.8714691307243436</v>
      </c>
      <c r="P142">
        <v>1.8708658752942113</v>
      </c>
      <c r="Q142">
        <v>1.8528431791242288</v>
      </c>
      <c r="R142">
        <v>1.8521231576921515</v>
      </c>
      <c r="S142">
        <v>1.8520706713743726</v>
      </c>
      <c r="T142">
        <v>1.8531921160401972</v>
      </c>
      <c r="U142">
        <v>1.8526488611338063</v>
      </c>
      <c r="V142">
        <v>1.8519654900950691</v>
      </c>
      <c r="X142">
        <f t="shared" si="11"/>
        <v>6.0955000000000023E-2</v>
      </c>
      <c r="Z142">
        <f>0.99*H142+0.01*I142</f>
        <v>1.2719756488510239</v>
      </c>
    </row>
    <row r="143" spans="1:26" x14ac:dyDescent="0.25">
      <c r="B143">
        <v>0.8500000000000002</v>
      </c>
      <c r="C143">
        <v>0</v>
      </c>
      <c r="D143">
        <v>0</v>
      </c>
      <c r="E143">
        <v>0.68628449337682829</v>
      </c>
      <c r="F143">
        <v>1.0059834948518742</v>
      </c>
      <c r="G143">
        <v>1.120138645627067</v>
      </c>
      <c r="H143">
        <v>1.2179451918066035</v>
      </c>
      <c r="I143">
        <v>1.3318742211676824</v>
      </c>
      <c r="J143">
        <v>1.4371392667606355</v>
      </c>
      <c r="K143">
        <v>1.5463074238272836</v>
      </c>
      <c r="L143">
        <v>1.6529360964824047</v>
      </c>
      <c r="M143">
        <v>1.7630286523110916</v>
      </c>
      <c r="N143">
        <v>1.8474757559230699</v>
      </c>
      <c r="O143">
        <v>1.8769742657100295</v>
      </c>
      <c r="P143">
        <v>1.8860801698914105</v>
      </c>
      <c r="Q143">
        <v>1.866752993221009</v>
      </c>
      <c r="R143">
        <v>1.8677868566087608</v>
      </c>
      <c r="S143">
        <v>1.8642026825801583</v>
      </c>
      <c r="T143">
        <v>1.8655017202724546</v>
      </c>
      <c r="U143">
        <v>1.8667875422954989</v>
      </c>
      <c r="V143">
        <v>1.8660091055498802</v>
      </c>
      <c r="X143">
        <f t="shared" si="11"/>
        <v>6.3970000000000027E-2</v>
      </c>
      <c r="Z143">
        <f>0.6*H143+0.4*I143</f>
        <v>1.2635168035510351</v>
      </c>
    </row>
    <row r="144" spans="1:26" x14ac:dyDescent="0.25">
      <c r="B144">
        <v>0.90000000000000024</v>
      </c>
      <c r="C144">
        <v>0</v>
      </c>
      <c r="D144">
        <v>0</v>
      </c>
      <c r="E144">
        <v>0.61250557555149532</v>
      </c>
      <c r="F144">
        <v>0.96593552161469776</v>
      </c>
      <c r="G144">
        <v>1.0893717490061083</v>
      </c>
      <c r="H144">
        <v>1.1991786512176208</v>
      </c>
      <c r="I144">
        <v>1.3062330327174978</v>
      </c>
      <c r="J144">
        <v>1.4240258692453969</v>
      </c>
      <c r="K144">
        <v>1.5158509572481678</v>
      </c>
      <c r="L144">
        <v>1.6332531944968931</v>
      </c>
      <c r="M144">
        <v>1.7228459508044329</v>
      </c>
      <c r="N144">
        <v>1.8207081058847208</v>
      </c>
      <c r="O144">
        <v>1.8771555416294092</v>
      </c>
      <c r="P144">
        <v>1.8961834023047377</v>
      </c>
      <c r="Q144">
        <v>1.8870285001762317</v>
      </c>
      <c r="R144">
        <v>1.8854968372771379</v>
      </c>
      <c r="S144">
        <v>1.8871334482796662</v>
      </c>
      <c r="T144">
        <v>1.8850832684021224</v>
      </c>
      <c r="U144">
        <v>1.8873800480160312</v>
      </c>
      <c r="V144">
        <v>1.886689125225216</v>
      </c>
      <c r="X144">
        <f>0.07 - 0.0603*(0.95-B144)</f>
        <v>6.6985000000000031E-2</v>
      </c>
      <c r="Z144">
        <f>0.7*I144+0.3*H144</f>
        <v>1.2741167182675346</v>
      </c>
    </row>
    <row r="145" spans="1:26" x14ac:dyDescent="0.25">
      <c r="B145">
        <v>0.95000000000000029</v>
      </c>
      <c r="C145">
        <v>0</v>
      </c>
      <c r="D145">
        <v>0</v>
      </c>
      <c r="E145">
        <v>0.60091495485999058</v>
      </c>
      <c r="F145">
        <v>0.86602308135793515</v>
      </c>
      <c r="G145">
        <v>1.0615106189870174</v>
      </c>
      <c r="H145">
        <v>1.1540112551970945</v>
      </c>
      <c r="I145">
        <v>1.2353291400992239</v>
      </c>
      <c r="J145">
        <v>1.3568168954644302</v>
      </c>
      <c r="K145">
        <v>1.4530375961680944</v>
      </c>
      <c r="L145">
        <v>1.5445452141662015</v>
      </c>
      <c r="M145">
        <v>1.648402124661583</v>
      </c>
      <c r="N145">
        <v>1.7484869670600776</v>
      </c>
      <c r="O145">
        <v>1.8294200077474334</v>
      </c>
      <c r="P145">
        <v>1.8823812782904006</v>
      </c>
      <c r="Q145">
        <v>1.8911512578059411</v>
      </c>
      <c r="R145">
        <v>1.9039350069956982</v>
      </c>
      <c r="S145">
        <v>1.905843425081241</v>
      </c>
      <c r="T145">
        <v>1.9037176519875836</v>
      </c>
      <c r="U145">
        <v>1.9042524898397228</v>
      </c>
      <c r="V145">
        <v>1.9070620862192393</v>
      </c>
      <c r="X145">
        <f t="shared" ref="X145:X150" si="12">0.07 - 0.0603*(0.95-B145)</f>
        <v>7.0000000000000021E-2</v>
      </c>
      <c r="Z145">
        <f>1*I145</f>
        <v>1.2353291400992239</v>
      </c>
    </row>
    <row r="146" spans="1:26" x14ac:dyDescent="0.25">
      <c r="B146">
        <v>1.0000000000000002</v>
      </c>
      <c r="C146">
        <v>0</v>
      </c>
      <c r="D146">
        <v>0</v>
      </c>
      <c r="E146">
        <v>0</v>
      </c>
      <c r="F146">
        <v>0.70996111458379951</v>
      </c>
      <c r="G146">
        <v>1.0116348601378855</v>
      </c>
      <c r="H146">
        <v>1.1136432780105781</v>
      </c>
      <c r="I146">
        <v>1.191630531784702</v>
      </c>
      <c r="J146">
        <v>1.2794244561601822</v>
      </c>
      <c r="K146">
        <v>1.3753414120255116</v>
      </c>
      <c r="L146">
        <v>1.4545319105202656</v>
      </c>
      <c r="M146">
        <v>1.5455896859864262</v>
      </c>
      <c r="N146">
        <v>1.6293527566967101</v>
      </c>
      <c r="O146">
        <v>1.7324196670052066</v>
      </c>
      <c r="P146">
        <v>1.8271867499707912</v>
      </c>
      <c r="Q146">
        <v>1.8426028031779353</v>
      </c>
      <c r="R146">
        <v>1.8932224137335825</v>
      </c>
      <c r="S146">
        <v>1.9086653341075741</v>
      </c>
      <c r="T146">
        <v>1.9155473903010307</v>
      </c>
      <c r="U146">
        <v>1.9134228487623728</v>
      </c>
      <c r="V146">
        <v>1.9140325240087106</v>
      </c>
      <c r="X146">
        <f t="shared" si="12"/>
        <v>7.3015000000000024E-2</v>
      </c>
      <c r="Z146">
        <f>0.3*J146+0.7*I146</f>
        <v>1.2179687090973461</v>
      </c>
    </row>
    <row r="147" spans="1:26" x14ac:dyDescent="0.25">
      <c r="B147">
        <v>1.0500000000000003</v>
      </c>
      <c r="C147">
        <v>0</v>
      </c>
      <c r="D147">
        <v>0</v>
      </c>
      <c r="E147">
        <v>0</v>
      </c>
      <c r="F147">
        <v>0.66006901130556317</v>
      </c>
      <c r="G147">
        <v>0.93270958987874919</v>
      </c>
      <c r="H147">
        <v>1.0621651844727014</v>
      </c>
      <c r="I147">
        <v>1.1410643642996887</v>
      </c>
      <c r="J147">
        <v>1.2329761371361527</v>
      </c>
      <c r="K147">
        <v>1.3182548333266468</v>
      </c>
      <c r="L147">
        <v>1.392025821844519</v>
      </c>
      <c r="M147">
        <v>1.4830561279665411</v>
      </c>
      <c r="N147">
        <v>1.5551165766190838</v>
      </c>
      <c r="O147">
        <v>1.6354339191997067</v>
      </c>
      <c r="P147">
        <v>1.7430946706050259</v>
      </c>
      <c r="Q147">
        <v>1.7826939486312319</v>
      </c>
      <c r="R147">
        <v>1.8286846514254749</v>
      </c>
      <c r="S147">
        <v>1.8871800247321757</v>
      </c>
      <c r="T147">
        <v>1.9167906055838801</v>
      </c>
      <c r="U147">
        <v>1.9256233654064356</v>
      </c>
      <c r="V147">
        <v>1.9258706346791103</v>
      </c>
      <c r="X147">
        <f t="shared" si="12"/>
        <v>7.6030000000000028E-2</v>
      </c>
      <c r="Z147">
        <f>0.6*J147+0.4*I147</f>
        <v>1.196211428001567</v>
      </c>
    </row>
    <row r="148" spans="1:26" x14ac:dyDescent="0.25">
      <c r="B148">
        <v>1.1000000000000003</v>
      </c>
      <c r="C148">
        <v>0</v>
      </c>
      <c r="D148">
        <v>0</v>
      </c>
      <c r="E148">
        <v>0</v>
      </c>
      <c r="F148">
        <v>0.55859956942777389</v>
      </c>
      <c r="G148">
        <v>0.77514871783061012</v>
      </c>
      <c r="H148">
        <v>1.0165542175147206</v>
      </c>
      <c r="I148">
        <v>1.091339477714506</v>
      </c>
      <c r="J148">
        <v>1.161117008818161</v>
      </c>
      <c r="K148">
        <v>1.2429028735466074</v>
      </c>
      <c r="L148">
        <v>1.3050339420605201</v>
      </c>
      <c r="M148">
        <v>1.383494235931255</v>
      </c>
      <c r="N148">
        <v>1.4437695548642067</v>
      </c>
      <c r="O148">
        <v>1.5242216248899367</v>
      </c>
      <c r="P148">
        <v>1.6071044219577102</v>
      </c>
      <c r="Q148">
        <v>1.6478238047132094</v>
      </c>
      <c r="R148">
        <v>1.7378712368491482</v>
      </c>
      <c r="S148">
        <v>1.7810536620882542</v>
      </c>
      <c r="T148">
        <v>1.8579773460318032</v>
      </c>
      <c r="U148">
        <v>1.9012809217797775</v>
      </c>
      <c r="V148">
        <v>1.9063065328906503</v>
      </c>
      <c r="X148">
        <f t="shared" si="12"/>
        <v>7.9045000000000032E-2</v>
      </c>
      <c r="Z148">
        <f>0.9*J148+0.1*I148</f>
        <v>1.1541392557077956</v>
      </c>
    </row>
    <row r="149" spans="1:26" x14ac:dyDescent="0.25">
      <c r="B149">
        <v>1.1500000000000004</v>
      </c>
      <c r="C149">
        <v>0</v>
      </c>
      <c r="D149">
        <v>0</v>
      </c>
      <c r="E149">
        <v>0</v>
      </c>
      <c r="F149">
        <v>0</v>
      </c>
      <c r="G149">
        <v>0.66387724243502522</v>
      </c>
      <c r="H149">
        <v>0.8850277276153371</v>
      </c>
      <c r="I149">
        <v>1.0295631657032309</v>
      </c>
      <c r="J149">
        <v>1.0987848097762309</v>
      </c>
      <c r="K149">
        <v>1.1623547150830804</v>
      </c>
      <c r="L149">
        <v>1.2291577903125601</v>
      </c>
      <c r="M149">
        <v>1.2984206547441794</v>
      </c>
      <c r="N149">
        <v>1.344131606128804</v>
      </c>
      <c r="O149">
        <v>1.4185375337699511</v>
      </c>
      <c r="P149">
        <v>1.4913466559602531</v>
      </c>
      <c r="Q149">
        <v>1.5392143657210795</v>
      </c>
      <c r="R149">
        <v>1.5937268039249084</v>
      </c>
      <c r="S149">
        <v>1.6431670220151235</v>
      </c>
      <c r="T149">
        <v>1.6908045745138505</v>
      </c>
      <c r="U149">
        <v>1.7731700740258876</v>
      </c>
      <c r="V149">
        <v>1.8370511718009863</v>
      </c>
      <c r="X149">
        <f t="shared" si="12"/>
        <v>8.2060000000000036E-2</v>
      </c>
      <c r="Z149">
        <f>0.2*K149+0.8*J149</f>
        <v>1.1114987908376008</v>
      </c>
    </row>
    <row r="150" spans="1:26" x14ac:dyDescent="0.25">
      <c r="B150">
        <v>1.2000000000000004</v>
      </c>
      <c r="C150">
        <v>0</v>
      </c>
      <c r="D150">
        <v>0</v>
      </c>
      <c r="E150">
        <v>0</v>
      </c>
      <c r="F150">
        <v>0</v>
      </c>
      <c r="G150">
        <v>0.5420284016522291</v>
      </c>
      <c r="H150">
        <v>0.72008333959493986</v>
      </c>
      <c r="I150">
        <v>0.93378746424064973</v>
      </c>
      <c r="J150">
        <v>1.0350947247062099</v>
      </c>
      <c r="K150">
        <v>1.0951650843840794</v>
      </c>
      <c r="L150">
        <v>1.1517328247873067</v>
      </c>
      <c r="M150">
        <v>1.2056677179973769</v>
      </c>
      <c r="N150">
        <v>1.2644783254960834</v>
      </c>
      <c r="O150">
        <v>1.3196127586311317</v>
      </c>
      <c r="P150">
        <v>1.3758115364687473</v>
      </c>
      <c r="Q150">
        <v>1.4108268593480688</v>
      </c>
      <c r="R150">
        <v>1.4701780227035544</v>
      </c>
      <c r="S150">
        <v>1.5281997159868865</v>
      </c>
      <c r="T150">
        <v>1.5885791123943136</v>
      </c>
      <c r="U150">
        <v>1.6334834849091295</v>
      </c>
      <c r="V150">
        <v>1.6852808790708673</v>
      </c>
      <c r="X150">
        <f t="shared" si="12"/>
        <v>8.5075000000000039E-2</v>
      </c>
      <c r="Z150">
        <f>0.5*K150+0.5*J150</f>
        <v>1.0651299045451448</v>
      </c>
    </row>
    <row r="152" spans="1:26" x14ac:dyDescent="0.25">
      <c r="A152" t="s">
        <v>2</v>
      </c>
      <c r="B152" t="s">
        <v>3</v>
      </c>
      <c r="C152" t="s">
        <v>67</v>
      </c>
      <c r="D152" t="s">
        <v>15</v>
      </c>
      <c r="E152" t="s">
        <v>16</v>
      </c>
      <c r="F152" t="s">
        <v>17</v>
      </c>
      <c r="G152" t="s">
        <v>18</v>
      </c>
      <c r="H152" t="s">
        <v>19</v>
      </c>
      <c r="I152" t="s">
        <v>21</v>
      </c>
      <c r="J152" t="s">
        <v>22</v>
      </c>
      <c r="K152" t="s">
        <v>23</v>
      </c>
      <c r="L152" t="s">
        <v>24</v>
      </c>
      <c r="M152" t="s">
        <v>25</v>
      </c>
      <c r="N152" t="s">
        <v>26</v>
      </c>
      <c r="O152" t="s">
        <v>27</v>
      </c>
      <c r="P152" t="s">
        <v>28</v>
      </c>
      <c r="Q152" t="s">
        <v>29</v>
      </c>
      <c r="R152" t="s">
        <v>30</v>
      </c>
      <c r="S152" t="s">
        <v>31</v>
      </c>
      <c r="T152" t="s">
        <v>32</v>
      </c>
      <c r="U152" t="s">
        <v>33</v>
      </c>
      <c r="V152" t="s">
        <v>34</v>
      </c>
      <c r="X152" t="s">
        <v>35</v>
      </c>
      <c r="Z152" t="s">
        <v>3</v>
      </c>
    </row>
    <row r="153" spans="1:26" x14ac:dyDescent="0.25">
      <c r="A153" t="s">
        <v>80</v>
      </c>
      <c r="B153">
        <v>0.1</v>
      </c>
      <c r="C153">
        <v>0</v>
      </c>
      <c r="D153">
        <v>1.0639374241382746</v>
      </c>
      <c r="E153">
        <v>1.2691745684522209</v>
      </c>
      <c r="F153">
        <v>1.4698307649386717</v>
      </c>
      <c r="G153">
        <v>1.6756463360888865</v>
      </c>
      <c r="H153">
        <v>1.8192728446915984</v>
      </c>
      <c r="I153">
        <v>1.8312432497163147</v>
      </c>
      <c r="J153">
        <v>1.8319454502179315</v>
      </c>
      <c r="K153">
        <v>1.8313058165561551</v>
      </c>
      <c r="L153">
        <v>1.8310701154095537</v>
      </c>
      <c r="M153">
        <v>1.8313592859500769</v>
      </c>
      <c r="N153">
        <v>1.8313703310733345</v>
      </c>
      <c r="O153">
        <v>1.8312118555120243</v>
      </c>
      <c r="P153">
        <v>1.8310511753805971</v>
      </c>
      <c r="Q153">
        <v>1.81318671860846</v>
      </c>
      <c r="R153">
        <v>1.813575662271558</v>
      </c>
      <c r="S153">
        <v>1.8134990121680579</v>
      </c>
      <c r="T153">
        <v>1.8140792522300939</v>
      </c>
      <c r="U153">
        <v>1.8135073062905025</v>
      </c>
      <c r="V153">
        <v>1.8135576999259537</v>
      </c>
    </row>
    <row r="154" spans="1:26" x14ac:dyDescent="0.25">
      <c r="A154" t="s">
        <v>81</v>
      </c>
      <c r="B154">
        <v>0.15000000000000002</v>
      </c>
      <c r="C154">
        <v>0</v>
      </c>
      <c r="D154">
        <v>0.81765635228010214</v>
      </c>
      <c r="E154">
        <v>1.1372719123757624</v>
      </c>
      <c r="F154">
        <v>1.3097910412686498</v>
      </c>
      <c r="G154">
        <v>1.4907445396712882</v>
      </c>
      <c r="H154">
        <v>1.6418064104076735</v>
      </c>
      <c r="I154">
        <v>1.8024298729635391</v>
      </c>
      <c r="J154">
        <v>1.838038709254646</v>
      </c>
      <c r="K154">
        <v>1.8388000633474166</v>
      </c>
      <c r="L154">
        <v>1.8385092286599454</v>
      </c>
      <c r="M154">
        <v>1.8392207450559181</v>
      </c>
      <c r="N154">
        <v>1.8388478424713934</v>
      </c>
      <c r="O154">
        <v>1.8392762435153138</v>
      </c>
      <c r="P154">
        <v>1.8385489314788421</v>
      </c>
      <c r="Q154">
        <v>1.8211926457903802</v>
      </c>
      <c r="R154">
        <v>1.8208667855350615</v>
      </c>
      <c r="S154">
        <v>1.8199675572308871</v>
      </c>
      <c r="T154">
        <v>1.8210347697601408</v>
      </c>
      <c r="U154">
        <v>1.8202250528946469</v>
      </c>
      <c r="V154">
        <v>1.8208149524329205</v>
      </c>
      <c r="X154">
        <f>0.07 - 0.0603*(0.95-B154)</f>
        <v>2.1760000000000009E-2</v>
      </c>
      <c r="Z154">
        <f>0.82*E154+0.18*D154</f>
        <v>1.0797411115585436</v>
      </c>
    </row>
    <row r="155" spans="1:26" x14ac:dyDescent="0.25">
      <c r="B155">
        <v>0.2</v>
      </c>
      <c r="C155">
        <v>0</v>
      </c>
      <c r="D155">
        <v>0.56848919683269672</v>
      </c>
      <c r="E155">
        <v>1.0481063503734449</v>
      </c>
      <c r="F155">
        <v>1.1923107711883814</v>
      </c>
      <c r="G155">
        <v>1.3326446707517372</v>
      </c>
      <c r="H155">
        <v>1.4794617269648529</v>
      </c>
      <c r="I155">
        <v>1.6144871265108895</v>
      </c>
      <c r="J155">
        <v>1.7473318126391493</v>
      </c>
      <c r="K155">
        <v>1.8292092798958088</v>
      </c>
      <c r="L155">
        <v>1.8442651577006879</v>
      </c>
      <c r="M155">
        <v>1.8437585843667244</v>
      </c>
      <c r="N155">
        <v>1.8440437914993788</v>
      </c>
      <c r="O155">
        <v>1.8441776894380539</v>
      </c>
      <c r="P155">
        <v>1.8445959755421284</v>
      </c>
      <c r="Q155">
        <v>1.8267481075438377</v>
      </c>
      <c r="R155">
        <v>1.8261148987351126</v>
      </c>
      <c r="S155">
        <v>1.8259067529672204</v>
      </c>
      <c r="T155">
        <v>1.8266229762285335</v>
      </c>
      <c r="U155">
        <v>1.8259805876942858</v>
      </c>
      <c r="V155">
        <v>1.8263709570738997</v>
      </c>
      <c r="X155">
        <f t="shared" ref="X155:X168" si="13">0.07 - 0.0603*(0.95-B155)</f>
        <v>2.4775000000000005E-2</v>
      </c>
      <c r="Z155">
        <f>0.53*E155+0.47*D155</f>
        <v>0.82268628820929324</v>
      </c>
    </row>
    <row r="156" spans="1:26" x14ac:dyDescent="0.25">
      <c r="B156">
        <v>0.25</v>
      </c>
      <c r="C156">
        <v>0</v>
      </c>
      <c r="D156">
        <v>0</v>
      </c>
      <c r="E156">
        <v>0.90475976823315241</v>
      </c>
      <c r="F156">
        <v>1.0974711530939243</v>
      </c>
      <c r="G156">
        <v>1.2164802282113876</v>
      </c>
      <c r="H156">
        <v>1.3289151525336751</v>
      </c>
      <c r="I156">
        <v>1.4529897247771748</v>
      </c>
      <c r="J156">
        <v>1.5794679384716301</v>
      </c>
      <c r="K156">
        <v>1.694519354659568</v>
      </c>
      <c r="L156">
        <v>1.8030538281440696</v>
      </c>
      <c r="M156">
        <v>1.8419979213146567</v>
      </c>
      <c r="N156">
        <v>1.8473154267775893</v>
      </c>
      <c r="O156">
        <v>1.8478543527748825</v>
      </c>
      <c r="P156">
        <v>1.8474153013460763</v>
      </c>
      <c r="Q156">
        <v>1.8294147737480537</v>
      </c>
      <c r="R156">
        <v>1.8295562734613267</v>
      </c>
      <c r="S156">
        <v>1.8294690205762791</v>
      </c>
      <c r="T156">
        <v>1.8292396640794646</v>
      </c>
      <c r="U156">
        <v>1.8290055726528029</v>
      </c>
      <c r="V156">
        <v>1.8291242152320177</v>
      </c>
      <c r="X156">
        <f t="shared" si="13"/>
        <v>2.7790000000000009E-2</v>
      </c>
      <c r="Z156">
        <f>0.8*E156+0.2*D156</f>
        <v>0.72380781458652199</v>
      </c>
    </row>
    <row r="157" spans="1:26" x14ac:dyDescent="0.25">
      <c r="B157">
        <v>0.3</v>
      </c>
      <c r="C157">
        <v>0</v>
      </c>
      <c r="D157">
        <v>0</v>
      </c>
      <c r="E157">
        <v>0.58266978480370391</v>
      </c>
      <c r="F157">
        <v>1.0198896183069612</v>
      </c>
      <c r="G157">
        <v>1.1264898139597821</v>
      </c>
      <c r="H157">
        <v>1.2285541245091194</v>
      </c>
      <c r="I157">
        <v>1.3267397257538827</v>
      </c>
      <c r="J157">
        <v>1.4435856147665516</v>
      </c>
      <c r="K157">
        <v>1.5363937861499171</v>
      </c>
      <c r="L157">
        <v>1.6450483796421671</v>
      </c>
      <c r="M157">
        <v>1.7460176537745085</v>
      </c>
      <c r="N157">
        <v>1.8179140134125726</v>
      </c>
      <c r="O157">
        <v>1.8450478765284501</v>
      </c>
      <c r="P157">
        <v>1.8493870087027091</v>
      </c>
      <c r="Q157">
        <v>1.8311813447035465</v>
      </c>
      <c r="R157">
        <v>1.8315527941014398</v>
      </c>
      <c r="S157">
        <v>1.8321355764752838</v>
      </c>
      <c r="T157">
        <v>1.8316610128769377</v>
      </c>
      <c r="U157">
        <v>1.8314695908047636</v>
      </c>
      <c r="V157">
        <v>1.8317841861626623</v>
      </c>
      <c r="X157">
        <f t="shared" si="13"/>
        <v>3.0805000000000013E-2</v>
      </c>
      <c r="Z157">
        <f>0.92*E157 +0.08*F157</f>
        <v>0.61764737148396454</v>
      </c>
    </row>
    <row r="158" spans="1:26" x14ac:dyDescent="0.25">
      <c r="B158">
        <v>0.35</v>
      </c>
      <c r="C158">
        <v>0</v>
      </c>
      <c r="D158">
        <v>0</v>
      </c>
      <c r="E158">
        <v>0</v>
      </c>
      <c r="F158">
        <v>0.83987999146591508</v>
      </c>
      <c r="G158">
        <v>1.0548548036355472</v>
      </c>
      <c r="H158">
        <v>1.1443912781430838</v>
      </c>
      <c r="I158">
        <v>1.2413785678371816</v>
      </c>
      <c r="J158">
        <v>1.3243917007864678</v>
      </c>
      <c r="K158">
        <v>1.4188965068832693</v>
      </c>
      <c r="L158">
        <v>1.4992106106935135</v>
      </c>
      <c r="M158">
        <v>1.5886951114372945</v>
      </c>
      <c r="N158">
        <v>1.6759148255359637</v>
      </c>
      <c r="O158">
        <v>1.7646227395501031</v>
      </c>
      <c r="P158">
        <v>1.8273486847798923</v>
      </c>
      <c r="Q158">
        <v>1.82671158162181</v>
      </c>
      <c r="R158">
        <v>1.8323583857486034</v>
      </c>
      <c r="S158">
        <v>1.8337561165539733</v>
      </c>
      <c r="T158">
        <v>1.8331492213322524</v>
      </c>
      <c r="U158">
        <v>1.8335779800355534</v>
      </c>
      <c r="V158">
        <v>1.832700766927811</v>
      </c>
      <c r="X158">
        <f t="shared" si="13"/>
        <v>3.382000000000001E-2</v>
      </c>
      <c r="Z158">
        <f>0.38*F158+0.62*E158</f>
        <v>0.31915439675704771</v>
      </c>
    </row>
    <row r="159" spans="1:26" x14ac:dyDescent="0.25">
      <c r="B159">
        <v>0.39999999999999997</v>
      </c>
      <c r="C159">
        <v>0</v>
      </c>
      <c r="D159">
        <v>0</v>
      </c>
      <c r="E159">
        <v>0</v>
      </c>
      <c r="F159">
        <v>0.58857344301970349</v>
      </c>
      <c r="G159">
        <v>0.9732883965139808</v>
      </c>
      <c r="H159">
        <v>1.0820307132751532</v>
      </c>
      <c r="I159">
        <v>1.1586892709585079</v>
      </c>
      <c r="J159">
        <v>1.2406679027178382</v>
      </c>
      <c r="K159">
        <v>1.3121411036890904</v>
      </c>
      <c r="L159">
        <v>1.3959019520105458</v>
      </c>
      <c r="M159">
        <v>1.4783693905576494</v>
      </c>
      <c r="N159">
        <v>1.5426045845530609</v>
      </c>
      <c r="O159">
        <v>1.6316922773343243</v>
      </c>
      <c r="P159">
        <v>1.7084688877344505</v>
      </c>
      <c r="Q159">
        <v>1.7598602131979397</v>
      </c>
      <c r="R159">
        <v>1.8028448159242378</v>
      </c>
      <c r="S159">
        <v>1.8288453861398086</v>
      </c>
      <c r="T159">
        <v>1.8333564980045309</v>
      </c>
      <c r="U159">
        <v>1.8348919523710254</v>
      </c>
      <c r="V159">
        <v>1.8338516914023342</v>
      </c>
      <c r="X159">
        <f t="shared" si="13"/>
        <v>3.6835000000000007E-2</v>
      </c>
      <c r="Z159">
        <f>0.7*F159+0.3*E159</f>
        <v>0.41200141011379243</v>
      </c>
    </row>
    <row r="160" spans="1:26" x14ac:dyDescent="0.25">
      <c r="B160">
        <v>0.44999999999999996</v>
      </c>
      <c r="C160">
        <v>0</v>
      </c>
      <c r="D160">
        <v>0</v>
      </c>
      <c r="E160">
        <v>0</v>
      </c>
      <c r="F160">
        <v>0</v>
      </c>
      <c r="G160">
        <v>0.75355879981736218</v>
      </c>
      <c r="H160">
        <v>1.0260384847805664</v>
      </c>
      <c r="I160">
        <v>1.1002531755330807</v>
      </c>
      <c r="J160">
        <v>1.1587835175068655</v>
      </c>
      <c r="K160">
        <v>1.2402111176117416</v>
      </c>
      <c r="L160">
        <v>1.3033763897883486</v>
      </c>
      <c r="M160">
        <v>1.3746967011779956</v>
      </c>
      <c r="N160">
        <v>1.4464272412686707</v>
      </c>
      <c r="O160">
        <v>1.5124507245411891</v>
      </c>
      <c r="P160">
        <v>1.5819595187173245</v>
      </c>
      <c r="Q160">
        <v>1.6276306219942995</v>
      </c>
      <c r="R160">
        <v>1.7067396476194223</v>
      </c>
      <c r="S160">
        <v>1.7621495910735552</v>
      </c>
      <c r="T160">
        <v>1.8027386790792108</v>
      </c>
      <c r="U160">
        <v>1.826061887276208</v>
      </c>
      <c r="V160">
        <v>1.8350667538274934</v>
      </c>
      <c r="X160">
        <f t="shared" si="13"/>
        <v>3.985000000000001E-2</v>
      </c>
      <c r="Z160">
        <f>0.99*F160+0.01*E160</f>
        <v>0</v>
      </c>
    </row>
    <row r="161" spans="2:26" x14ac:dyDescent="0.25">
      <c r="B161">
        <v>0.49999999999999994</v>
      </c>
      <c r="C161">
        <v>0</v>
      </c>
      <c r="D161">
        <v>0</v>
      </c>
      <c r="E161">
        <v>0</v>
      </c>
      <c r="F161">
        <v>0</v>
      </c>
      <c r="G161">
        <v>0.61607300040156598</v>
      </c>
      <c r="H161">
        <v>0.90804535747970216</v>
      </c>
      <c r="I161">
        <v>1.0411498579203304</v>
      </c>
      <c r="J161">
        <v>1.0975171213653074</v>
      </c>
      <c r="K161">
        <v>1.1700549943535079</v>
      </c>
      <c r="L161">
        <v>1.2288722741970068</v>
      </c>
      <c r="M161">
        <v>1.2873257262912066</v>
      </c>
      <c r="N161">
        <v>1.350518667432286</v>
      </c>
      <c r="O161">
        <v>1.4144704471482488</v>
      </c>
      <c r="P161">
        <v>1.4798197619599522</v>
      </c>
      <c r="Q161">
        <v>1.5277732260295853</v>
      </c>
      <c r="R161">
        <v>1.5857691493232351</v>
      </c>
      <c r="S161">
        <v>1.6410274816472938</v>
      </c>
      <c r="T161">
        <v>1.7086780192744915</v>
      </c>
      <c r="U161">
        <v>1.7597234232341599</v>
      </c>
      <c r="V161">
        <v>1.8129457861637237</v>
      </c>
      <c r="X161">
        <f t="shared" si="13"/>
        <v>4.2865000000000007E-2</v>
      </c>
      <c r="Z161">
        <f>0.3*G161+0.7*F161</f>
        <v>0.18482190012046978</v>
      </c>
    </row>
    <row r="162" spans="2:26" x14ac:dyDescent="0.25">
      <c r="B162">
        <v>0.54999999999999993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0.70880472822603713</v>
      </c>
      <c r="I162">
        <v>0.97599035208257912</v>
      </c>
      <c r="J162">
        <v>1.0555406407306773</v>
      </c>
      <c r="K162">
        <v>1.1184573453814013</v>
      </c>
      <c r="L162">
        <v>1.1698048052008418</v>
      </c>
      <c r="M162">
        <v>1.2259590131306561</v>
      </c>
      <c r="N162">
        <v>1.2858504569089777</v>
      </c>
      <c r="O162">
        <v>1.3382182276335088</v>
      </c>
      <c r="P162">
        <v>1.3994397027215602</v>
      </c>
      <c r="Q162">
        <v>1.4388512138919893</v>
      </c>
      <c r="R162">
        <v>1.4948198989821084</v>
      </c>
      <c r="S162">
        <v>1.5492049823475451</v>
      </c>
      <c r="T162">
        <v>1.6060317371852444</v>
      </c>
      <c r="U162">
        <v>1.6641875180393138</v>
      </c>
      <c r="V162">
        <v>1.727522251393363</v>
      </c>
      <c r="X162">
        <f t="shared" si="13"/>
        <v>4.5880000000000004E-2</v>
      </c>
      <c r="Z162">
        <f>0.58*G162+0.42*F162</f>
        <v>0</v>
      </c>
    </row>
    <row r="163" spans="2:26" x14ac:dyDescent="0.25">
      <c r="B163">
        <v>0.6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0.63304683908285087</v>
      </c>
      <c r="I163">
        <v>0.8112788877007705</v>
      </c>
      <c r="J163">
        <v>1.0112032183798778</v>
      </c>
      <c r="K163">
        <v>1.0660021122250485</v>
      </c>
      <c r="L163">
        <v>1.1154856897850154</v>
      </c>
      <c r="M163">
        <v>1.1737301714124129</v>
      </c>
      <c r="N163">
        <v>1.2214080744889879</v>
      </c>
      <c r="O163">
        <v>1.2666564184603561</v>
      </c>
      <c r="P163">
        <v>1.3264308891672076</v>
      </c>
      <c r="Q163">
        <v>1.3692713860332704</v>
      </c>
      <c r="R163">
        <v>1.4252088092919979</v>
      </c>
      <c r="S163">
        <v>1.4666286769808057</v>
      </c>
      <c r="T163">
        <v>1.5183236210583759</v>
      </c>
      <c r="U163">
        <v>1.5608879579788819</v>
      </c>
      <c r="V163">
        <v>1.6241662620532531</v>
      </c>
      <c r="X163">
        <f t="shared" si="13"/>
        <v>4.8895000000000008E-2</v>
      </c>
      <c r="Z163">
        <f>0.88*G163+0.12*F163</f>
        <v>0</v>
      </c>
    </row>
    <row r="164" spans="2:26" x14ac:dyDescent="0.25">
      <c r="B164">
        <v>0.65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0.62200213917446578</v>
      </c>
      <c r="J164">
        <v>0.9064804655446832</v>
      </c>
      <c r="K164">
        <v>1.0247890496468062</v>
      </c>
      <c r="L164">
        <v>1.0667792031412691</v>
      </c>
      <c r="M164">
        <v>1.1150753226383772</v>
      </c>
      <c r="N164">
        <v>1.1623111847764538</v>
      </c>
      <c r="O164">
        <v>1.2137947488159235</v>
      </c>
      <c r="P164">
        <v>1.2588959965651265</v>
      </c>
      <c r="Q164">
        <v>1.2886180522583739</v>
      </c>
      <c r="R164">
        <v>1.3398122829454759</v>
      </c>
      <c r="S164">
        <v>1.3901720935521684</v>
      </c>
      <c r="T164">
        <v>1.4376962679558718</v>
      </c>
      <c r="U164">
        <v>1.4895201124557433</v>
      </c>
      <c r="V164">
        <v>1.5271025720162232</v>
      </c>
      <c r="X164">
        <f t="shared" si="13"/>
        <v>5.1910000000000012E-2</v>
      </c>
      <c r="Z164">
        <f>0.2*H164+0.8*G164</f>
        <v>0</v>
      </c>
    </row>
    <row r="165" spans="2:26" x14ac:dyDescent="0.25">
      <c r="B165">
        <v>0.70000000000000007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0.60232066212385849</v>
      </c>
      <c r="J165">
        <v>0.71754105982674521</v>
      </c>
      <c r="K165">
        <v>0.94471358089262181</v>
      </c>
      <c r="L165">
        <v>1.0302095713730195</v>
      </c>
      <c r="M165">
        <v>1.0715340853277722</v>
      </c>
      <c r="N165">
        <v>1.1151039814327541</v>
      </c>
      <c r="O165">
        <v>1.1531030810913443</v>
      </c>
      <c r="P165">
        <v>1.2019256662817561</v>
      </c>
      <c r="Q165">
        <v>1.2286807978826169</v>
      </c>
      <c r="R165">
        <v>1.2738980753617841</v>
      </c>
      <c r="S165">
        <v>1.3252170464246922</v>
      </c>
      <c r="T165">
        <v>1.3678422103050267</v>
      </c>
      <c r="U165">
        <v>1.4027350946771497</v>
      </c>
      <c r="V165">
        <v>1.444516616376071</v>
      </c>
      <c r="X165">
        <f t="shared" si="13"/>
        <v>5.4925000000000015E-2</v>
      </c>
      <c r="Z165">
        <f>0.5*H165+0.5*G165</f>
        <v>0</v>
      </c>
    </row>
    <row r="166" spans="2:26" x14ac:dyDescent="0.25">
      <c r="B166">
        <v>0.75000000000000011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0.64022559064886453</v>
      </c>
      <c r="K166">
        <v>0.74845498579196601</v>
      </c>
      <c r="L166">
        <v>0.96456516108497825</v>
      </c>
      <c r="M166">
        <v>1.0304883231611333</v>
      </c>
      <c r="N166">
        <v>1.0667121854325046</v>
      </c>
      <c r="O166">
        <v>1.1113322679958464</v>
      </c>
      <c r="P166">
        <v>1.1460762842486383</v>
      </c>
      <c r="Q166">
        <v>1.1770368017877519</v>
      </c>
      <c r="R166">
        <v>1.2113781802581329</v>
      </c>
      <c r="S166">
        <v>1.2508076455678008</v>
      </c>
      <c r="T166">
        <v>1.2908679129057949</v>
      </c>
      <c r="U166">
        <v>1.3298772865237767</v>
      </c>
      <c r="V166">
        <v>1.3686460157657849</v>
      </c>
      <c r="X166">
        <f t="shared" si="13"/>
        <v>5.7940000000000019E-2</v>
      </c>
      <c r="Z166">
        <f>0.8*H166+0.2*G166</f>
        <v>0</v>
      </c>
    </row>
    <row r="167" spans="2:26" x14ac:dyDescent="0.25">
      <c r="B167">
        <v>0.80000000000000016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0.61351494222454617</v>
      </c>
      <c r="K167">
        <v>0.67512059407070035</v>
      </c>
      <c r="L167">
        <v>0.89905647098167574</v>
      </c>
      <c r="M167">
        <v>0.99434052701411568</v>
      </c>
      <c r="N167">
        <v>1.0474957954511301</v>
      </c>
      <c r="O167">
        <v>1.0918326462632817</v>
      </c>
      <c r="P167">
        <v>1.1294361242795823</v>
      </c>
      <c r="Q167">
        <v>1.1520806292530477</v>
      </c>
      <c r="R167">
        <v>1.192155513725879</v>
      </c>
      <c r="S167">
        <v>1.2260625372834904</v>
      </c>
      <c r="T167">
        <v>1.2664619873956549</v>
      </c>
      <c r="U167">
        <v>1.2948553132331249</v>
      </c>
      <c r="V167">
        <v>1.3308577833580757</v>
      </c>
      <c r="X167">
        <f t="shared" si="13"/>
        <v>6.0955000000000023E-2</v>
      </c>
      <c r="Z167">
        <f>0.99*H167+0.01*I167</f>
        <v>0</v>
      </c>
    </row>
    <row r="168" spans="2:26" x14ac:dyDescent="0.25">
      <c r="B168">
        <v>0.8500000000000002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0.67113505950405783</v>
      </c>
      <c r="L168">
        <v>0.76521492769156707</v>
      </c>
      <c r="M168">
        <v>0.9476741226696338</v>
      </c>
      <c r="N168">
        <v>1.0072811396666363</v>
      </c>
      <c r="O168">
        <v>1.0488600099192702</v>
      </c>
      <c r="P168">
        <v>1.0850019980915482</v>
      </c>
      <c r="Q168">
        <v>1.1065562800844309</v>
      </c>
      <c r="R168">
        <v>1.1382755726556588</v>
      </c>
      <c r="S168">
        <v>1.178492658843074</v>
      </c>
      <c r="T168">
        <v>1.2111899247840854</v>
      </c>
      <c r="U168">
        <v>1.2493940202666318</v>
      </c>
      <c r="V168">
        <v>1.2757112593245115</v>
      </c>
      <c r="X168">
        <f t="shared" si="13"/>
        <v>6.3970000000000027E-2</v>
      </c>
      <c r="Z168">
        <f>0.6*H168+0.4*I168</f>
        <v>0</v>
      </c>
    </row>
    <row r="169" spans="2:26" x14ac:dyDescent="0.25">
      <c r="B169">
        <v>0.90000000000000024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0.62025481054840625</v>
      </c>
      <c r="L169">
        <v>0.67115350750451375</v>
      </c>
      <c r="M169">
        <v>0.82877147197779255</v>
      </c>
      <c r="N169">
        <v>0.94721768599782619</v>
      </c>
      <c r="O169">
        <v>1.0322927581632677</v>
      </c>
      <c r="P169">
        <v>1.0667828501429977</v>
      </c>
      <c r="Q169">
        <v>1.0912957550987072</v>
      </c>
      <c r="R169">
        <v>1.1200311801066118</v>
      </c>
      <c r="S169">
        <v>1.1539614480084837</v>
      </c>
      <c r="T169">
        <v>1.1882109821271136</v>
      </c>
      <c r="U169">
        <v>1.2289757466620905</v>
      </c>
      <c r="V169">
        <v>1.2648748923925626</v>
      </c>
      <c r="X169">
        <f>0.07 - 0.0603*(0.95-B169)</f>
        <v>6.6985000000000031E-2</v>
      </c>
      <c r="Z169">
        <f>0.7*I169+0.3*H169</f>
        <v>0</v>
      </c>
    </row>
    <row r="170" spans="2:26" x14ac:dyDescent="0.25">
      <c r="B170">
        <v>0.95000000000000029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0.53728093166720425</v>
      </c>
      <c r="L170">
        <v>0.66986535636861544</v>
      </c>
      <c r="M170">
        <v>0.68276508531392821</v>
      </c>
      <c r="N170">
        <v>0.84684625952311376</v>
      </c>
      <c r="O170">
        <v>0.96587833271475843</v>
      </c>
      <c r="P170">
        <v>1.0339393951171454</v>
      </c>
      <c r="Q170">
        <v>1.045779340101844</v>
      </c>
      <c r="R170">
        <v>1.0773203384527781</v>
      </c>
      <c r="S170">
        <v>1.113740631205534</v>
      </c>
      <c r="T170">
        <v>1.1421080480324004</v>
      </c>
      <c r="U170">
        <v>1.1818768059668774</v>
      </c>
      <c r="V170">
        <v>1.2146153615511737</v>
      </c>
      <c r="X170">
        <f t="shared" ref="X170:X175" si="14">0.07 - 0.0603*(0.95-B170)</f>
        <v>7.0000000000000021E-2</v>
      </c>
      <c r="Z170">
        <f>1*I170</f>
        <v>0</v>
      </c>
    </row>
    <row r="171" spans="2:26" x14ac:dyDescent="0.25">
      <c r="B171">
        <v>1.0000000000000002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0.53692527866216255</v>
      </c>
      <c r="M171">
        <v>0.65966178850678059</v>
      </c>
      <c r="N171">
        <v>0.69084784578155245</v>
      </c>
      <c r="O171">
        <v>0.81710434647566865</v>
      </c>
      <c r="P171">
        <v>0.96030377962298819</v>
      </c>
      <c r="Q171">
        <v>0.99353516599927449</v>
      </c>
      <c r="R171">
        <v>1.0381939271216405</v>
      </c>
      <c r="S171">
        <v>1.0672950978482647</v>
      </c>
      <c r="T171">
        <v>1.0983478170216403</v>
      </c>
      <c r="U171">
        <v>1.1352202575751855</v>
      </c>
      <c r="V171">
        <v>1.1546031793583929</v>
      </c>
      <c r="X171">
        <f t="shared" si="14"/>
        <v>7.3015000000000024E-2</v>
      </c>
      <c r="Z171">
        <f>0.3*J171+0.7*I171</f>
        <v>0</v>
      </c>
    </row>
    <row r="172" spans="2:26" x14ac:dyDescent="0.25">
      <c r="B172">
        <v>1.0500000000000003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0.57596592411317249</v>
      </c>
      <c r="N172">
        <v>0.64652013724613155</v>
      </c>
      <c r="O172">
        <v>0.70276070241582456</v>
      </c>
      <c r="P172">
        <v>0.81611381377566794</v>
      </c>
      <c r="Q172">
        <v>0.92586933897005419</v>
      </c>
      <c r="R172">
        <v>0.9815048084473178</v>
      </c>
      <c r="S172">
        <v>1.0244956076628948</v>
      </c>
      <c r="T172">
        <v>1.0520426472698117</v>
      </c>
      <c r="U172">
        <v>1.0769608468582792</v>
      </c>
      <c r="V172">
        <v>1.1152125504207135</v>
      </c>
      <c r="X172">
        <f t="shared" si="14"/>
        <v>7.6030000000000028E-2</v>
      </c>
      <c r="Z172">
        <f>0.6*J172+0.4*I172</f>
        <v>0</v>
      </c>
    </row>
    <row r="173" spans="2:26" x14ac:dyDescent="0.25">
      <c r="B173">
        <v>1.1000000000000003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0.57030696486455468</v>
      </c>
      <c r="O173">
        <v>0.62335051559905219</v>
      </c>
      <c r="P173">
        <v>0.68814772833428195</v>
      </c>
      <c r="Q173">
        <v>0.78731759735613693</v>
      </c>
      <c r="R173">
        <v>0.8312602978709539</v>
      </c>
      <c r="S173">
        <v>0.9334454404606487</v>
      </c>
      <c r="T173">
        <v>1.0035278071803158</v>
      </c>
      <c r="U173">
        <v>1.0279699037555408</v>
      </c>
      <c r="V173">
        <v>1.0552280646045453</v>
      </c>
      <c r="X173">
        <f t="shared" si="14"/>
        <v>7.9045000000000032E-2</v>
      </c>
      <c r="Z173">
        <f>0.9*J173+0.1*I173</f>
        <v>0</v>
      </c>
    </row>
    <row r="174" spans="2:26" x14ac:dyDescent="0.25">
      <c r="B174">
        <v>1.1500000000000004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0.53003932882180227</v>
      </c>
      <c r="P174">
        <v>0.62765794821726828</v>
      </c>
      <c r="Q174">
        <v>0.65440630475542994</v>
      </c>
      <c r="R174">
        <v>0.6625524102296706</v>
      </c>
      <c r="S174">
        <v>0.77841580843218627</v>
      </c>
      <c r="T174">
        <v>0.86427766955317409</v>
      </c>
      <c r="U174">
        <v>0.93471045534853436</v>
      </c>
      <c r="V174">
        <v>0.98192230712132156</v>
      </c>
      <c r="X174">
        <f t="shared" si="14"/>
        <v>8.2060000000000036E-2</v>
      </c>
      <c r="Z174">
        <f>0.2*K174+0.8*J174</f>
        <v>0</v>
      </c>
    </row>
    <row r="175" spans="2:26" x14ac:dyDescent="0.25">
      <c r="B175">
        <v>1.2000000000000004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0.48360616015960789</v>
      </c>
      <c r="R175">
        <v>0.60067574385264344</v>
      </c>
      <c r="S175">
        <v>0.63785887645948969</v>
      </c>
      <c r="T175">
        <v>0.67672617691551973</v>
      </c>
      <c r="U175">
        <v>0.74910644447817332</v>
      </c>
      <c r="V175">
        <v>0.7964195477898911</v>
      </c>
      <c r="X175">
        <f t="shared" si="14"/>
        <v>8.5075000000000039E-2</v>
      </c>
      <c r="Z175">
        <f>0.5*K175+0.5*J175</f>
        <v>0</v>
      </c>
    </row>
    <row r="177" spans="1:26" x14ac:dyDescent="0.25">
      <c r="A177" t="s">
        <v>2</v>
      </c>
      <c r="B177" t="s">
        <v>3</v>
      </c>
      <c r="C177" t="s">
        <v>67</v>
      </c>
      <c r="D177" t="s">
        <v>15</v>
      </c>
      <c r="E177" t="s">
        <v>16</v>
      </c>
      <c r="F177" t="s">
        <v>17</v>
      </c>
      <c r="G177" t="s">
        <v>18</v>
      </c>
      <c r="H177" t="s">
        <v>19</v>
      </c>
      <c r="I177" t="s">
        <v>21</v>
      </c>
      <c r="J177" t="s">
        <v>22</v>
      </c>
      <c r="K177" t="s">
        <v>23</v>
      </c>
      <c r="L177" t="s">
        <v>24</v>
      </c>
      <c r="M177" t="s">
        <v>25</v>
      </c>
      <c r="N177" t="s">
        <v>26</v>
      </c>
      <c r="O177" t="s">
        <v>27</v>
      </c>
      <c r="P177" t="s">
        <v>28</v>
      </c>
      <c r="Q177" t="s">
        <v>29</v>
      </c>
      <c r="R177" t="s">
        <v>30</v>
      </c>
      <c r="S177" t="s">
        <v>31</v>
      </c>
      <c r="T177" t="s">
        <v>32</v>
      </c>
      <c r="U177" t="s">
        <v>33</v>
      </c>
      <c r="V177" t="s">
        <v>34</v>
      </c>
      <c r="X177" t="s">
        <v>35</v>
      </c>
      <c r="Z177" t="s">
        <v>3</v>
      </c>
    </row>
    <row r="178" spans="1:26" x14ac:dyDescent="0.25">
      <c r="A178" t="s">
        <v>82</v>
      </c>
      <c r="B178" s="7">
        <v>0.1</v>
      </c>
      <c r="C178">
        <v>0.6806656587224752</v>
      </c>
      <c r="D178">
        <v>1.2592865066389243</v>
      </c>
      <c r="E178">
        <v>1.5567770698600765</v>
      </c>
      <c r="F178">
        <v>1.8145417747374568</v>
      </c>
      <c r="G178">
        <v>1.8311968101949823</v>
      </c>
      <c r="H178">
        <v>1.8308288037206486</v>
      </c>
      <c r="I178">
        <v>1.8311713389608455</v>
      </c>
      <c r="J178">
        <v>1.830922083108631</v>
      </c>
      <c r="K178">
        <v>1.8303475219851864</v>
      </c>
      <c r="L178">
        <v>1.8307932413774588</v>
      </c>
      <c r="M178">
        <v>1.8310803612337876</v>
      </c>
      <c r="N178">
        <v>1.8315370692931197</v>
      </c>
      <c r="O178">
        <v>1.8307892426187788</v>
      </c>
      <c r="P178">
        <v>1.8310384436908851</v>
      </c>
      <c r="Q178">
        <v>1.8130874156516892</v>
      </c>
      <c r="R178">
        <v>1.8133607275003745</v>
      </c>
      <c r="S178">
        <v>1.813294655862147</v>
      </c>
      <c r="T178">
        <v>1.8131290621428753</v>
      </c>
      <c r="U178">
        <v>1.81349187148096</v>
      </c>
      <c r="V178">
        <v>1.8129428866429771</v>
      </c>
    </row>
    <row r="179" spans="1:26" x14ac:dyDescent="0.25">
      <c r="A179" t="s">
        <v>83</v>
      </c>
      <c r="B179" s="7">
        <v>0.15000000000000002</v>
      </c>
      <c r="C179">
        <v>0</v>
      </c>
      <c r="D179">
        <v>1.1298456997105883</v>
      </c>
      <c r="E179">
        <v>1.377053010668271</v>
      </c>
      <c r="F179">
        <v>1.637296049978346</v>
      </c>
      <c r="G179">
        <v>1.8269209594357845</v>
      </c>
      <c r="H179">
        <v>1.8381171467900481</v>
      </c>
      <c r="I179">
        <v>1.8391899062806794</v>
      </c>
      <c r="J179">
        <v>1.838971105570387</v>
      </c>
      <c r="K179">
        <v>1.8388506199129457</v>
      </c>
      <c r="L179">
        <v>1.8391382824918976</v>
      </c>
      <c r="M179">
        <v>1.8384558569126126</v>
      </c>
      <c r="N179">
        <v>1.8388148077688755</v>
      </c>
      <c r="O179">
        <v>1.8392322415276849</v>
      </c>
      <c r="P179">
        <v>1.8393666615546027</v>
      </c>
      <c r="Q179">
        <v>1.8208115222694583</v>
      </c>
      <c r="R179">
        <v>1.8205878804237139</v>
      </c>
      <c r="S179">
        <v>1.8205976560798527</v>
      </c>
      <c r="T179">
        <v>1.8199114970381911</v>
      </c>
      <c r="U179">
        <v>1.8205975909216867</v>
      </c>
      <c r="V179">
        <v>1.8207811836639594</v>
      </c>
      <c r="X179">
        <v>2.1760000000000009E-2</v>
      </c>
      <c r="Z179">
        <v>1.1718709425733944</v>
      </c>
    </row>
    <row r="180" spans="1:26" x14ac:dyDescent="0.25">
      <c r="A180" t="s">
        <v>84</v>
      </c>
      <c r="B180" s="7">
        <v>0.2</v>
      </c>
      <c r="C180">
        <v>0</v>
      </c>
      <c r="D180">
        <v>1.0474012447227736</v>
      </c>
      <c r="E180">
        <v>1.255661582021123</v>
      </c>
      <c r="F180">
        <v>1.4611539951865273</v>
      </c>
      <c r="G180">
        <v>1.6736459673089232</v>
      </c>
      <c r="H180">
        <v>1.8302297410337685</v>
      </c>
      <c r="I180">
        <v>1.8439512347814864</v>
      </c>
      <c r="J180">
        <v>1.8442986922141555</v>
      </c>
      <c r="K180">
        <v>1.8448436553806846</v>
      </c>
      <c r="L180">
        <v>1.8444797431293583</v>
      </c>
      <c r="M180">
        <v>1.8439611610929325</v>
      </c>
      <c r="N180">
        <v>1.844234224834459</v>
      </c>
      <c r="O180">
        <v>1.8448418351667795</v>
      </c>
      <c r="P180">
        <v>1.8444480859258368</v>
      </c>
      <c r="Q180">
        <v>1.8255103550563678</v>
      </c>
      <c r="R180">
        <v>1.826291931091921</v>
      </c>
      <c r="S180">
        <v>1.8260249140066032</v>
      </c>
      <c r="T180">
        <v>1.8264168224922941</v>
      </c>
      <c r="U180">
        <v>1.8254980424957969</v>
      </c>
      <c r="V180">
        <v>1.8261664625934992</v>
      </c>
      <c r="X180">
        <v>2.4775000000000005E-2</v>
      </c>
      <c r="Z180">
        <v>1.1473662066259813</v>
      </c>
    </row>
    <row r="181" spans="1:26" x14ac:dyDescent="0.25">
      <c r="B181" s="7">
        <v>0.25</v>
      </c>
      <c r="C181">
        <v>0</v>
      </c>
      <c r="D181">
        <v>0.85201685212839307</v>
      </c>
      <c r="E181">
        <v>1.1534090597981763</v>
      </c>
      <c r="F181">
        <v>1.324711609014358</v>
      </c>
      <c r="G181">
        <v>1.5075729738879844</v>
      </c>
      <c r="H181">
        <v>1.6964900986847584</v>
      </c>
      <c r="I181">
        <v>1.8268766580204143</v>
      </c>
      <c r="J181">
        <v>1.8473139902936584</v>
      </c>
      <c r="K181">
        <v>1.8477429978273006</v>
      </c>
      <c r="L181">
        <v>1.8468724034399799</v>
      </c>
      <c r="M181">
        <v>1.8472840092607179</v>
      </c>
      <c r="N181">
        <v>1.8475310654459927</v>
      </c>
      <c r="O181">
        <v>1.8474619806277885</v>
      </c>
      <c r="P181">
        <v>1.8472504509610785</v>
      </c>
      <c r="Q181">
        <v>1.8290655952924522</v>
      </c>
      <c r="R181">
        <v>1.8284871791906789</v>
      </c>
      <c r="S181">
        <v>1.8299561140963563</v>
      </c>
      <c r="T181">
        <v>1.8299449198175461</v>
      </c>
      <c r="U181">
        <v>1.8293253850520079</v>
      </c>
      <c r="V181">
        <v>1.8289688603688234</v>
      </c>
      <c r="X181">
        <v>2.7790000000000009E-2</v>
      </c>
      <c r="Z181">
        <v>1.0871027741108241</v>
      </c>
    </row>
    <row r="182" spans="1:26" x14ac:dyDescent="0.25">
      <c r="B182" s="7">
        <v>0.3</v>
      </c>
      <c r="C182">
        <v>0</v>
      </c>
      <c r="D182">
        <v>0.57539363952917677</v>
      </c>
      <c r="E182">
        <v>1.074553717132271</v>
      </c>
      <c r="F182">
        <v>1.2324993730865847</v>
      </c>
      <c r="G182">
        <v>1.3835993817973691</v>
      </c>
      <c r="H182">
        <v>1.5352242463067223</v>
      </c>
      <c r="I182">
        <v>1.6866436469688322</v>
      </c>
      <c r="J182">
        <v>1.8134411483529485</v>
      </c>
      <c r="K182">
        <v>1.849088464018547</v>
      </c>
      <c r="L182">
        <v>1.8484715768446571</v>
      </c>
      <c r="M182">
        <v>1.8494867612217212</v>
      </c>
      <c r="N182">
        <v>1.8500154893433731</v>
      </c>
      <c r="O182">
        <v>1.8492441926101946</v>
      </c>
      <c r="P182">
        <v>1.8498933913065281</v>
      </c>
      <c r="Q182">
        <v>1.8313875999753917</v>
      </c>
      <c r="R182">
        <v>1.8314976839913497</v>
      </c>
      <c r="S182">
        <v>1.8318817007844546</v>
      </c>
      <c r="T182">
        <v>1.8313947269850999</v>
      </c>
      <c r="U182">
        <v>1.8311322216526091</v>
      </c>
      <c r="V182">
        <v>1.8303422579314954</v>
      </c>
      <c r="X182">
        <v>3.0805000000000013E-2</v>
      </c>
      <c r="Z182">
        <v>1.0871893696086161</v>
      </c>
    </row>
    <row r="183" spans="1:26" x14ac:dyDescent="0.25">
      <c r="B183" s="7">
        <v>0.35</v>
      </c>
      <c r="C183">
        <v>0</v>
      </c>
      <c r="D183">
        <v>0</v>
      </c>
      <c r="E183">
        <v>1.0012268558548159</v>
      </c>
      <c r="F183">
        <v>1.1433335813548724</v>
      </c>
      <c r="G183">
        <v>1.282638355581025</v>
      </c>
      <c r="H183">
        <v>1.4147518476590832</v>
      </c>
      <c r="I183">
        <v>1.5342803597871622</v>
      </c>
      <c r="J183">
        <v>1.6751242302581333</v>
      </c>
      <c r="K183">
        <v>1.7911800625204166</v>
      </c>
      <c r="L183">
        <v>1.8471027238028592</v>
      </c>
      <c r="M183">
        <v>1.8513200711786804</v>
      </c>
      <c r="N183">
        <v>1.8505738649783003</v>
      </c>
      <c r="O183">
        <v>1.8507598704606922</v>
      </c>
      <c r="P183">
        <v>1.8511761045854018</v>
      </c>
      <c r="Q183">
        <v>1.8337333669309792</v>
      </c>
      <c r="R183">
        <v>1.8341263563513022</v>
      </c>
      <c r="S183">
        <v>1.8327044750403523</v>
      </c>
      <c r="T183">
        <v>1.8332309112925229</v>
      </c>
      <c r="U183">
        <v>1.8334475782738744</v>
      </c>
      <c r="V183">
        <v>1.8326682652177264</v>
      </c>
      <c r="X183">
        <v>3.382000000000001E-2</v>
      </c>
      <c r="Z183">
        <v>1.0552274115448375</v>
      </c>
    </row>
    <row r="184" spans="1:26" x14ac:dyDescent="0.25">
      <c r="B184" s="7">
        <v>0.39999999999999997</v>
      </c>
      <c r="C184">
        <v>0</v>
      </c>
      <c r="D184">
        <v>0</v>
      </c>
      <c r="E184">
        <v>0.82476317355657103</v>
      </c>
      <c r="F184">
        <v>1.0804643271401517</v>
      </c>
      <c r="G184">
        <v>1.199582079893027</v>
      </c>
      <c r="H184">
        <v>1.3111432050604443</v>
      </c>
      <c r="I184">
        <v>1.443863465104394</v>
      </c>
      <c r="J184">
        <v>1.5657929914953528</v>
      </c>
      <c r="K184">
        <v>1.6784403301390967</v>
      </c>
      <c r="L184">
        <v>1.7862073290088067</v>
      </c>
      <c r="M184">
        <v>1.8449812033550044</v>
      </c>
      <c r="N184">
        <v>1.8521698578023154</v>
      </c>
      <c r="O184">
        <v>1.8517171779157302</v>
      </c>
      <c r="P184">
        <v>1.8523000171473434</v>
      </c>
      <c r="Q184">
        <v>1.8340513728483963</v>
      </c>
      <c r="R184">
        <v>1.8345209054829303</v>
      </c>
      <c r="S184">
        <v>1.8344216820848163</v>
      </c>
      <c r="T184">
        <v>1.8338876613193977</v>
      </c>
      <c r="U184">
        <v>1.8343215056026718</v>
      </c>
      <c r="V184">
        <v>1.8334298015072092</v>
      </c>
      <c r="X184">
        <v>3.6835000000000007E-2</v>
      </c>
      <c r="Z184">
        <v>0.99863995799340599</v>
      </c>
    </row>
    <row r="185" spans="1:26" x14ac:dyDescent="0.25">
      <c r="B185" s="7">
        <v>0.44999999999999996</v>
      </c>
      <c r="C185">
        <v>0</v>
      </c>
      <c r="D185">
        <v>0</v>
      </c>
      <c r="E185">
        <v>0.58548792065903976</v>
      </c>
      <c r="F185">
        <v>1.0312554113864325</v>
      </c>
      <c r="G185">
        <v>1.1349814823971758</v>
      </c>
      <c r="H185">
        <v>1.2411831379963119</v>
      </c>
      <c r="I185">
        <v>1.353006872465214</v>
      </c>
      <c r="J185">
        <v>1.4523383550755997</v>
      </c>
      <c r="K185">
        <v>1.5649934521612587</v>
      </c>
      <c r="L185">
        <v>1.6678274403139468</v>
      </c>
      <c r="M185">
        <v>1.7684407543130041</v>
      </c>
      <c r="N185">
        <v>1.8260573611833666</v>
      </c>
      <c r="O185">
        <v>1.8502913693886975</v>
      </c>
      <c r="P185">
        <v>1.8535172167404435</v>
      </c>
      <c r="Q185">
        <v>1.8349450496552018</v>
      </c>
      <c r="R185">
        <v>1.8353332609009909</v>
      </c>
      <c r="S185">
        <v>1.8351368796116627</v>
      </c>
      <c r="T185">
        <v>1.834779782740618</v>
      </c>
      <c r="U185">
        <v>1.8355210118027576</v>
      </c>
      <c r="V185">
        <v>1.8348293311398416</v>
      </c>
      <c r="X185">
        <v>3.985000000000001E-2</v>
      </c>
      <c r="Z185">
        <v>1.0267977364791587</v>
      </c>
    </row>
    <row r="186" spans="1:26" x14ac:dyDescent="0.25">
      <c r="B186" s="7">
        <v>0.49999999999999994</v>
      </c>
      <c r="C186">
        <v>0</v>
      </c>
      <c r="D186">
        <v>0</v>
      </c>
      <c r="E186">
        <v>0.54681354579942498</v>
      </c>
      <c r="F186">
        <v>0.93493536500948482</v>
      </c>
      <c r="G186">
        <v>1.0820791354596433</v>
      </c>
      <c r="H186">
        <v>1.1730950155067545</v>
      </c>
      <c r="I186">
        <v>1.2798584123725982</v>
      </c>
      <c r="J186">
        <v>1.3631126132232885</v>
      </c>
      <c r="K186">
        <v>1.4526258095184286</v>
      </c>
      <c r="L186">
        <v>1.5509351972192837</v>
      </c>
      <c r="M186">
        <v>1.6436860703947445</v>
      </c>
      <c r="N186">
        <v>1.7337997885662333</v>
      </c>
      <c r="O186">
        <v>1.8056479234102973</v>
      </c>
      <c r="P186">
        <v>1.8488774295706296</v>
      </c>
      <c r="Q186">
        <v>1.835585041763474</v>
      </c>
      <c r="R186">
        <v>1.8350733658392238</v>
      </c>
      <c r="S186">
        <v>1.8355114721544232</v>
      </c>
      <c r="T186">
        <v>1.8350750643926348</v>
      </c>
      <c r="U186">
        <v>1.8355134093052665</v>
      </c>
      <c r="V186">
        <v>1.8354072625278737</v>
      </c>
      <c r="X186">
        <v>4.2865000000000007E-2</v>
      </c>
      <c r="Z186">
        <v>0.97760705844003071</v>
      </c>
    </row>
    <row r="187" spans="1:26" x14ac:dyDescent="0.25">
      <c r="B187" s="7">
        <v>0.54999999999999993</v>
      </c>
      <c r="C187">
        <v>0</v>
      </c>
      <c r="D187">
        <v>0</v>
      </c>
      <c r="E187">
        <v>0</v>
      </c>
      <c r="F187">
        <v>0.75023154203549269</v>
      </c>
      <c r="G187">
        <v>1.03550394639161</v>
      </c>
      <c r="H187">
        <v>1.1264741846536404</v>
      </c>
      <c r="I187">
        <v>1.2088597338665348</v>
      </c>
      <c r="J187">
        <v>1.2903254347259738</v>
      </c>
      <c r="K187">
        <v>1.3845231386309476</v>
      </c>
      <c r="L187">
        <v>1.4674031139789321</v>
      </c>
      <c r="M187">
        <v>1.549391502619843</v>
      </c>
      <c r="N187">
        <v>1.6424500207333725</v>
      </c>
      <c r="O187">
        <v>1.7294810215774141</v>
      </c>
      <c r="P187">
        <v>1.7966559309883123</v>
      </c>
      <c r="Q187">
        <v>1.8190503486310441</v>
      </c>
      <c r="R187">
        <v>1.8347995319944468</v>
      </c>
      <c r="S187">
        <v>1.8362857956371925</v>
      </c>
      <c r="T187">
        <v>1.8361044486654652</v>
      </c>
      <c r="U187">
        <v>1.8361058777777468</v>
      </c>
      <c r="V187">
        <v>1.8359448012096744</v>
      </c>
      <c r="X187">
        <v>4.5880000000000004E-2</v>
      </c>
      <c r="Z187">
        <v>0.92139498464916303</v>
      </c>
    </row>
    <row r="188" spans="1:26" x14ac:dyDescent="0.25">
      <c r="B188" s="7">
        <v>0.6</v>
      </c>
      <c r="C188">
        <v>0</v>
      </c>
      <c r="D188">
        <v>0</v>
      </c>
      <c r="E188">
        <v>0</v>
      </c>
      <c r="F188">
        <v>0.58812460861136606</v>
      </c>
      <c r="G188">
        <v>0.98540631588578054</v>
      </c>
      <c r="H188">
        <v>1.0817023367185941</v>
      </c>
      <c r="I188">
        <v>1.1577075072974476</v>
      </c>
      <c r="J188">
        <v>1.2327750210846922</v>
      </c>
      <c r="K188">
        <v>1.3244666819166546</v>
      </c>
      <c r="L188">
        <v>1.3929898377358376</v>
      </c>
      <c r="M188">
        <v>1.4749574821702103</v>
      </c>
      <c r="N188">
        <v>1.5548947106985846</v>
      </c>
      <c r="O188">
        <v>1.6291015818189964</v>
      </c>
      <c r="P188">
        <v>1.6981669636546095</v>
      </c>
      <c r="Q188">
        <v>1.7740804107134529</v>
      </c>
      <c r="R188">
        <v>1.8077952011818028</v>
      </c>
      <c r="S188">
        <v>1.8294549524907759</v>
      </c>
      <c r="T188">
        <v>1.8364351597307444</v>
      </c>
      <c r="U188">
        <v>1.8369644009148647</v>
      </c>
      <c r="V188">
        <v>1.8373139704252488</v>
      </c>
      <c r="X188">
        <v>4.8895000000000008E-2</v>
      </c>
      <c r="Z188">
        <v>0.94170532808559504</v>
      </c>
    </row>
    <row r="189" spans="1:26" x14ac:dyDescent="0.25">
      <c r="B189" s="7">
        <v>0.65</v>
      </c>
      <c r="C189">
        <v>0</v>
      </c>
      <c r="D189">
        <v>0</v>
      </c>
      <c r="E189">
        <v>0</v>
      </c>
      <c r="F189">
        <v>0.55301270173388317</v>
      </c>
      <c r="G189">
        <v>0.82142421321072201</v>
      </c>
      <c r="H189">
        <v>1.0372898900460064</v>
      </c>
      <c r="I189">
        <v>1.1106921159197627</v>
      </c>
      <c r="J189">
        <v>1.1812178270776823</v>
      </c>
      <c r="K189">
        <v>1.2520256563416381</v>
      </c>
      <c r="L189">
        <v>1.3379241676920941</v>
      </c>
      <c r="M189">
        <v>1.3895713331271526</v>
      </c>
      <c r="N189">
        <v>1.4734349217095153</v>
      </c>
      <c r="O189">
        <v>1.5465476458386789</v>
      </c>
      <c r="P189">
        <v>1.6222684944514638</v>
      </c>
      <c r="Q189">
        <v>1.6752083271812186</v>
      </c>
      <c r="R189">
        <v>1.7544769563083575</v>
      </c>
      <c r="S189">
        <v>1.7985272880970831</v>
      </c>
      <c r="T189">
        <v>1.827167855092505</v>
      </c>
      <c r="U189">
        <v>1.8337880479976456</v>
      </c>
      <c r="V189">
        <v>1.8387291100145911</v>
      </c>
      <c r="X189">
        <v>5.1910000000000012E-2</v>
      </c>
      <c r="Z189">
        <v>0.86459734857777892</v>
      </c>
    </row>
    <row r="190" spans="1:26" x14ac:dyDescent="0.25">
      <c r="B190" s="7">
        <v>0.70000000000000007</v>
      </c>
      <c r="C190">
        <v>0</v>
      </c>
      <c r="D190">
        <v>0</v>
      </c>
      <c r="E190">
        <v>0</v>
      </c>
      <c r="F190">
        <v>0</v>
      </c>
      <c r="G190">
        <v>0.66493921242787835</v>
      </c>
      <c r="H190">
        <v>0.97890101995307999</v>
      </c>
      <c r="I190">
        <v>1.0623575018968829</v>
      </c>
      <c r="J190">
        <v>1.1323363047611388</v>
      </c>
      <c r="K190">
        <v>1.1962542861044327</v>
      </c>
      <c r="L190">
        <v>1.27994798096895</v>
      </c>
      <c r="M190">
        <v>1.3358360149787123</v>
      </c>
      <c r="N190">
        <v>1.3979055657690174</v>
      </c>
      <c r="O190">
        <v>1.4717310924122839</v>
      </c>
      <c r="P190">
        <v>1.5365938278614593</v>
      </c>
      <c r="Q190">
        <v>1.5918531272657719</v>
      </c>
      <c r="R190">
        <v>1.649349431612861</v>
      </c>
      <c r="S190">
        <v>1.7091179457786145</v>
      </c>
      <c r="T190">
        <v>1.7681622721318404</v>
      </c>
      <c r="U190">
        <v>1.8152849340111488</v>
      </c>
      <c r="V190">
        <v>1.834559199677791</v>
      </c>
      <c r="X190">
        <v>5.4925000000000015E-2</v>
      </c>
      <c r="Z190">
        <v>0.82192011619047922</v>
      </c>
    </row>
    <row r="191" spans="1:26" x14ac:dyDescent="0.25">
      <c r="B191" s="7">
        <v>0.75000000000000011</v>
      </c>
      <c r="C191">
        <v>0</v>
      </c>
      <c r="D191">
        <v>0</v>
      </c>
      <c r="E191">
        <v>0</v>
      </c>
      <c r="F191">
        <v>0</v>
      </c>
      <c r="G191">
        <v>0.61536516945282327</v>
      </c>
      <c r="H191">
        <v>0.85923268502290318</v>
      </c>
      <c r="I191">
        <v>1.030511428204629</v>
      </c>
      <c r="J191">
        <v>1.0939937063234784</v>
      </c>
      <c r="K191">
        <v>1.1534321890495072</v>
      </c>
      <c r="L191">
        <v>1.2115627042577857</v>
      </c>
      <c r="M191">
        <v>1.2710751484868554</v>
      </c>
      <c r="N191">
        <v>1.3340161704892537</v>
      </c>
      <c r="O191">
        <v>1.3947336777095716</v>
      </c>
      <c r="P191">
        <v>1.4686366399559279</v>
      </c>
      <c r="Q191">
        <v>1.5048699211999046</v>
      </c>
      <c r="R191">
        <v>1.5672101784706696</v>
      </c>
      <c r="S191">
        <v>1.6327021390185239</v>
      </c>
      <c r="T191">
        <v>1.700173182159924</v>
      </c>
      <c r="U191">
        <v>1.740881144178525</v>
      </c>
      <c r="V191">
        <v>1.7936254292645504</v>
      </c>
      <c r="X191">
        <v>5.7940000000000019E-2</v>
      </c>
      <c r="Z191">
        <v>0.81045918190888722</v>
      </c>
    </row>
    <row r="192" spans="1:26" x14ac:dyDescent="0.25">
      <c r="B192" s="7">
        <v>0.80000000000000016</v>
      </c>
      <c r="C192">
        <v>0</v>
      </c>
      <c r="D192">
        <v>0</v>
      </c>
      <c r="E192">
        <v>0</v>
      </c>
      <c r="F192">
        <v>0</v>
      </c>
      <c r="G192">
        <v>0.60677427588475052</v>
      </c>
      <c r="H192">
        <v>0.76086082239649133</v>
      </c>
      <c r="I192">
        <v>1.0008758454095339</v>
      </c>
      <c r="J192">
        <v>1.0731651524777803</v>
      </c>
      <c r="K192">
        <v>1.1266282783997104</v>
      </c>
      <c r="L192">
        <v>1.1902210255754919</v>
      </c>
      <c r="M192">
        <v>1.2466746687928079</v>
      </c>
      <c r="N192">
        <v>1.3131723554840065</v>
      </c>
      <c r="O192">
        <v>1.3751718470578973</v>
      </c>
      <c r="P192">
        <v>1.4322554445040969</v>
      </c>
      <c r="Q192">
        <v>1.4704987186436957</v>
      </c>
      <c r="R192">
        <v>1.5390337204666706</v>
      </c>
      <c r="S192">
        <v>1.5949083730338338</v>
      </c>
      <c r="T192">
        <v>1.6597955108301756</v>
      </c>
      <c r="U192">
        <v>1.7027386474238642</v>
      </c>
      <c r="V192">
        <v>1.7545423627625003</v>
      </c>
      <c r="X192">
        <v>6.0955000000000023E-2</v>
      </c>
      <c r="Z192">
        <v>0.78486232469779571</v>
      </c>
    </row>
    <row r="193" spans="2:26" x14ac:dyDescent="0.25">
      <c r="B193" s="7">
        <v>0.8500000000000002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0.63309847671009789</v>
      </c>
      <c r="I193">
        <v>0.94026929485720989</v>
      </c>
      <c r="J193">
        <v>1.0438681266971204</v>
      </c>
      <c r="K193">
        <v>1.0931202285684058</v>
      </c>
      <c r="L193">
        <v>1.1463997029474562</v>
      </c>
      <c r="M193">
        <v>1.2099771278116562</v>
      </c>
      <c r="N193">
        <v>1.2638521313370115</v>
      </c>
      <c r="O193">
        <v>1.3199858821548134</v>
      </c>
      <c r="P193">
        <v>1.3785278063283588</v>
      </c>
      <c r="Q193">
        <v>1.4180029100796954</v>
      </c>
      <c r="R193">
        <v>1.4703062125401956</v>
      </c>
      <c r="S193">
        <v>1.5156115177177816</v>
      </c>
      <c r="T193">
        <v>1.5827933598333535</v>
      </c>
      <c r="U193">
        <v>1.6256449751261424</v>
      </c>
      <c r="V193">
        <v>1.6904634060225925</v>
      </c>
      <c r="X193">
        <v>6.3970000000000027E-2</v>
      </c>
      <c r="Z193">
        <v>0.75596680396894267</v>
      </c>
    </row>
    <row r="194" spans="2:26" x14ac:dyDescent="0.25">
      <c r="B194" s="7">
        <v>0.90000000000000024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0.62956460238788203</v>
      </c>
      <c r="I194">
        <v>0.8685216219385542</v>
      </c>
      <c r="J194">
        <v>1.0107249157121512</v>
      </c>
      <c r="K194">
        <v>1.0762744732468037</v>
      </c>
      <c r="L194">
        <v>1.134146847490918</v>
      </c>
      <c r="M194">
        <v>1.1870638820377573</v>
      </c>
      <c r="N194">
        <v>1.2422961058292212</v>
      </c>
      <c r="O194">
        <v>1.3027339903003554</v>
      </c>
      <c r="P194">
        <v>1.3486936354262671</v>
      </c>
      <c r="Q194">
        <v>1.414438710657838</v>
      </c>
      <c r="R194">
        <v>1.4524043950332897</v>
      </c>
      <c r="S194">
        <v>1.5011472267208616</v>
      </c>
      <c r="T194">
        <v>1.5750244419371109</v>
      </c>
      <c r="U194">
        <v>1.625316662350724</v>
      </c>
      <c r="V194">
        <v>1.6615066506265985</v>
      </c>
      <c r="X194">
        <v>6.6985000000000031E-2</v>
      </c>
      <c r="Z194">
        <v>0.79683451607335254</v>
      </c>
    </row>
    <row r="195" spans="2:26" x14ac:dyDescent="0.25">
      <c r="B195" s="7">
        <v>0.95000000000000029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0.65229238755813967</v>
      </c>
      <c r="I195">
        <v>0.75728221994124567</v>
      </c>
      <c r="J195">
        <v>0.9519000377069945</v>
      </c>
      <c r="K195">
        <v>1.04045118185887</v>
      </c>
      <c r="L195">
        <v>1.0927058949843107</v>
      </c>
      <c r="M195">
        <v>1.1409786571912981</v>
      </c>
      <c r="N195">
        <v>1.2050979756673801</v>
      </c>
      <c r="O195">
        <v>1.2466964390125621</v>
      </c>
      <c r="P195">
        <v>1.2953308767548515</v>
      </c>
      <c r="Q195">
        <v>1.3498962307560614</v>
      </c>
      <c r="R195">
        <v>1.383847929200672</v>
      </c>
      <c r="S195">
        <v>1.4418496293164587</v>
      </c>
      <c r="T195">
        <v>1.4970377154584504</v>
      </c>
      <c r="U195">
        <v>1.5329598691332023</v>
      </c>
      <c r="V195">
        <v>1.5816982381079503</v>
      </c>
      <c r="X195">
        <v>7.0000000000000021E-2</v>
      </c>
      <c r="Z195">
        <v>0.75728221994124567</v>
      </c>
    </row>
    <row r="196" spans="2:26" x14ac:dyDescent="0.25">
      <c r="B196" s="7">
        <v>1.0000000000000002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0.69493380232601309</v>
      </c>
      <c r="J196">
        <v>0.82080840847312686</v>
      </c>
      <c r="K196">
        <v>0.98518238010778303</v>
      </c>
      <c r="L196">
        <v>1.0524181453482699</v>
      </c>
      <c r="M196">
        <v>1.0998230035148542</v>
      </c>
      <c r="N196">
        <v>1.1462197590370744</v>
      </c>
      <c r="O196">
        <v>1.1991411884742755</v>
      </c>
      <c r="P196">
        <v>1.2447608212466814</v>
      </c>
      <c r="Q196">
        <v>1.2732323283577081</v>
      </c>
      <c r="R196">
        <v>1.3309303794991052</v>
      </c>
      <c r="S196">
        <v>1.3837167583169112</v>
      </c>
      <c r="T196">
        <v>1.4193013368610456</v>
      </c>
      <c r="U196">
        <v>1.4852752430911493</v>
      </c>
      <c r="V196">
        <v>1.519780895673672</v>
      </c>
      <c r="X196">
        <v>7.3015000000000024E-2</v>
      </c>
      <c r="Z196">
        <v>0.73269618417014715</v>
      </c>
    </row>
    <row r="197" spans="2:26" x14ac:dyDescent="0.25">
      <c r="B197" s="7">
        <v>1.0500000000000003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0.5930423707848208</v>
      </c>
      <c r="J197">
        <v>0.72722625087274884</v>
      </c>
      <c r="K197">
        <v>0.90133779342067566</v>
      </c>
      <c r="L197">
        <v>1.0033235972556032</v>
      </c>
      <c r="M197">
        <v>1.0620341274541254</v>
      </c>
      <c r="N197">
        <v>1.1002341191504494</v>
      </c>
      <c r="O197">
        <v>1.1475952264337905</v>
      </c>
      <c r="P197">
        <v>1.1918504640230569</v>
      </c>
      <c r="Q197">
        <v>1.2269241936941062</v>
      </c>
      <c r="R197">
        <v>1.2675655094435199</v>
      </c>
      <c r="S197">
        <v>1.3157267554008296</v>
      </c>
      <c r="T197">
        <v>1.3569420652612421</v>
      </c>
      <c r="U197">
        <v>1.4002690072647088</v>
      </c>
      <c r="V197">
        <v>1.4591913427351046</v>
      </c>
      <c r="X197">
        <v>7.6030000000000028E-2</v>
      </c>
      <c r="Z197">
        <v>0.67355269883757762</v>
      </c>
    </row>
    <row r="198" spans="2:26" x14ac:dyDescent="0.25">
      <c r="B198" s="7">
        <v>1.1000000000000003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0.68668269821036931</v>
      </c>
      <c r="K198">
        <v>0.74254278813886032</v>
      </c>
      <c r="L198">
        <v>0.91973509432196876</v>
      </c>
      <c r="M198">
        <v>1.0077146424209134</v>
      </c>
      <c r="N198">
        <v>1.0558753787160442</v>
      </c>
      <c r="O198">
        <v>1.0949901657017991</v>
      </c>
      <c r="P198">
        <v>1.1462736820426229</v>
      </c>
      <c r="Q198">
        <v>1.1502054416944265</v>
      </c>
      <c r="R198">
        <v>1.2006920498319553</v>
      </c>
      <c r="S198">
        <v>1.2305712634073729</v>
      </c>
      <c r="T198">
        <v>1.2836688641879004</v>
      </c>
      <c r="U198">
        <v>1.3114718971312633</v>
      </c>
      <c r="V198">
        <v>1.3519394753988516</v>
      </c>
      <c r="X198">
        <v>7.9045000000000032E-2</v>
      </c>
      <c r="Z198">
        <v>0.6180144283893324</v>
      </c>
    </row>
    <row r="199" spans="2:26" x14ac:dyDescent="0.25">
      <c r="B199" s="7">
        <v>1.1500000000000004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0.54512657487797178</v>
      </c>
      <c r="K199">
        <v>0.67557578793611761</v>
      </c>
      <c r="L199">
        <v>0.74216684028175173</v>
      </c>
      <c r="M199">
        <v>0.87892972152878357</v>
      </c>
      <c r="N199">
        <v>0.99382348767372752</v>
      </c>
      <c r="O199">
        <v>1.0408267164373184</v>
      </c>
      <c r="P199">
        <v>1.0784988963993738</v>
      </c>
      <c r="Q199">
        <v>1.1075232309825442</v>
      </c>
      <c r="R199">
        <v>1.1308596540834142</v>
      </c>
      <c r="S199">
        <v>1.183303658478291</v>
      </c>
      <c r="T199">
        <v>1.2130116982861445</v>
      </c>
      <c r="U199">
        <v>1.2518320581012536</v>
      </c>
      <c r="V199">
        <v>1.2827759877015819</v>
      </c>
      <c r="X199">
        <v>8.2060000000000036E-2</v>
      </c>
      <c r="Z199">
        <v>0.57121641748960106</v>
      </c>
    </row>
    <row r="200" spans="2:26" x14ac:dyDescent="0.25">
      <c r="B200" s="7">
        <v>1.2000000000000004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0.54252397246243711</v>
      </c>
      <c r="L200">
        <v>0.68055723423401759</v>
      </c>
      <c r="M200">
        <v>0.68362696635245512</v>
      </c>
      <c r="N200">
        <v>0.87492592684201131</v>
      </c>
      <c r="O200">
        <v>0.95771032429126424</v>
      </c>
      <c r="P200">
        <v>1.01808438124505</v>
      </c>
      <c r="Q200">
        <v>1.0506566519440159</v>
      </c>
      <c r="R200">
        <v>1.0738447195840601</v>
      </c>
      <c r="S200">
        <v>1.1077912575923761</v>
      </c>
      <c r="T200">
        <v>1.1302697071537238</v>
      </c>
      <c r="U200">
        <v>1.1667202865135662</v>
      </c>
      <c r="V200">
        <v>1.2107061963196764</v>
      </c>
      <c r="X200">
        <v>8.5075000000000039E-2</v>
      </c>
      <c r="Z200">
        <v>0.27126198623121855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EAD6-0D7C-4455-A3F0-0786F001E37A}">
  <dimension ref="A5:Z203"/>
  <sheetViews>
    <sheetView zoomScaleNormal="100" workbookViewId="0"/>
  </sheetViews>
  <sheetFormatPr defaultRowHeight="15" x14ac:dyDescent="0.25"/>
  <sheetData>
    <row r="5" spans="1:26" x14ac:dyDescent="0.25">
      <c r="A5" t="s">
        <v>2</v>
      </c>
      <c r="B5" t="s">
        <v>1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X5" t="s">
        <v>35</v>
      </c>
      <c r="Z5" t="s">
        <v>1</v>
      </c>
    </row>
    <row r="6" spans="1:26" x14ac:dyDescent="0.25">
      <c r="A6" t="s">
        <v>36</v>
      </c>
      <c r="B6">
        <v>0.1</v>
      </c>
      <c r="C6">
        <v>14.354215755142246</v>
      </c>
      <c r="D6">
        <v>18.131626453312155</v>
      </c>
      <c r="E6">
        <v>18.067962158483859</v>
      </c>
      <c r="F6">
        <v>18.044182179897362</v>
      </c>
      <c r="G6">
        <v>18.073870818796287</v>
      </c>
      <c r="H6">
        <v>17.968708547918272</v>
      </c>
      <c r="I6">
        <v>18.011147729580554</v>
      </c>
      <c r="J6">
        <v>17.955870983696258</v>
      </c>
      <c r="K6">
        <v>17.837850274671027</v>
      </c>
      <c r="L6">
        <v>17.90248979140533</v>
      </c>
      <c r="M6">
        <v>17.965297031653567</v>
      </c>
      <c r="N6">
        <v>18.035235371224804</v>
      </c>
      <c r="O6">
        <v>17.856761361258602</v>
      </c>
      <c r="P6">
        <v>18.052887236099807</v>
      </c>
      <c r="Q6">
        <v>17.604263083757104</v>
      </c>
      <c r="R6">
        <v>17.72465438744371</v>
      </c>
      <c r="S6">
        <v>17.577019774220346</v>
      </c>
      <c r="T6">
        <v>17.86274717252568</v>
      </c>
      <c r="U6">
        <v>17.696207033739221</v>
      </c>
      <c r="V6">
        <v>18.111437335280939</v>
      </c>
    </row>
    <row r="7" spans="1:26" x14ac:dyDescent="0.25">
      <c r="A7" t="s">
        <v>39</v>
      </c>
      <c r="B7">
        <v>0.15000000000000002</v>
      </c>
      <c r="C7">
        <v>13.861522547293724</v>
      </c>
      <c r="D7">
        <v>17.974542596395537</v>
      </c>
      <c r="E7">
        <v>20.177532655565628</v>
      </c>
      <c r="F7">
        <v>20.396147341869423</v>
      </c>
      <c r="G7">
        <v>20.379353170793561</v>
      </c>
      <c r="H7">
        <v>20.97919160237937</v>
      </c>
      <c r="I7">
        <v>20.120552760884042</v>
      </c>
      <c r="J7">
        <v>20.069456179011514</v>
      </c>
      <c r="K7">
        <v>19.793141532875019</v>
      </c>
      <c r="L7">
        <v>20.353212975030058</v>
      </c>
      <c r="M7">
        <v>20.27580266526164</v>
      </c>
      <c r="N7">
        <v>20.217985292443615</v>
      </c>
      <c r="O7">
        <v>20.443955655696612</v>
      </c>
      <c r="P7">
        <v>19.951083680187789</v>
      </c>
      <c r="Q7">
        <v>20.058210584945467</v>
      </c>
      <c r="R7">
        <v>19.889792796227017</v>
      </c>
      <c r="S7">
        <v>20.127654899321165</v>
      </c>
      <c r="T7">
        <v>19.954551972556853</v>
      </c>
      <c r="U7">
        <v>20.250931097422136</v>
      </c>
      <c r="V7">
        <v>20.018196628881412</v>
      </c>
      <c r="X7">
        <f t="shared" ref="X7:X21" si="0">0.07 - 0.0603*(0.95-B7)</f>
        <v>2.1760000000000009E-2</v>
      </c>
      <c r="Z7">
        <f>0.82*D7+0.18*C7</f>
        <v>17.23419898755721</v>
      </c>
    </row>
    <row r="8" spans="1:26" x14ac:dyDescent="0.25">
      <c r="B8">
        <v>0.2</v>
      </c>
      <c r="C8">
        <v>13.481320142676608</v>
      </c>
      <c r="D8">
        <v>17.598042900723968</v>
      </c>
      <c r="E8">
        <v>21.407519086915212</v>
      </c>
      <c r="F8">
        <v>22.64919208594003</v>
      </c>
      <c r="G8">
        <v>22.671103402995541</v>
      </c>
      <c r="H8">
        <v>22.818187616783074</v>
      </c>
      <c r="I8">
        <v>22.449600314636683</v>
      </c>
      <c r="J8">
        <v>22.612410101985489</v>
      </c>
      <c r="K8">
        <v>22.988959973245542</v>
      </c>
      <c r="L8">
        <v>22.189540115282295</v>
      </c>
      <c r="M8">
        <v>22.461191286838833</v>
      </c>
      <c r="N8">
        <v>22.450102672884647</v>
      </c>
      <c r="O8">
        <v>22.978003415811568</v>
      </c>
      <c r="P8">
        <v>22.667047814111942</v>
      </c>
      <c r="Q8">
        <v>22.143164706913439</v>
      </c>
      <c r="R8">
        <v>22.480793034055186</v>
      </c>
      <c r="S8">
        <v>22.269772476828912</v>
      </c>
      <c r="T8">
        <v>22.520281933974246</v>
      </c>
      <c r="U8">
        <v>22.259985781700479</v>
      </c>
      <c r="V8">
        <v>22.346370638419152</v>
      </c>
      <c r="X8">
        <f t="shared" si="0"/>
        <v>2.4775000000000005E-2</v>
      </c>
      <c r="Z8">
        <f>0.53*D8+0.47*C8</f>
        <v>15.66318320444171</v>
      </c>
    </row>
    <row r="9" spans="1:26" x14ac:dyDescent="0.25">
      <c r="B9">
        <v>0.25</v>
      </c>
      <c r="C9">
        <v>13.381531656323629</v>
      </c>
      <c r="D9">
        <v>17.306337943573126</v>
      </c>
      <c r="E9">
        <v>21.532972863446254</v>
      </c>
      <c r="F9">
        <v>25.148824236812473</v>
      </c>
      <c r="G9">
        <v>25.945798893085083</v>
      </c>
      <c r="H9">
        <v>25.820202440027138</v>
      </c>
      <c r="I9">
        <v>25.794124593792713</v>
      </c>
      <c r="J9">
        <v>25.540915332843383</v>
      </c>
      <c r="K9">
        <v>25.174566565015674</v>
      </c>
      <c r="L9">
        <v>25.844359551572339</v>
      </c>
      <c r="M9">
        <v>25.06249021436302</v>
      </c>
      <c r="N9">
        <v>25.916999206591864</v>
      </c>
      <c r="O9">
        <v>25.302744104729101</v>
      </c>
      <c r="P9">
        <v>25.403236893949867</v>
      </c>
      <c r="Q9">
        <v>25.520415731625249</v>
      </c>
      <c r="R9">
        <v>25.39127042356068</v>
      </c>
      <c r="S9">
        <v>25.659587360051329</v>
      </c>
      <c r="T9">
        <v>25.453081373657451</v>
      </c>
      <c r="U9">
        <v>25.394621746733389</v>
      </c>
      <c r="V9">
        <v>25.112418366880355</v>
      </c>
      <c r="X9">
        <f t="shared" si="0"/>
        <v>2.7790000000000009E-2</v>
      </c>
      <c r="Z9">
        <f>0.8*D9+0.2*C9</f>
        <v>16.521376686123226</v>
      </c>
    </row>
    <row r="10" spans="1:26" x14ac:dyDescent="0.25">
      <c r="B10">
        <v>0.3</v>
      </c>
      <c r="C10">
        <v>13.534922160204214</v>
      </c>
      <c r="D10">
        <v>17.516834100866905</v>
      </c>
      <c r="E10">
        <v>21.436053664596521</v>
      </c>
      <c r="F10">
        <v>25.347016555318792</v>
      </c>
      <c r="G10">
        <v>28.494242141283586</v>
      </c>
      <c r="H10">
        <v>28.775492912002392</v>
      </c>
      <c r="I10">
        <v>28.808305224557628</v>
      </c>
      <c r="J10">
        <v>29.28537558916738</v>
      </c>
      <c r="K10">
        <v>29.130671745896851</v>
      </c>
      <c r="L10">
        <v>28.7982670899748</v>
      </c>
      <c r="M10">
        <v>28.923641376395512</v>
      </c>
      <c r="N10">
        <v>28.27111814285287</v>
      </c>
      <c r="O10">
        <v>28.914333082303916</v>
      </c>
      <c r="P10">
        <v>28.530498100565072</v>
      </c>
      <c r="Q10">
        <v>28.387189565752539</v>
      </c>
      <c r="R10">
        <v>28.612517993057512</v>
      </c>
      <c r="S10">
        <v>28.209077928062332</v>
      </c>
      <c r="T10">
        <v>28.62604058796699</v>
      </c>
      <c r="U10">
        <v>28.529464777952935</v>
      </c>
      <c r="V10">
        <v>28.29972912727543</v>
      </c>
      <c r="X10">
        <f t="shared" si="0"/>
        <v>3.0805000000000013E-2</v>
      </c>
      <c r="Z10">
        <f>0.92*D10 +0.08*E10</f>
        <v>17.830371665965274</v>
      </c>
    </row>
    <row r="11" spans="1:26" x14ac:dyDescent="0.25">
      <c r="B11">
        <v>0.35</v>
      </c>
      <c r="C11">
        <v>10.229200730067708</v>
      </c>
      <c r="D11">
        <v>17.331851864384493</v>
      </c>
      <c r="E11">
        <v>21.454357274022776</v>
      </c>
      <c r="F11">
        <v>25.333059074852919</v>
      </c>
      <c r="G11">
        <v>29.125459171633469</v>
      </c>
      <c r="H11">
        <v>30.618304990135375</v>
      </c>
      <c r="I11">
        <v>31.731866007696247</v>
      </c>
      <c r="J11">
        <v>32.116687534651668</v>
      </c>
      <c r="K11">
        <v>33.058193016170087</v>
      </c>
      <c r="L11">
        <v>32.162943686384686</v>
      </c>
      <c r="M11">
        <v>32.646884981531265</v>
      </c>
      <c r="N11">
        <v>32.375958977008047</v>
      </c>
      <c r="O11">
        <v>31.350261536655129</v>
      </c>
      <c r="P11">
        <v>32.678528058893697</v>
      </c>
      <c r="Q11">
        <v>32.06440965227425</v>
      </c>
      <c r="R11">
        <v>31.728661593361526</v>
      </c>
      <c r="S11">
        <v>32.621819105508088</v>
      </c>
      <c r="T11">
        <v>31.905185342429924</v>
      </c>
      <c r="U11">
        <v>31.577581680477252</v>
      </c>
      <c r="V11">
        <v>32.848427418575518</v>
      </c>
      <c r="X11">
        <f t="shared" si="0"/>
        <v>3.382000000000001E-2</v>
      </c>
      <c r="Z11">
        <f>0.38*E11+0.62*D11</f>
        <v>18.898403920047041</v>
      </c>
    </row>
    <row r="12" spans="1:26" x14ac:dyDescent="0.25">
      <c r="B12">
        <v>0.39999999999999997</v>
      </c>
      <c r="C12">
        <v>3.7002951578806513</v>
      </c>
      <c r="D12">
        <v>17.627408650860936</v>
      </c>
      <c r="E12">
        <v>21.264574166224534</v>
      </c>
      <c r="F12">
        <v>25.133854077294636</v>
      </c>
      <c r="G12">
        <v>28.868648103606969</v>
      </c>
      <c r="H12">
        <v>31.20656075420592</v>
      </c>
      <c r="I12">
        <v>32.552910939369681</v>
      </c>
      <c r="J12">
        <v>35.065262275397089</v>
      </c>
      <c r="K12">
        <v>35.853384466162446</v>
      </c>
      <c r="L12">
        <v>36.09916867465315</v>
      </c>
      <c r="M12">
        <v>35.259961632673111</v>
      </c>
      <c r="N12">
        <v>35.384460422470553</v>
      </c>
      <c r="O12">
        <v>34.873371652960117</v>
      </c>
      <c r="P12">
        <v>35.953341128973513</v>
      </c>
      <c r="Q12">
        <v>34.863456568165013</v>
      </c>
      <c r="R12">
        <v>35.347684780400073</v>
      </c>
      <c r="S12">
        <v>35.372903389114356</v>
      </c>
      <c r="T12">
        <v>35.609160867298741</v>
      </c>
      <c r="U12">
        <v>35.749474680890899</v>
      </c>
      <c r="V12">
        <v>35.533932809650899</v>
      </c>
      <c r="X12">
        <f t="shared" si="0"/>
        <v>3.6835000000000007E-2</v>
      </c>
      <c r="Z12">
        <f>0.7*E12+0.3*D12</f>
        <v>20.173424511615455</v>
      </c>
    </row>
    <row r="13" spans="1:26" x14ac:dyDescent="0.25">
      <c r="B13">
        <v>0.44999999999999996</v>
      </c>
      <c r="C13">
        <v>0</v>
      </c>
      <c r="D13">
        <v>17.893098918415429</v>
      </c>
      <c r="E13">
        <v>21.631912233828331</v>
      </c>
      <c r="F13">
        <v>24.738033013294579</v>
      </c>
      <c r="G13">
        <v>29.117505509360534</v>
      </c>
      <c r="H13">
        <v>30.83366056087873</v>
      </c>
      <c r="I13">
        <v>32.943947403914109</v>
      </c>
      <c r="J13">
        <v>36.408996828522575</v>
      </c>
      <c r="K13">
        <v>38.812404387284822</v>
      </c>
      <c r="L13">
        <v>40.069073040506581</v>
      </c>
      <c r="M13">
        <v>39.222149948773882</v>
      </c>
      <c r="N13">
        <v>39.124181904165901</v>
      </c>
      <c r="O13">
        <v>39.420332753384457</v>
      </c>
      <c r="P13">
        <v>39.137316059534776</v>
      </c>
      <c r="Q13">
        <v>39.291755056239666</v>
      </c>
      <c r="R13">
        <v>38.737944652919772</v>
      </c>
      <c r="S13">
        <v>38.729415618229964</v>
      </c>
      <c r="T13">
        <v>38.960586687289663</v>
      </c>
      <c r="U13">
        <v>38.37780713307879</v>
      </c>
      <c r="V13">
        <v>38.795551336409616</v>
      </c>
      <c r="X13">
        <f t="shared" si="0"/>
        <v>3.985000000000001E-2</v>
      </c>
      <c r="Z13">
        <f>0.99*E13+0.01*D13</f>
        <v>21.594524100674199</v>
      </c>
    </row>
    <row r="14" spans="1:26" x14ac:dyDescent="0.25">
      <c r="B14">
        <v>0.49999999999999994</v>
      </c>
      <c r="C14">
        <v>0</v>
      </c>
      <c r="D14">
        <v>15.164029149152286</v>
      </c>
      <c r="E14">
        <v>21.687601895520899</v>
      </c>
      <c r="F14">
        <v>25.171390402003372</v>
      </c>
      <c r="G14">
        <v>29.265136817298433</v>
      </c>
      <c r="H14">
        <v>30.953385754607584</v>
      </c>
      <c r="I14">
        <v>32.636319865612315</v>
      </c>
      <c r="J14">
        <v>36.056404627402273</v>
      </c>
      <c r="K14">
        <v>40.098170747564211</v>
      </c>
      <c r="L14">
        <v>42.928394508550937</v>
      </c>
      <c r="M14">
        <v>42.753642596330792</v>
      </c>
      <c r="N14">
        <v>43.029504214698854</v>
      </c>
      <c r="O14">
        <v>43.125191210110124</v>
      </c>
      <c r="P14">
        <v>42.286415831649009</v>
      </c>
      <c r="Q14">
        <v>42.898927084261921</v>
      </c>
      <c r="R14">
        <v>43.231604796992535</v>
      </c>
      <c r="S14">
        <v>42.820771678917502</v>
      </c>
      <c r="T14">
        <v>42.653535508098692</v>
      </c>
      <c r="U14">
        <v>42.950621175741709</v>
      </c>
      <c r="V14">
        <v>41.047685011070264</v>
      </c>
      <c r="X14">
        <f t="shared" si="0"/>
        <v>4.2865000000000007E-2</v>
      </c>
      <c r="Z14">
        <f>0.3*F14+0.7*E14</f>
        <v>22.732738447465639</v>
      </c>
    </row>
    <row r="15" spans="1:26" x14ac:dyDescent="0.25">
      <c r="B15">
        <v>0.54999999999999993</v>
      </c>
      <c r="C15">
        <v>0</v>
      </c>
      <c r="D15">
        <v>9.2079588414534488</v>
      </c>
      <c r="E15">
        <v>21.412410652582224</v>
      </c>
      <c r="F15">
        <v>25.312478014105906</v>
      </c>
      <c r="G15">
        <v>28.493774559753241</v>
      </c>
      <c r="H15">
        <v>30.773416261175527</v>
      </c>
      <c r="I15">
        <v>32.051744819232788</v>
      </c>
      <c r="J15">
        <v>35.916424239273418</v>
      </c>
      <c r="K15">
        <v>39.751854960442991</v>
      </c>
      <c r="L15">
        <v>42.802446411348058</v>
      </c>
      <c r="M15">
        <v>45.770623018365939</v>
      </c>
      <c r="N15">
        <v>46.338101408443798</v>
      </c>
      <c r="O15">
        <v>45.579616225796102</v>
      </c>
      <c r="P15">
        <v>46.126420214507171</v>
      </c>
      <c r="Q15">
        <v>45.289223422686597</v>
      </c>
      <c r="R15">
        <v>45.296244346002325</v>
      </c>
      <c r="S15">
        <v>45.657589926716085</v>
      </c>
      <c r="T15">
        <v>46.319033684094876</v>
      </c>
      <c r="U15">
        <v>46.208737282141406</v>
      </c>
      <c r="V15">
        <v>45.405815546417521</v>
      </c>
      <c r="X15">
        <f t="shared" si="0"/>
        <v>4.5880000000000004E-2</v>
      </c>
      <c r="Z15">
        <f>0.58*F15+0.42*E15</f>
        <v>23.674449722265958</v>
      </c>
    </row>
    <row r="16" spans="1:26" x14ac:dyDescent="0.25">
      <c r="B16">
        <v>0.6</v>
      </c>
      <c r="C16">
        <v>0</v>
      </c>
      <c r="D16">
        <v>3.6339883063692109</v>
      </c>
      <c r="E16">
        <v>21.346210902287421</v>
      </c>
      <c r="F16">
        <v>25.0145909276042</v>
      </c>
      <c r="G16">
        <v>29.585343733208035</v>
      </c>
      <c r="H16">
        <v>30.295732476299655</v>
      </c>
      <c r="I16">
        <v>32.425657172540781</v>
      </c>
      <c r="J16">
        <v>35.485877932312377</v>
      </c>
      <c r="K16">
        <v>39.451952039265251</v>
      </c>
      <c r="L16">
        <v>43.260412596568784</v>
      </c>
      <c r="M16">
        <v>46.329604258448938</v>
      </c>
      <c r="N16">
        <v>48.435683274804276</v>
      </c>
      <c r="O16">
        <v>49.108230925843003</v>
      </c>
      <c r="P16">
        <v>50.712477202576693</v>
      </c>
      <c r="Q16">
        <v>49.333664138165986</v>
      </c>
      <c r="R16">
        <v>49.833593017703471</v>
      </c>
      <c r="S16">
        <v>48.310313103158592</v>
      </c>
      <c r="T16">
        <v>48.956480316619874</v>
      </c>
      <c r="U16">
        <v>48.469028352962575</v>
      </c>
      <c r="V16">
        <v>49.158756380297561</v>
      </c>
      <c r="X16">
        <f t="shared" si="0"/>
        <v>4.8895000000000008E-2</v>
      </c>
      <c r="Z16">
        <f>0.88*F16+0.12*E16</f>
        <v>24.574385324566187</v>
      </c>
    </row>
    <row r="17" spans="1:26" x14ac:dyDescent="0.25">
      <c r="B17">
        <v>0.65</v>
      </c>
      <c r="C17">
        <v>0</v>
      </c>
      <c r="D17">
        <v>0</v>
      </c>
      <c r="E17">
        <v>18.095001687496968</v>
      </c>
      <c r="F17">
        <v>25.736102869543544</v>
      </c>
      <c r="G17">
        <v>28.917962315498027</v>
      </c>
      <c r="H17">
        <v>30.502588717053246</v>
      </c>
      <c r="I17">
        <v>32.66503997950845</v>
      </c>
      <c r="J17">
        <v>35.901939377176348</v>
      </c>
      <c r="K17">
        <v>39.173078186804808</v>
      </c>
      <c r="L17">
        <v>43.207658536792593</v>
      </c>
      <c r="M17">
        <v>46.18891083769747</v>
      </c>
      <c r="N17">
        <v>49.909893132709669</v>
      </c>
      <c r="O17">
        <v>52.533956311735984</v>
      </c>
      <c r="P17">
        <v>53.766909570452043</v>
      </c>
      <c r="Q17">
        <v>52.634535980944712</v>
      </c>
      <c r="R17">
        <v>52.624768404403873</v>
      </c>
      <c r="S17">
        <v>53.96518584769882</v>
      </c>
      <c r="T17">
        <v>54.005955275789063</v>
      </c>
      <c r="U17">
        <v>53.505112323222413</v>
      </c>
      <c r="V17">
        <v>53.563896854587476</v>
      </c>
      <c r="X17">
        <f t="shared" si="0"/>
        <v>5.1910000000000012E-2</v>
      </c>
      <c r="Z17">
        <f>0.2*G17+0.8*F17</f>
        <v>26.372474758734441</v>
      </c>
    </row>
    <row r="18" spans="1:26" x14ac:dyDescent="0.25">
      <c r="B18">
        <v>0.70000000000000007</v>
      </c>
      <c r="C18">
        <v>0</v>
      </c>
      <c r="D18">
        <v>0</v>
      </c>
      <c r="E18">
        <v>11.631596714690707</v>
      </c>
      <c r="F18">
        <v>25.977747121245464</v>
      </c>
      <c r="G18">
        <v>29.593864282462892</v>
      </c>
      <c r="H18">
        <v>31.104811129707606</v>
      </c>
      <c r="I18">
        <v>32.644384245983922</v>
      </c>
      <c r="J18">
        <v>35.557153641971418</v>
      </c>
      <c r="K18">
        <v>39.259181751646238</v>
      </c>
      <c r="L18">
        <v>43.106633316066819</v>
      </c>
      <c r="M18">
        <v>46.644629303594911</v>
      </c>
      <c r="N18">
        <v>49.6327863498515</v>
      </c>
      <c r="O18">
        <v>52.772358249473946</v>
      </c>
      <c r="P18">
        <v>55.294342642272255</v>
      </c>
      <c r="Q18">
        <v>56.833466307627326</v>
      </c>
      <c r="R18">
        <v>57.022707688601862</v>
      </c>
      <c r="S18">
        <v>57.01019183103751</v>
      </c>
      <c r="T18">
        <v>56.9896198900692</v>
      </c>
      <c r="U18">
        <v>57.586822526262488</v>
      </c>
      <c r="V18">
        <v>58.391649456028752</v>
      </c>
      <c r="X18">
        <f t="shared" si="0"/>
        <v>5.4925000000000015E-2</v>
      </c>
      <c r="Z18">
        <f>0.5*G18+0.5*F18</f>
        <v>27.78580570185418</v>
      </c>
    </row>
    <row r="19" spans="1:26" x14ac:dyDescent="0.25">
      <c r="B19">
        <v>0.75000000000000011</v>
      </c>
      <c r="C19">
        <v>0</v>
      </c>
      <c r="D19">
        <v>0</v>
      </c>
      <c r="E19">
        <v>5.4229347901209</v>
      </c>
      <c r="F19">
        <v>25.375421665848716</v>
      </c>
      <c r="G19">
        <v>30.145127587326154</v>
      </c>
      <c r="H19">
        <v>32.730216737652455</v>
      </c>
      <c r="I19">
        <v>34.20225534262299</v>
      </c>
      <c r="J19">
        <v>37.029080573379858</v>
      </c>
      <c r="K19">
        <v>40.772049251367342</v>
      </c>
      <c r="L19">
        <v>43.019834128904392</v>
      </c>
      <c r="M19">
        <v>46.632506230228152</v>
      </c>
      <c r="N19">
        <v>50.350262871795721</v>
      </c>
      <c r="O19">
        <v>53.891328833484806</v>
      </c>
      <c r="P19">
        <v>57.084894309046916</v>
      </c>
      <c r="Q19">
        <v>58.954507694536247</v>
      </c>
      <c r="R19">
        <v>60.919494018459559</v>
      </c>
      <c r="S19">
        <v>62.037763044426036</v>
      </c>
      <c r="T19">
        <v>64.890638290896234</v>
      </c>
      <c r="U19">
        <v>61.807520916141456</v>
      </c>
      <c r="V19">
        <v>62.818329935935985</v>
      </c>
      <c r="X19">
        <f t="shared" si="0"/>
        <v>5.7940000000000019E-2</v>
      </c>
      <c r="Z19">
        <f>0.8*G19+0.2*F19</f>
        <v>29.19118640303067</v>
      </c>
    </row>
    <row r="20" spans="1:26" x14ac:dyDescent="0.25">
      <c r="B20">
        <v>0.80000000000000016</v>
      </c>
      <c r="C20">
        <v>0</v>
      </c>
      <c r="D20">
        <v>0</v>
      </c>
      <c r="E20">
        <v>1.5730959825822679</v>
      </c>
      <c r="F20">
        <v>20.468800121306749</v>
      </c>
      <c r="G20">
        <v>28.904770113662572</v>
      </c>
      <c r="H20">
        <v>30.961376067525517</v>
      </c>
      <c r="I20">
        <v>32.155436828979958</v>
      </c>
      <c r="J20">
        <v>34.932125451072977</v>
      </c>
      <c r="K20">
        <v>38.657195099456175</v>
      </c>
      <c r="L20">
        <v>41.442160575594492</v>
      </c>
      <c r="M20">
        <v>45.06375577562963</v>
      </c>
      <c r="N20">
        <v>48.570740294602722</v>
      </c>
      <c r="O20">
        <v>51.445081792014179</v>
      </c>
      <c r="P20">
        <v>55.206685157616675</v>
      </c>
      <c r="Q20">
        <v>57.483474042050695</v>
      </c>
      <c r="R20">
        <v>60.572852679173195</v>
      </c>
      <c r="S20">
        <v>62.397239654192838</v>
      </c>
      <c r="T20">
        <v>61.75781135783248</v>
      </c>
      <c r="U20">
        <v>62.928725241366386</v>
      </c>
      <c r="V20">
        <v>63.408590213348468</v>
      </c>
      <c r="X20">
        <f t="shared" si="0"/>
        <v>6.0955000000000023E-2</v>
      </c>
      <c r="Z20">
        <f>0.9*G20+0.1*I20</f>
        <v>29.229836785194308</v>
      </c>
    </row>
    <row r="21" spans="1:26" x14ac:dyDescent="0.25">
      <c r="B21">
        <v>0.8500000000000002</v>
      </c>
      <c r="C21">
        <v>0</v>
      </c>
      <c r="D21">
        <v>0</v>
      </c>
      <c r="E21">
        <v>0</v>
      </c>
      <c r="F21">
        <v>15.340958154982273</v>
      </c>
      <c r="G21">
        <v>29.656590427928389</v>
      </c>
      <c r="H21">
        <v>32.838976428577375</v>
      </c>
      <c r="I21">
        <v>33.625351364566555</v>
      </c>
      <c r="J21">
        <v>36.922937151097841</v>
      </c>
      <c r="K21">
        <v>40.124150773486633</v>
      </c>
      <c r="L21">
        <v>43.435214601568703</v>
      </c>
      <c r="M21">
        <v>46.085134941706855</v>
      </c>
      <c r="N21">
        <v>48.921731879706698</v>
      </c>
      <c r="O21">
        <v>52.66729475814428</v>
      </c>
      <c r="P21">
        <v>55.615841918599479</v>
      </c>
      <c r="Q21">
        <v>58.813640010938826</v>
      </c>
      <c r="R21">
        <v>60.984140547968387</v>
      </c>
      <c r="S21">
        <v>66.095418319686772</v>
      </c>
      <c r="T21">
        <v>67.52741979820847</v>
      </c>
      <c r="U21">
        <v>67.068595752255845</v>
      </c>
      <c r="V21">
        <v>68.369924830305592</v>
      </c>
      <c r="X21">
        <f t="shared" si="0"/>
        <v>6.3970000000000027E-2</v>
      </c>
      <c r="Z21">
        <f>0.6*G21+0.4*I21</f>
        <v>31.244094802583653</v>
      </c>
    </row>
    <row r="22" spans="1:26" x14ac:dyDescent="0.25">
      <c r="B22">
        <v>0.90000000000000024</v>
      </c>
      <c r="C22">
        <v>0</v>
      </c>
      <c r="D22">
        <v>0</v>
      </c>
      <c r="E22">
        <v>0</v>
      </c>
      <c r="F22">
        <v>11.403349806089327</v>
      </c>
      <c r="G22">
        <v>27.885489010669229</v>
      </c>
      <c r="H22">
        <v>31.691170922648947</v>
      </c>
      <c r="I22">
        <v>33.410377088467385</v>
      </c>
      <c r="J22">
        <v>35.346521623446101</v>
      </c>
      <c r="K22">
        <v>39.439631549201422</v>
      </c>
      <c r="L22">
        <v>42.026805057381296</v>
      </c>
      <c r="M22">
        <v>45.92025778922379</v>
      </c>
      <c r="N22">
        <v>48.446136186140627</v>
      </c>
      <c r="O22">
        <v>52.008675521000129</v>
      </c>
      <c r="P22">
        <v>56.117697911719858</v>
      </c>
      <c r="Q22">
        <v>58.153893963609008</v>
      </c>
      <c r="R22">
        <v>61.734990892328263</v>
      </c>
      <c r="S22">
        <v>63.93424935308574</v>
      </c>
      <c r="T22">
        <v>67.458953904590771</v>
      </c>
      <c r="U22">
        <v>68.128062005048704</v>
      </c>
      <c r="V22">
        <v>69.172457291951616</v>
      </c>
      <c r="X22">
        <f>0.07 - 0.0603*(0.95-B22)</f>
        <v>6.6985000000000031E-2</v>
      </c>
      <c r="Z22">
        <f>0.7*I22+0.3*G22</f>
        <v>31.752910665127935</v>
      </c>
    </row>
    <row r="23" spans="1:26" x14ac:dyDescent="0.25">
      <c r="B23">
        <v>0.95000000000000029</v>
      </c>
      <c r="C23">
        <v>0</v>
      </c>
      <c r="D23">
        <v>0</v>
      </c>
      <c r="E23">
        <v>0</v>
      </c>
      <c r="F23">
        <v>8.9196234307210602</v>
      </c>
      <c r="G23">
        <v>24.578818904502796</v>
      </c>
      <c r="H23">
        <v>31.636008227576077</v>
      </c>
      <c r="I23">
        <v>36.974147100961375</v>
      </c>
      <c r="J23">
        <v>38.106356351378757</v>
      </c>
      <c r="K23">
        <v>41.568393728806996</v>
      </c>
      <c r="L23">
        <v>44.830564483083037</v>
      </c>
      <c r="M23">
        <v>47.786586702458237</v>
      </c>
      <c r="N23">
        <v>50.522480509981868</v>
      </c>
      <c r="O23">
        <v>53.868433587597153</v>
      </c>
      <c r="P23">
        <v>58.047774033583067</v>
      </c>
      <c r="Q23">
        <v>60.590263919581083</v>
      </c>
      <c r="R23">
        <v>63.034715956634152</v>
      </c>
      <c r="S23">
        <v>65.3435720901156</v>
      </c>
      <c r="T23">
        <v>69.050475212398766</v>
      </c>
      <c r="U23">
        <v>71.625937923728046</v>
      </c>
      <c r="V23">
        <v>71.747510106451401</v>
      </c>
      <c r="X23">
        <f t="shared" ref="X23:X28" si="1">0.07 - 0.0603*(0.95-B23)</f>
        <v>7.0000000000000021E-2</v>
      </c>
      <c r="Z23">
        <f>1*I23</f>
        <v>36.974147100961375</v>
      </c>
    </row>
    <row r="24" spans="1:26" x14ac:dyDescent="0.25">
      <c r="B24">
        <v>1.0000000000000002</v>
      </c>
      <c r="C24">
        <v>0</v>
      </c>
      <c r="D24">
        <v>0</v>
      </c>
      <c r="E24">
        <v>0</v>
      </c>
      <c r="F24">
        <v>4.3505311961919659</v>
      </c>
      <c r="G24">
        <v>18.698833218831023</v>
      </c>
      <c r="H24">
        <v>27.710128357701915</v>
      </c>
      <c r="I24">
        <v>35.415743270190333</v>
      </c>
      <c r="J24">
        <v>42.28954652406982</v>
      </c>
      <c r="K24">
        <v>44.785675872185131</v>
      </c>
      <c r="L24">
        <v>48.567176281763771</v>
      </c>
      <c r="M24">
        <v>51.264028232756189</v>
      </c>
      <c r="N24">
        <v>54.863261566995888</v>
      </c>
      <c r="O24">
        <v>57.099041155814184</v>
      </c>
      <c r="P24">
        <v>58.952075403922414</v>
      </c>
      <c r="Q24">
        <v>63.602994765131726</v>
      </c>
      <c r="R24">
        <v>65.604776504996906</v>
      </c>
      <c r="S24">
        <v>68.824220057393106</v>
      </c>
      <c r="T24">
        <v>71.172152996508871</v>
      </c>
      <c r="U24">
        <v>75.196605604786811</v>
      </c>
      <c r="V24">
        <v>77.554298134396674</v>
      </c>
      <c r="X24">
        <f t="shared" si="1"/>
        <v>7.3015000000000024E-2</v>
      </c>
      <c r="Z24">
        <f>0.3*J24+0.7*I24</f>
        <v>37.477884246354179</v>
      </c>
    </row>
    <row r="25" spans="1:26" x14ac:dyDescent="0.25">
      <c r="B25">
        <v>1.0500000000000003</v>
      </c>
      <c r="C25">
        <v>0</v>
      </c>
      <c r="D25">
        <v>0</v>
      </c>
      <c r="E25">
        <v>0</v>
      </c>
      <c r="F25">
        <v>0</v>
      </c>
      <c r="G25">
        <v>16.826102136653727</v>
      </c>
      <c r="H25">
        <v>22.664676537107798</v>
      </c>
      <c r="I25">
        <v>31.451924828227618</v>
      </c>
      <c r="J25">
        <v>43.55768757359742</v>
      </c>
      <c r="K25">
        <v>47.918689111558962</v>
      </c>
      <c r="L25">
        <v>51.602971031624492</v>
      </c>
      <c r="M25">
        <v>53.614333922274611</v>
      </c>
      <c r="N25">
        <v>57.658606689862182</v>
      </c>
      <c r="O25">
        <v>60.439185285757468</v>
      </c>
      <c r="P25">
        <v>62.077308543476349</v>
      </c>
      <c r="Q25">
        <v>65.711697226708779</v>
      </c>
      <c r="R25">
        <v>69.755480126590072</v>
      </c>
      <c r="S25">
        <v>72.345139778181107</v>
      </c>
      <c r="T25">
        <v>74.597890665429645</v>
      </c>
      <c r="U25">
        <v>77.328832259108822</v>
      </c>
      <c r="V25">
        <v>80.934805875893616</v>
      </c>
      <c r="X25">
        <f t="shared" si="1"/>
        <v>7.6030000000000028E-2</v>
      </c>
      <c r="Z25">
        <f>0.6*J25+0.4*I25</f>
        <v>38.715382475449502</v>
      </c>
    </row>
    <row r="26" spans="1:26" x14ac:dyDescent="0.25">
      <c r="B26">
        <v>1.1000000000000003</v>
      </c>
      <c r="C26">
        <v>0</v>
      </c>
      <c r="D26">
        <v>0</v>
      </c>
      <c r="E26">
        <v>0</v>
      </c>
      <c r="F26">
        <v>0</v>
      </c>
      <c r="G26">
        <v>12.297225094786841</v>
      </c>
      <c r="H26">
        <v>20.233872577248587</v>
      </c>
      <c r="I26">
        <v>26.552330583823768</v>
      </c>
      <c r="J26">
        <v>42.23593894437947</v>
      </c>
      <c r="K26">
        <v>52.182154024780267</v>
      </c>
      <c r="L26">
        <v>57.650979196371637</v>
      </c>
      <c r="M26">
        <v>59.872320243073375</v>
      </c>
      <c r="N26">
        <v>63.844742303739658</v>
      </c>
      <c r="O26">
        <v>66.60236331980235</v>
      </c>
      <c r="P26">
        <v>68.21237969665799</v>
      </c>
      <c r="Q26">
        <v>72.116715638363232</v>
      </c>
      <c r="R26">
        <v>73.733118939325792</v>
      </c>
      <c r="S26">
        <v>78.017020530606914</v>
      </c>
      <c r="T26">
        <v>78.99062400632107</v>
      </c>
      <c r="U26">
        <v>83.079958990171818</v>
      </c>
      <c r="V26">
        <v>87.108173576509344</v>
      </c>
      <c r="X26">
        <f t="shared" si="1"/>
        <v>7.9045000000000032E-2</v>
      </c>
      <c r="Z26">
        <f>0.9*J26+0.1*I26</f>
        <v>40.667578108323902</v>
      </c>
    </row>
    <row r="27" spans="1:26" x14ac:dyDescent="0.25">
      <c r="B27">
        <v>1.1500000000000004</v>
      </c>
      <c r="C27">
        <v>0</v>
      </c>
      <c r="D27">
        <v>0</v>
      </c>
      <c r="E27">
        <v>0</v>
      </c>
      <c r="F27">
        <v>0</v>
      </c>
      <c r="G27">
        <v>0</v>
      </c>
      <c r="H27">
        <v>14.599283147550805</v>
      </c>
      <c r="I27">
        <v>22.371638306235791</v>
      </c>
      <c r="J27">
        <v>36.110997653555252</v>
      </c>
      <c r="K27">
        <v>51.872895896067433</v>
      </c>
      <c r="L27">
        <v>62.303514911343719</v>
      </c>
      <c r="M27">
        <v>66.565566819773707</v>
      </c>
      <c r="N27">
        <v>71.701545125751849</v>
      </c>
      <c r="O27">
        <v>73.691016217161547</v>
      </c>
      <c r="P27">
        <v>75.546741620839427</v>
      </c>
      <c r="Q27">
        <v>78.443930644136472</v>
      </c>
      <c r="R27">
        <v>81.439558802402317</v>
      </c>
      <c r="S27">
        <v>85.466117186380387</v>
      </c>
      <c r="T27">
        <v>89.409077604173746</v>
      </c>
      <c r="U27">
        <v>90.491367261644527</v>
      </c>
      <c r="V27">
        <v>92.667763747121953</v>
      </c>
      <c r="X27">
        <f t="shared" si="1"/>
        <v>8.2060000000000036E-2</v>
      </c>
      <c r="Z27">
        <f>0.2*K27+0.8*J27</f>
        <v>39.263377302057691</v>
      </c>
    </row>
    <row r="28" spans="1:26" x14ac:dyDescent="0.25">
      <c r="B28">
        <v>1.2000000000000004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32.046291616259992</v>
      </c>
      <c r="K28">
        <v>44.644702039610728</v>
      </c>
      <c r="L28">
        <v>61.139887024176979</v>
      </c>
      <c r="M28">
        <v>73.997182674013814</v>
      </c>
      <c r="N28">
        <v>79.213901984158653</v>
      </c>
      <c r="O28">
        <v>82.804675458104043</v>
      </c>
      <c r="P28">
        <v>85.479307631679717</v>
      </c>
      <c r="Q28">
        <v>88.20620075272852</v>
      </c>
      <c r="R28">
        <v>90.400973553960014</v>
      </c>
      <c r="S28">
        <v>93.097064430555832</v>
      </c>
      <c r="T28">
        <v>95.41450446976188</v>
      </c>
      <c r="U28">
        <v>98.954207648399958</v>
      </c>
      <c r="V28">
        <v>102.32768683315344</v>
      </c>
      <c r="X28">
        <f t="shared" si="1"/>
        <v>8.5075000000000039E-2</v>
      </c>
      <c r="Z28">
        <f>0.5*K28+0.5*J28</f>
        <v>38.345496827935364</v>
      </c>
    </row>
    <row r="30" spans="1:26" x14ac:dyDescent="0.25">
      <c r="A30" t="s">
        <v>2</v>
      </c>
      <c r="B30" t="s">
        <v>1</v>
      </c>
      <c r="C30" t="s">
        <v>67</v>
      </c>
      <c r="D30" t="s">
        <v>15</v>
      </c>
      <c r="E30" t="s">
        <v>16</v>
      </c>
      <c r="F30" t="s">
        <v>17</v>
      </c>
      <c r="G30" t="s">
        <v>18</v>
      </c>
      <c r="H30" t="s">
        <v>19</v>
      </c>
      <c r="I30" t="s">
        <v>21</v>
      </c>
      <c r="J30" t="s">
        <v>22</v>
      </c>
      <c r="K30" t="s">
        <v>23</v>
      </c>
      <c r="L30" t="s">
        <v>24</v>
      </c>
      <c r="M30" t="s">
        <v>25</v>
      </c>
      <c r="N30" t="s">
        <v>26</v>
      </c>
      <c r="O30" t="s">
        <v>27</v>
      </c>
      <c r="P30" t="s">
        <v>28</v>
      </c>
      <c r="Q30" t="s">
        <v>29</v>
      </c>
      <c r="R30" t="s">
        <v>30</v>
      </c>
      <c r="S30" t="s">
        <v>31</v>
      </c>
      <c r="T30" t="s">
        <v>32</v>
      </c>
      <c r="U30" t="s">
        <v>33</v>
      </c>
      <c r="V30" t="s">
        <v>34</v>
      </c>
      <c r="X30" t="s">
        <v>35</v>
      </c>
      <c r="Z30" t="s">
        <v>1</v>
      </c>
    </row>
    <row r="31" spans="1:26" x14ac:dyDescent="0.25">
      <c r="A31" t="s">
        <v>69</v>
      </c>
      <c r="B31">
        <v>0.1</v>
      </c>
      <c r="C31">
        <v>10.441142426849481</v>
      </c>
      <c r="D31">
        <v>15.127849860824377</v>
      </c>
      <c r="E31">
        <v>17.754446841956035</v>
      </c>
      <c r="F31">
        <v>17.851795214620253</v>
      </c>
      <c r="G31">
        <v>18.026540724902151</v>
      </c>
      <c r="H31">
        <v>18.163202554595319</v>
      </c>
      <c r="I31">
        <v>18.156181636001953</v>
      </c>
      <c r="J31">
        <v>18.152478928786856</v>
      </c>
      <c r="K31">
        <v>17.908865593097527</v>
      </c>
      <c r="L31">
        <v>18.297553258641035</v>
      </c>
      <c r="M31">
        <v>18.119758925645591</v>
      </c>
      <c r="N31">
        <v>18.057587213054308</v>
      </c>
      <c r="O31">
        <v>18.008283709823502</v>
      </c>
      <c r="P31">
        <v>18.090756561666648</v>
      </c>
      <c r="Q31">
        <v>17.635503596064847</v>
      </c>
      <c r="R31">
        <v>17.62048825692462</v>
      </c>
      <c r="S31">
        <v>17.54909949829544</v>
      </c>
      <c r="T31">
        <v>17.887247835345768</v>
      </c>
      <c r="U31">
        <v>17.737622799403653</v>
      </c>
      <c r="V31">
        <v>17.683083538036691</v>
      </c>
    </row>
    <row r="32" spans="1:26" x14ac:dyDescent="0.25">
      <c r="A32" t="s">
        <v>71</v>
      </c>
      <c r="B32">
        <v>0.15000000000000002</v>
      </c>
      <c r="C32">
        <v>9.9767346317509613</v>
      </c>
      <c r="D32">
        <v>14.842115471861989</v>
      </c>
      <c r="E32">
        <v>19.187419158694652</v>
      </c>
      <c r="F32">
        <v>20.333851727323946</v>
      </c>
      <c r="G32">
        <v>20.398941557324335</v>
      </c>
      <c r="H32">
        <v>20.220965391213152</v>
      </c>
      <c r="I32">
        <v>20.45279169848623</v>
      </c>
      <c r="J32">
        <v>20.212370855555527</v>
      </c>
      <c r="K32">
        <v>20.310987477626224</v>
      </c>
      <c r="L32">
        <v>20.106590503215653</v>
      </c>
      <c r="M32">
        <v>20.076359763201779</v>
      </c>
      <c r="N32">
        <v>20.094589755411914</v>
      </c>
      <c r="O32">
        <v>20.180666228650836</v>
      </c>
      <c r="P32">
        <v>19.817570629610692</v>
      </c>
      <c r="Q32">
        <v>20.304824362399778</v>
      </c>
      <c r="R32">
        <v>19.822370706437166</v>
      </c>
      <c r="S32">
        <v>20.043907658928262</v>
      </c>
      <c r="T32">
        <v>20.054655697810357</v>
      </c>
      <c r="U32">
        <v>20.45675351800881</v>
      </c>
      <c r="V32">
        <v>20.21670517027195</v>
      </c>
      <c r="X32">
        <f>0.07 - 0.0603*(0.95-B32)</f>
        <v>2.1760000000000009E-2</v>
      </c>
      <c r="Z32">
        <f>0.82*E32+0.18*D32</f>
        <v>18.405264495064774</v>
      </c>
    </row>
    <row r="33" spans="2:26" x14ac:dyDescent="0.25">
      <c r="B33">
        <v>0.2</v>
      </c>
      <c r="C33">
        <v>4.7043960031437333</v>
      </c>
      <c r="D33">
        <v>14.411092999073253</v>
      </c>
      <c r="E33">
        <v>18.820846752683146</v>
      </c>
      <c r="F33">
        <v>22.804761769657258</v>
      </c>
      <c r="G33">
        <v>22.472274106811</v>
      </c>
      <c r="H33">
        <v>22.968198445968934</v>
      </c>
      <c r="I33">
        <v>23.073444683745429</v>
      </c>
      <c r="J33">
        <v>22.531840232605887</v>
      </c>
      <c r="K33">
        <v>22.937769097656602</v>
      </c>
      <c r="L33">
        <v>23.041615766223341</v>
      </c>
      <c r="M33">
        <v>22.85256398212389</v>
      </c>
      <c r="N33">
        <v>22.575092471651644</v>
      </c>
      <c r="O33">
        <v>22.586267831806531</v>
      </c>
      <c r="P33">
        <v>22.767340251754916</v>
      </c>
      <c r="Q33">
        <v>22.321856092441767</v>
      </c>
      <c r="R33">
        <v>22.846013389280362</v>
      </c>
      <c r="S33">
        <v>22.258892189108174</v>
      </c>
      <c r="T33">
        <v>22.863565936199706</v>
      </c>
      <c r="U33">
        <v>22.751550836313825</v>
      </c>
      <c r="V33">
        <v>22.374555863468508</v>
      </c>
      <c r="X33">
        <f t="shared" ref="X33:X46" si="2">0.07 - 0.0603*(0.95-B33)</f>
        <v>2.4775000000000005E-2</v>
      </c>
      <c r="Z33">
        <f>0.53*E33+0.47*D33</f>
        <v>16.748262488486496</v>
      </c>
    </row>
    <row r="34" spans="2:26" x14ac:dyDescent="0.25">
      <c r="B34">
        <v>0.25</v>
      </c>
      <c r="C34">
        <v>0</v>
      </c>
      <c r="D34">
        <v>14.21771414286709</v>
      </c>
      <c r="E34">
        <v>18.287628212716914</v>
      </c>
      <c r="F34">
        <v>23.055920616925103</v>
      </c>
      <c r="G34">
        <v>25.140387846616072</v>
      </c>
      <c r="H34">
        <v>25.180741044204535</v>
      </c>
      <c r="I34">
        <v>25.702041664715367</v>
      </c>
      <c r="J34">
        <v>25.481698934532034</v>
      </c>
      <c r="K34">
        <v>25.856559503552713</v>
      </c>
      <c r="L34">
        <v>25.321843914055709</v>
      </c>
      <c r="M34">
        <v>26.073378770840929</v>
      </c>
      <c r="N34">
        <v>25.579105587348931</v>
      </c>
      <c r="O34">
        <v>25.394414385751894</v>
      </c>
      <c r="P34">
        <v>25.44187451780779</v>
      </c>
      <c r="Q34">
        <v>25.328990759060616</v>
      </c>
      <c r="R34">
        <v>25.668325395180119</v>
      </c>
      <c r="S34">
        <v>25.282527259323821</v>
      </c>
      <c r="T34">
        <v>25.50132957624519</v>
      </c>
      <c r="U34">
        <v>25.154228013385499</v>
      </c>
      <c r="V34">
        <v>25.397266685332031</v>
      </c>
      <c r="X34">
        <f t="shared" si="2"/>
        <v>2.7790000000000009E-2</v>
      </c>
      <c r="Z34">
        <f>0.8*E34+0.2*D34</f>
        <v>17.47364539874695</v>
      </c>
    </row>
    <row r="35" spans="2:26" x14ac:dyDescent="0.25">
      <c r="B35">
        <v>0.3</v>
      </c>
      <c r="C35">
        <v>0</v>
      </c>
      <c r="D35">
        <v>14.248242658937258</v>
      </c>
      <c r="E35">
        <v>18.704155598753161</v>
      </c>
      <c r="F35">
        <v>22.851968309145917</v>
      </c>
      <c r="G35">
        <v>26.978331666539169</v>
      </c>
      <c r="H35">
        <v>28.88907457669762</v>
      </c>
      <c r="I35">
        <v>27.978915271455477</v>
      </c>
      <c r="J35">
        <v>28.685604654720255</v>
      </c>
      <c r="K35">
        <v>28.689687582728428</v>
      </c>
      <c r="L35">
        <v>28.409068226870939</v>
      </c>
      <c r="M35">
        <v>28.587687341143759</v>
      </c>
      <c r="N35">
        <v>29.330813989061799</v>
      </c>
      <c r="O35">
        <v>29.318059898525643</v>
      </c>
      <c r="P35">
        <v>28.814976274379013</v>
      </c>
      <c r="Q35">
        <v>28.466382929419961</v>
      </c>
      <c r="R35">
        <v>28.767891484052647</v>
      </c>
      <c r="S35">
        <v>27.925491593968854</v>
      </c>
      <c r="T35">
        <v>29.127454470188781</v>
      </c>
      <c r="U35">
        <v>28.45512581906755</v>
      </c>
      <c r="V35">
        <v>28.57712062021217</v>
      </c>
      <c r="X35">
        <f t="shared" si="2"/>
        <v>3.0805000000000013E-2</v>
      </c>
      <c r="Z35">
        <f>0.92*E35 +0.08*F35</f>
        <v>19.035980615584585</v>
      </c>
    </row>
    <row r="36" spans="2:26" x14ac:dyDescent="0.25">
      <c r="B36">
        <v>0.35</v>
      </c>
      <c r="C36">
        <v>0</v>
      </c>
      <c r="D36">
        <v>13.899688608619526</v>
      </c>
      <c r="E36">
        <v>18.725626604888483</v>
      </c>
      <c r="F36">
        <v>22.442029895915731</v>
      </c>
      <c r="G36">
        <v>26.611837203861786</v>
      </c>
      <c r="H36">
        <v>30.979500290460347</v>
      </c>
      <c r="I36">
        <v>31.963243435528362</v>
      </c>
      <c r="J36">
        <v>31.709337910246603</v>
      </c>
      <c r="K36">
        <v>32.822003290966862</v>
      </c>
      <c r="L36">
        <v>32.389191688251628</v>
      </c>
      <c r="M36">
        <v>31.721560674364113</v>
      </c>
      <c r="N36">
        <v>31.660072988181422</v>
      </c>
      <c r="O36">
        <v>32.841259680759691</v>
      </c>
      <c r="P36">
        <v>32.286631160254132</v>
      </c>
      <c r="Q36">
        <v>31.45755267570226</v>
      </c>
      <c r="R36">
        <v>32.074529389343532</v>
      </c>
      <c r="S36">
        <v>31.952360298302441</v>
      </c>
      <c r="T36">
        <v>31.972735386964882</v>
      </c>
      <c r="U36">
        <v>31.098926962459284</v>
      </c>
      <c r="V36">
        <v>32.605019221280763</v>
      </c>
      <c r="X36">
        <f t="shared" si="2"/>
        <v>3.382000000000001E-2</v>
      </c>
      <c r="Z36">
        <f>0.38*F36+0.62*E36</f>
        <v>20.137859855478837</v>
      </c>
    </row>
    <row r="37" spans="2:26" x14ac:dyDescent="0.25">
      <c r="B37">
        <v>0.39999999999999997</v>
      </c>
      <c r="C37">
        <v>0</v>
      </c>
      <c r="D37">
        <v>8.9882951447559911</v>
      </c>
      <c r="E37">
        <v>18.83741009293146</v>
      </c>
      <c r="F37">
        <v>22.636751612303485</v>
      </c>
      <c r="G37">
        <v>27.330767097710702</v>
      </c>
      <c r="H37">
        <v>31.236768862089431</v>
      </c>
      <c r="I37">
        <v>34.585155600034071</v>
      </c>
      <c r="J37">
        <v>36.181846676429949</v>
      </c>
      <c r="K37">
        <v>36.17334473931485</v>
      </c>
      <c r="L37">
        <v>35.048055446320085</v>
      </c>
      <c r="M37">
        <v>35.431672045894217</v>
      </c>
      <c r="N37">
        <v>35.989427744263644</v>
      </c>
      <c r="O37">
        <v>35.764436505864772</v>
      </c>
      <c r="P37">
        <v>35.827274318299736</v>
      </c>
      <c r="Q37">
        <v>34.555910431976812</v>
      </c>
      <c r="R37">
        <v>35.340930959351645</v>
      </c>
      <c r="S37">
        <v>34.901442718214668</v>
      </c>
      <c r="T37">
        <v>35.576634824273931</v>
      </c>
      <c r="U37">
        <v>34.839260894923299</v>
      </c>
      <c r="V37">
        <v>34.311722945169116</v>
      </c>
      <c r="X37">
        <f t="shared" si="2"/>
        <v>3.6835000000000007E-2</v>
      </c>
      <c r="Z37">
        <f>0.7*F37+0.3*E37</f>
        <v>21.496949156491876</v>
      </c>
    </row>
    <row r="38" spans="2:26" x14ac:dyDescent="0.25">
      <c r="B38">
        <v>0.44999999999999996</v>
      </c>
      <c r="C38">
        <v>0</v>
      </c>
      <c r="D38">
        <v>3.3468482456847983</v>
      </c>
      <c r="E38">
        <v>19.01930032524913</v>
      </c>
      <c r="F38">
        <v>23.169267600472505</v>
      </c>
      <c r="G38">
        <v>27.484701120476281</v>
      </c>
      <c r="H38">
        <v>31.371500595336911</v>
      </c>
      <c r="I38">
        <v>35.736983441149398</v>
      </c>
      <c r="J38">
        <v>38.794949125948158</v>
      </c>
      <c r="K38">
        <v>39.358721939439093</v>
      </c>
      <c r="L38">
        <v>39.872237586462603</v>
      </c>
      <c r="M38">
        <v>39.653436758684727</v>
      </c>
      <c r="N38">
        <v>39.073387402988637</v>
      </c>
      <c r="O38">
        <v>39.885717422023895</v>
      </c>
      <c r="P38">
        <v>39.507048899278445</v>
      </c>
      <c r="Q38">
        <v>38.758945084005447</v>
      </c>
      <c r="R38">
        <v>38.090824442499382</v>
      </c>
      <c r="S38">
        <v>38.298895507961241</v>
      </c>
      <c r="T38">
        <v>39.036680426849635</v>
      </c>
      <c r="U38">
        <v>39.927685901096609</v>
      </c>
      <c r="V38">
        <v>39.340678179661026</v>
      </c>
      <c r="X38">
        <f t="shared" si="2"/>
        <v>3.985000000000001E-2</v>
      </c>
      <c r="Z38">
        <f>0.99*F38+0.01*E38</f>
        <v>23.127767927720271</v>
      </c>
    </row>
    <row r="39" spans="2:26" x14ac:dyDescent="0.25">
      <c r="B39">
        <v>0.49999999999999994</v>
      </c>
      <c r="C39">
        <v>0</v>
      </c>
      <c r="D39">
        <v>0</v>
      </c>
      <c r="E39">
        <v>18.94435266291481</v>
      </c>
      <c r="F39">
        <v>23.193009343906773</v>
      </c>
      <c r="G39">
        <v>27.357113473915774</v>
      </c>
      <c r="H39">
        <v>30.852357004186921</v>
      </c>
      <c r="I39">
        <v>35.121439667666337</v>
      </c>
      <c r="J39">
        <v>39.181719272774323</v>
      </c>
      <c r="K39">
        <v>42.182189123691614</v>
      </c>
      <c r="L39">
        <v>42.937180160581455</v>
      </c>
      <c r="M39">
        <v>43.796794784406337</v>
      </c>
      <c r="N39">
        <v>43.383795643527137</v>
      </c>
      <c r="O39">
        <v>42.314542320430974</v>
      </c>
      <c r="P39">
        <v>43.100697131148536</v>
      </c>
      <c r="Q39">
        <v>43.59440656902909</v>
      </c>
      <c r="R39">
        <v>41.926897081115328</v>
      </c>
      <c r="S39">
        <v>42.610360934002713</v>
      </c>
      <c r="T39">
        <v>42.660970999020208</v>
      </c>
      <c r="U39">
        <v>43.328012342551794</v>
      </c>
      <c r="V39">
        <v>42.087129602691128</v>
      </c>
      <c r="X39">
        <f t="shared" si="2"/>
        <v>4.2865000000000007E-2</v>
      </c>
      <c r="Z39">
        <f>0.3*G39+0.7*F39</f>
        <v>24.44224058290947</v>
      </c>
    </row>
    <row r="40" spans="2:26" x14ac:dyDescent="0.25">
      <c r="B40">
        <v>0.54999999999999993</v>
      </c>
      <c r="C40">
        <v>0</v>
      </c>
      <c r="D40">
        <v>0</v>
      </c>
      <c r="E40">
        <v>15.727094474423014</v>
      </c>
      <c r="F40">
        <v>23.238891713668252</v>
      </c>
      <c r="G40">
        <v>26.638684202899114</v>
      </c>
      <c r="H40">
        <v>30.630843046489289</v>
      </c>
      <c r="I40">
        <v>35.056329438179759</v>
      </c>
      <c r="J40">
        <v>38.851422156723721</v>
      </c>
      <c r="K40">
        <v>42.596041609223683</v>
      </c>
      <c r="L40">
        <v>45.566473268589064</v>
      </c>
      <c r="M40">
        <v>46.036793939905898</v>
      </c>
      <c r="N40">
        <v>46.153874648681466</v>
      </c>
      <c r="O40">
        <v>45.565885894138255</v>
      </c>
      <c r="P40">
        <v>45.48138702744243</v>
      </c>
      <c r="Q40">
        <v>45.929045968305495</v>
      </c>
      <c r="R40">
        <v>45.723640132707743</v>
      </c>
      <c r="S40">
        <v>45.900886485630906</v>
      </c>
      <c r="T40">
        <v>46.174439097301708</v>
      </c>
      <c r="U40">
        <v>45.520040039859737</v>
      </c>
      <c r="V40">
        <v>45.271288627428433</v>
      </c>
      <c r="X40">
        <f t="shared" si="2"/>
        <v>4.5880000000000004E-2</v>
      </c>
      <c r="Z40">
        <f>0.58*G40+0.42*F40</f>
        <v>25.21077135742215</v>
      </c>
    </row>
    <row r="41" spans="2:26" x14ac:dyDescent="0.25">
      <c r="B41">
        <v>0.6</v>
      </c>
      <c r="C41">
        <v>0</v>
      </c>
      <c r="D41">
        <v>0</v>
      </c>
      <c r="E41">
        <v>9.3333289280032563</v>
      </c>
      <c r="F41">
        <v>22.992110552369212</v>
      </c>
      <c r="G41">
        <v>27.031240663043835</v>
      </c>
      <c r="H41">
        <v>31.042672345980286</v>
      </c>
      <c r="I41">
        <v>34.373867799263046</v>
      </c>
      <c r="J41">
        <v>38.309029830535081</v>
      </c>
      <c r="K41">
        <v>42.313860148503153</v>
      </c>
      <c r="L41">
        <v>46.59476128373776</v>
      </c>
      <c r="M41">
        <v>48.516891197569912</v>
      </c>
      <c r="N41">
        <v>50.06342508730858</v>
      </c>
      <c r="O41">
        <v>48.868756709813972</v>
      </c>
      <c r="P41">
        <v>49.775296403077071</v>
      </c>
      <c r="Q41">
        <v>49.033797401689426</v>
      </c>
      <c r="R41">
        <v>49.965063581551128</v>
      </c>
      <c r="S41">
        <v>49.698633991834356</v>
      </c>
      <c r="T41">
        <v>49.825080540945734</v>
      </c>
      <c r="U41">
        <v>49.660500196721749</v>
      </c>
      <c r="V41">
        <v>50.227102970620273</v>
      </c>
      <c r="X41">
        <f t="shared" si="2"/>
        <v>4.8895000000000008E-2</v>
      </c>
      <c r="Z41">
        <f>0.88*G41+0.12*F41</f>
        <v>26.54654504976288</v>
      </c>
    </row>
    <row r="42" spans="2:26" x14ac:dyDescent="0.25">
      <c r="B42">
        <v>0.65</v>
      </c>
      <c r="C42">
        <v>0</v>
      </c>
      <c r="D42">
        <v>0</v>
      </c>
      <c r="E42">
        <v>4.3427241420163298</v>
      </c>
      <c r="F42">
        <v>23.246598615520984</v>
      </c>
      <c r="G42">
        <v>27.244069753255452</v>
      </c>
      <c r="H42">
        <v>31.105925849947411</v>
      </c>
      <c r="I42">
        <v>34.714324678605308</v>
      </c>
      <c r="J42">
        <v>38.340031185865229</v>
      </c>
      <c r="K42">
        <v>41.998462215894079</v>
      </c>
      <c r="L42">
        <v>46.40392539929109</v>
      </c>
      <c r="M42">
        <v>48.95498309427601</v>
      </c>
      <c r="N42">
        <v>52.171860071909435</v>
      </c>
      <c r="O42">
        <v>53.337244016394216</v>
      </c>
      <c r="P42">
        <v>54.325271711718777</v>
      </c>
      <c r="Q42">
        <v>52.710153565212096</v>
      </c>
      <c r="R42">
        <v>53.170698608754854</v>
      </c>
      <c r="S42">
        <v>54.170820741156369</v>
      </c>
      <c r="T42">
        <v>53.029405127108973</v>
      </c>
      <c r="U42">
        <v>53.717106729102788</v>
      </c>
      <c r="V42">
        <v>53.911694973379532</v>
      </c>
      <c r="X42">
        <f t="shared" si="2"/>
        <v>5.1910000000000012E-2</v>
      </c>
      <c r="Z42">
        <f>0.2*H42+0.8*G42</f>
        <v>28.016440972593845</v>
      </c>
    </row>
    <row r="43" spans="2:26" x14ac:dyDescent="0.25">
      <c r="B43">
        <v>0.70000000000000007</v>
      </c>
      <c r="C43">
        <v>0</v>
      </c>
      <c r="D43">
        <v>0</v>
      </c>
      <c r="E43">
        <v>0</v>
      </c>
      <c r="F43">
        <v>19.691058248377647</v>
      </c>
      <c r="G43">
        <v>27.215284297067807</v>
      </c>
      <c r="H43">
        <v>31.489932193118577</v>
      </c>
      <c r="I43">
        <v>34.908221251076355</v>
      </c>
      <c r="J43">
        <v>39.101989964984526</v>
      </c>
      <c r="K43">
        <v>42.224722720689122</v>
      </c>
      <c r="L43">
        <v>46.118961774580981</v>
      </c>
      <c r="M43">
        <v>49.903442020586574</v>
      </c>
      <c r="N43">
        <v>53.191329456132451</v>
      </c>
      <c r="O43">
        <v>56.343770304148919</v>
      </c>
      <c r="P43">
        <v>57.776303194228788</v>
      </c>
      <c r="Q43">
        <v>57.125299498412438</v>
      </c>
      <c r="R43">
        <v>58.99860346260332</v>
      </c>
      <c r="S43">
        <v>57.49852378765133</v>
      </c>
      <c r="T43">
        <v>57.539779799415903</v>
      </c>
      <c r="U43">
        <v>57.961533938888735</v>
      </c>
      <c r="V43">
        <v>56.242725399299871</v>
      </c>
      <c r="X43">
        <f t="shared" si="2"/>
        <v>5.4925000000000015E-2</v>
      </c>
      <c r="Z43">
        <f>0.5*H43+0.5*G43</f>
        <v>29.352608245093194</v>
      </c>
    </row>
    <row r="44" spans="2:26" x14ac:dyDescent="0.25">
      <c r="B44">
        <v>0.75000000000000011</v>
      </c>
      <c r="C44">
        <v>0</v>
      </c>
      <c r="D44">
        <v>0</v>
      </c>
      <c r="E44">
        <v>0</v>
      </c>
      <c r="F44">
        <v>13.679660607224191</v>
      </c>
      <c r="G44">
        <v>28.224555475720127</v>
      </c>
      <c r="H44">
        <v>32.439965848525922</v>
      </c>
      <c r="I44">
        <v>36.679206436530237</v>
      </c>
      <c r="J44">
        <v>39.637125216403092</v>
      </c>
      <c r="K44">
        <v>43.562343011916809</v>
      </c>
      <c r="L44">
        <v>46.492831704563216</v>
      </c>
      <c r="M44">
        <v>50.10425104149644</v>
      </c>
      <c r="N44">
        <v>54.967402932652384</v>
      </c>
      <c r="O44">
        <v>58.085487174838725</v>
      </c>
      <c r="P44">
        <v>60.719175384418556</v>
      </c>
      <c r="Q44">
        <v>62.264115901607816</v>
      </c>
      <c r="R44">
        <v>62.848954397153605</v>
      </c>
      <c r="S44">
        <v>62.990164163713594</v>
      </c>
      <c r="T44">
        <v>63.071946222941669</v>
      </c>
      <c r="U44">
        <v>63.518789070334385</v>
      </c>
      <c r="V44">
        <v>63.311893801765812</v>
      </c>
      <c r="X44">
        <f t="shared" si="2"/>
        <v>5.7940000000000019E-2</v>
      </c>
      <c r="Z44">
        <f>0.8*H44+0.2*G44</f>
        <v>31.596883773964763</v>
      </c>
    </row>
    <row r="45" spans="2:26" x14ac:dyDescent="0.25">
      <c r="B45">
        <v>0.80000000000000016</v>
      </c>
      <c r="C45">
        <v>0</v>
      </c>
      <c r="D45">
        <v>0</v>
      </c>
      <c r="E45">
        <v>0</v>
      </c>
      <c r="F45">
        <v>7.8242590225753492</v>
      </c>
      <c r="G45">
        <v>26.151762354853453</v>
      </c>
      <c r="H45">
        <v>31.238431386236645</v>
      </c>
      <c r="I45">
        <v>35.046243479228217</v>
      </c>
      <c r="J45">
        <v>38.853787663396474</v>
      </c>
      <c r="K45">
        <v>42.107962555839876</v>
      </c>
      <c r="L45">
        <v>45.007197475066967</v>
      </c>
      <c r="M45">
        <v>48.585009513196276</v>
      </c>
      <c r="N45">
        <v>52.907100306891628</v>
      </c>
      <c r="O45">
        <v>56.038723583237918</v>
      </c>
      <c r="P45">
        <v>58.752011407745094</v>
      </c>
      <c r="Q45">
        <v>61.33725309202606</v>
      </c>
      <c r="R45">
        <v>62.926561389334744</v>
      </c>
      <c r="S45">
        <v>61.938908224808657</v>
      </c>
      <c r="T45">
        <v>63.244901027724246</v>
      </c>
      <c r="U45">
        <v>63.599519362260033</v>
      </c>
      <c r="V45">
        <v>61.728719169313493</v>
      </c>
      <c r="X45">
        <f t="shared" si="2"/>
        <v>6.0955000000000023E-2</v>
      </c>
      <c r="Z45">
        <f>0.99*H45+0.01*I45</f>
        <v>31.276509507166558</v>
      </c>
    </row>
    <row r="46" spans="2:26" x14ac:dyDescent="0.25">
      <c r="B46">
        <v>0.8500000000000002</v>
      </c>
      <c r="C46">
        <v>0</v>
      </c>
      <c r="D46">
        <v>0</v>
      </c>
      <c r="E46">
        <v>0</v>
      </c>
      <c r="F46">
        <v>4.7356610734750522</v>
      </c>
      <c r="G46">
        <v>24.456461376656431</v>
      </c>
      <c r="H46">
        <v>32.348661706353006</v>
      </c>
      <c r="I46">
        <v>35.124355870532554</v>
      </c>
      <c r="J46">
        <v>39.961696676186428</v>
      </c>
      <c r="K46">
        <v>44.224027777488736</v>
      </c>
      <c r="L46">
        <v>46.374866323864318</v>
      </c>
      <c r="M46">
        <v>50.37962581791691</v>
      </c>
      <c r="N46">
        <v>53.086818146525985</v>
      </c>
      <c r="O46">
        <v>57.205977796619045</v>
      </c>
      <c r="P46">
        <v>59.362722573940829</v>
      </c>
      <c r="Q46">
        <v>63.126410722296015</v>
      </c>
      <c r="R46">
        <v>66.545100668361982</v>
      </c>
      <c r="S46">
        <v>67.478182063641285</v>
      </c>
      <c r="T46">
        <v>67.784631892280117</v>
      </c>
      <c r="U46">
        <v>67.911804072940029</v>
      </c>
      <c r="V46">
        <v>69.505994466012012</v>
      </c>
      <c r="X46">
        <f t="shared" si="2"/>
        <v>6.3970000000000027E-2</v>
      </c>
      <c r="Z46">
        <f>0.6*H46+0.4*I46</f>
        <v>33.45893937202483</v>
      </c>
    </row>
    <row r="47" spans="2:26" x14ac:dyDescent="0.25">
      <c r="B47">
        <v>0.90000000000000024</v>
      </c>
      <c r="C47">
        <v>0</v>
      </c>
      <c r="D47">
        <v>0</v>
      </c>
      <c r="E47">
        <v>0</v>
      </c>
      <c r="F47">
        <v>1.5030962442876086</v>
      </c>
      <c r="G47">
        <v>19.636674677509255</v>
      </c>
      <c r="H47">
        <v>32.740400241138964</v>
      </c>
      <c r="I47">
        <v>35.952834727945628</v>
      </c>
      <c r="J47">
        <v>38.746514036767088</v>
      </c>
      <c r="K47">
        <v>41.731922068641325</v>
      </c>
      <c r="L47">
        <v>46.151364892521293</v>
      </c>
      <c r="M47">
        <v>49.212567651033936</v>
      </c>
      <c r="N47">
        <v>53.2273587886489</v>
      </c>
      <c r="O47">
        <v>55.788922182300546</v>
      </c>
      <c r="P47">
        <v>59.36633107196819</v>
      </c>
      <c r="Q47">
        <v>61.875976175151777</v>
      </c>
      <c r="R47">
        <v>65.760417389081326</v>
      </c>
      <c r="S47">
        <v>66.470548040113854</v>
      </c>
      <c r="T47">
        <v>69.597226337556947</v>
      </c>
      <c r="U47">
        <v>68.135002926064786</v>
      </c>
      <c r="V47">
        <v>68.577948789354906</v>
      </c>
      <c r="X47">
        <f>0.07 - 0.0603*(0.95-B47)</f>
        <v>6.6985000000000031E-2</v>
      </c>
      <c r="Z47">
        <f>0.7*I47+0.3*H47</f>
        <v>34.98910438190363</v>
      </c>
    </row>
    <row r="48" spans="2:26" x14ac:dyDescent="0.25">
      <c r="B48">
        <v>0.95000000000000029</v>
      </c>
      <c r="C48">
        <v>0</v>
      </c>
      <c r="D48">
        <v>0</v>
      </c>
      <c r="E48">
        <v>0</v>
      </c>
      <c r="F48">
        <v>0</v>
      </c>
      <c r="G48">
        <v>15.719975277672056</v>
      </c>
      <c r="H48">
        <v>32.362756191626723</v>
      </c>
      <c r="I48">
        <v>37.424737713426453</v>
      </c>
      <c r="J48">
        <v>41.336747857442603</v>
      </c>
      <c r="K48">
        <v>44.616654215204356</v>
      </c>
      <c r="L48">
        <v>47.92033936970028</v>
      </c>
      <c r="M48">
        <v>50.350482567719055</v>
      </c>
      <c r="N48">
        <v>54.872859407936311</v>
      </c>
      <c r="O48">
        <v>58.761318980699379</v>
      </c>
      <c r="P48">
        <v>61.495252561317884</v>
      </c>
      <c r="Q48">
        <v>64.213358800566979</v>
      </c>
      <c r="R48">
        <v>67.466233275584727</v>
      </c>
      <c r="S48">
        <v>69.819002538614754</v>
      </c>
      <c r="T48">
        <v>72.771544288245565</v>
      </c>
      <c r="U48">
        <v>74.64690620071022</v>
      </c>
      <c r="V48">
        <v>76.098833542408826</v>
      </c>
      <c r="X48">
        <f t="shared" ref="X48:X53" si="3">0.07 - 0.0603*(0.95-B48)</f>
        <v>7.0000000000000021E-2</v>
      </c>
      <c r="Z48">
        <f>1*I48</f>
        <v>37.424737713426453</v>
      </c>
    </row>
    <row r="49" spans="1:26" x14ac:dyDescent="0.25">
      <c r="B49">
        <v>1.0000000000000002</v>
      </c>
      <c r="C49">
        <v>0</v>
      </c>
      <c r="D49">
        <v>0</v>
      </c>
      <c r="E49">
        <v>0</v>
      </c>
      <c r="F49">
        <v>0</v>
      </c>
      <c r="G49">
        <v>12.238951327123971</v>
      </c>
      <c r="H49">
        <v>29.386165194642626</v>
      </c>
      <c r="I49">
        <v>40.468907453365006</v>
      </c>
      <c r="J49">
        <v>44.349754991927824</v>
      </c>
      <c r="K49">
        <v>48.495834758693917</v>
      </c>
      <c r="L49">
        <v>50.620033621880204</v>
      </c>
      <c r="M49">
        <v>54.955536722419893</v>
      </c>
      <c r="N49">
        <v>58.184631460273522</v>
      </c>
      <c r="O49">
        <v>60.806519218788438</v>
      </c>
      <c r="P49">
        <v>64.080218231561361</v>
      </c>
      <c r="Q49">
        <v>68.389361979267008</v>
      </c>
      <c r="R49">
        <v>70.888630658276526</v>
      </c>
      <c r="S49">
        <v>73.191957476304651</v>
      </c>
      <c r="T49">
        <v>77.682480498645461</v>
      </c>
      <c r="U49">
        <v>78.996664433586943</v>
      </c>
      <c r="V49">
        <v>83.281282184944956</v>
      </c>
      <c r="X49">
        <f t="shared" si="3"/>
        <v>7.3015000000000024E-2</v>
      </c>
      <c r="Z49">
        <f>0.3*J49+0.7*I49</f>
        <v>41.633161714933848</v>
      </c>
    </row>
    <row r="50" spans="1:26" x14ac:dyDescent="0.25">
      <c r="B50">
        <v>1.0500000000000003</v>
      </c>
      <c r="C50">
        <v>0</v>
      </c>
      <c r="D50">
        <v>0</v>
      </c>
      <c r="E50">
        <v>0</v>
      </c>
      <c r="F50">
        <v>0</v>
      </c>
      <c r="G50">
        <v>8.619454629790642</v>
      </c>
      <c r="H50">
        <v>24.437208430424338</v>
      </c>
      <c r="I50">
        <v>41.674469475200276</v>
      </c>
      <c r="J50">
        <v>48.179232298949927</v>
      </c>
      <c r="K50">
        <v>51.201721597206344</v>
      </c>
      <c r="L50">
        <v>54.524862543717063</v>
      </c>
      <c r="M50">
        <v>57.820555415238978</v>
      </c>
      <c r="N50">
        <v>60.461901147891858</v>
      </c>
      <c r="O50">
        <v>63.93208510656298</v>
      </c>
      <c r="P50">
        <v>67.139814158175753</v>
      </c>
      <c r="Q50">
        <v>69.479426385862226</v>
      </c>
      <c r="R50">
        <v>73.145715982704417</v>
      </c>
      <c r="S50">
        <v>77.665563381330685</v>
      </c>
      <c r="T50">
        <v>79.768607698409923</v>
      </c>
      <c r="U50">
        <v>83.61533131747008</v>
      </c>
      <c r="V50">
        <v>86.411727549530724</v>
      </c>
      <c r="X50">
        <f t="shared" si="3"/>
        <v>7.6030000000000028E-2</v>
      </c>
      <c r="Z50">
        <f>0.6*J50+0.4*I50</f>
        <v>45.577327169450065</v>
      </c>
    </row>
    <row r="51" spans="1:26" x14ac:dyDescent="0.25">
      <c r="B51">
        <v>1.1000000000000003</v>
      </c>
      <c r="C51">
        <v>0</v>
      </c>
      <c r="D51">
        <v>0</v>
      </c>
      <c r="E51">
        <v>0</v>
      </c>
      <c r="F51">
        <v>0</v>
      </c>
      <c r="G51">
        <v>0</v>
      </c>
      <c r="H51">
        <v>20.135991674535237</v>
      </c>
      <c r="I51">
        <v>37.435963635451664</v>
      </c>
      <c r="J51">
        <v>51.21405415674527</v>
      </c>
      <c r="K51">
        <v>57.440046990938633</v>
      </c>
      <c r="L51">
        <v>59.263698557075053</v>
      </c>
      <c r="M51">
        <v>62.868777443946257</v>
      </c>
      <c r="N51">
        <v>66.103125460943872</v>
      </c>
      <c r="O51">
        <v>69.014731647506736</v>
      </c>
      <c r="P51">
        <v>73.535674377757786</v>
      </c>
      <c r="Q51">
        <v>75.93197622447191</v>
      </c>
      <c r="R51">
        <v>79.252174387974449</v>
      </c>
      <c r="S51">
        <v>81.820849470062427</v>
      </c>
      <c r="T51">
        <v>86.015280930038415</v>
      </c>
      <c r="U51">
        <v>86.860929631669649</v>
      </c>
      <c r="V51">
        <v>90.923671309042632</v>
      </c>
      <c r="X51">
        <f t="shared" si="3"/>
        <v>7.9045000000000032E-2</v>
      </c>
      <c r="Z51">
        <f>0.9*J51+0.1*I51</f>
        <v>49.836245104615912</v>
      </c>
    </row>
    <row r="52" spans="1:26" x14ac:dyDescent="0.25">
      <c r="B52">
        <v>1.1500000000000004</v>
      </c>
      <c r="C52">
        <v>0</v>
      </c>
      <c r="D52">
        <v>0</v>
      </c>
      <c r="E52">
        <v>0</v>
      </c>
      <c r="F52">
        <v>0</v>
      </c>
      <c r="G52">
        <v>0</v>
      </c>
      <c r="H52">
        <v>16.243451642731507</v>
      </c>
      <c r="I52">
        <v>31.450322981804245</v>
      </c>
      <c r="J52">
        <v>48.467803361039415</v>
      </c>
      <c r="K52">
        <v>63.085266305271553</v>
      </c>
      <c r="L52">
        <v>68.841914949349544</v>
      </c>
      <c r="M52">
        <v>69.545244406458394</v>
      </c>
      <c r="N52">
        <v>74.541380899099849</v>
      </c>
      <c r="O52">
        <v>77.613004689831726</v>
      </c>
      <c r="P52">
        <v>80.081115633518962</v>
      </c>
      <c r="Q52">
        <v>82.411265087236586</v>
      </c>
      <c r="R52">
        <v>85.754472090677808</v>
      </c>
      <c r="S52">
        <v>90.155389978663905</v>
      </c>
      <c r="T52">
        <v>92.332656813799446</v>
      </c>
      <c r="U52">
        <v>94.696917677481565</v>
      </c>
      <c r="V52">
        <v>97.669412000104344</v>
      </c>
      <c r="X52">
        <f t="shared" si="3"/>
        <v>8.2060000000000036E-2</v>
      </c>
      <c r="Z52">
        <f>0.2*K52+0.8*J52</f>
        <v>51.391295949885844</v>
      </c>
    </row>
    <row r="53" spans="1:26" x14ac:dyDescent="0.25">
      <c r="B53">
        <v>1.2000000000000004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26.277768764885725</v>
      </c>
      <c r="J53">
        <v>42.468610193331521</v>
      </c>
      <c r="K53">
        <v>58.174705284796055</v>
      </c>
      <c r="L53">
        <v>73.224474683007486</v>
      </c>
      <c r="M53">
        <v>81.347377955407623</v>
      </c>
      <c r="N53">
        <v>82.849191365027323</v>
      </c>
      <c r="O53">
        <v>84.506049242306744</v>
      </c>
      <c r="P53">
        <v>88.550412765991666</v>
      </c>
      <c r="Q53">
        <v>92.100854957275345</v>
      </c>
      <c r="R53">
        <v>95.837540646259839</v>
      </c>
      <c r="S53">
        <v>95.35982772601163</v>
      </c>
      <c r="T53">
        <v>101.78540405496074</v>
      </c>
      <c r="U53">
        <v>103.7584098241004</v>
      </c>
      <c r="V53">
        <v>104.5123771297965</v>
      </c>
      <c r="X53">
        <f t="shared" si="3"/>
        <v>8.5075000000000039E-2</v>
      </c>
      <c r="Z53">
        <f>0.5*K53+0.5*J53</f>
        <v>50.321657739063788</v>
      </c>
    </row>
    <row r="55" spans="1:26" x14ac:dyDescent="0.25">
      <c r="A55" t="s">
        <v>2</v>
      </c>
      <c r="B55" t="s">
        <v>1</v>
      </c>
      <c r="C55" t="s">
        <v>67</v>
      </c>
      <c r="D55" t="s">
        <v>15</v>
      </c>
      <c r="E55" t="s">
        <v>16</v>
      </c>
      <c r="F55" t="s">
        <v>17</v>
      </c>
      <c r="G55" t="s">
        <v>18</v>
      </c>
      <c r="H55" t="s">
        <v>19</v>
      </c>
      <c r="I55" t="s">
        <v>21</v>
      </c>
      <c r="J55" t="s">
        <v>22</v>
      </c>
      <c r="K55" t="s">
        <v>23</v>
      </c>
      <c r="L55" t="s">
        <v>24</v>
      </c>
      <c r="M55" t="s">
        <v>25</v>
      </c>
      <c r="N55" t="s">
        <v>26</v>
      </c>
      <c r="O55" t="s">
        <v>27</v>
      </c>
      <c r="P55" t="s">
        <v>28</v>
      </c>
      <c r="Q55" t="s">
        <v>29</v>
      </c>
      <c r="R55" t="s">
        <v>30</v>
      </c>
      <c r="S55" t="s">
        <v>31</v>
      </c>
      <c r="T55" t="s">
        <v>32</v>
      </c>
      <c r="U55" t="s">
        <v>33</v>
      </c>
      <c r="V55" t="s">
        <v>34</v>
      </c>
      <c r="X55" t="s">
        <v>35</v>
      </c>
      <c r="Z55" t="s">
        <v>1</v>
      </c>
    </row>
    <row r="56" spans="1:26" x14ac:dyDescent="0.25">
      <c r="A56" t="s">
        <v>73</v>
      </c>
      <c r="B56">
        <v>0.1</v>
      </c>
      <c r="C56">
        <v>9.773450644378606</v>
      </c>
      <c r="D56">
        <v>13.371193774371539</v>
      </c>
      <c r="E56">
        <v>17.325498670077273</v>
      </c>
      <c r="F56">
        <v>17.96552231298422</v>
      </c>
      <c r="G56">
        <v>17.835331130146866</v>
      </c>
      <c r="H56">
        <v>17.75966635900815</v>
      </c>
      <c r="I56">
        <v>18.110843409267176</v>
      </c>
      <c r="J56">
        <v>17.901035402533648</v>
      </c>
      <c r="K56">
        <v>17.692202788117516</v>
      </c>
      <c r="L56">
        <v>17.760854008891648</v>
      </c>
      <c r="M56">
        <v>18.156939938951655</v>
      </c>
      <c r="N56">
        <v>17.94855636831409</v>
      </c>
      <c r="O56">
        <v>18.145938100000549</v>
      </c>
      <c r="P56">
        <v>18.000634235063373</v>
      </c>
      <c r="Q56">
        <v>17.885759962049768</v>
      </c>
      <c r="R56">
        <v>17.960966719007224</v>
      </c>
      <c r="S56">
        <v>17.611183431213433</v>
      </c>
      <c r="T56">
        <v>17.81589494161728</v>
      </c>
      <c r="U56">
        <v>17.672934360566888</v>
      </c>
      <c r="V56">
        <v>17.896065476161727</v>
      </c>
    </row>
    <row r="57" spans="1:26" x14ac:dyDescent="0.25">
      <c r="A57" t="s">
        <v>53</v>
      </c>
      <c r="B57">
        <v>0.15000000000000002</v>
      </c>
      <c r="C57">
        <v>5.0411037388600359</v>
      </c>
      <c r="D57">
        <v>13.195759630135868</v>
      </c>
      <c r="E57">
        <v>16.666175007830851</v>
      </c>
      <c r="F57">
        <v>20.100969125399669</v>
      </c>
      <c r="G57">
        <v>20.499515282792544</v>
      </c>
      <c r="H57">
        <v>20.590717960104602</v>
      </c>
      <c r="I57">
        <v>20.295758665460216</v>
      </c>
      <c r="J57">
        <v>20.438378413454494</v>
      </c>
      <c r="K57">
        <v>20.421733369815435</v>
      </c>
      <c r="L57">
        <v>20.528907441900092</v>
      </c>
      <c r="M57">
        <v>20.287100719892837</v>
      </c>
      <c r="N57">
        <v>20.482301230059292</v>
      </c>
      <c r="O57">
        <v>20.202697154268829</v>
      </c>
      <c r="P57">
        <v>20.083975441674781</v>
      </c>
      <c r="Q57">
        <v>20.761621662360575</v>
      </c>
      <c r="R57">
        <v>20.194163609347687</v>
      </c>
      <c r="S57">
        <v>19.878003314541861</v>
      </c>
      <c r="T57">
        <v>20.031127033344273</v>
      </c>
      <c r="U57">
        <v>20.182898343891651</v>
      </c>
      <c r="V57">
        <v>20.230245026975645</v>
      </c>
      <c r="X57">
        <f>0.07 - 0.0603*(0.95-B57)</f>
        <v>2.1760000000000009E-2</v>
      </c>
      <c r="Z57">
        <f>0.82*E57+0.18*D57</f>
        <v>16.041500239845753</v>
      </c>
    </row>
    <row r="58" spans="1:26" x14ac:dyDescent="0.25">
      <c r="B58">
        <v>0.2</v>
      </c>
      <c r="C58">
        <v>0</v>
      </c>
      <c r="D58">
        <v>12.558522235713417</v>
      </c>
      <c r="E58">
        <v>16.600786510443065</v>
      </c>
      <c r="F58">
        <v>20.100603216260843</v>
      </c>
      <c r="G58">
        <v>22.651741852240903</v>
      </c>
      <c r="H58">
        <v>22.484661851144796</v>
      </c>
      <c r="I58">
        <v>23.131859600016433</v>
      </c>
      <c r="J58">
        <v>22.557015261467292</v>
      </c>
      <c r="K58">
        <v>22.437336768598865</v>
      </c>
      <c r="L58">
        <v>22.904636063062139</v>
      </c>
      <c r="M58">
        <v>22.754531223899509</v>
      </c>
      <c r="N58">
        <v>22.742851928985729</v>
      </c>
      <c r="O58">
        <v>22.609541273115138</v>
      </c>
      <c r="P58">
        <v>22.9041364563145</v>
      </c>
      <c r="Q58">
        <v>22.786143166778768</v>
      </c>
      <c r="R58">
        <v>22.284765995781871</v>
      </c>
      <c r="S58">
        <v>22.291894679303645</v>
      </c>
      <c r="T58">
        <v>22.831151704385778</v>
      </c>
      <c r="U58">
        <v>22.585741173139333</v>
      </c>
      <c r="V58">
        <v>22.386020416433457</v>
      </c>
      <c r="X58">
        <f t="shared" ref="X58:X71" si="4">0.07 - 0.0603*(0.95-B58)</f>
        <v>2.4775000000000005E-2</v>
      </c>
      <c r="Z58">
        <f>0.53*E58+0.47*D58</f>
        <v>14.70092230132013</v>
      </c>
    </row>
    <row r="59" spans="1:26" x14ac:dyDescent="0.25">
      <c r="B59">
        <v>0.25</v>
      </c>
      <c r="C59">
        <v>0</v>
      </c>
      <c r="D59">
        <v>12.709372497590241</v>
      </c>
      <c r="E59">
        <v>16.260614388004729</v>
      </c>
      <c r="F59">
        <v>19.619858699070743</v>
      </c>
      <c r="G59">
        <v>23.320612724537767</v>
      </c>
      <c r="H59">
        <v>25.745818279082247</v>
      </c>
      <c r="I59">
        <v>25.421515040363751</v>
      </c>
      <c r="J59">
        <v>25.898544503002082</v>
      </c>
      <c r="K59">
        <v>25.250018691260099</v>
      </c>
      <c r="L59">
        <v>25.005293011550197</v>
      </c>
      <c r="M59">
        <v>25.577835523905492</v>
      </c>
      <c r="N59">
        <v>25.410973488911637</v>
      </c>
      <c r="O59">
        <v>25.707638449078832</v>
      </c>
      <c r="P59">
        <v>25.572237121373263</v>
      </c>
      <c r="Q59">
        <v>25.799881044199079</v>
      </c>
      <c r="R59">
        <v>25.181447130917693</v>
      </c>
      <c r="S59">
        <v>25.144868764941965</v>
      </c>
      <c r="T59">
        <v>25.245602426517614</v>
      </c>
      <c r="U59">
        <v>25.027447370549343</v>
      </c>
      <c r="V59">
        <v>25.201261359007422</v>
      </c>
      <c r="X59">
        <f t="shared" si="4"/>
        <v>2.7790000000000009E-2</v>
      </c>
      <c r="Z59">
        <f>0.8*E59+0.2*D59</f>
        <v>15.550366009921833</v>
      </c>
    </row>
    <row r="60" spans="1:26" x14ac:dyDescent="0.25">
      <c r="B60">
        <v>0.3</v>
      </c>
      <c r="C60">
        <v>0</v>
      </c>
      <c r="D60">
        <v>11.180216617651075</v>
      </c>
      <c r="E60">
        <v>16.178331833148796</v>
      </c>
      <c r="F60">
        <v>19.679643011555228</v>
      </c>
      <c r="G60">
        <v>23.678458195805483</v>
      </c>
      <c r="H60">
        <v>26.648942781395757</v>
      </c>
      <c r="I60">
        <v>28.355666400487717</v>
      </c>
      <c r="J60">
        <v>28.551963207018016</v>
      </c>
      <c r="K60">
        <v>28.612821208976001</v>
      </c>
      <c r="L60">
        <v>29.064253442768326</v>
      </c>
      <c r="M60">
        <v>28.443137343601144</v>
      </c>
      <c r="N60">
        <v>29.563899492047813</v>
      </c>
      <c r="O60">
        <v>29.024712765051795</v>
      </c>
      <c r="P60">
        <v>28.688592782170012</v>
      </c>
      <c r="Q60">
        <v>28.840174128837294</v>
      </c>
      <c r="R60">
        <v>28.182155805304454</v>
      </c>
      <c r="S60">
        <v>28.492955948867404</v>
      </c>
      <c r="T60">
        <v>28.507875995312677</v>
      </c>
      <c r="U60">
        <v>28.421097662226533</v>
      </c>
      <c r="V60">
        <v>28.848628782737443</v>
      </c>
      <c r="X60">
        <f t="shared" si="4"/>
        <v>3.0805000000000013E-2</v>
      </c>
      <c r="Z60">
        <f>0.92*E60 +0.08*F60</f>
        <v>16.458436727421311</v>
      </c>
    </row>
    <row r="61" spans="1:26" x14ac:dyDescent="0.25">
      <c r="B61">
        <v>0.35</v>
      </c>
      <c r="C61">
        <v>0</v>
      </c>
      <c r="D61">
        <v>5.3767930061039717</v>
      </c>
      <c r="E61">
        <v>16.3626535272893</v>
      </c>
      <c r="F61">
        <v>19.894250788242765</v>
      </c>
      <c r="G61">
        <v>23.20106566273552</v>
      </c>
      <c r="H61">
        <v>26.779819742544969</v>
      </c>
      <c r="I61">
        <v>30.206799572598648</v>
      </c>
      <c r="J61">
        <v>32.228993354280455</v>
      </c>
      <c r="K61">
        <v>31.720253279088983</v>
      </c>
      <c r="L61">
        <v>32.261424493248157</v>
      </c>
      <c r="M61">
        <v>32.676432010609965</v>
      </c>
      <c r="N61">
        <v>31.886385523637632</v>
      </c>
      <c r="O61">
        <v>31.811768333239144</v>
      </c>
      <c r="P61">
        <v>32.336394004450213</v>
      </c>
      <c r="Q61">
        <v>32.029696192592908</v>
      </c>
      <c r="R61">
        <v>31.611464340297896</v>
      </c>
      <c r="S61">
        <v>32.095832839494712</v>
      </c>
      <c r="T61">
        <v>32.646416996074045</v>
      </c>
      <c r="U61">
        <v>32.259351747774701</v>
      </c>
      <c r="V61">
        <v>32.175720522817031</v>
      </c>
      <c r="X61">
        <f t="shared" si="4"/>
        <v>3.382000000000001E-2</v>
      </c>
      <c r="Z61">
        <f>0.38*F61+0.62*E61</f>
        <v>17.704660486451615</v>
      </c>
    </row>
    <row r="62" spans="1:26" x14ac:dyDescent="0.25">
      <c r="B62">
        <v>0.39999999999999997</v>
      </c>
      <c r="C62">
        <v>0</v>
      </c>
      <c r="D62">
        <v>0.21987522405743373</v>
      </c>
      <c r="E62">
        <v>16.373301179050074</v>
      </c>
      <c r="F62">
        <v>19.732155781185135</v>
      </c>
      <c r="G62">
        <v>23.23633738574576</v>
      </c>
      <c r="H62">
        <v>26.61584547504804</v>
      </c>
      <c r="I62">
        <v>30.198094526976679</v>
      </c>
      <c r="J62">
        <v>32.565770471916018</v>
      </c>
      <c r="K62">
        <v>35.403195406612944</v>
      </c>
      <c r="L62">
        <v>35.89961633405089</v>
      </c>
      <c r="M62">
        <v>35.464559498150855</v>
      </c>
      <c r="N62">
        <v>35.475334410025447</v>
      </c>
      <c r="O62">
        <v>35.73401266022983</v>
      </c>
      <c r="P62">
        <v>35.869551647945293</v>
      </c>
      <c r="Q62">
        <v>36.104084926459535</v>
      </c>
      <c r="R62">
        <v>34.680365493342478</v>
      </c>
      <c r="S62">
        <v>35.901740052639127</v>
      </c>
      <c r="T62">
        <v>35.867681079335391</v>
      </c>
      <c r="U62">
        <v>35.774445573838825</v>
      </c>
      <c r="V62">
        <v>35.195753677059152</v>
      </c>
      <c r="X62">
        <f t="shared" si="4"/>
        <v>3.6835000000000007E-2</v>
      </c>
      <c r="Z62">
        <f>0.7*F62+0.3*E62</f>
        <v>18.724499400544616</v>
      </c>
    </row>
    <row r="63" spans="1:26" x14ac:dyDescent="0.25">
      <c r="B63">
        <v>0.44999999999999996</v>
      </c>
      <c r="C63">
        <v>0</v>
      </c>
      <c r="D63">
        <v>0</v>
      </c>
      <c r="E63">
        <v>14.387180914173596</v>
      </c>
      <c r="F63">
        <v>19.854408464876464</v>
      </c>
      <c r="G63">
        <v>23.013981801625196</v>
      </c>
      <c r="H63">
        <v>26.836814892514468</v>
      </c>
      <c r="I63">
        <v>30.315399595749629</v>
      </c>
      <c r="J63">
        <v>33.270557477934155</v>
      </c>
      <c r="K63">
        <v>36.259013554908371</v>
      </c>
      <c r="L63">
        <v>38.741058592131928</v>
      </c>
      <c r="M63">
        <v>39.169124773274824</v>
      </c>
      <c r="N63">
        <v>38.554678970210887</v>
      </c>
      <c r="O63">
        <v>38.910910537393164</v>
      </c>
      <c r="P63">
        <v>39.320217243384221</v>
      </c>
      <c r="Q63">
        <v>39.005381604156383</v>
      </c>
      <c r="R63">
        <v>39.66864027947701</v>
      </c>
      <c r="S63">
        <v>39.188916644628861</v>
      </c>
      <c r="T63">
        <v>39.229612327413626</v>
      </c>
      <c r="U63">
        <v>39.73227047127606</v>
      </c>
      <c r="V63">
        <v>38.75459360017215</v>
      </c>
      <c r="X63">
        <f t="shared" si="4"/>
        <v>3.985000000000001E-2</v>
      </c>
      <c r="Z63">
        <f>0.99*F63+0.01*E63</f>
        <v>19.799736189369433</v>
      </c>
    </row>
    <row r="64" spans="1:26" x14ac:dyDescent="0.25">
      <c r="B64">
        <v>0.49999999999999994</v>
      </c>
      <c r="C64">
        <v>0</v>
      </c>
      <c r="D64">
        <v>0</v>
      </c>
      <c r="E64">
        <v>7.9167869283824084</v>
      </c>
      <c r="F64">
        <v>19.903082955930103</v>
      </c>
      <c r="G64">
        <v>23.551878014439001</v>
      </c>
      <c r="H64">
        <v>26.531602858410803</v>
      </c>
      <c r="I64">
        <v>30.615243546680027</v>
      </c>
      <c r="J64">
        <v>32.891732422657597</v>
      </c>
      <c r="K64">
        <v>36.373552103163071</v>
      </c>
      <c r="L64">
        <v>39.019643581181789</v>
      </c>
      <c r="M64">
        <v>41.873173007076211</v>
      </c>
      <c r="N64">
        <v>42.888729126603067</v>
      </c>
      <c r="O64">
        <v>42.705195045692911</v>
      </c>
      <c r="P64">
        <v>43.225281069313375</v>
      </c>
      <c r="Q64">
        <v>43.175609516939026</v>
      </c>
      <c r="R64">
        <v>42.574382739649359</v>
      </c>
      <c r="S64">
        <v>41.519633423697329</v>
      </c>
      <c r="T64">
        <v>42.682719689402937</v>
      </c>
      <c r="U64">
        <v>42.780823911688742</v>
      </c>
      <c r="V64">
        <v>43.454408368015571</v>
      </c>
      <c r="X64">
        <f t="shared" si="4"/>
        <v>4.2865000000000007E-2</v>
      </c>
      <c r="Z64">
        <f>0.3*G64+0.7*F64</f>
        <v>20.997721473482773</v>
      </c>
    </row>
    <row r="65" spans="1:26" x14ac:dyDescent="0.25">
      <c r="B65">
        <v>0.54999999999999993</v>
      </c>
      <c r="C65">
        <v>0</v>
      </c>
      <c r="D65">
        <v>0</v>
      </c>
      <c r="E65">
        <v>2.9366174821163118</v>
      </c>
      <c r="F65">
        <v>19.643265877460262</v>
      </c>
      <c r="G65">
        <v>23.497077646979093</v>
      </c>
      <c r="H65">
        <v>26.46029085008972</v>
      </c>
      <c r="I65">
        <v>29.890451196819445</v>
      </c>
      <c r="J65">
        <v>33.208170747268333</v>
      </c>
      <c r="K65">
        <v>36.26949137044727</v>
      </c>
      <c r="L65">
        <v>39.707317555101973</v>
      </c>
      <c r="M65">
        <v>42.68325130269988</v>
      </c>
      <c r="N65">
        <v>44.865332389692178</v>
      </c>
      <c r="O65">
        <v>45.445683007654473</v>
      </c>
      <c r="P65">
        <v>46.60822479652699</v>
      </c>
      <c r="Q65">
        <v>45.348694375674128</v>
      </c>
      <c r="R65">
        <v>45.751269801102602</v>
      </c>
      <c r="S65">
        <v>46.06118744346324</v>
      </c>
      <c r="T65">
        <v>45.999024874582581</v>
      </c>
      <c r="U65">
        <v>45.988550136186802</v>
      </c>
      <c r="V65">
        <v>46.431704614126467</v>
      </c>
      <c r="X65">
        <f t="shared" si="4"/>
        <v>4.5880000000000004E-2</v>
      </c>
      <c r="Z65">
        <f>0.58*G65+0.42*F65</f>
        <v>21.878476703781182</v>
      </c>
    </row>
    <row r="66" spans="1:26" x14ac:dyDescent="0.25">
      <c r="B66">
        <v>0.6</v>
      </c>
      <c r="C66">
        <v>0</v>
      </c>
      <c r="D66">
        <v>0</v>
      </c>
      <c r="E66">
        <v>0</v>
      </c>
      <c r="F66">
        <v>16.494769753478835</v>
      </c>
      <c r="G66">
        <v>23.123071341376502</v>
      </c>
      <c r="H66">
        <v>26.487837907793907</v>
      </c>
      <c r="I66">
        <v>30.005194108088471</v>
      </c>
      <c r="J66">
        <v>33.444767338557405</v>
      </c>
      <c r="K66">
        <v>36.527782254917732</v>
      </c>
      <c r="L66">
        <v>39.023588113515586</v>
      </c>
      <c r="M66">
        <v>42.168481458167747</v>
      </c>
      <c r="N66">
        <v>45.681291303314048</v>
      </c>
      <c r="O66">
        <v>48.137788042013483</v>
      </c>
      <c r="P66">
        <v>49.494536504691595</v>
      </c>
      <c r="Q66">
        <v>49.058676534476035</v>
      </c>
      <c r="R66">
        <v>49.804039652695259</v>
      </c>
      <c r="S66">
        <v>48.806213487385051</v>
      </c>
      <c r="T66">
        <v>48.913339728379071</v>
      </c>
      <c r="U66">
        <v>49.726782734104653</v>
      </c>
      <c r="V66">
        <v>48.669842932987429</v>
      </c>
      <c r="X66">
        <f t="shared" si="4"/>
        <v>4.8895000000000008E-2</v>
      </c>
      <c r="Z66">
        <f>0.88*G66+0.12*F66</f>
        <v>22.327675150828782</v>
      </c>
    </row>
    <row r="67" spans="1:26" x14ac:dyDescent="0.25">
      <c r="B67">
        <v>0.65</v>
      </c>
      <c r="C67">
        <v>0</v>
      </c>
      <c r="D67">
        <v>0</v>
      </c>
      <c r="E67">
        <v>0</v>
      </c>
      <c r="F67">
        <v>9.5802213273269619</v>
      </c>
      <c r="G67">
        <v>23.799653296912442</v>
      </c>
      <c r="H67">
        <v>26.859715905630473</v>
      </c>
      <c r="I67">
        <v>29.762092016375572</v>
      </c>
      <c r="J67">
        <v>33.26713012136792</v>
      </c>
      <c r="K67">
        <v>36.542458166295397</v>
      </c>
      <c r="L67">
        <v>39.371087088213329</v>
      </c>
      <c r="M67">
        <v>42.37064996088273</v>
      </c>
      <c r="N67">
        <v>45.125640632987817</v>
      </c>
      <c r="O67">
        <v>48.833621609606524</v>
      </c>
      <c r="P67">
        <v>51.35228644470417</v>
      </c>
      <c r="Q67">
        <v>51.283189281928173</v>
      </c>
      <c r="R67">
        <v>52.767567797873696</v>
      </c>
      <c r="S67">
        <v>54.103509531359784</v>
      </c>
      <c r="T67">
        <v>52.693513873911805</v>
      </c>
      <c r="U67">
        <v>52.50501297410937</v>
      </c>
      <c r="V67">
        <v>53.496087811628648</v>
      </c>
      <c r="X67">
        <f t="shared" si="4"/>
        <v>5.1910000000000012E-2</v>
      </c>
      <c r="Z67">
        <f>0.2*H67+0.8*G67</f>
        <v>24.411665818656051</v>
      </c>
    </row>
    <row r="68" spans="1:26" x14ac:dyDescent="0.25">
      <c r="B68">
        <v>0.70000000000000007</v>
      </c>
      <c r="C68">
        <v>0</v>
      </c>
      <c r="D68">
        <v>0</v>
      </c>
      <c r="E68">
        <v>0</v>
      </c>
      <c r="F68">
        <v>4.2056413845511624</v>
      </c>
      <c r="G68">
        <v>22.301695211936316</v>
      </c>
      <c r="H68">
        <v>27.363842576803044</v>
      </c>
      <c r="I68">
        <v>30.347503407768986</v>
      </c>
      <c r="J68">
        <v>32.893524855619866</v>
      </c>
      <c r="K68">
        <v>35.953593490596674</v>
      </c>
      <c r="L68">
        <v>39.708921999254137</v>
      </c>
      <c r="M68">
        <v>42.774919727027893</v>
      </c>
      <c r="N68">
        <v>45.646677852317055</v>
      </c>
      <c r="O68">
        <v>49.283424785952072</v>
      </c>
      <c r="P68">
        <v>51.949274900662658</v>
      </c>
      <c r="Q68">
        <v>53.478254518994945</v>
      </c>
      <c r="R68">
        <v>56.151094344418546</v>
      </c>
      <c r="S68">
        <v>57.296514789416293</v>
      </c>
      <c r="T68">
        <v>56.342356105645237</v>
      </c>
      <c r="U68">
        <v>56.383547194043061</v>
      </c>
      <c r="V68">
        <v>57.212592481604283</v>
      </c>
      <c r="X68">
        <f t="shared" si="4"/>
        <v>5.4925000000000015E-2</v>
      </c>
      <c r="Z68">
        <f>0.5*H68+0.5*G68</f>
        <v>24.832768894369678</v>
      </c>
    </row>
    <row r="69" spans="1:26" x14ac:dyDescent="0.25">
      <c r="B69">
        <v>0.75000000000000011</v>
      </c>
      <c r="C69">
        <v>0</v>
      </c>
      <c r="D69">
        <v>0</v>
      </c>
      <c r="E69">
        <v>0</v>
      </c>
      <c r="F69">
        <v>0</v>
      </c>
      <c r="G69">
        <v>14.899358893082322</v>
      </c>
      <c r="H69">
        <v>28.078765030823334</v>
      </c>
      <c r="I69">
        <v>32.004085033863483</v>
      </c>
      <c r="J69">
        <v>34.44109715441185</v>
      </c>
      <c r="K69">
        <v>37.695725313706454</v>
      </c>
      <c r="L69">
        <v>40.640043424515447</v>
      </c>
      <c r="M69">
        <v>43.482694735507309</v>
      </c>
      <c r="N69">
        <v>46.927471880657635</v>
      </c>
      <c r="O69">
        <v>50.133210713101299</v>
      </c>
      <c r="P69">
        <v>52.768718520413088</v>
      </c>
      <c r="Q69">
        <v>55.044245496639483</v>
      </c>
      <c r="R69">
        <v>58.212474015979204</v>
      </c>
      <c r="S69">
        <v>59.455492224232707</v>
      </c>
      <c r="T69">
        <v>60.335152262164357</v>
      </c>
      <c r="U69">
        <v>61.387712950652606</v>
      </c>
      <c r="V69">
        <v>62.242175134996756</v>
      </c>
      <c r="X69">
        <f t="shared" si="4"/>
        <v>5.7940000000000019E-2</v>
      </c>
      <c r="Z69">
        <f>0.8*H69+0.2*G69</f>
        <v>25.44288380327513</v>
      </c>
    </row>
    <row r="70" spans="1:26" x14ac:dyDescent="0.25">
      <c r="B70">
        <v>0.80000000000000016</v>
      </c>
      <c r="C70">
        <v>0</v>
      </c>
      <c r="D70">
        <v>0</v>
      </c>
      <c r="E70">
        <v>0</v>
      </c>
      <c r="F70">
        <v>0</v>
      </c>
      <c r="G70">
        <v>9.5877036781137246</v>
      </c>
      <c r="H70">
        <v>26.129980772745995</v>
      </c>
      <c r="I70">
        <v>29.9972719977387</v>
      </c>
      <c r="J70">
        <v>33.560735750688735</v>
      </c>
      <c r="K70">
        <v>35.660702118468819</v>
      </c>
      <c r="L70">
        <v>39.503130434895759</v>
      </c>
      <c r="M70">
        <v>41.434173120978386</v>
      </c>
      <c r="N70">
        <v>44.259039831456747</v>
      </c>
      <c r="O70">
        <v>47.455665308942613</v>
      </c>
      <c r="P70">
        <v>50.874747401457256</v>
      </c>
      <c r="Q70">
        <v>53.704804708213686</v>
      </c>
      <c r="R70">
        <v>55.501293903530403</v>
      </c>
      <c r="S70">
        <v>58.97574932649534</v>
      </c>
      <c r="T70">
        <v>61.47267899004212</v>
      </c>
      <c r="U70">
        <v>62.489463392617417</v>
      </c>
      <c r="V70">
        <v>62.846518869396824</v>
      </c>
      <c r="X70">
        <f t="shared" si="4"/>
        <v>6.0955000000000023E-2</v>
      </c>
      <c r="Z70">
        <f>0.99*H70+0.01*I70</f>
        <v>26.16865368499592</v>
      </c>
    </row>
    <row r="71" spans="1:26" x14ac:dyDescent="0.25">
      <c r="B71">
        <v>0.8500000000000002</v>
      </c>
      <c r="C71">
        <v>0</v>
      </c>
      <c r="D71">
        <v>0</v>
      </c>
      <c r="E71">
        <v>0</v>
      </c>
      <c r="F71">
        <v>0</v>
      </c>
      <c r="G71">
        <v>6.6299099504550982</v>
      </c>
      <c r="H71">
        <v>22.313360809260807</v>
      </c>
      <c r="I71">
        <v>32.333168659898099</v>
      </c>
      <c r="J71">
        <v>34.702685214770405</v>
      </c>
      <c r="K71">
        <v>37.789037486726187</v>
      </c>
      <c r="L71">
        <v>40.186794358994582</v>
      </c>
      <c r="M71">
        <v>43.688178213173281</v>
      </c>
      <c r="N71">
        <v>44.992145568297225</v>
      </c>
      <c r="O71">
        <v>48.920965639208383</v>
      </c>
      <c r="P71">
        <v>51.640887303528928</v>
      </c>
      <c r="Q71">
        <v>54.11191262987608</v>
      </c>
      <c r="R71">
        <v>57.787079729959267</v>
      </c>
      <c r="S71">
        <v>60.032822659232181</v>
      </c>
      <c r="T71">
        <v>62.417106815462837</v>
      </c>
      <c r="U71">
        <v>65.190385790396647</v>
      </c>
      <c r="V71">
        <v>66.666973793276213</v>
      </c>
      <c r="X71">
        <f t="shared" si="4"/>
        <v>6.3970000000000027E-2</v>
      </c>
      <c r="Z71">
        <f>0.6*H71+0.4*I71</f>
        <v>26.321283949515724</v>
      </c>
    </row>
    <row r="72" spans="1:26" x14ac:dyDescent="0.25">
      <c r="B72">
        <v>0.90000000000000024</v>
      </c>
      <c r="C72">
        <v>0</v>
      </c>
      <c r="D72">
        <v>0</v>
      </c>
      <c r="E72">
        <v>0</v>
      </c>
      <c r="F72">
        <v>0</v>
      </c>
      <c r="G72">
        <v>3.2998168714064424</v>
      </c>
      <c r="H72">
        <v>18.158280364682987</v>
      </c>
      <c r="I72">
        <v>30.346083796647768</v>
      </c>
      <c r="J72">
        <v>34.131265255008437</v>
      </c>
      <c r="K72">
        <v>37.518537612655059</v>
      </c>
      <c r="L72">
        <v>39.855801439210424</v>
      </c>
      <c r="M72">
        <v>42.69940164526097</v>
      </c>
      <c r="N72">
        <v>45.740752100933605</v>
      </c>
      <c r="O72">
        <v>47.97735624630166</v>
      </c>
      <c r="P72">
        <v>51.33551833516745</v>
      </c>
      <c r="Q72">
        <v>54.275794459071932</v>
      </c>
      <c r="R72">
        <v>55.633422141522182</v>
      </c>
      <c r="S72">
        <v>58.984056696194884</v>
      </c>
      <c r="T72">
        <v>60.889599278855734</v>
      </c>
      <c r="U72">
        <v>64.348581599264776</v>
      </c>
      <c r="V72">
        <v>66.777236560484084</v>
      </c>
      <c r="X72">
        <f>0.07 - 0.0603*(0.95-B72)</f>
        <v>6.6985000000000031E-2</v>
      </c>
      <c r="Z72">
        <f>0.7*I72+0.3*H72</f>
        <v>26.689742767058334</v>
      </c>
    </row>
    <row r="73" spans="1:26" x14ac:dyDescent="0.25">
      <c r="B73">
        <v>0.95000000000000029</v>
      </c>
      <c r="C73">
        <v>0</v>
      </c>
      <c r="D73">
        <v>0</v>
      </c>
      <c r="E73">
        <v>0</v>
      </c>
      <c r="F73">
        <v>0</v>
      </c>
      <c r="G73">
        <v>0.96999000733824303</v>
      </c>
      <c r="H73">
        <v>13.633438696492318</v>
      </c>
      <c r="I73">
        <v>29.730026655499326</v>
      </c>
      <c r="J73">
        <v>36.973839230289514</v>
      </c>
      <c r="K73">
        <v>38.525571267014428</v>
      </c>
      <c r="L73">
        <v>41.482495514431378</v>
      </c>
      <c r="M73">
        <v>44.276875485012134</v>
      </c>
      <c r="N73">
        <v>47.782857674339347</v>
      </c>
      <c r="O73">
        <v>50.005888466976046</v>
      </c>
      <c r="P73">
        <v>53.230321944827629</v>
      </c>
      <c r="Q73">
        <v>55.784378404887683</v>
      </c>
      <c r="R73">
        <v>57.670609822592432</v>
      </c>
      <c r="S73">
        <v>61.504509612226165</v>
      </c>
      <c r="T73">
        <v>63.519645476329536</v>
      </c>
      <c r="U73">
        <v>66.181933564458163</v>
      </c>
      <c r="V73">
        <v>69.570855236541306</v>
      </c>
      <c r="X73">
        <f t="shared" ref="X73:X78" si="5">0.07 - 0.0603*(0.95-B73)</f>
        <v>7.0000000000000021E-2</v>
      </c>
      <c r="Z73">
        <f>1*I73</f>
        <v>29.730026655499326</v>
      </c>
    </row>
    <row r="74" spans="1:26" x14ac:dyDescent="0.25">
      <c r="B74">
        <v>1.0000000000000002</v>
      </c>
      <c r="C74">
        <v>0</v>
      </c>
      <c r="D74">
        <v>0</v>
      </c>
      <c r="E74">
        <v>0</v>
      </c>
      <c r="F74">
        <v>0</v>
      </c>
      <c r="G74">
        <v>0</v>
      </c>
      <c r="H74">
        <v>10.41707523665424</v>
      </c>
      <c r="I74">
        <v>24.385973428848882</v>
      </c>
      <c r="J74">
        <v>36.599063498479133</v>
      </c>
      <c r="K74">
        <v>41.562103530984771</v>
      </c>
      <c r="L74">
        <v>44.933244684236676</v>
      </c>
      <c r="M74">
        <v>46.358063788509256</v>
      </c>
      <c r="N74">
        <v>50.507519377617911</v>
      </c>
      <c r="O74">
        <v>53.390584991099502</v>
      </c>
      <c r="P74">
        <v>55.821104299330472</v>
      </c>
      <c r="Q74">
        <v>59.330854667950213</v>
      </c>
      <c r="R74">
        <v>61.80266262726655</v>
      </c>
      <c r="S74">
        <v>64.438767248693566</v>
      </c>
      <c r="T74">
        <v>65.638059493449816</v>
      </c>
      <c r="U74">
        <v>68.010985700996699</v>
      </c>
      <c r="V74">
        <v>72.156620907031012</v>
      </c>
      <c r="X74">
        <f t="shared" si="5"/>
        <v>7.3015000000000024E-2</v>
      </c>
      <c r="Z74">
        <f>0.3*J74+0.7*I74</f>
        <v>28.049900449737954</v>
      </c>
    </row>
    <row r="75" spans="1:26" x14ac:dyDescent="0.25">
      <c r="B75">
        <v>1.0500000000000003</v>
      </c>
      <c r="C75">
        <v>0</v>
      </c>
      <c r="D75">
        <v>0</v>
      </c>
      <c r="E75">
        <v>0</v>
      </c>
      <c r="F75">
        <v>0</v>
      </c>
      <c r="G75">
        <v>0</v>
      </c>
      <c r="H75">
        <v>6.2986454340384901</v>
      </c>
      <c r="I75">
        <v>19.462400324253188</v>
      </c>
      <c r="J75">
        <v>34.88732921718136</v>
      </c>
      <c r="K75">
        <v>44.857399059555028</v>
      </c>
      <c r="L75">
        <v>48.802660121008373</v>
      </c>
      <c r="M75">
        <v>51.423039380327054</v>
      </c>
      <c r="N75">
        <v>54.286889608355942</v>
      </c>
      <c r="O75">
        <v>55.991198940141068</v>
      </c>
      <c r="P75">
        <v>59.706708216249588</v>
      </c>
      <c r="Q75">
        <v>61.142363956560885</v>
      </c>
      <c r="R75">
        <v>63.217741457327136</v>
      </c>
      <c r="S75">
        <v>66.375780661089237</v>
      </c>
      <c r="T75">
        <v>70.079879294231759</v>
      </c>
      <c r="U75">
        <v>72.256233271271853</v>
      </c>
      <c r="V75">
        <v>74.50779987323692</v>
      </c>
      <c r="X75">
        <f t="shared" si="5"/>
        <v>7.6030000000000028E-2</v>
      </c>
      <c r="Z75">
        <f>0.6*J75+0.4*I75</f>
        <v>28.717357660010091</v>
      </c>
    </row>
    <row r="76" spans="1:26" x14ac:dyDescent="0.25">
      <c r="B76">
        <v>1.1000000000000003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17.052001295601894</v>
      </c>
      <c r="J76">
        <v>29.352774760315928</v>
      </c>
      <c r="K76">
        <v>44.193348441236552</v>
      </c>
      <c r="L76">
        <v>52.618388165201821</v>
      </c>
      <c r="M76">
        <v>56.69990332881973</v>
      </c>
      <c r="N76">
        <v>58.98283531775229</v>
      </c>
      <c r="O76">
        <v>62.217908846601631</v>
      </c>
      <c r="P76">
        <v>64.83700435379923</v>
      </c>
      <c r="Q76">
        <v>66.528218355433197</v>
      </c>
      <c r="R76">
        <v>69.275776570692472</v>
      </c>
      <c r="S76">
        <v>71.858953598645527</v>
      </c>
      <c r="T76">
        <v>74.052107775444924</v>
      </c>
      <c r="U76">
        <v>77.192922774384357</v>
      </c>
      <c r="V76">
        <v>78.516265603814972</v>
      </c>
      <c r="X76">
        <f t="shared" si="5"/>
        <v>7.9045000000000032E-2</v>
      </c>
      <c r="Z76">
        <f>0.9*J76+0.1*I76</f>
        <v>28.122697413844524</v>
      </c>
    </row>
    <row r="77" spans="1:26" x14ac:dyDescent="0.25">
      <c r="B77">
        <v>1.1500000000000004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26.116609195465493</v>
      </c>
      <c r="K77">
        <v>37.658315615078848</v>
      </c>
      <c r="L77">
        <v>52.024675372030728</v>
      </c>
      <c r="M77">
        <v>61.816706104544579</v>
      </c>
      <c r="N77">
        <v>66.710948866175798</v>
      </c>
      <c r="O77">
        <v>69.806880764913004</v>
      </c>
      <c r="P77">
        <v>73.48389851185371</v>
      </c>
      <c r="Q77">
        <v>72.620136697382961</v>
      </c>
      <c r="R77">
        <v>75.044700235308795</v>
      </c>
      <c r="S77">
        <v>78.091240954821771</v>
      </c>
      <c r="T77">
        <v>82.046470085997768</v>
      </c>
      <c r="U77">
        <v>85.867056792401726</v>
      </c>
      <c r="V77">
        <v>86.193393763623391</v>
      </c>
      <c r="X77">
        <f t="shared" si="5"/>
        <v>8.2060000000000036E-2</v>
      </c>
      <c r="Z77">
        <f>0.2*K77+0.8*J77</f>
        <v>28.424950479388166</v>
      </c>
    </row>
    <row r="78" spans="1:26" x14ac:dyDescent="0.25">
      <c r="B78">
        <v>1.2000000000000004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16.855675335152689</v>
      </c>
      <c r="K78">
        <v>33.844798157385902</v>
      </c>
      <c r="L78">
        <v>44.491495050033457</v>
      </c>
      <c r="M78">
        <v>59.132967600042804</v>
      </c>
      <c r="N78">
        <v>70.585772655469384</v>
      </c>
      <c r="O78">
        <v>76.970820267832039</v>
      </c>
      <c r="P78">
        <v>81.609610025636854</v>
      </c>
      <c r="Q78">
        <v>83.936739906272877</v>
      </c>
      <c r="R78">
        <v>86.769216389856879</v>
      </c>
      <c r="S78">
        <v>89.508742829731844</v>
      </c>
      <c r="T78">
        <v>90.279350674336371</v>
      </c>
      <c r="U78">
        <v>94.356954317953878</v>
      </c>
      <c r="V78">
        <v>95.848986401344007</v>
      </c>
      <c r="X78">
        <f t="shared" si="5"/>
        <v>8.5075000000000039E-2</v>
      </c>
      <c r="Z78">
        <f>0.5*K78+0.5*J78</f>
        <v>25.350236746269296</v>
      </c>
    </row>
    <row r="80" spans="1:26" x14ac:dyDescent="0.25">
      <c r="A80" t="s">
        <v>2</v>
      </c>
      <c r="B80" t="s">
        <v>1</v>
      </c>
      <c r="C80" t="s">
        <v>67</v>
      </c>
      <c r="D80" t="s">
        <v>15</v>
      </c>
      <c r="E80" t="s">
        <v>16</v>
      </c>
      <c r="F80" t="s">
        <v>17</v>
      </c>
      <c r="G80" t="s">
        <v>18</v>
      </c>
      <c r="H80" t="s">
        <v>19</v>
      </c>
      <c r="I80" t="s">
        <v>21</v>
      </c>
      <c r="J80" t="s">
        <v>22</v>
      </c>
      <c r="K80" t="s">
        <v>23</v>
      </c>
      <c r="L80" t="s">
        <v>24</v>
      </c>
      <c r="M80" t="s">
        <v>25</v>
      </c>
      <c r="N80" t="s">
        <v>26</v>
      </c>
      <c r="O80" t="s">
        <v>27</v>
      </c>
      <c r="P80" t="s">
        <v>28</v>
      </c>
      <c r="Q80" t="s">
        <v>29</v>
      </c>
      <c r="R80" t="s">
        <v>30</v>
      </c>
      <c r="S80" t="s">
        <v>31</v>
      </c>
      <c r="T80" t="s">
        <v>32</v>
      </c>
      <c r="U80" t="s">
        <v>33</v>
      </c>
      <c r="V80" t="s">
        <v>34</v>
      </c>
      <c r="X80" t="s">
        <v>35</v>
      </c>
      <c r="Z80" t="s">
        <v>1</v>
      </c>
    </row>
    <row r="81" spans="1:26" x14ac:dyDescent="0.25">
      <c r="A81" t="s">
        <v>74</v>
      </c>
      <c r="B81" s="7">
        <v>0.1</v>
      </c>
      <c r="C81">
        <v>11.121866702695945</v>
      </c>
      <c r="D81">
        <v>16.441536624043263</v>
      </c>
      <c r="E81">
        <v>17.93458849572345</v>
      </c>
      <c r="F81">
        <v>18.06811726498422</v>
      </c>
      <c r="G81">
        <v>18.040696374430095</v>
      </c>
      <c r="H81">
        <v>18.103600331387621</v>
      </c>
      <c r="I81">
        <v>17.958729737263528</v>
      </c>
      <c r="J81">
        <v>17.611641561255148</v>
      </c>
      <c r="K81">
        <v>17.879590752882777</v>
      </c>
      <c r="L81">
        <v>17.916388908834055</v>
      </c>
      <c r="M81">
        <v>17.768169515840309</v>
      </c>
      <c r="N81">
        <v>17.835030950156089</v>
      </c>
      <c r="O81">
        <v>17.920767002016291</v>
      </c>
      <c r="P81">
        <v>18.037959461031868</v>
      </c>
      <c r="Q81">
        <v>17.844000899562086</v>
      </c>
      <c r="R81">
        <v>17.547713385818451</v>
      </c>
      <c r="S81">
        <v>17.587762244480182</v>
      </c>
      <c r="T81">
        <v>17.346927737067301</v>
      </c>
      <c r="U81">
        <v>17.789943333679712</v>
      </c>
      <c r="V81">
        <v>17.609582296233501</v>
      </c>
    </row>
    <row r="82" spans="1:26" x14ac:dyDescent="0.25">
      <c r="A82" t="s">
        <v>75</v>
      </c>
      <c r="B82" s="7">
        <v>0.15000000000000002</v>
      </c>
      <c r="C82">
        <v>11.039897595847444</v>
      </c>
      <c r="D82">
        <v>16.159067215533295</v>
      </c>
      <c r="E82">
        <v>20.446934805918339</v>
      </c>
      <c r="F82">
        <v>20.240249408289895</v>
      </c>
      <c r="G82">
        <v>19.923756321428126</v>
      </c>
      <c r="H82">
        <v>20.43026886692946</v>
      </c>
      <c r="I82">
        <v>20.131402540658364</v>
      </c>
      <c r="J82">
        <v>20.320235923319565</v>
      </c>
      <c r="K82">
        <v>20.308219878963619</v>
      </c>
      <c r="L82">
        <v>20.448243477556233</v>
      </c>
      <c r="M82">
        <v>19.976427234314112</v>
      </c>
      <c r="N82">
        <v>20.198854896364583</v>
      </c>
      <c r="O82">
        <v>20.017302248390127</v>
      </c>
      <c r="P82">
        <v>20.450605113967676</v>
      </c>
      <c r="Q82">
        <v>19.86884811014254</v>
      </c>
      <c r="R82">
        <v>20.011695712329548</v>
      </c>
      <c r="S82">
        <v>20.622828037566055</v>
      </c>
      <c r="T82">
        <v>19.953972008453579</v>
      </c>
      <c r="U82">
        <v>20.352612467885109</v>
      </c>
      <c r="V82">
        <v>20.000340509561191</v>
      </c>
      <c r="X82">
        <f>0.07 - 0.0603*(0.95-B82)</f>
        <v>2.1760000000000009E-2</v>
      </c>
      <c r="Z82">
        <f>0.82*E82+0.18*D82</f>
        <v>19.675118639649032</v>
      </c>
    </row>
    <row r="83" spans="1:26" x14ac:dyDescent="0.25">
      <c r="B83" s="7">
        <v>0.2</v>
      </c>
      <c r="C83">
        <v>8.962436232209587</v>
      </c>
      <c r="D83">
        <v>15.647060261125983</v>
      </c>
      <c r="E83">
        <v>20.703712781605397</v>
      </c>
      <c r="F83">
        <v>22.610329049447124</v>
      </c>
      <c r="G83">
        <v>22.594984316692095</v>
      </c>
      <c r="H83">
        <v>22.442349864416602</v>
      </c>
      <c r="I83">
        <v>22.739651829321051</v>
      </c>
      <c r="J83">
        <v>22.850394864998144</v>
      </c>
      <c r="K83">
        <v>22.944654831660543</v>
      </c>
      <c r="L83">
        <v>22.584270337649222</v>
      </c>
      <c r="M83">
        <v>22.940417576290848</v>
      </c>
      <c r="N83">
        <v>22.851120669866035</v>
      </c>
      <c r="O83">
        <v>22.681197260780333</v>
      </c>
      <c r="P83">
        <v>22.442312767986859</v>
      </c>
      <c r="Q83">
        <v>22.026916864613767</v>
      </c>
      <c r="R83">
        <v>22.504717689261319</v>
      </c>
      <c r="S83">
        <v>22.619370008685529</v>
      </c>
      <c r="T83">
        <v>22.184456353002869</v>
      </c>
      <c r="U83">
        <v>22.646838726444074</v>
      </c>
      <c r="V83">
        <v>22.366906645232401</v>
      </c>
      <c r="X83">
        <f t="shared" ref="X83:X96" si="6">0.07 - 0.0603*(0.95-B83)</f>
        <v>2.4775000000000005E-2</v>
      </c>
      <c r="Z83">
        <f>0.53*E83+0.47*D83</f>
        <v>18.327086096980072</v>
      </c>
    </row>
    <row r="84" spans="1:26" x14ac:dyDescent="0.25">
      <c r="B84" s="7">
        <v>0.25</v>
      </c>
      <c r="C84">
        <v>2.9999931762664742</v>
      </c>
      <c r="D84">
        <v>15.695629193251607</v>
      </c>
      <c r="E84">
        <v>20.329036577365013</v>
      </c>
      <c r="F84">
        <v>25.01829463961144</v>
      </c>
      <c r="G84">
        <v>25.672087214348871</v>
      </c>
      <c r="H84">
        <v>26.124881802846982</v>
      </c>
      <c r="I84">
        <v>25.836029198689371</v>
      </c>
      <c r="J84">
        <v>25.54225284702137</v>
      </c>
      <c r="K84">
        <v>25.731391509073777</v>
      </c>
      <c r="L84">
        <v>25.28990960300715</v>
      </c>
      <c r="M84">
        <v>25.259281071675915</v>
      </c>
      <c r="N84">
        <v>25.810021719854145</v>
      </c>
      <c r="O84">
        <v>25.34043897379583</v>
      </c>
      <c r="P84">
        <v>25.647521109454537</v>
      </c>
      <c r="Q84">
        <v>25.459750550793551</v>
      </c>
      <c r="R84">
        <v>25.341121131954495</v>
      </c>
      <c r="S84">
        <v>25.350040368339009</v>
      </c>
      <c r="T84">
        <v>25.510034767174201</v>
      </c>
      <c r="U84">
        <v>25.790637037770122</v>
      </c>
      <c r="V84">
        <v>25.598288305813362</v>
      </c>
      <c r="X84">
        <f t="shared" si="6"/>
        <v>2.7790000000000009E-2</v>
      </c>
      <c r="Z84">
        <f>0.8*E84+0.2*D84</f>
        <v>19.402355100542334</v>
      </c>
    </row>
    <row r="85" spans="1:26" x14ac:dyDescent="0.25">
      <c r="B85" s="7">
        <v>0.3</v>
      </c>
      <c r="C85">
        <v>0</v>
      </c>
      <c r="D85">
        <v>15.488119777561794</v>
      </c>
      <c r="E85">
        <v>20.324364695902812</v>
      </c>
      <c r="F85">
        <v>25.522505506585709</v>
      </c>
      <c r="G85">
        <v>28.776820632370313</v>
      </c>
      <c r="H85">
        <v>28.94200565974338</v>
      </c>
      <c r="I85">
        <v>29.284972906585846</v>
      </c>
      <c r="J85">
        <v>28.337412375471839</v>
      </c>
      <c r="K85">
        <v>28.982426498349902</v>
      </c>
      <c r="L85">
        <v>28.736916712678877</v>
      </c>
      <c r="M85">
        <v>28.57321008802576</v>
      </c>
      <c r="N85">
        <v>28.839133181259282</v>
      </c>
      <c r="O85">
        <v>28.987228030599034</v>
      </c>
      <c r="P85">
        <v>29.047923082014659</v>
      </c>
      <c r="Q85">
        <v>28.803606699422168</v>
      </c>
      <c r="R85">
        <v>28.470754053376005</v>
      </c>
      <c r="S85">
        <v>28.159687754964224</v>
      </c>
      <c r="T85">
        <v>28.588962994882568</v>
      </c>
      <c r="U85">
        <v>28.618712336859531</v>
      </c>
      <c r="V85">
        <v>28.31173759720803</v>
      </c>
      <c r="X85">
        <f t="shared" si="6"/>
        <v>3.0805000000000013E-2</v>
      </c>
      <c r="Z85">
        <f>0.92*E85 +0.08*F85</f>
        <v>20.740215960757443</v>
      </c>
    </row>
    <row r="86" spans="1:26" x14ac:dyDescent="0.25">
      <c r="B86" s="7">
        <v>0.35</v>
      </c>
      <c r="C86">
        <v>0</v>
      </c>
      <c r="D86">
        <v>15.618237448215133</v>
      </c>
      <c r="E86">
        <v>20.32424087327572</v>
      </c>
      <c r="F86">
        <v>25.199441372642966</v>
      </c>
      <c r="G86">
        <v>29.992442596303722</v>
      </c>
      <c r="H86">
        <v>32.288111329467441</v>
      </c>
      <c r="I86">
        <v>31.704516237364651</v>
      </c>
      <c r="J86">
        <v>32.208086811424636</v>
      </c>
      <c r="K86">
        <v>32.000005677539285</v>
      </c>
      <c r="L86">
        <v>32.535280915837468</v>
      </c>
      <c r="M86">
        <v>32.504577470112423</v>
      </c>
      <c r="N86">
        <v>32.608824423880215</v>
      </c>
      <c r="O86">
        <v>32.317743469360387</v>
      </c>
      <c r="P86">
        <v>32.38943501848037</v>
      </c>
      <c r="Q86">
        <v>32.286376859699978</v>
      </c>
      <c r="R86">
        <v>32.387654955157636</v>
      </c>
      <c r="S86">
        <v>31.272153109117177</v>
      </c>
      <c r="T86">
        <v>31.878812430674792</v>
      </c>
      <c r="U86">
        <v>31.423627842034364</v>
      </c>
      <c r="V86">
        <v>32.242729596524207</v>
      </c>
      <c r="X86">
        <f t="shared" si="6"/>
        <v>3.382000000000001E-2</v>
      </c>
      <c r="Z86">
        <f>0.38*F86+0.62*E86</f>
        <v>22.176817063035273</v>
      </c>
    </row>
    <row r="87" spans="1:26" x14ac:dyDescent="0.25">
      <c r="B87" s="7">
        <v>0.39999999999999997</v>
      </c>
      <c r="C87">
        <v>0</v>
      </c>
      <c r="D87">
        <v>15.062385688962122</v>
      </c>
      <c r="E87">
        <v>20.695238855259923</v>
      </c>
      <c r="F87">
        <v>25.059230927835788</v>
      </c>
      <c r="G87">
        <v>30.142009493018044</v>
      </c>
      <c r="H87">
        <v>33.959181268796819</v>
      </c>
      <c r="I87">
        <v>35.618437741734851</v>
      </c>
      <c r="J87">
        <v>35.258733981196812</v>
      </c>
      <c r="K87">
        <v>35.9050858680502</v>
      </c>
      <c r="L87">
        <v>35.409732381633233</v>
      </c>
      <c r="M87">
        <v>35.375502477705169</v>
      </c>
      <c r="N87">
        <v>36.255081384952355</v>
      </c>
      <c r="O87">
        <v>35.552071953765626</v>
      </c>
      <c r="P87">
        <v>35.727704504256025</v>
      </c>
      <c r="Q87">
        <v>35.324804559756458</v>
      </c>
      <c r="R87">
        <v>35.97612873871558</v>
      </c>
      <c r="S87">
        <v>35.168809988795381</v>
      </c>
      <c r="T87">
        <v>35.90392887195749</v>
      </c>
      <c r="U87">
        <v>34.557580275562835</v>
      </c>
      <c r="V87">
        <v>35.606674484551789</v>
      </c>
      <c r="X87">
        <f t="shared" si="6"/>
        <v>3.6835000000000007E-2</v>
      </c>
      <c r="Z87">
        <f>0.7*F87+0.3*E87</f>
        <v>23.750033306063028</v>
      </c>
    </row>
    <row r="88" spans="1:26" x14ac:dyDescent="0.25">
      <c r="B88" s="7">
        <v>0.44999999999999996</v>
      </c>
      <c r="C88">
        <v>0</v>
      </c>
      <c r="D88">
        <v>10.048055860131328</v>
      </c>
      <c r="E88">
        <v>20.752406130381509</v>
      </c>
      <c r="F88">
        <v>25.771064793825662</v>
      </c>
      <c r="G88">
        <v>30.021085027375516</v>
      </c>
      <c r="H88">
        <v>34.367654363660478</v>
      </c>
      <c r="I88">
        <v>37.702934551155707</v>
      </c>
      <c r="J88">
        <v>40.111345916623286</v>
      </c>
      <c r="K88">
        <v>38.580596918231116</v>
      </c>
      <c r="L88">
        <v>39.388019858926036</v>
      </c>
      <c r="M88">
        <v>39.189932875645908</v>
      </c>
      <c r="N88">
        <v>39.027243650640891</v>
      </c>
      <c r="O88">
        <v>39.319171209757975</v>
      </c>
      <c r="P88">
        <v>39.264630223773658</v>
      </c>
      <c r="Q88">
        <v>39.611518044320036</v>
      </c>
      <c r="R88">
        <v>38.737315187916742</v>
      </c>
      <c r="S88">
        <v>38.993854514359512</v>
      </c>
      <c r="T88">
        <v>39.401089212247193</v>
      </c>
      <c r="U88">
        <v>39.634810225785003</v>
      </c>
      <c r="V88">
        <v>38.343289253403846</v>
      </c>
      <c r="X88">
        <f t="shared" si="6"/>
        <v>3.985000000000001E-2</v>
      </c>
      <c r="Z88">
        <f>0.99*F88+0.01*E88</f>
        <v>25.72087820719122</v>
      </c>
    </row>
    <row r="89" spans="1:26" x14ac:dyDescent="0.25">
      <c r="B89" s="7">
        <v>0.49999999999999994</v>
      </c>
      <c r="C89">
        <v>0</v>
      </c>
      <c r="D89">
        <v>3.9371419519506983</v>
      </c>
      <c r="E89">
        <v>20.754445215008651</v>
      </c>
      <c r="F89">
        <v>25.40318845331041</v>
      </c>
      <c r="G89">
        <v>29.787137161629659</v>
      </c>
      <c r="H89">
        <v>34.766882640875536</v>
      </c>
      <c r="I89">
        <v>38.947872880380935</v>
      </c>
      <c r="J89">
        <v>43.135622723194658</v>
      </c>
      <c r="K89">
        <v>42.511245967928602</v>
      </c>
      <c r="L89">
        <v>43.021127938277743</v>
      </c>
      <c r="M89">
        <v>43.499871204285128</v>
      </c>
      <c r="N89">
        <v>43.25702674784182</v>
      </c>
      <c r="O89">
        <v>43.252112510522593</v>
      </c>
      <c r="P89">
        <v>42.88865549042648</v>
      </c>
      <c r="Q89">
        <v>42.404109114976521</v>
      </c>
      <c r="R89">
        <v>42.858818046754308</v>
      </c>
      <c r="S89">
        <v>43.131069054337082</v>
      </c>
      <c r="T89">
        <v>42.950275772386114</v>
      </c>
      <c r="U89">
        <v>42.886300202038314</v>
      </c>
      <c r="V89">
        <v>42.044561235886647</v>
      </c>
      <c r="X89">
        <f t="shared" si="6"/>
        <v>4.2865000000000007E-2</v>
      </c>
      <c r="Z89">
        <f>0.3*G89+0.7*F89</f>
        <v>26.718373065806183</v>
      </c>
    </row>
    <row r="90" spans="1:26" x14ac:dyDescent="0.25">
      <c r="B90" s="7">
        <v>0.54999999999999993</v>
      </c>
      <c r="C90">
        <v>0</v>
      </c>
      <c r="D90">
        <v>0</v>
      </c>
      <c r="E90">
        <v>20.739464082072068</v>
      </c>
      <c r="F90">
        <v>25.24023697275473</v>
      </c>
      <c r="G90">
        <v>30.430127322370495</v>
      </c>
      <c r="H90">
        <v>33.94042623501651</v>
      </c>
      <c r="I90">
        <v>38.712506611325168</v>
      </c>
      <c r="J90">
        <v>43.019375630298065</v>
      </c>
      <c r="K90">
        <v>44.712904286947662</v>
      </c>
      <c r="L90">
        <v>46.06214769595087</v>
      </c>
      <c r="M90">
        <v>46.260197512775079</v>
      </c>
      <c r="N90">
        <v>45.899367949284418</v>
      </c>
      <c r="O90">
        <v>46.416587709650365</v>
      </c>
      <c r="P90">
        <v>45.819812107370574</v>
      </c>
      <c r="Q90">
        <v>45.81434484729683</v>
      </c>
      <c r="R90">
        <v>45.812623553795191</v>
      </c>
      <c r="S90">
        <v>45.973195323380047</v>
      </c>
      <c r="T90">
        <v>45.935876073649425</v>
      </c>
      <c r="U90">
        <v>45.807000508461307</v>
      </c>
      <c r="V90">
        <v>45.19977371853858</v>
      </c>
      <c r="X90">
        <f t="shared" si="6"/>
        <v>4.5880000000000004E-2</v>
      </c>
      <c r="Z90">
        <f>0.58*G90+0.42*F90</f>
        <v>28.250373375531872</v>
      </c>
    </row>
    <row r="91" spans="1:26" x14ac:dyDescent="0.25">
      <c r="B91" s="7">
        <v>0.6</v>
      </c>
      <c r="C91">
        <v>0</v>
      </c>
      <c r="D91">
        <v>0</v>
      </c>
      <c r="E91">
        <v>18.761186002534792</v>
      </c>
      <c r="F91">
        <v>25.133252817344722</v>
      </c>
      <c r="G91">
        <v>29.682679240516421</v>
      </c>
      <c r="H91">
        <v>33.627448979328612</v>
      </c>
      <c r="I91">
        <v>38.618745188743638</v>
      </c>
      <c r="J91">
        <v>42.575339986978285</v>
      </c>
      <c r="K91">
        <v>46.748690521734517</v>
      </c>
      <c r="L91">
        <v>49.440380060233444</v>
      </c>
      <c r="M91">
        <v>48.913057446229452</v>
      </c>
      <c r="N91">
        <v>49.55011089747002</v>
      </c>
      <c r="O91">
        <v>50.405571120793326</v>
      </c>
      <c r="P91">
        <v>49.426830236383573</v>
      </c>
      <c r="Q91">
        <v>48.529670935278482</v>
      </c>
      <c r="R91">
        <v>47.924837541944164</v>
      </c>
      <c r="S91">
        <v>49.173567235244789</v>
      </c>
      <c r="T91">
        <v>49.001450866271263</v>
      </c>
      <c r="U91">
        <v>49.680639889003601</v>
      </c>
      <c r="V91">
        <v>48.695100449559234</v>
      </c>
      <c r="X91">
        <f t="shared" si="6"/>
        <v>4.8895000000000008E-2</v>
      </c>
      <c r="Z91">
        <f>0.88*G91+0.12*F91</f>
        <v>29.136748069735816</v>
      </c>
    </row>
    <row r="92" spans="1:26" x14ac:dyDescent="0.25">
      <c r="B92" s="7">
        <v>0.65</v>
      </c>
      <c r="C92">
        <v>0</v>
      </c>
      <c r="D92">
        <v>0</v>
      </c>
      <c r="E92">
        <v>12.669903325372083</v>
      </c>
      <c r="F92">
        <v>25.650983834567526</v>
      </c>
      <c r="G92">
        <v>29.331589814990636</v>
      </c>
      <c r="H92">
        <v>34.370725071373322</v>
      </c>
      <c r="I92">
        <v>38.986816748602024</v>
      </c>
      <c r="J92">
        <v>42.61376658525689</v>
      </c>
      <c r="K92">
        <v>47.107058225069338</v>
      </c>
      <c r="L92">
        <v>51.457551717850428</v>
      </c>
      <c r="M92">
        <v>53.676323383772406</v>
      </c>
      <c r="N92">
        <v>54.152631070221339</v>
      </c>
      <c r="O92">
        <v>53.396132606736636</v>
      </c>
      <c r="P92">
        <v>53.702406638965115</v>
      </c>
      <c r="Q92">
        <v>54.042170378675465</v>
      </c>
      <c r="R92">
        <v>53.217539569091002</v>
      </c>
      <c r="S92">
        <v>52.813380912680714</v>
      </c>
      <c r="T92">
        <v>52.720689767694729</v>
      </c>
      <c r="U92">
        <v>52.129635902103146</v>
      </c>
      <c r="V92">
        <v>53.041986489417162</v>
      </c>
      <c r="X92">
        <f t="shared" si="6"/>
        <v>5.1910000000000012E-2</v>
      </c>
      <c r="Z92">
        <f>0.2*H92+0.8*G92</f>
        <v>30.339416866267175</v>
      </c>
    </row>
    <row r="93" spans="1:26" x14ac:dyDescent="0.25">
      <c r="B93" s="7">
        <v>0.70000000000000007</v>
      </c>
      <c r="C93">
        <v>0</v>
      </c>
      <c r="D93">
        <v>0</v>
      </c>
      <c r="E93">
        <v>5.8752047380950918</v>
      </c>
      <c r="F93">
        <v>25.697137258618113</v>
      </c>
      <c r="G93">
        <v>29.527744602917405</v>
      </c>
      <c r="H93">
        <v>34.443754736165175</v>
      </c>
      <c r="I93">
        <v>38.904054886146689</v>
      </c>
      <c r="J93">
        <v>43.186344267418747</v>
      </c>
      <c r="K93">
        <v>47.104116241180016</v>
      </c>
      <c r="L93">
        <v>51.556519291294187</v>
      </c>
      <c r="M93">
        <v>55.376076789705166</v>
      </c>
      <c r="N93">
        <v>57.412932425410283</v>
      </c>
      <c r="O93">
        <v>58.884442727494971</v>
      </c>
      <c r="P93">
        <v>57.646108276931898</v>
      </c>
      <c r="Q93">
        <v>58.020022099777428</v>
      </c>
      <c r="R93">
        <v>57.521578331263434</v>
      </c>
      <c r="S93">
        <v>56.335020768982467</v>
      </c>
      <c r="T93">
        <v>56.414105563152845</v>
      </c>
      <c r="U93">
        <v>57.221953516857106</v>
      </c>
      <c r="V93">
        <v>57.402446065566238</v>
      </c>
      <c r="X93">
        <f t="shared" si="6"/>
        <v>5.4925000000000015E-2</v>
      </c>
      <c r="Z93">
        <f>0.5*H93+0.5*G93</f>
        <v>31.985749669541292</v>
      </c>
    </row>
    <row r="94" spans="1:26" x14ac:dyDescent="0.25">
      <c r="B94" s="7">
        <v>0.75000000000000011</v>
      </c>
      <c r="C94">
        <v>0</v>
      </c>
      <c r="D94">
        <v>0</v>
      </c>
      <c r="E94">
        <v>1.4725307742638527</v>
      </c>
      <c r="F94">
        <v>25.081318747959667</v>
      </c>
      <c r="G94">
        <v>31.056503557726</v>
      </c>
      <c r="H94">
        <v>35.176522362397137</v>
      </c>
      <c r="I94">
        <v>40.122956414916914</v>
      </c>
      <c r="J94">
        <v>44.337029581941941</v>
      </c>
      <c r="K94">
        <v>48.573886913659855</v>
      </c>
      <c r="L94">
        <v>52.437577676992916</v>
      </c>
      <c r="M94">
        <v>56.728176552014517</v>
      </c>
      <c r="N94">
        <v>60.819420147531027</v>
      </c>
      <c r="O94">
        <v>61.965169552546421</v>
      </c>
      <c r="P94">
        <v>63.745884444559699</v>
      </c>
      <c r="Q94">
        <v>62.752404400237459</v>
      </c>
      <c r="R94">
        <v>63.615877163268301</v>
      </c>
      <c r="S94">
        <v>63.424661339817284</v>
      </c>
      <c r="T94">
        <v>63.111393805586118</v>
      </c>
      <c r="U94">
        <v>63.205088372705504</v>
      </c>
      <c r="V94">
        <v>62.947581739240519</v>
      </c>
      <c r="X94">
        <f t="shared" si="6"/>
        <v>5.7940000000000019E-2</v>
      </c>
      <c r="Z94">
        <f>0.8*H94+0.2*G94</f>
        <v>34.352518601462911</v>
      </c>
    </row>
    <row r="95" spans="1:26" x14ac:dyDescent="0.25">
      <c r="B95" s="7">
        <v>0.80000000000000016</v>
      </c>
      <c r="C95">
        <v>0</v>
      </c>
      <c r="D95">
        <v>0</v>
      </c>
      <c r="E95">
        <v>0</v>
      </c>
      <c r="F95">
        <v>20.203526521621672</v>
      </c>
      <c r="G95">
        <v>29.479662471642715</v>
      </c>
      <c r="H95">
        <v>34.077329830832937</v>
      </c>
      <c r="I95">
        <v>38.545071491028423</v>
      </c>
      <c r="J95">
        <v>41.403399074676848</v>
      </c>
      <c r="K95">
        <v>46.212714041983439</v>
      </c>
      <c r="L95">
        <v>50.079203885028583</v>
      </c>
      <c r="M95">
        <v>55.270448217779716</v>
      </c>
      <c r="N95">
        <v>58.307816892992122</v>
      </c>
      <c r="O95">
        <v>60.280338021367299</v>
      </c>
      <c r="P95">
        <v>61.958894480997834</v>
      </c>
      <c r="Q95">
        <v>62.662333755010735</v>
      </c>
      <c r="R95">
        <v>62.246702946740236</v>
      </c>
      <c r="S95">
        <v>63.203254514094226</v>
      </c>
      <c r="T95">
        <v>62.388760066909583</v>
      </c>
      <c r="U95">
        <v>64.317229514050055</v>
      </c>
      <c r="V95">
        <v>64.052294646222052</v>
      </c>
      <c r="X95">
        <f t="shared" si="6"/>
        <v>6.0955000000000023E-2</v>
      </c>
      <c r="Z95">
        <f>0.99*H95+0.01*I95</f>
        <v>34.122007247434894</v>
      </c>
    </row>
    <row r="96" spans="1:26" x14ac:dyDescent="0.25">
      <c r="B96" s="7">
        <v>0.8500000000000002</v>
      </c>
      <c r="C96">
        <v>0</v>
      </c>
      <c r="D96">
        <v>0</v>
      </c>
      <c r="E96">
        <v>0</v>
      </c>
      <c r="F96">
        <v>13.976069883378926</v>
      </c>
      <c r="G96">
        <v>31.701718907943313</v>
      </c>
      <c r="H96">
        <v>35.144220064999345</v>
      </c>
      <c r="I96">
        <v>39.403502527866578</v>
      </c>
      <c r="J96">
        <v>43.41925172688989</v>
      </c>
      <c r="K96">
        <v>46.352615138509861</v>
      </c>
      <c r="L96">
        <v>50.47171386758999</v>
      </c>
      <c r="M96">
        <v>54.62967752181725</v>
      </c>
      <c r="N96">
        <v>59.69939734544171</v>
      </c>
      <c r="O96">
        <v>63.459833586774728</v>
      </c>
      <c r="P96">
        <v>66.495950458161857</v>
      </c>
      <c r="Q96">
        <v>68.164650010642575</v>
      </c>
      <c r="R96">
        <v>69.488665371983458</v>
      </c>
      <c r="S96">
        <v>68.793485291867128</v>
      </c>
      <c r="T96">
        <v>69.257133938748026</v>
      </c>
      <c r="U96">
        <v>68.587864699945996</v>
      </c>
      <c r="V96">
        <v>69.899419381954701</v>
      </c>
      <c r="X96">
        <f t="shared" si="6"/>
        <v>6.3970000000000027E-2</v>
      </c>
      <c r="Z96">
        <f>0.6*H96+0.4*I96</f>
        <v>36.847933050146239</v>
      </c>
    </row>
    <row r="97" spans="1:26" x14ac:dyDescent="0.25">
      <c r="B97" s="7">
        <v>0.90000000000000024</v>
      </c>
      <c r="C97">
        <v>0</v>
      </c>
      <c r="D97">
        <v>0</v>
      </c>
      <c r="E97">
        <v>0</v>
      </c>
      <c r="F97">
        <v>11.136338177430776</v>
      </c>
      <c r="G97">
        <v>29.796747054747019</v>
      </c>
      <c r="H97">
        <v>34.818372467897952</v>
      </c>
      <c r="I97">
        <v>38.253350463164054</v>
      </c>
      <c r="J97">
        <v>41.345936541052971</v>
      </c>
      <c r="K97">
        <v>46.47568713158266</v>
      </c>
      <c r="L97">
        <v>50.289949023521295</v>
      </c>
      <c r="M97">
        <v>54.853060859870446</v>
      </c>
      <c r="N97">
        <v>59.629458364183776</v>
      </c>
      <c r="O97">
        <v>61.948929681822307</v>
      </c>
      <c r="P97">
        <v>65.16871603422851</v>
      </c>
      <c r="Q97">
        <v>66.901392001152701</v>
      </c>
      <c r="R97">
        <v>69.523219596600356</v>
      </c>
      <c r="S97">
        <v>70.361824940546157</v>
      </c>
      <c r="T97">
        <v>70.073085595677256</v>
      </c>
      <c r="U97">
        <v>68.944288087979146</v>
      </c>
      <c r="V97">
        <v>68.948935314693472</v>
      </c>
      <c r="X97">
        <f>0.07 - 0.0603*(0.95-B97)</f>
        <v>6.6985000000000031E-2</v>
      </c>
      <c r="Z97">
        <f>0.7*I97+0.3*H97</f>
        <v>37.222857064584218</v>
      </c>
    </row>
    <row r="98" spans="1:26" x14ac:dyDescent="0.25">
      <c r="B98" s="7">
        <v>0.95000000000000029</v>
      </c>
      <c r="C98">
        <v>0</v>
      </c>
      <c r="D98">
        <v>0</v>
      </c>
      <c r="E98">
        <v>0</v>
      </c>
      <c r="F98">
        <v>8.42443548887241</v>
      </c>
      <c r="G98">
        <v>28.714539617586553</v>
      </c>
      <c r="H98">
        <v>37.309667700332682</v>
      </c>
      <c r="I98">
        <v>41.721203695524345</v>
      </c>
      <c r="J98">
        <v>45.527184991547095</v>
      </c>
      <c r="K98">
        <v>50.29284776900456</v>
      </c>
      <c r="L98">
        <v>52.823767012980646</v>
      </c>
      <c r="M98">
        <v>58.213824551116971</v>
      </c>
      <c r="N98">
        <v>60.555473082292089</v>
      </c>
      <c r="O98">
        <v>64.023664258368115</v>
      </c>
      <c r="P98">
        <v>66.997663099075979</v>
      </c>
      <c r="Q98">
        <v>71.416423605507262</v>
      </c>
      <c r="R98">
        <v>74.438568318997895</v>
      </c>
      <c r="S98">
        <v>75.103507071366465</v>
      </c>
      <c r="T98">
        <v>76.588563865636303</v>
      </c>
      <c r="U98">
        <v>75.5072272680179</v>
      </c>
      <c r="V98">
        <v>75.357325192938831</v>
      </c>
      <c r="X98">
        <f t="shared" ref="X98:X103" si="7">0.07 - 0.0603*(0.95-B98)</f>
        <v>7.0000000000000021E-2</v>
      </c>
      <c r="Z98">
        <f>1*I98</f>
        <v>41.721203695524345</v>
      </c>
    </row>
    <row r="99" spans="1:26" x14ac:dyDescent="0.25">
      <c r="B99" s="7">
        <v>1.0000000000000002</v>
      </c>
      <c r="C99">
        <v>0</v>
      </c>
      <c r="D99">
        <v>0</v>
      </c>
      <c r="E99">
        <v>0</v>
      </c>
      <c r="F99">
        <v>4.1053001360589922</v>
      </c>
      <c r="G99">
        <v>23.951152033310336</v>
      </c>
      <c r="H99">
        <v>39.433471470281766</v>
      </c>
      <c r="I99">
        <v>45.009894359006196</v>
      </c>
      <c r="J99">
        <v>47.281923575396334</v>
      </c>
      <c r="K99">
        <v>52.492847086922765</v>
      </c>
      <c r="L99">
        <v>55.296906297327524</v>
      </c>
      <c r="M99">
        <v>60.88287021924436</v>
      </c>
      <c r="N99">
        <v>63.627964997421479</v>
      </c>
      <c r="O99">
        <v>67.972900385179486</v>
      </c>
      <c r="P99">
        <v>70.257618207193616</v>
      </c>
      <c r="Q99">
        <v>74.763048162985143</v>
      </c>
      <c r="R99">
        <v>77.610340312213069</v>
      </c>
      <c r="S99">
        <v>80.449037964268314</v>
      </c>
      <c r="T99">
        <v>82.433132906127398</v>
      </c>
      <c r="U99">
        <v>81.998226282914757</v>
      </c>
      <c r="V99">
        <v>84.71391821941117</v>
      </c>
      <c r="X99">
        <f t="shared" si="7"/>
        <v>7.3015000000000024E-2</v>
      </c>
      <c r="Z99">
        <f>0.3*J99+0.7*I99</f>
        <v>45.691503123923241</v>
      </c>
    </row>
    <row r="100" spans="1:26" x14ac:dyDescent="0.25">
      <c r="B100" s="7">
        <v>1.0500000000000003</v>
      </c>
      <c r="C100">
        <v>0</v>
      </c>
      <c r="D100">
        <v>0</v>
      </c>
      <c r="E100">
        <v>0</v>
      </c>
      <c r="F100">
        <v>0</v>
      </c>
      <c r="G100">
        <v>17.718577479782642</v>
      </c>
      <c r="H100">
        <v>39.553754484297762</v>
      </c>
      <c r="I100">
        <v>47.975355024722582</v>
      </c>
      <c r="J100">
        <v>52.836200832063149</v>
      </c>
      <c r="K100">
        <v>55.713346573230758</v>
      </c>
      <c r="L100">
        <v>58.598327140104921</v>
      </c>
      <c r="M100">
        <v>63.67600097511491</v>
      </c>
      <c r="N100">
        <v>66.495836144322197</v>
      </c>
      <c r="O100">
        <v>70.666987842504625</v>
      </c>
      <c r="P100">
        <v>74.565770706850046</v>
      </c>
      <c r="Q100">
        <v>76.978062576010487</v>
      </c>
      <c r="R100">
        <v>81.104355353736267</v>
      </c>
      <c r="S100">
        <v>84.325269255725971</v>
      </c>
      <c r="T100">
        <v>87.622249164868435</v>
      </c>
      <c r="U100">
        <v>90.97804257997619</v>
      </c>
      <c r="V100">
        <v>90.561836939870759</v>
      </c>
      <c r="X100">
        <f t="shared" si="7"/>
        <v>7.6030000000000028E-2</v>
      </c>
      <c r="Z100">
        <f>0.6*J100+0.4*I100</f>
        <v>50.891862509126923</v>
      </c>
    </row>
    <row r="101" spans="1:26" x14ac:dyDescent="0.25">
      <c r="B101" s="7">
        <v>1.1000000000000003</v>
      </c>
      <c r="C101">
        <v>0</v>
      </c>
      <c r="D101">
        <v>0</v>
      </c>
      <c r="E101">
        <v>0</v>
      </c>
      <c r="F101">
        <v>0</v>
      </c>
      <c r="G101">
        <v>15.62708110065557</v>
      </c>
      <c r="H101">
        <v>34.257071640872475</v>
      </c>
      <c r="I101">
        <v>50.857489103633682</v>
      </c>
      <c r="J101">
        <v>58.064368321703888</v>
      </c>
      <c r="K101">
        <v>62.094880480670611</v>
      </c>
      <c r="L101">
        <v>65.630267959761881</v>
      </c>
      <c r="M101">
        <v>67.458197582802555</v>
      </c>
      <c r="N101">
        <v>72.915981493833257</v>
      </c>
      <c r="O101">
        <v>77.05046585121157</v>
      </c>
      <c r="P101">
        <v>78.843814598701826</v>
      </c>
      <c r="Q101">
        <v>81.28822102814965</v>
      </c>
      <c r="R101">
        <v>86.801893783463171</v>
      </c>
      <c r="S101">
        <v>90.699744495012482</v>
      </c>
      <c r="T101">
        <v>92.282790475712204</v>
      </c>
      <c r="U101">
        <v>97.050695423335981</v>
      </c>
      <c r="V101">
        <v>99.122044015618755</v>
      </c>
      <c r="X101">
        <f t="shared" si="7"/>
        <v>7.9045000000000032E-2</v>
      </c>
      <c r="Z101">
        <f>0.9*J101+0.1*I101</f>
        <v>57.343680399896868</v>
      </c>
    </row>
    <row r="102" spans="1:26" x14ac:dyDescent="0.25">
      <c r="B102" s="7">
        <v>1.1500000000000004</v>
      </c>
      <c r="C102">
        <v>0</v>
      </c>
      <c r="D102">
        <v>0</v>
      </c>
      <c r="E102">
        <v>0</v>
      </c>
      <c r="F102">
        <v>0</v>
      </c>
      <c r="G102">
        <v>9.9950633983616655</v>
      </c>
      <c r="H102">
        <v>30.199401865625024</v>
      </c>
      <c r="I102">
        <v>47.914389076300573</v>
      </c>
      <c r="J102">
        <v>63.378185809492564</v>
      </c>
      <c r="K102">
        <v>68.805819647784858</v>
      </c>
      <c r="L102">
        <v>72.706381278195224</v>
      </c>
      <c r="M102">
        <v>74.845941218482338</v>
      </c>
      <c r="N102">
        <v>79.976097239804375</v>
      </c>
      <c r="O102">
        <v>82.505526052115798</v>
      </c>
      <c r="P102">
        <v>86.057323578879476</v>
      </c>
      <c r="Q102">
        <v>89.088207258269577</v>
      </c>
      <c r="R102">
        <v>92.503826098527028</v>
      </c>
      <c r="S102">
        <v>96.184151455030332</v>
      </c>
      <c r="T102">
        <v>99.078482205149413</v>
      </c>
      <c r="U102">
        <v>104.0665408950485</v>
      </c>
      <c r="V102">
        <v>107.29523226847034</v>
      </c>
      <c r="X102">
        <f t="shared" si="7"/>
        <v>8.2060000000000036E-2</v>
      </c>
      <c r="Z102">
        <f>0.2*K102+0.8*J102</f>
        <v>64.463712577151028</v>
      </c>
    </row>
    <row r="103" spans="1:26" x14ac:dyDescent="0.25">
      <c r="B103" s="7">
        <v>1.2000000000000004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24.574864417653554</v>
      </c>
      <c r="I103">
        <v>40.284362807539587</v>
      </c>
      <c r="J103">
        <v>60.83270192177887</v>
      </c>
      <c r="K103">
        <v>74.7305419876282</v>
      </c>
      <c r="L103">
        <v>81.762433686948185</v>
      </c>
      <c r="M103">
        <v>84.77468424731461</v>
      </c>
      <c r="N103">
        <v>88.206896740225346</v>
      </c>
      <c r="O103">
        <v>93.138082529476321</v>
      </c>
      <c r="P103">
        <v>96.163387466322135</v>
      </c>
      <c r="Q103">
        <v>97.809188228663103</v>
      </c>
      <c r="R103">
        <v>103.12211239784671</v>
      </c>
      <c r="S103">
        <v>104.82826586493356</v>
      </c>
      <c r="T103">
        <v>107.70011050982646</v>
      </c>
      <c r="U103">
        <v>111.46331731646987</v>
      </c>
      <c r="V103">
        <v>116.98290632270962</v>
      </c>
      <c r="X103">
        <f t="shared" si="7"/>
        <v>8.5075000000000039E-2</v>
      </c>
      <c r="Z103">
        <f>0.5*K103+0.5*J103</f>
        <v>67.781621954703539</v>
      </c>
    </row>
    <row r="104" spans="1:26" x14ac:dyDescent="0.25">
      <c r="B104" s="7"/>
    </row>
    <row r="105" spans="1:26" x14ac:dyDescent="0.25">
      <c r="A105" t="s">
        <v>2</v>
      </c>
      <c r="B105" t="s">
        <v>1</v>
      </c>
      <c r="C105" t="s">
        <v>67</v>
      </c>
      <c r="D105" t="s">
        <v>15</v>
      </c>
      <c r="E105" t="s">
        <v>16</v>
      </c>
      <c r="F105" t="s">
        <v>17</v>
      </c>
      <c r="G105" t="s">
        <v>18</v>
      </c>
      <c r="H105" t="s">
        <v>19</v>
      </c>
      <c r="I105" t="s">
        <v>21</v>
      </c>
      <c r="J105" t="s">
        <v>22</v>
      </c>
      <c r="K105" t="s">
        <v>23</v>
      </c>
      <c r="L105" t="s">
        <v>24</v>
      </c>
      <c r="M105" t="s">
        <v>25</v>
      </c>
      <c r="N105" t="s">
        <v>26</v>
      </c>
      <c r="O105" t="s">
        <v>27</v>
      </c>
      <c r="P105" t="s">
        <v>28</v>
      </c>
      <c r="Q105" t="s">
        <v>29</v>
      </c>
      <c r="R105" t="s">
        <v>30</v>
      </c>
      <c r="S105" t="s">
        <v>31</v>
      </c>
      <c r="T105" t="s">
        <v>32</v>
      </c>
      <c r="U105" t="s">
        <v>33</v>
      </c>
      <c r="V105" t="s">
        <v>34</v>
      </c>
      <c r="X105" t="s">
        <v>35</v>
      </c>
      <c r="Z105" t="s">
        <v>1</v>
      </c>
    </row>
    <row r="106" spans="1:26" x14ac:dyDescent="0.25">
      <c r="A106" t="s">
        <v>76</v>
      </c>
      <c r="B106" s="7">
        <v>0.1</v>
      </c>
      <c r="C106">
        <v>0</v>
      </c>
      <c r="D106">
        <v>10.37133612725111</v>
      </c>
      <c r="E106">
        <v>12.342788724708187</v>
      </c>
      <c r="F106">
        <v>14.407648059280596</v>
      </c>
      <c r="G106">
        <v>16.474613965165815</v>
      </c>
      <c r="H106">
        <v>17.841382026847452</v>
      </c>
      <c r="I106">
        <v>18.011147729580554</v>
      </c>
      <c r="J106">
        <v>17.955870983696258</v>
      </c>
      <c r="K106">
        <v>17.837850274671027</v>
      </c>
      <c r="L106">
        <v>17.90248979140533</v>
      </c>
      <c r="M106">
        <v>17.965297031653567</v>
      </c>
      <c r="N106">
        <v>18.035235371224804</v>
      </c>
      <c r="O106">
        <v>17.856761361258602</v>
      </c>
      <c r="P106">
        <v>18.052887236099807</v>
      </c>
      <c r="Q106">
        <v>17.604263083757104</v>
      </c>
      <c r="R106">
        <v>17.72465438744371</v>
      </c>
      <c r="S106">
        <v>17.577019774220346</v>
      </c>
      <c r="T106">
        <v>17.86274717252568</v>
      </c>
      <c r="U106">
        <v>17.696207033739221</v>
      </c>
      <c r="V106">
        <v>18.111437335280939</v>
      </c>
    </row>
    <row r="107" spans="1:26" x14ac:dyDescent="0.25">
      <c r="A107" t="s">
        <v>77</v>
      </c>
      <c r="B107" s="7">
        <v>0.15000000000000002</v>
      </c>
      <c r="C107">
        <v>0</v>
      </c>
      <c r="D107">
        <v>8.0106937242482772</v>
      </c>
      <c r="E107">
        <v>11.853710283440575</v>
      </c>
      <c r="F107">
        <v>13.990915996680576</v>
      </c>
      <c r="G107">
        <v>16.051840409415142</v>
      </c>
      <c r="H107">
        <v>18.431131012347347</v>
      </c>
      <c r="I107">
        <v>19.685752608542479</v>
      </c>
      <c r="J107">
        <v>20.069379196618723</v>
      </c>
      <c r="K107">
        <v>19.793141532875019</v>
      </c>
      <c r="L107">
        <v>20.353212975030058</v>
      </c>
      <c r="M107">
        <v>20.27580266526164</v>
      </c>
      <c r="N107">
        <v>20.217985292443615</v>
      </c>
      <c r="O107">
        <v>20.443955655696612</v>
      </c>
      <c r="P107">
        <v>19.951083680187789</v>
      </c>
      <c r="Q107">
        <v>20.058210584945467</v>
      </c>
      <c r="R107">
        <v>19.889792796227017</v>
      </c>
      <c r="S107">
        <v>20.127654899321165</v>
      </c>
      <c r="T107">
        <v>19.954551972556853</v>
      </c>
      <c r="U107">
        <v>20.250931097422136</v>
      </c>
      <c r="V107">
        <v>20.018196628881412</v>
      </c>
      <c r="X107">
        <f>0.07 - 0.0603*(0.95-B107)</f>
        <v>2.1760000000000009E-2</v>
      </c>
      <c r="Z107">
        <f>0.82*E107+0.18*D107</f>
        <v>11.16196730278596</v>
      </c>
    </row>
    <row r="108" spans="1:26" x14ac:dyDescent="0.25">
      <c r="B108" s="7">
        <v>0.2</v>
      </c>
      <c r="C108">
        <v>0</v>
      </c>
      <c r="D108">
        <v>2.6210056743701795</v>
      </c>
      <c r="E108">
        <v>11.485852272463763</v>
      </c>
      <c r="F108">
        <v>13.587823278739837</v>
      </c>
      <c r="G108">
        <v>15.613293165877298</v>
      </c>
      <c r="H108">
        <v>17.679751594493816</v>
      </c>
      <c r="I108">
        <v>19.468864324456209</v>
      </c>
      <c r="J108">
        <v>21.449979134332544</v>
      </c>
      <c r="K108">
        <v>22.796168927740545</v>
      </c>
      <c r="L108">
        <v>22.189540115282295</v>
      </c>
      <c r="M108">
        <v>22.461191286838833</v>
      </c>
      <c r="N108">
        <v>22.450102672884647</v>
      </c>
      <c r="O108">
        <v>22.978003415811568</v>
      </c>
      <c r="P108">
        <v>22.667047814111942</v>
      </c>
      <c r="Q108">
        <v>22.143164706913439</v>
      </c>
      <c r="R108">
        <v>22.480793034055186</v>
      </c>
      <c r="S108">
        <v>22.269772476828912</v>
      </c>
      <c r="T108">
        <v>22.520281933974246</v>
      </c>
      <c r="U108">
        <v>22.259985781700479</v>
      </c>
      <c r="V108">
        <v>22.346370638419152</v>
      </c>
      <c r="X108">
        <f t="shared" ref="X108:X121" si="8">0.07 - 0.0603*(0.95-B108)</f>
        <v>2.4775000000000005E-2</v>
      </c>
      <c r="Z108">
        <f>0.53*E108+0.47*D108</f>
        <v>7.3193743713597792</v>
      </c>
    </row>
    <row r="109" spans="1:26" x14ac:dyDescent="0.25">
      <c r="B109" s="7">
        <v>0.25</v>
      </c>
      <c r="C109">
        <v>0</v>
      </c>
      <c r="D109">
        <v>0</v>
      </c>
      <c r="E109">
        <v>9.699262564826677</v>
      </c>
      <c r="F109">
        <v>13.666910500471948</v>
      </c>
      <c r="G109">
        <v>15.637909442289608</v>
      </c>
      <c r="H109">
        <v>17.556445523472629</v>
      </c>
      <c r="I109">
        <v>19.518979206480846</v>
      </c>
      <c r="J109">
        <v>21.389664245856874</v>
      </c>
      <c r="K109">
        <v>23.115620778263441</v>
      </c>
      <c r="L109">
        <v>25.1354367742838</v>
      </c>
      <c r="M109">
        <v>24.973973584733713</v>
      </c>
      <c r="N109">
        <v>25.916999206591864</v>
      </c>
      <c r="O109">
        <v>25.302744104729101</v>
      </c>
      <c r="P109">
        <v>25.403236893949867</v>
      </c>
      <c r="Q109">
        <v>25.520415731625249</v>
      </c>
      <c r="R109">
        <v>25.39127042356068</v>
      </c>
      <c r="S109">
        <v>25.659587360051329</v>
      </c>
      <c r="T109">
        <v>25.453081373657451</v>
      </c>
      <c r="U109">
        <v>25.394621746733389</v>
      </c>
      <c r="V109">
        <v>25.112418366880355</v>
      </c>
      <c r="X109">
        <f t="shared" si="8"/>
        <v>2.7790000000000009E-2</v>
      </c>
      <c r="Z109">
        <f>0.8*E109+0.2*D109</f>
        <v>7.7594100518613418</v>
      </c>
    </row>
    <row r="110" spans="1:26" x14ac:dyDescent="0.25">
      <c r="B110" s="7">
        <v>0.3</v>
      </c>
      <c r="C110">
        <v>0</v>
      </c>
      <c r="D110">
        <v>0</v>
      </c>
      <c r="E110">
        <v>3.1371422340735715</v>
      </c>
      <c r="F110">
        <v>13.589278528078433</v>
      </c>
      <c r="G110">
        <v>15.574826149570317</v>
      </c>
      <c r="H110">
        <v>17.46449907305912</v>
      </c>
      <c r="I110">
        <v>19.353181881837912</v>
      </c>
      <c r="J110">
        <v>21.600781789093109</v>
      </c>
      <c r="K110">
        <v>23.434119895423915</v>
      </c>
      <c r="L110">
        <v>25.198717195500134</v>
      </c>
      <c r="M110">
        <v>27.120503925408492</v>
      </c>
      <c r="N110">
        <v>27.969331723714298</v>
      </c>
      <c r="O110">
        <v>28.851870107573408</v>
      </c>
      <c r="P110">
        <v>28.530498100565072</v>
      </c>
      <c r="Q110">
        <v>28.387189565752539</v>
      </c>
      <c r="R110">
        <v>28.612517993057512</v>
      </c>
      <c r="S110">
        <v>28.209077928062332</v>
      </c>
      <c r="T110">
        <v>28.62604058796699</v>
      </c>
      <c r="U110">
        <v>28.529464777952935</v>
      </c>
      <c r="V110">
        <v>28.29972912727543</v>
      </c>
      <c r="X110">
        <f t="shared" si="8"/>
        <v>3.0805000000000013E-2</v>
      </c>
      <c r="Z110">
        <f>0.92*E110 +0.08*F110</f>
        <v>3.9733131375939603</v>
      </c>
    </row>
    <row r="111" spans="1:26" x14ac:dyDescent="0.25">
      <c r="B111" s="7">
        <v>0.35</v>
      </c>
      <c r="C111">
        <v>0</v>
      </c>
      <c r="D111">
        <v>0</v>
      </c>
      <c r="E111">
        <v>0</v>
      </c>
      <c r="F111">
        <v>10.192672866108207</v>
      </c>
      <c r="G111">
        <v>15.718020613095947</v>
      </c>
      <c r="H111">
        <v>17.459371195267</v>
      </c>
      <c r="I111">
        <v>19.40523552062799</v>
      </c>
      <c r="J111">
        <v>21.32492904683145</v>
      </c>
      <c r="K111">
        <v>23.690902429502426</v>
      </c>
      <c r="L111">
        <v>25.165310318597395</v>
      </c>
      <c r="M111">
        <v>27.333847213856362</v>
      </c>
      <c r="N111">
        <v>29.063763022112582</v>
      </c>
      <c r="O111">
        <v>30.093295000131885</v>
      </c>
      <c r="P111">
        <v>32.223791872866798</v>
      </c>
      <c r="Q111">
        <v>31.973630232838495</v>
      </c>
      <c r="R111">
        <v>31.728661593361526</v>
      </c>
      <c r="S111">
        <v>32.621819105508088</v>
      </c>
      <c r="T111">
        <v>31.905185342429924</v>
      </c>
      <c r="U111">
        <v>31.577581680477252</v>
      </c>
      <c r="V111">
        <v>32.848427418575518</v>
      </c>
      <c r="X111">
        <f t="shared" si="8"/>
        <v>3.382000000000001E-2</v>
      </c>
      <c r="Z111">
        <f>0.38*F111+0.62*E111</f>
        <v>3.8732156891211189</v>
      </c>
    </row>
    <row r="112" spans="1:26" x14ac:dyDescent="0.25">
      <c r="B112" s="7">
        <v>0.39999999999999997</v>
      </c>
      <c r="C112">
        <v>0</v>
      </c>
      <c r="D112">
        <v>0</v>
      </c>
      <c r="E112">
        <v>0</v>
      </c>
      <c r="F112">
        <v>3.6553500336613531</v>
      </c>
      <c r="G112">
        <v>15.07413030553367</v>
      </c>
      <c r="H112">
        <v>17.999027884072998</v>
      </c>
      <c r="I112">
        <v>19.43373448831785</v>
      </c>
      <c r="J112">
        <v>21.255083444145484</v>
      </c>
      <c r="K112">
        <v>23.361734910646497</v>
      </c>
      <c r="L112">
        <v>25.404452052482483</v>
      </c>
      <c r="M112">
        <v>26.84147286446915</v>
      </c>
      <c r="N112">
        <v>28.806846520362296</v>
      </c>
      <c r="O112">
        <v>30.432925793735794</v>
      </c>
      <c r="P112">
        <v>32.756689773766681</v>
      </c>
      <c r="Q112">
        <v>33.499676921500843</v>
      </c>
      <c r="R112">
        <v>34.918808596525665</v>
      </c>
      <c r="S112">
        <v>35.313237922601871</v>
      </c>
      <c r="T112">
        <v>35.608055997050798</v>
      </c>
      <c r="U112">
        <v>35.749474680890899</v>
      </c>
      <c r="V112">
        <v>35.533932809650899</v>
      </c>
      <c r="X112">
        <f t="shared" si="8"/>
        <v>3.6835000000000007E-2</v>
      </c>
      <c r="Z112">
        <f>0.7*F112+0.3*E112</f>
        <v>2.5587450235629472</v>
      </c>
    </row>
    <row r="113" spans="2:26" x14ac:dyDescent="0.25">
      <c r="B113" s="7">
        <v>0.44999999999999996</v>
      </c>
      <c r="C113">
        <v>0</v>
      </c>
      <c r="D113">
        <v>0</v>
      </c>
      <c r="E113">
        <v>0</v>
      </c>
      <c r="F113">
        <v>0</v>
      </c>
      <c r="G113">
        <v>9.8203566452789683</v>
      </c>
      <c r="H113">
        <v>17.761551929375983</v>
      </c>
      <c r="I113">
        <v>19.947705161878716</v>
      </c>
      <c r="J113">
        <v>21.632224252106869</v>
      </c>
      <c r="K113">
        <v>23.403061754754276</v>
      </c>
      <c r="L113">
        <v>25.598800777697555</v>
      </c>
      <c r="M113">
        <v>27.043768720426314</v>
      </c>
      <c r="N113">
        <v>28.875065005573482</v>
      </c>
      <c r="O113">
        <v>30.860930969164009</v>
      </c>
      <c r="P113">
        <v>32.571401926276323</v>
      </c>
      <c r="Q113">
        <v>34.338750207823743</v>
      </c>
      <c r="R113">
        <v>35.780473788319178</v>
      </c>
      <c r="S113">
        <v>37.281932945817857</v>
      </c>
      <c r="T113">
        <v>38.414448868268238</v>
      </c>
      <c r="U113">
        <v>38.317561002150939</v>
      </c>
      <c r="V113">
        <v>38.787103629706365</v>
      </c>
      <c r="X113">
        <f t="shared" si="8"/>
        <v>3.985000000000001E-2</v>
      </c>
      <c r="Z113">
        <f>0.99*F113+0.01*E113</f>
        <v>0</v>
      </c>
    </row>
    <row r="114" spans="2:26" x14ac:dyDescent="0.25">
      <c r="B114" s="7">
        <v>0.49999999999999994</v>
      </c>
      <c r="C114">
        <v>0</v>
      </c>
      <c r="D114">
        <v>0</v>
      </c>
      <c r="E114">
        <v>0</v>
      </c>
      <c r="F114">
        <v>0</v>
      </c>
      <c r="G114">
        <v>4.3157585213014746</v>
      </c>
      <c r="H114">
        <v>15.341194066242183</v>
      </c>
      <c r="I114">
        <v>19.85079474367647</v>
      </c>
      <c r="J114">
        <v>21.449211913670752</v>
      </c>
      <c r="K114">
        <v>23.779458400963758</v>
      </c>
      <c r="L114">
        <v>25.715811521732224</v>
      </c>
      <c r="M114">
        <v>27.042925956909212</v>
      </c>
      <c r="N114">
        <v>28.973331563847559</v>
      </c>
      <c r="O114">
        <v>30.877486146723921</v>
      </c>
      <c r="P114">
        <v>32.299910436107837</v>
      </c>
      <c r="Q114">
        <v>34.323589496890897</v>
      </c>
      <c r="R114">
        <v>36.289433490278505</v>
      </c>
      <c r="S114">
        <v>37.887794091870717</v>
      </c>
      <c r="T114">
        <v>39.409182966641843</v>
      </c>
      <c r="U114">
        <v>41.102313535507562</v>
      </c>
      <c r="V114">
        <v>40.709085304725988</v>
      </c>
      <c r="X114">
        <f t="shared" si="8"/>
        <v>4.2865000000000007E-2</v>
      </c>
      <c r="Z114">
        <f>0.3*G114+0.7*F114</f>
        <v>1.2947275563904423</v>
      </c>
    </row>
    <row r="115" spans="2:26" x14ac:dyDescent="0.25">
      <c r="B115" s="7">
        <v>0.54999999999999993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8.9979842790220168</v>
      </c>
      <c r="I115">
        <v>18.566345756792749</v>
      </c>
      <c r="J115">
        <v>21.550746332168725</v>
      </c>
      <c r="K115">
        <v>23.593460326540843</v>
      </c>
      <c r="L115">
        <v>25.090024495869724</v>
      </c>
      <c r="M115">
        <v>27.133993840829238</v>
      </c>
      <c r="N115">
        <v>28.921380004424641</v>
      </c>
      <c r="O115">
        <v>30.259454931972524</v>
      </c>
      <c r="P115">
        <v>32.360177662175985</v>
      </c>
      <c r="Q115">
        <v>33.596952834125617</v>
      </c>
      <c r="R115">
        <v>35.399715119552482</v>
      </c>
      <c r="S115">
        <v>37.333207303131552</v>
      </c>
      <c r="T115">
        <v>39.458214220570945</v>
      </c>
      <c r="U115">
        <v>41.153902258391383</v>
      </c>
      <c r="V115">
        <v>42.314330398186456</v>
      </c>
      <c r="X115">
        <f t="shared" si="8"/>
        <v>4.5880000000000004E-2</v>
      </c>
      <c r="Z115">
        <f>0.58*G115+0.42*F115</f>
        <v>0</v>
      </c>
    </row>
    <row r="116" spans="2:26" x14ac:dyDescent="0.25">
      <c r="B116" s="7">
        <v>0.6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3.7643387598164302</v>
      </c>
      <c r="I116">
        <v>13.73015950577666</v>
      </c>
      <c r="J116">
        <v>21.019732582631185</v>
      </c>
      <c r="K116">
        <v>23.569044701583035</v>
      </c>
      <c r="L116">
        <v>25.608965106262957</v>
      </c>
      <c r="M116">
        <v>27.139875774955843</v>
      </c>
      <c r="N116">
        <v>28.530825604280817</v>
      </c>
      <c r="O116">
        <v>30.368501796522487</v>
      </c>
      <c r="P116">
        <v>32.781491201588594</v>
      </c>
      <c r="Q116">
        <v>33.748580932762771</v>
      </c>
      <c r="R116">
        <v>35.757454593154947</v>
      </c>
      <c r="S116">
        <v>36.72615037847072</v>
      </c>
      <c r="T116">
        <v>38.789482969490543</v>
      </c>
      <c r="U116">
        <v>40.338374353154336</v>
      </c>
      <c r="V116">
        <v>42.395529839304025</v>
      </c>
      <c r="X116">
        <f t="shared" si="8"/>
        <v>4.8895000000000008E-2</v>
      </c>
      <c r="Z116">
        <f>0.88*G116+0.12*F116</f>
        <v>0</v>
      </c>
    </row>
    <row r="117" spans="2:26" x14ac:dyDescent="0.25">
      <c r="B117" s="7">
        <v>0.65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6.8438858249838521</v>
      </c>
      <c r="J117">
        <v>18.130369903155398</v>
      </c>
      <c r="K117">
        <v>23.400754178890953</v>
      </c>
      <c r="L117">
        <v>25.851293422309364</v>
      </c>
      <c r="M117">
        <v>27.102235584835043</v>
      </c>
      <c r="N117">
        <v>29.280936849567428</v>
      </c>
      <c r="O117">
        <v>30.996703950142802</v>
      </c>
      <c r="P117">
        <v>32.674815954158639</v>
      </c>
      <c r="Q117">
        <v>33.614384097241505</v>
      </c>
      <c r="R117">
        <v>35.309304571816575</v>
      </c>
      <c r="S117">
        <v>37.682831620816529</v>
      </c>
      <c r="T117">
        <v>39.439540839177411</v>
      </c>
      <c r="U117">
        <v>40.895624431867944</v>
      </c>
      <c r="V117">
        <v>42.641949990318608</v>
      </c>
      <c r="X117">
        <f t="shared" si="8"/>
        <v>5.1910000000000012E-2</v>
      </c>
      <c r="Z117">
        <f>0.2*H117+0.8*G117</f>
        <v>0</v>
      </c>
    </row>
    <row r="118" spans="2:26" x14ac:dyDescent="0.25">
      <c r="B118" s="7">
        <v>0.70000000000000007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2.3554887018116268</v>
      </c>
      <c r="J118">
        <v>11.642024412227661</v>
      </c>
      <c r="K118">
        <v>22.077529557503905</v>
      </c>
      <c r="L118">
        <v>26.01132148287245</v>
      </c>
      <c r="M118">
        <v>27.891872971203281</v>
      </c>
      <c r="N118">
        <v>29.171994648329136</v>
      </c>
      <c r="O118">
        <v>30.817804331668889</v>
      </c>
      <c r="P118">
        <v>32.492975140607491</v>
      </c>
      <c r="Q118">
        <v>34.191004255649624</v>
      </c>
      <c r="R118">
        <v>35.70866497561056</v>
      </c>
      <c r="S118">
        <v>37.308216564655133</v>
      </c>
      <c r="T118">
        <v>38.986846783860642</v>
      </c>
      <c r="U118">
        <v>40.983727485545764</v>
      </c>
      <c r="V118">
        <v>43.065908964239171</v>
      </c>
      <c r="X118">
        <f t="shared" si="8"/>
        <v>5.4925000000000015E-2</v>
      </c>
      <c r="Z118">
        <f>0.5*H118+0.5*G118</f>
        <v>0</v>
      </c>
    </row>
    <row r="119" spans="2:26" x14ac:dyDescent="0.25">
      <c r="B119" s="7">
        <v>0.75000000000000011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5.9779508626327011</v>
      </c>
      <c r="K119">
        <v>14.483252738137223</v>
      </c>
      <c r="L119">
        <v>24.599211243438763</v>
      </c>
      <c r="M119">
        <v>28.195031580121171</v>
      </c>
      <c r="N119">
        <v>30.245958664096221</v>
      </c>
      <c r="O119">
        <v>32.118090851018536</v>
      </c>
      <c r="P119">
        <v>33.704927382711411</v>
      </c>
      <c r="Q119">
        <v>34.819202247723709</v>
      </c>
      <c r="R119">
        <v>36.283604094534837</v>
      </c>
      <c r="S119">
        <v>38.292977496258104</v>
      </c>
      <c r="T119">
        <v>41.194725430683171</v>
      </c>
      <c r="U119">
        <v>41.280503493322996</v>
      </c>
      <c r="V119">
        <v>43.447070499054924</v>
      </c>
      <c r="X119">
        <f t="shared" si="8"/>
        <v>5.7940000000000019E-2</v>
      </c>
      <c r="Z119">
        <f>0.8*H119+0.2*G119</f>
        <v>0</v>
      </c>
    </row>
    <row r="120" spans="2:26" x14ac:dyDescent="0.25">
      <c r="B120" s="7">
        <v>0.80000000000000016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1.8601786374584917</v>
      </c>
      <c r="K120">
        <v>9.9415040314111973</v>
      </c>
      <c r="L120">
        <v>20.330706448588572</v>
      </c>
      <c r="M120">
        <v>26.310862501377233</v>
      </c>
      <c r="N120">
        <v>28.839845877256494</v>
      </c>
      <c r="O120">
        <v>30.068397727928527</v>
      </c>
      <c r="P120">
        <v>32.198431524657465</v>
      </c>
      <c r="Q120">
        <v>33.35010204845301</v>
      </c>
      <c r="R120">
        <v>35.43526310018553</v>
      </c>
      <c r="S120">
        <v>37.084857758579822</v>
      </c>
      <c r="T120">
        <v>37.862532413489163</v>
      </c>
      <c r="U120">
        <v>40.080098229421431</v>
      </c>
      <c r="V120">
        <v>42.023694100080149</v>
      </c>
      <c r="X120">
        <f t="shared" si="8"/>
        <v>6.0955000000000023E-2</v>
      </c>
      <c r="Z120">
        <f>0.99*H120+0.01*I120</f>
        <v>0</v>
      </c>
    </row>
    <row r="121" spans="2:26" x14ac:dyDescent="0.25">
      <c r="B121" s="7">
        <v>0.8500000000000002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6.7064121699178347</v>
      </c>
      <c r="L121">
        <v>14.746168455995855</v>
      </c>
      <c r="M121">
        <v>24.593336577635615</v>
      </c>
      <c r="N121">
        <v>29.067879402162102</v>
      </c>
      <c r="O121">
        <v>31.686634498691859</v>
      </c>
      <c r="P121">
        <v>33.026665212855228</v>
      </c>
      <c r="Q121">
        <v>34.835157650876305</v>
      </c>
      <c r="R121">
        <v>35.727268727489836</v>
      </c>
      <c r="S121">
        <v>39.429106165969984</v>
      </c>
      <c r="T121">
        <v>40.465276730630919</v>
      </c>
      <c r="U121">
        <v>40.922345267115432</v>
      </c>
      <c r="V121">
        <v>43.033280150768569</v>
      </c>
      <c r="X121">
        <f t="shared" si="8"/>
        <v>6.3970000000000027E-2</v>
      </c>
      <c r="Z121">
        <f>0.6*H121+0.4*I121</f>
        <v>0</v>
      </c>
    </row>
    <row r="122" spans="2:26" x14ac:dyDescent="0.25">
      <c r="B122" s="7">
        <v>0.90000000000000024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3.0500489123110075</v>
      </c>
      <c r="L122">
        <v>11.644711339975544</v>
      </c>
      <c r="M122">
        <v>20.528146826894027</v>
      </c>
      <c r="N122">
        <v>27.628688354775235</v>
      </c>
      <c r="O122">
        <v>31.256123454388735</v>
      </c>
      <c r="P122">
        <v>33.948574806073381</v>
      </c>
      <c r="Q122">
        <v>34.624082363088235</v>
      </c>
      <c r="R122">
        <v>36.65996309061331</v>
      </c>
      <c r="S122">
        <v>37.688700712729805</v>
      </c>
      <c r="T122">
        <v>39.906911882607133</v>
      </c>
      <c r="U122">
        <v>40.786555569036402</v>
      </c>
      <c r="V122">
        <v>42.50624967551262</v>
      </c>
      <c r="X122">
        <f>0.07 - 0.0603*(0.95-B122)</f>
        <v>6.6985000000000031E-2</v>
      </c>
      <c r="Z122">
        <f>0.7*I122+0.3*H122</f>
        <v>0</v>
      </c>
    </row>
    <row r="123" spans="2:26" x14ac:dyDescent="0.25">
      <c r="B123" s="7">
        <v>0.95000000000000029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0.42797495425158955</v>
      </c>
      <c r="L123">
        <v>7.3752596724336108</v>
      </c>
      <c r="M123">
        <v>16.002622525253614</v>
      </c>
      <c r="N123">
        <v>24.660675635394778</v>
      </c>
      <c r="O123">
        <v>31.922778239471665</v>
      </c>
      <c r="P123">
        <v>35.854727187781194</v>
      </c>
      <c r="Q123">
        <v>37.506837185779617</v>
      </c>
      <c r="R123">
        <v>38.426739489788005</v>
      </c>
      <c r="S123">
        <v>39.264014227688669</v>
      </c>
      <c r="T123">
        <v>41.726267987636199</v>
      </c>
      <c r="U123">
        <v>43.151663462090909</v>
      </c>
      <c r="V123">
        <v>43.39882380866608</v>
      </c>
      <c r="X123">
        <f t="shared" ref="X123:X128" si="9">0.07 - 0.0603*(0.95-B123)</f>
        <v>7.0000000000000021E-2</v>
      </c>
      <c r="Z123">
        <f>1*I123</f>
        <v>0</v>
      </c>
    </row>
    <row r="124" spans="2:26" x14ac:dyDescent="0.25">
      <c r="B124" s="7">
        <v>1.0000000000000002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3.6256386966907996</v>
      </c>
      <c r="M124">
        <v>11.504624172855211</v>
      </c>
      <c r="N124">
        <v>18.784023517232274</v>
      </c>
      <c r="O124">
        <v>27.959712823416218</v>
      </c>
      <c r="P124">
        <v>35.375837248063156</v>
      </c>
      <c r="Q124">
        <v>40.098383365022869</v>
      </c>
      <c r="R124">
        <v>41.421709986428105</v>
      </c>
      <c r="S124">
        <v>43.182070184274835</v>
      </c>
      <c r="T124">
        <v>44.035938570156581</v>
      </c>
      <c r="U124">
        <v>46.649408418710067</v>
      </c>
      <c r="V124">
        <v>47.78424071611542</v>
      </c>
      <c r="X124">
        <f t="shared" si="9"/>
        <v>7.3015000000000024E-2</v>
      </c>
      <c r="Z124">
        <f>0.3*J124+0.7*I124</f>
        <v>0</v>
      </c>
    </row>
    <row r="125" spans="2:26" x14ac:dyDescent="0.25">
      <c r="B125" s="7">
        <v>1.0500000000000003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8.9153765239816902</v>
      </c>
      <c r="N125">
        <v>16.88423325927781</v>
      </c>
      <c r="O125">
        <v>22.60617122213154</v>
      </c>
      <c r="P125">
        <v>32.141315865551647</v>
      </c>
      <c r="Q125">
        <v>39.64850982321623</v>
      </c>
      <c r="R125">
        <v>44.306147558237072</v>
      </c>
      <c r="S125">
        <v>46.91300899734695</v>
      </c>
      <c r="T125">
        <v>47.96863722172813</v>
      </c>
      <c r="U125">
        <v>49.261929679691853</v>
      </c>
      <c r="V125">
        <v>51.369260800826282</v>
      </c>
      <c r="X125">
        <f t="shared" si="9"/>
        <v>7.6030000000000028E-2</v>
      </c>
      <c r="Z125">
        <f>0.6*J125+0.4*I125</f>
        <v>0</v>
      </c>
    </row>
    <row r="126" spans="2:26" x14ac:dyDescent="0.25">
      <c r="B126" s="7">
        <v>1.1000000000000003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10.889434922770924</v>
      </c>
      <c r="O126">
        <v>20.340888419304815</v>
      </c>
      <c r="P126">
        <v>26.198139488817567</v>
      </c>
      <c r="Q126">
        <v>33.95939488305185</v>
      </c>
      <c r="R126">
        <v>41.734889417299648</v>
      </c>
      <c r="S126">
        <v>48.97938829396486</v>
      </c>
      <c r="T126">
        <v>51.715774864015096</v>
      </c>
      <c r="U126">
        <v>55.348764842970581</v>
      </c>
      <c r="V126">
        <v>58.135093621611631</v>
      </c>
      <c r="X126">
        <f t="shared" si="9"/>
        <v>7.9045000000000032E-2</v>
      </c>
      <c r="Z126">
        <f>0.9*J126+0.1*I126</f>
        <v>0</v>
      </c>
    </row>
    <row r="127" spans="2:26" x14ac:dyDescent="0.25">
      <c r="B127" s="7">
        <v>1.1500000000000004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10.751620418085807</v>
      </c>
      <c r="P127">
        <v>22.177666257409868</v>
      </c>
      <c r="Q127">
        <v>30.0833879864613</v>
      </c>
      <c r="R127">
        <v>35.165713581208095</v>
      </c>
      <c r="S127">
        <v>43.648438366384681</v>
      </c>
      <c r="T127">
        <v>51.656283872242938</v>
      </c>
      <c r="U127">
        <v>57.359448254749587</v>
      </c>
      <c r="V127">
        <v>62.177847275840939</v>
      </c>
      <c r="X127">
        <f t="shared" si="9"/>
        <v>8.2060000000000036E-2</v>
      </c>
      <c r="Z127">
        <f>0.2*K127+0.8*J127</f>
        <v>0</v>
      </c>
    </row>
    <row r="128" spans="2:26" x14ac:dyDescent="0.25">
      <c r="B128" s="7">
        <v>1.2000000000000004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19.497490628220895</v>
      </c>
      <c r="R128">
        <v>30.141618309016263</v>
      </c>
      <c r="S128">
        <v>37.862480540803048</v>
      </c>
      <c r="T128">
        <v>44.217007329094187</v>
      </c>
      <c r="U128">
        <v>52.360506690888919</v>
      </c>
      <c r="V128">
        <v>60.474752088709508</v>
      </c>
      <c r="X128">
        <f t="shared" si="9"/>
        <v>8.5075000000000039E-2</v>
      </c>
      <c r="Z128">
        <f>0.5*K128+0.5*J128</f>
        <v>0</v>
      </c>
    </row>
    <row r="129" spans="1:26" x14ac:dyDescent="0.25">
      <c r="B129" s="7"/>
    </row>
    <row r="130" spans="1:26" x14ac:dyDescent="0.25">
      <c r="A130" t="s">
        <v>2</v>
      </c>
      <c r="B130" t="s">
        <v>1</v>
      </c>
      <c r="C130" t="s">
        <v>67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 t="s">
        <v>21</v>
      </c>
      <c r="J130" t="s">
        <v>22</v>
      </c>
      <c r="K130" t="s">
        <v>23</v>
      </c>
      <c r="L130" t="s">
        <v>24</v>
      </c>
      <c r="M130" t="s">
        <v>25</v>
      </c>
      <c r="N130" t="s">
        <v>26</v>
      </c>
      <c r="O130" t="s">
        <v>27</v>
      </c>
      <c r="P130" t="s">
        <v>28</v>
      </c>
      <c r="Q130" t="s">
        <v>29</v>
      </c>
      <c r="R130" t="s">
        <v>30</v>
      </c>
      <c r="S130" t="s">
        <v>31</v>
      </c>
      <c r="T130" t="s">
        <v>32</v>
      </c>
      <c r="U130" t="s">
        <v>33</v>
      </c>
      <c r="V130" t="s">
        <v>34</v>
      </c>
      <c r="X130" t="s">
        <v>35</v>
      </c>
      <c r="Z130" t="s">
        <v>1</v>
      </c>
    </row>
    <row r="131" spans="1:26" x14ac:dyDescent="0.25">
      <c r="A131" t="s">
        <v>78</v>
      </c>
      <c r="B131">
        <v>0.1</v>
      </c>
      <c r="C131">
        <v>12.28602315838773</v>
      </c>
      <c r="D131">
        <v>18.131759216417358</v>
      </c>
      <c r="E131">
        <v>18.067962158483859</v>
      </c>
      <c r="F131">
        <v>18.044182179897362</v>
      </c>
      <c r="G131">
        <v>18.073870818796287</v>
      </c>
      <c r="H131">
        <v>17.968708547918272</v>
      </c>
      <c r="I131">
        <v>18.011147729580554</v>
      </c>
      <c r="J131">
        <v>17.955870983696258</v>
      </c>
      <c r="K131">
        <v>17.837850274671027</v>
      </c>
      <c r="L131">
        <v>17.90248979140533</v>
      </c>
      <c r="M131">
        <v>17.965297031653567</v>
      </c>
      <c r="N131">
        <v>18.035235371224804</v>
      </c>
      <c r="O131">
        <v>17.856761361258602</v>
      </c>
      <c r="P131">
        <v>18.052887236099807</v>
      </c>
      <c r="Q131">
        <v>17.604263083757104</v>
      </c>
      <c r="R131">
        <v>17.72465438744371</v>
      </c>
      <c r="S131">
        <v>17.577019774220346</v>
      </c>
      <c r="T131">
        <v>17.86274717252568</v>
      </c>
      <c r="U131">
        <v>17.696207033739221</v>
      </c>
      <c r="V131">
        <v>18.111437335280939</v>
      </c>
    </row>
    <row r="132" spans="1:26" x14ac:dyDescent="0.25">
      <c r="A132" t="s">
        <v>79</v>
      </c>
      <c r="B132">
        <v>0.15000000000000002</v>
      </c>
      <c r="C132">
        <v>11.82352405028257</v>
      </c>
      <c r="D132">
        <v>17.974926641370633</v>
      </c>
      <c r="E132">
        <v>20.185208972087704</v>
      </c>
      <c r="F132">
        <v>20.396147341869423</v>
      </c>
      <c r="G132">
        <v>20.379353170793561</v>
      </c>
      <c r="H132">
        <v>20.97919160237937</v>
      </c>
      <c r="I132">
        <v>20.120552760884042</v>
      </c>
      <c r="J132">
        <v>20.069456179011514</v>
      </c>
      <c r="K132">
        <v>19.793141532875019</v>
      </c>
      <c r="L132">
        <v>20.353212975030058</v>
      </c>
      <c r="M132">
        <v>20.27580266526164</v>
      </c>
      <c r="N132">
        <v>20.217985292443615</v>
      </c>
      <c r="O132">
        <v>20.443955655696612</v>
      </c>
      <c r="P132">
        <v>19.951083680187789</v>
      </c>
      <c r="Q132">
        <v>20.058210584945467</v>
      </c>
      <c r="R132">
        <v>19.889792796227017</v>
      </c>
      <c r="S132">
        <v>20.127654899321165</v>
      </c>
      <c r="T132">
        <v>19.954551972556853</v>
      </c>
      <c r="U132">
        <v>20.250931097422136</v>
      </c>
      <c r="V132">
        <v>20.018196628881412</v>
      </c>
      <c r="X132">
        <f>0.07 - 0.0603*(0.95-B132)</f>
        <v>2.1760000000000009E-2</v>
      </c>
      <c r="Z132">
        <f>0.82*E132+0.18*D132</f>
        <v>19.787358152558632</v>
      </c>
    </row>
    <row r="133" spans="1:26" x14ac:dyDescent="0.25">
      <c r="B133">
        <v>0.2</v>
      </c>
      <c r="C133">
        <v>11.474250452750329</v>
      </c>
      <c r="D133">
        <v>17.598373118370152</v>
      </c>
      <c r="E133">
        <v>22.396713077895985</v>
      </c>
      <c r="F133">
        <v>22.64919208594003</v>
      </c>
      <c r="G133">
        <v>22.671103402995541</v>
      </c>
      <c r="H133">
        <v>22.818187616783074</v>
      </c>
      <c r="I133">
        <v>22.449600314636683</v>
      </c>
      <c r="J133">
        <v>22.612410101985489</v>
      </c>
      <c r="K133">
        <v>22.988959973245542</v>
      </c>
      <c r="L133">
        <v>22.189540115282295</v>
      </c>
      <c r="M133">
        <v>22.461191286838833</v>
      </c>
      <c r="N133">
        <v>22.450102672884647</v>
      </c>
      <c r="O133">
        <v>22.978003415811568</v>
      </c>
      <c r="P133">
        <v>22.667047814111942</v>
      </c>
      <c r="Q133">
        <v>22.143164706913439</v>
      </c>
      <c r="R133">
        <v>22.480793034055186</v>
      </c>
      <c r="S133">
        <v>22.269772476828912</v>
      </c>
      <c r="T133">
        <v>22.520281933974246</v>
      </c>
      <c r="U133">
        <v>22.259985781700479</v>
      </c>
      <c r="V133">
        <v>22.346370638419152</v>
      </c>
      <c r="X133">
        <f t="shared" ref="X133:X146" si="10">0.07 - 0.0603*(0.95-B133)</f>
        <v>2.4775000000000005E-2</v>
      </c>
      <c r="Z133">
        <f>0.53*E133+0.47*D133</f>
        <v>20.141493296918842</v>
      </c>
    </row>
    <row r="134" spans="1:26" x14ac:dyDescent="0.25">
      <c r="B134">
        <v>0.25</v>
      </c>
      <c r="C134">
        <v>9.7605728050010789</v>
      </c>
      <c r="D134">
        <v>17.306612417799418</v>
      </c>
      <c r="E134">
        <v>23.493279814451721</v>
      </c>
      <c r="F134">
        <v>25.931205457679948</v>
      </c>
      <c r="G134">
        <v>25.945798893085083</v>
      </c>
      <c r="H134">
        <v>25.820202440027138</v>
      </c>
      <c r="I134">
        <v>25.794124593792713</v>
      </c>
      <c r="J134">
        <v>25.540915332843383</v>
      </c>
      <c r="K134">
        <v>25.174566565015674</v>
      </c>
      <c r="L134">
        <v>25.844359551572339</v>
      </c>
      <c r="M134">
        <v>25.06249021436302</v>
      </c>
      <c r="N134">
        <v>25.916999206591864</v>
      </c>
      <c r="O134">
        <v>25.302744104729101</v>
      </c>
      <c r="P134">
        <v>25.403236893949867</v>
      </c>
      <c r="Q134">
        <v>25.520415731625249</v>
      </c>
      <c r="R134">
        <v>25.39127042356068</v>
      </c>
      <c r="S134">
        <v>25.659587360051329</v>
      </c>
      <c r="T134">
        <v>25.453081373657451</v>
      </c>
      <c r="U134">
        <v>25.394621746733389</v>
      </c>
      <c r="V134">
        <v>25.112418366880355</v>
      </c>
      <c r="X134">
        <f t="shared" si="10"/>
        <v>2.7790000000000009E-2</v>
      </c>
      <c r="Z134">
        <f>0.8*E134+0.2*D134</f>
        <v>22.255946335121262</v>
      </c>
    </row>
    <row r="135" spans="1:26" x14ac:dyDescent="0.25">
      <c r="B135">
        <v>0.3</v>
      </c>
      <c r="C135">
        <v>3.1716016882476747</v>
      </c>
      <c r="D135">
        <v>17.517054387855726</v>
      </c>
      <c r="E135">
        <v>23.383384805695371</v>
      </c>
      <c r="F135">
        <v>28.527783990973244</v>
      </c>
      <c r="G135">
        <v>28.988602633195484</v>
      </c>
      <c r="H135">
        <v>28.825220325633424</v>
      </c>
      <c r="I135">
        <v>28.808305224557628</v>
      </c>
      <c r="J135">
        <v>29.28537558916738</v>
      </c>
      <c r="K135">
        <v>29.130671745896851</v>
      </c>
      <c r="L135">
        <v>28.7982670899748</v>
      </c>
      <c r="M135">
        <v>28.923641376395512</v>
      </c>
      <c r="N135">
        <v>28.27111814285287</v>
      </c>
      <c r="O135">
        <v>28.914333082303916</v>
      </c>
      <c r="P135">
        <v>28.530498100565072</v>
      </c>
      <c r="Q135">
        <v>28.387189565752539</v>
      </c>
      <c r="R135">
        <v>28.612517993057512</v>
      </c>
      <c r="S135">
        <v>28.209077928062332</v>
      </c>
      <c r="T135">
        <v>28.62604058796699</v>
      </c>
      <c r="U135">
        <v>28.529464777952935</v>
      </c>
      <c r="V135">
        <v>28.29972912727543</v>
      </c>
      <c r="X135">
        <f t="shared" si="10"/>
        <v>3.0805000000000013E-2</v>
      </c>
      <c r="Z135">
        <f>0.92*E135 +0.08*F135</f>
        <v>23.794936740517599</v>
      </c>
    </row>
    <row r="136" spans="1:26" x14ac:dyDescent="0.25">
      <c r="B136">
        <v>0.35</v>
      </c>
      <c r="C136">
        <v>0</v>
      </c>
      <c r="D136">
        <v>17.332016161421862</v>
      </c>
      <c r="E136">
        <v>23.371122221385058</v>
      </c>
      <c r="F136">
        <v>29.138783289471267</v>
      </c>
      <c r="G136">
        <v>32.490901010585269</v>
      </c>
      <c r="H136">
        <v>32.141854924644342</v>
      </c>
      <c r="I136">
        <v>32.149292766125484</v>
      </c>
      <c r="J136">
        <v>32.11703213984444</v>
      </c>
      <c r="K136">
        <v>33.058193016170087</v>
      </c>
      <c r="L136">
        <v>32.162943686384686</v>
      </c>
      <c r="M136">
        <v>32.646884981531265</v>
      </c>
      <c r="N136">
        <v>32.375958977008047</v>
      </c>
      <c r="O136">
        <v>31.350261536655129</v>
      </c>
      <c r="P136">
        <v>32.678528058893697</v>
      </c>
      <c r="Q136">
        <v>32.06440965227425</v>
      </c>
      <c r="R136">
        <v>31.728661593361526</v>
      </c>
      <c r="S136">
        <v>32.621819105508088</v>
      </c>
      <c r="T136">
        <v>31.905185342429924</v>
      </c>
      <c r="U136">
        <v>31.577581680477252</v>
      </c>
      <c r="V136">
        <v>32.848427418575518</v>
      </c>
      <c r="X136">
        <f t="shared" si="10"/>
        <v>3.382000000000001E-2</v>
      </c>
      <c r="Z136">
        <f>0.38*F136+0.62*E136</f>
        <v>25.562833427257818</v>
      </c>
    </row>
    <row r="137" spans="1:26" x14ac:dyDescent="0.25">
      <c r="B137">
        <v>0.39999999999999997</v>
      </c>
      <c r="C137">
        <v>0</v>
      </c>
      <c r="D137">
        <v>17.627518408764239</v>
      </c>
      <c r="E137">
        <v>23.150760302319135</v>
      </c>
      <c r="F137">
        <v>28.906949287928352</v>
      </c>
      <c r="G137">
        <v>34.169497031655418</v>
      </c>
      <c r="H137">
        <v>36.416475357603439</v>
      </c>
      <c r="I137">
        <v>35.519639246060748</v>
      </c>
      <c r="J137">
        <v>35.463866554443776</v>
      </c>
      <c r="K137">
        <v>35.853575426871615</v>
      </c>
      <c r="L137">
        <v>36.09916867465315</v>
      </c>
      <c r="M137">
        <v>35.259961632673111</v>
      </c>
      <c r="N137">
        <v>35.384460422470553</v>
      </c>
      <c r="O137">
        <v>34.873371652960117</v>
      </c>
      <c r="P137">
        <v>35.953341128973513</v>
      </c>
      <c r="Q137">
        <v>34.863456568165013</v>
      </c>
      <c r="R137">
        <v>35.347684780400073</v>
      </c>
      <c r="S137">
        <v>35.372903389114356</v>
      </c>
      <c r="T137">
        <v>35.609160867298741</v>
      </c>
      <c r="U137">
        <v>35.749474680890899</v>
      </c>
      <c r="V137">
        <v>35.533932809650899</v>
      </c>
      <c r="X137">
        <f t="shared" si="10"/>
        <v>3.6835000000000007E-2</v>
      </c>
      <c r="Z137">
        <f>0.7*F137+0.3*E137</f>
        <v>27.180092592245586</v>
      </c>
    </row>
    <row r="138" spans="1:26" x14ac:dyDescent="0.25">
      <c r="B138">
        <v>0.44999999999999996</v>
      </c>
      <c r="C138">
        <v>0</v>
      </c>
      <c r="D138">
        <v>17.893187913201412</v>
      </c>
      <c r="E138">
        <v>23.487930976787663</v>
      </c>
      <c r="F138">
        <v>28.450490693146225</v>
      </c>
      <c r="G138">
        <v>34.682871986694614</v>
      </c>
      <c r="H138">
        <v>38.787928039772076</v>
      </c>
      <c r="I138">
        <v>39.838716568533989</v>
      </c>
      <c r="J138">
        <v>39.4848065702719</v>
      </c>
      <c r="K138">
        <v>39.37686384783138</v>
      </c>
      <c r="L138">
        <v>40.081438430379592</v>
      </c>
      <c r="M138">
        <v>39.222149948773882</v>
      </c>
      <c r="N138">
        <v>39.124181904165901</v>
      </c>
      <c r="O138">
        <v>39.420332753384457</v>
      </c>
      <c r="P138">
        <v>39.137316059534776</v>
      </c>
      <c r="Q138">
        <v>39.291755056239666</v>
      </c>
      <c r="R138">
        <v>38.737944652919772</v>
      </c>
      <c r="S138">
        <v>38.729415618229964</v>
      </c>
      <c r="T138">
        <v>38.960586687289663</v>
      </c>
      <c r="U138">
        <v>38.37780713307879</v>
      </c>
      <c r="V138">
        <v>38.795551336409616</v>
      </c>
      <c r="X138">
        <f t="shared" si="10"/>
        <v>3.985000000000001E-2</v>
      </c>
      <c r="Z138">
        <f>0.99*F138+0.01*E138</f>
        <v>28.400865095982638</v>
      </c>
    </row>
    <row r="139" spans="1:26" x14ac:dyDescent="0.25">
      <c r="B139">
        <v>0.49999999999999994</v>
      </c>
      <c r="C139">
        <v>0</v>
      </c>
      <c r="D139">
        <v>15.164028618325652</v>
      </c>
      <c r="E139">
        <v>23.513096381510476</v>
      </c>
      <c r="F139">
        <v>28.823866953391811</v>
      </c>
      <c r="G139">
        <v>34.744344785974427</v>
      </c>
      <c r="H139">
        <v>39.921223827557476</v>
      </c>
      <c r="I139">
        <v>42.737902730601974</v>
      </c>
      <c r="J139">
        <v>42.528778215613187</v>
      </c>
      <c r="K139">
        <v>43.518436352558695</v>
      </c>
      <c r="L139">
        <v>43.770910305269084</v>
      </c>
      <c r="M139">
        <v>42.777671651840272</v>
      </c>
      <c r="N139">
        <v>43.029504214698854</v>
      </c>
      <c r="O139">
        <v>43.125191210110124</v>
      </c>
      <c r="P139">
        <v>42.286415831649009</v>
      </c>
      <c r="Q139">
        <v>42.898927084261921</v>
      </c>
      <c r="R139">
        <v>43.231604796992535</v>
      </c>
      <c r="S139">
        <v>42.820771678917502</v>
      </c>
      <c r="T139">
        <v>42.653535508098692</v>
      </c>
      <c r="U139">
        <v>42.950621175741709</v>
      </c>
      <c r="V139">
        <v>41.047685011070264</v>
      </c>
      <c r="X139">
        <f t="shared" si="10"/>
        <v>4.2865000000000007E-2</v>
      </c>
      <c r="Z139">
        <f>0.3*G139+0.7*F139</f>
        <v>30.600010303166595</v>
      </c>
    </row>
    <row r="140" spans="1:26" x14ac:dyDescent="0.25">
      <c r="B140">
        <v>0.54999999999999993</v>
      </c>
      <c r="C140">
        <v>0</v>
      </c>
      <c r="D140">
        <v>9.2075429165226783</v>
      </c>
      <c r="E140">
        <v>23.207872272421522</v>
      </c>
      <c r="F140">
        <v>28.903663549176972</v>
      </c>
      <c r="G140">
        <v>33.881984167435029</v>
      </c>
      <c r="H140">
        <v>39.753084531475849</v>
      </c>
      <c r="I140">
        <v>43.901477238952303</v>
      </c>
      <c r="J140">
        <v>45.9899864194728</v>
      </c>
      <c r="K140">
        <v>46.628604354384933</v>
      </c>
      <c r="L140">
        <v>45.947332218436742</v>
      </c>
      <c r="M140">
        <v>46.486195811641103</v>
      </c>
      <c r="N140">
        <v>46.425840547697874</v>
      </c>
      <c r="O140">
        <v>45.579616225796102</v>
      </c>
      <c r="P140">
        <v>46.126420214507171</v>
      </c>
      <c r="Q140">
        <v>45.289223422686597</v>
      </c>
      <c r="R140">
        <v>45.296244346002325</v>
      </c>
      <c r="S140">
        <v>45.657589926716085</v>
      </c>
      <c r="T140">
        <v>46.319033684094876</v>
      </c>
      <c r="U140">
        <v>46.208737282141406</v>
      </c>
      <c r="V140">
        <v>45.405815546417521</v>
      </c>
      <c r="X140">
        <f t="shared" si="10"/>
        <v>4.5880000000000004E-2</v>
      </c>
      <c r="Z140">
        <f>0.58*G140+0.42*F140</f>
        <v>31.791089507766642</v>
      </c>
    </row>
    <row r="141" spans="1:26" x14ac:dyDescent="0.25">
      <c r="B141">
        <v>0.6</v>
      </c>
      <c r="C141">
        <v>0</v>
      </c>
      <c r="D141">
        <v>3.6327052192424989</v>
      </c>
      <c r="E141">
        <v>23.807047333491667</v>
      </c>
      <c r="F141">
        <v>28.545294504050652</v>
      </c>
      <c r="G141">
        <v>34.884968297045184</v>
      </c>
      <c r="H141">
        <v>39.1224613330021</v>
      </c>
      <c r="I141">
        <v>44.740172569596091</v>
      </c>
      <c r="J141">
        <v>48.135401897524005</v>
      </c>
      <c r="K141">
        <v>50.000334053763616</v>
      </c>
      <c r="L141">
        <v>50.544900833871182</v>
      </c>
      <c r="M141">
        <v>50.049642524672919</v>
      </c>
      <c r="N141">
        <v>49.238256716985688</v>
      </c>
      <c r="O141">
        <v>49.361763429226095</v>
      </c>
      <c r="P141">
        <v>50.712477202576693</v>
      </c>
      <c r="Q141">
        <v>49.333664138165986</v>
      </c>
      <c r="R141">
        <v>49.833593017703471</v>
      </c>
      <c r="S141">
        <v>48.310313103158592</v>
      </c>
      <c r="T141">
        <v>48.956480316619874</v>
      </c>
      <c r="U141">
        <v>48.469028352962575</v>
      </c>
      <c r="V141">
        <v>49.158756380297561</v>
      </c>
      <c r="X141">
        <f t="shared" si="10"/>
        <v>4.8895000000000008E-2</v>
      </c>
      <c r="Z141">
        <f>0.88*G141+0.12*F141</f>
        <v>34.124207441885837</v>
      </c>
    </row>
    <row r="142" spans="1:26" x14ac:dyDescent="0.25">
      <c r="B142">
        <v>0.65</v>
      </c>
      <c r="C142">
        <v>0</v>
      </c>
      <c r="D142">
        <v>0</v>
      </c>
      <c r="E142">
        <v>23.731868092696576</v>
      </c>
      <c r="F142">
        <v>29.206249937982406</v>
      </c>
      <c r="G142">
        <v>34.124944760575069</v>
      </c>
      <c r="H142">
        <v>39.176025497657733</v>
      </c>
      <c r="I142">
        <v>44.810195722415841</v>
      </c>
      <c r="J142">
        <v>49.554448596715993</v>
      </c>
      <c r="K142">
        <v>52.59457800760277</v>
      </c>
      <c r="L142">
        <v>54.331321629695303</v>
      </c>
      <c r="M142">
        <v>53.422513406579874</v>
      </c>
      <c r="N142">
        <v>54.312007917141727</v>
      </c>
      <c r="O142">
        <v>54.287759061653851</v>
      </c>
      <c r="P142">
        <v>54.159891429287939</v>
      </c>
      <c r="Q142">
        <v>52.64252067768264</v>
      </c>
      <c r="R142">
        <v>52.624768404403873</v>
      </c>
      <c r="S142">
        <v>53.96518584769882</v>
      </c>
      <c r="T142">
        <v>54.005955275789063</v>
      </c>
      <c r="U142">
        <v>53.505112323222413</v>
      </c>
      <c r="V142">
        <v>53.563896854587476</v>
      </c>
      <c r="X142">
        <f t="shared" si="10"/>
        <v>5.1910000000000012E-2</v>
      </c>
      <c r="Z142">
        <f>0.2*H142+0.8*G142</f>
        <v>35.135160907991605</v>
      </c>
    </row>
    <row r="143" spans="1:26" x14ac:dyDescent="0.25">
      <c r="B143">
        <v>0.70000000000000007</v>
      </c>
      <c r="C143">
        <v>0</v>
      </c>
      <c r="D143">
        <v>0</v>
      </c>
      <c r="E143">
        <v>21.841662186038242</v>
      </c>
      <c r="F143">
        <v>29.431227004350944</v>
      </c>
      <c r="G143">
        <v>34.710056255826586</v>
      </c>
      <c r="H143">
        <v>39.627353785779604</v>
      </c>
      <c r="I143">
        <v>44.577539500654701</v>
      </c>
      <c r="J143">
        <v>49.195341283028284</v>
      </c>
      <c r="K143">
        <v>54.219289146443373</v>
      </c>
      <c r="L143">
        <v>57.555449662567241</v>
      </c>
      <c r="M143">
        <v>58.472211832050895</v>
      </c>
      <c r="N143">
        <v>57.607832057555918</v>
      </c>
      <c r="O143">
        <v>57.475816876023401</v>
      </c>
      <c r="P143">
        <v>57.443820287405316</v>
      </c>
      <c r="Q143">
        <v>57.517725347898242</v>
      </c>
      <c r="R143">
        <v>57.18244877346492</v>
      </c>
      <c r="S143">
        <v>57.01019183103751</v>
      </c>
      <c r="T143">
        <v>56.9896198900692</v>
      </c>
      <c r="U143">
        <v>57.586822526262488</v>
      </c>
      <c r="V143">
        <v>58.391649456028752</v>
      </c>
      <c r="X143">
        <f t="shared" si="10"/>
        <v>5.4925000000000015E-2</v>
      </c>
      <c r="Z143">
        <f>0.5*H143+0.5*G143</f>
        <v>37.168705020803095</v>
      </c>
    </row>
    <row r="144" spans="1:26" x14ac:dyDescent="0.25">
      <c r="B144">
        <v>0.75000000000000011</v>
      </c>
      <c r="C144">
        <v>0</v>
      </c>
      <c r="D144">
        <v>0</v>
      </c>
      <c r="E144">
        <v>15.338043654436419</v>
      </c>
      <c r="F144">
        <v>31.126058563631315</v>
      </c>
      <c r="G144">
        <v>35.169902896913051</v>
      </c>
      <c r="H144">
        <v>41.102527608290131</v>
      </c>
      <c r="I144">
        <v>45.928689640371068</v>
      </c>
      <c r="J144">
        <v>50.424104805185024</v>
      </c>
      <c r="K144">
        <v>55.832373744885615</v>
      </c>
      <c r="L144">
        <v>59.087302686476306</v>
      </c>
      <c r="M144">
        <v>61.727791299829448</v>
      </c>
      <c r="N144">
        <v>62.876137918384167</v>
      </c>
      <c r="O144">
        <v>63.343174460249593</v>
      </c>
      <c r="P144">
        <v>63.241112722993449</v>
      </c>
      <c r="Q144">
        <v>62.160155373719235</v>
      </c>
      <c r="R144">
        <v>61.697698245134539</v>
      </c>
      <c r="S144">
        <v>62.478353747391608</v>
      </c>
      <c r="T144">
        <v>64.919192548479444</v>
      </c>
      <c r="U144">
        <v>61.807520916141456</v>
      </c>
      <c r="V144">
        <v>62.818329935935985</v>
      </c>
      <c r="X144">
        <f t="shared" si="10"/>
        <v>5.7940000000000019E-2</v>
      </c>
      <c r="Z144">
        <f>0.8*H144+0.2*G144</f>
        <v>39.91600266601472</v>
      </c>
    </row>
    <row r="145" spans="1:26" x14ac:dyDescent="0.25">
      <c r="B145">
        <v>0.80000000000000016</v>
      </c>
      <c r="C145">
        <v>0</v>
      </c>
      <c r="D145">
        <v>0</v>
      </c>
      <c r="E145">
        <v>9.8824230497740366</v>
      </c>
      <c r="F145">
        <v>29.168801173962244</v>
      </c>
      <c r="G145">
        <v>33.844492737710809</v>
      </c>
      <c r="H145">
        <v>39.183657163618179</v>
      </c>
      <c r="I145">
        <v>43.663359784657381</v>
      </c>
      <c r="J145">
        <v>48.096533688847295</v>
      </c>
      <c r="K145">
        <v>53.455417732213625</v>
      </c>
      <c r="L145">
        <v>57.547288107989587</v>
      </c>
      <c r="M145">
        <v>61.432010362285311</v>
      </c>
      <c r="N145">
        <v>63.165601426577979</v>
      </c>
      <c r="O145">
        <v>62.486758889022958</v>
      </c>
      <c r="P145">
        <v>63.382293694092439</v>
      </c>
      <c r="Q145">
        <v>62.566794873640909</v>
      </c>
      <c r="R145">
        <v>63.329511930281001</v>
      </c>
      <c r="S145">
        <v>63.510710203320706</v>
      </c>
      <c r="T145">
        <v>61.845262602138412</v>
      </c>
      <c r="U145">
        <v>62.949274855940679</v>
      </c>
      <c r="V145">
        <v>63.408590213348468</v>
      </c>
      <c r="X145">
        <f t="shared" si="10"/>
        <v>6.0955000000000023E-2</v>
      </c>
      <c r="Z145">
        <f>0.99*H145+0.01*I145</f>
        <v>39.228454189828568</v>
      </c>
    </row>
    <row r="146" spans="1:26" x14ac:dyDescent="0.25">
      <c r="B146">
        <v>0.8500000000000002</v>
      </c>
      <c r="C146">
        <v>0</v>
      </c>
      <c r="D146">
        <v>0</v>
      </c>
      <c r="E146">
        <v>7.0389388085069875</v>
      </c>
      <c r="F146">
        <v>28.968205023754553</v>
      </c>
      <c r="G146">
        <v>35.141547692256246</v>
      </c>
      <c r="H146">
        <v>40.915550986883915</v>
      </c>
      <c r="I146">
        <v>44.923182695524218</v>
      </c>
      <c r="J146">
        <v>49.835846101251171</v>
      </c>
      <c r="K146">
        <v>54.655663462766555</v>
      </c>
      <c r="L146">
        <v>59.564155081594464</v>
      </c>
      <c r="M146">
        <v>63.264901108783398</v>
      </c>
      <c r="N146">
        <v>65.779113482851912</v>
      </c>
      <c r="O146">
        <v>67.987027233412107</v>
      </c>
      <c r="P146">
        <v>67.718526684082804</v>
      </c>
      <c r="Q146">
        <v>68.012058412392449</v>
      </c>
      <c r="R146">
        <v>66.627758783613345</v>
      </c>
      <c r="S146">
        <v>70.891616539411004</v>
      </c>
      <c r="T146">
        <v>69.580829925482931</v>
      </c>
      <c r="U146">
        <v>67.519394027953936</v>
      </c>
      <c r="V146">
        <v>68.540747288700132</v>
      </c>
      <c r="X146">
        <f t="shared" si="10"/>
        <v>6.3970000000000027E-2</v>
      </c>
      <c r="Z146">
        <f>0.6*H146+0.4*I146</f>
        <v>42.518603670340042</v>
      </c>
    </row>
    <row r="147" spans="1:26" x14ac:dyDescent="0.25">
      <c r="B147">
        <v>0.90000000000000024</v>
      </c>
      <c r="C147">
        <v>0</v>
      </c>
      <c r="D147">
        <v>0</v>
      </c>
      <c r="E147">
        <v>3.4700618909242471</v>
      </c>
      <c r="F147">
        <v>27.45946414054275</v>
      </c>
      <c r="G147">
        <v>36.189632586427322</v>
      </c>
      <c r="H147">
        <v>39.86627306576306</v>
      </c>
      <c r="I147">
        <v>44.505776956470953</v>
      </c>
      <c r="J147">
        <v>48.01688527755887</v>
      </c>
      <c r="K147">
        <v>53.69612902952187</v>
      </c>
      <c r="L147">
        <v>57.876690961645089</v>
      </c>
      <c r="M147">
        <v>63.170621461257909</v>
      </c>
      <c r="N147">
        <v>66.121690447201104</v>
      </c>
      <c r="O147">
        <v>69.109624511494161</v>
      </c>
      <c r="P147">
        <v>71.590060562093029</v>
      </c>
      <c r="Q147">
        <v>69.861286903134669</v>
      </c>
      <c r="R147">
        <v>70.891175367227802</v>
      </c>
      <c r="S147">
        <v>69.683499101399079</v>
      </c>
      <c r="T147">
        <v>71.05517319341952</v>
      </c>
      <c r="U147">
        <v>69.606323805028268</v>
      </c>
      <c r="V147">
        <v>70.094352018604908</v>
      </c>
      <c r="X147">
        <f>0.07 - 0.0603*(0.95-B147)</f>
        <v>6.6985000000000031E-2</v>
      </c>
      <c r="Z147">
        <f>0.7*I147+0.3*H147</f>
        <v>43.113925789258587</v>
      </c>
    </row>
    <row r="148" spans="1:26" x14ac:dyDescent="0.25">
      <c r="B148">
        <v>0.95000000000000029</v>
      </c>
      <c r="C148">
        <v>0</v>
      </c>
      <c r="D148">
        <v>0</v>
      </c>
      <c r="E148">
        <v>1.3047802705853326</v>
      </c>
      <c r="F148">
        <v>24.649544728975247</v>
      </c>
      <c r="G148">
        <v>36.663389680611161</v>
      </c>
      <c r="H148">
        <v>42.092729742751537</v>
      </c>
      <c r="I148">
        <v>48.621970941465385</v>
      </c>
      <c r="J148">
        <v>50.535724758851757</v>
      </c>
      <c r="K148">
        <v>55.546582962770081</v>
      </c>
      <c r="L148">
        <v>60.37350149769123</v>
      </c>
      <c r="M148">
        <v>64.843501918605412</v>
      </c>
      <c r="N148">
        <v>68.784283492771223</v>
      </c>
      <c r="O148">
        <v>72.873947095744285</v>
      </c>
      <c r="P148">
        <v>76.912383456802189</v>
      </c>
      <c r="Q148">
        <v>77.419158850259436</v>
      </c>
      <c r="R148">
        <v>76.58165727941568</v>
      </c>
      <c r="S148">
        <v>75.128444900565214</v>
      </c>
      <c r="T148">
        <v>77.038918974868864</v>
      </c>
      <c r="U148">
        <v>76.714026318005082</v>
      </c>
      <c r="V148">
        <v>74.190113796225475</v>
      </c>
      <c r="X148">
        <f t="shared" ref="X148:X153" si="11">0.07 - 0.0603*(0.95-B148)</f>
        <v>7.0000000000000021E-2</v>
      </c>
      <c r="Z148">
        <f>1*I148</f>
        <v>48.621970941465385</v>
      </c>
    </row>
    <row r="149" spans="1:26" x14ac:dyDescent="0.25">
      <c r="B149">
        <v>1.0000000000000002</v>
      </c>
      <c r="C149">
        <v>0</v>
      </c>
      <c r="D149">
        <v>0</v>
      </c>
      <c r="E149">
        <v>0</v>
      </c>
      <c r="F149">
        <v>18.806002029808504</v>
      </c>
      <c r="G149">
        <v>39.650220860064913</v>
      </c>
      <c r="H149">
        <v>43.98504824240721</v>
      </c>
      <c r="I149">
        <v>50.056424032306595</v>
      </c>
      <c r="J149">
        <v>54.600193073695479</v>
      </c>
      <c r="K149">
        <v>58.495226100338407</v>
      </c>
      <c r="L149">
        <v>63.804388405946924</v>
      </c>
      <c r="M149">
        <v>68.014196824723683</v>
      </c>
      <c r="N149">
        <v>73.121573594435304</v>
      </c>
      <c r="O149">
        <v>76.547132516869382</v>
      </c>
      <c r="P149">
        <v>79.074059772813484</v>
      </c>
      <c r="Q149">
        <v>84.284847427736082</v>
      </c>
      <c r="R149">
        <v>84.006795856055973</v>
      </c>
      <c r="S149">
        <v>85.200236360207214</v>
      </c>
      <c r="T149">
        <v>84.073243234549878</v>
      </c>
      <c r="U149">
        <v>86.142972338390436</v>
      </c>
      <c r="V149">
        <v>85.566822408196259</v>
      </c>
      <c r="X149">
        <f t="shared" si="11"/>
        <v>7.3015000000000024E-2</v>
      </c>
      <c r="Z149">
        <f>0.3*J149+0.7*I149</f>
        <v>51.419554744723257</v>
      </c>
    </row>
    <row r="150" spans="1:26" x14ac:dyDescent="0.25">
      <c r="B150">
        <v>1.0500000000000003</v>
      </c>
      <c r="C150">
        <v>0</v>
      </c>
      <c r="D150">
        <v>0</v>
      </c>
      <c r="E150">
        <v>0</v>
      </c>
      <c r="F150">
        <v>15.739343877697133</v>
      </c>
      <c r="G150">
        <v>38.8672941614157</v>
      </c>
      <c r="H150">
        <v>48.755194334261724</v>
      </c>
      <c r="I150">
        <v>53.427655691499588</v>
      </c>
      <c r="J150">
        <v>56.906007200313027</v>
      </c>
      <c r="K150">
        <v>61.375653927490738</v>
      </c>
      <c r="L150">
        <v>66.537918961824886</v>
      </c>
      <c r="M150">
        <v>70.028112109357096</v>
      </c>
      <c r="N150">
        <v>75.585699923594035</v>
      </c>
      <c r="O150">
        <v>79.839353256191856</v>
      </c>
      <c r="P150">
        <v>82.723962122085865</v>
      </c>
      <c r="Q150">
        <v>87.449267882665836</v>
      </c>
      <c r="R150">
        <v>92.090147029942202</v>
      </c>
      <c r="S150">
        <v>93.746372320976548</v>
      </c>
      <c r="T150">
        <v>93.579641469900864</v>
      </c>
      <c r="U150">
        <v>93.796642026827556</v>
      </c>
      <c r="V150">
        <v>94.946081262957748</v>
      </c>
      <c r="X150">
        <f t="shared" si="11"/>
        <v>7.6030000000000028E-2</v>
      </c>
      <c r="Z150">
        <f>0.6*J150+0.4*I150</f>
        <v>55.514666596787649</v>
      </c>
    </row>
    <row r="151" spans="1:26" x14ac:dyDescent="0.25">
      <c r="B151">
        <v>1.1000000000000003</v>
      </c>
      <c r="C151">
        <v>0</v>
      </c>
      <c r="D151">
        <v>0</v>
      </c>
      <c r="E151">
        <v>0</v>
      </c>
      <c r="F151">
        <v>11.501942701148399</v>
      </c>
      <c r="G151">
        <v>34.470049684530757</v>
      </c>
      <c r="H151">
        <v>52.315802604230527</v>
      </c>
      <c r="I151">
        <v>57.99823132460169</v>
      </c>
      <c r="J151">
        <v>63.262153076709112</v>
      </c>
      <c r="K151">
        <v>66.531655977419604</v>
      </c>
      <c r="L151">
        <v>72.293222802489652</v>
      </c>
      <c r="M151">
        <v>75.963671125358559</v>
      </c>
      <c r="N151">
        <v>81.3912397362012</v>
      </c>
      <c r="O151">
        <v>85.627700807945658</v>
      </c>
      <c r="P151">
        <v>88.675708585913156</v>
      </c>
      <c r="Q151">
        <v>93.85653222647943</v>
      </c>
      <c r="R151">
        <v>96.649887961959749</v>
      </c>
      <c r="S151">
        <v>101.92252404797152</v>
      </c>
      <c r="T151">
        <v>102.43443638009111</v>
      </c>
      <c r="U151">
        <v>106.83677937816999</v>
      </c>
      <c r="V151">
        <v>109.60399629924648</v>
      </c>
      <c r="X151">
        <f t="shared" si="11"/>
        <v>7.9045000000000032E-2</v>
      </c>
      <c r="Z151">
        <f>0.9*J151+0.1*I151</f>
        <v>62.735760901498374</v>
      </c>
    </row>
    <row r="152" spans="1:26" x14ac:dyDescent="0.25">
      <c r="B152">
        <v>1.1500000000000004</v>
      </c>
      <c r="C152">
        <v>0</v>
      </c>
      <c r="D152">
        <v>0</v>
      </c>
      <c r="E152">
        <v>0</v>
      </c>
      <c r="F152">
        <v>0</v>
      </c>
      <c r="G152">
        <v>29.317700990283779</v>
      </c>
      <c r="H152">
        <v>52.561769056336182</v>
      </c>
      <c r="I152">
        <v>66.430987339133225</v>
      </c>
      <c r="J152">
        <v>70.207507235840296</v>
      </c>
      <c r="K152">
        <v>74.91068522296537</v>
      </c>
      <c r="L152">
        <v>78.323242362472897</v>
      </c>
      <c r="M152">
        <v>82.392680418913898</v>
      </c>
      <c r="N152">
        <v>88.891725420894161</v>
      </c>
      <c r="O152">
        <v>92.317539595226776</v>
      </c>
      <c r="P152">
        <v>95.601231651943579</v>
      </c>
      <c r="Q152">
        <v>99.733234560553683</v>
      </c>
      <c r="R152">
        <v>104.14146620294257</v>
      </c>
      <c r="S152">
        <v>109.55235356160367</v>
      </c>
      <c r="T152">
        <v>114.83019140057421</v>
      </c>
      <c r="U152">
        <v>116.48559181985081</v>
      </c>
      <c r="V152">
        <v>119.45705473475637</v>
      </c>
      <c r="X152">
        <f t="shared" si="11"/>
        <v>8.2060000000000036E-2</v>
      </c>
      <c r="Z152">
        <f>0.2*K152+0.8*J152</f>
        <v>71.148142833265311</v>
      </c>
    </row>
    <row r="153" spans="1:26" x14ac:dyDescent="0.25">
      <c r="B153">
        <v>1.2000000000000004</v>
      </c>
      <c r="C153">
        <v>0</v>
      </c>
      <c r="D153">
        <v>0</v>
      </c>
      <c r="E153">
        <v>0</v>
      </c>
      <c r="F153">
        <v>0</v>
      </c>
      <c r="G153">
        <v>23.729809189546938</v>
      </c>
      <c r="H153">
        <v>45.979492129469307</v>
      </c>
      <c r="I153">
        <v>68.193204381222088</v>
      </c>
      <c r="J153">
        <v>79.916795003176091</v>
      </c>
      <c r="K153">
        <v>83.884253968894996</v>
      </c>
      <c r="L153">
        <v>88.209159136653213</v>
      </c>
      <c r="M153">
        <v>92.661365176121294</v>
      </c>
      <c r="N153">
        <v>96.381456375548865</v>
      </c>
      <c r="O153">
        <v>101.03762457494861</v>
      </c>
      <c r="P153">
        <v>105.12071739816351</v>
      </c>
      <c r="Q153">
        <v>109.03985480346208</v>
      </c>
      <c r="R153">
        <v>112.62387447764475</v>
      </c>
      <c r="S153">
        <v>116.70962291456816</v>
      </c>
      <c r="T153">
        <v>120.40654218033293</v>
      </c>
      <c r="U153">
        <v>125.30389997611877</v>
      </c>
      <c r="V153">
        <v>130.0092499266409</v>
      </c>
      <c r="X153">
        <f t="shared" si="11"/>
        <v>8.5075000000000039E-2</v>
      </c>
      <c r="Z153">
        <f>0.5*K153+0.5*J153</f>
        <v>81.90052448603555</v>
      </c>
    </row>
    <row r="155" spans="1:26" x14ac:dyDescent="0.25">
      <c r="A155" t="s">
        <v>2</v>
      </c>
      <c r="B155" t="s">
        <v>1</v>
      </c>
      <c r="C155" t="s">
        <v>67</v>
      </c>
      <c r="D155" t="s">
        <v>15</v>
      </c>
      <c r="E155" t="s">
        <v>16</v>
      </c>
      <c r="F155" t="s">
        <v>17</v>
      </c>
      <c r="G155" t="s">
        <v>18</v>
      </c>
      <c r="H155" t="s">
        <v>19</v>
      </c>
      <c r="I155" t="s">
        <v>21</v>
      </c>
      <c r="J155" t="s">
        <v>22</v>
      </c>
      <c r="K155" t="s">
        <v>23</v>
      </c>
      <c r="L155" t="s">
        <v>24</v>
      </c>
      <c r="M155" t="s">
        <v>25</v>
      </c>
      <c r="N155" t="s">
        <v>26</v>
      </c>
      <c r="O155" t="s">
        <v>27</v>
      </c>
      <c r="P155" t="s">
        <v>28</v>
      </c>
      <c r="Q155" t="s">
        <v>29</v>
      </c>
      <c r="R155" t="s">
        <v>30</v>
      </c>
      <c r="S155" t="s">
        <v>31</v>
      </c>
      <c r="T155" t="s">
        <v>32</v>
      </c>
      <c r="U155" t="s">
        <v>33</v>
      </c>
      <c r="V155" t="s">
        <v>34</v>
      </c>
      <c r="X155" t="s">
        <v>35</v>
      </c>
      <c r="Z155" t="s">
        <v>1</v>
      </c>
    </row>
    <row r="156" spans="1:26" x14ac:dyDescent="0.25">
      <c r="A156" t="s">
        <v>80</v>
      </c>
      <c r="B156">
        <v>0.1</v>
      </c>
      <c r="C156">
        <v>0</v>
      </c>
      <c r="D156">
        <v>10.237759019815437</v>
      </c>
      <c r="E156">
        <v>12.277762826009797</v>
      </c>
      <c r="F156">
        <v>14.415290532794746</v>
      </c>
      <c r="G156">
        <v>16.455293894122441</v>
      </c>
      <c r="H156">
        <v>17.982440348513709</v>
      </c>
      <c r="I156">
        <v>17.958729737263528</v>
      </c>
      <c r="J156">
        <v>17.611641561255148</v>
      </c>
      <c r="K156">
        <v>17.879590752882777</v>
      </c>
      <c r="L156">
        <v>17.916388908834055</v>
      </c>
      <c r="M156">
        <v>17.768169515840309</v>
      </c>
      <c r="N156">
        <v>17.835030950156089</v>
      </c>
      <c r="O156">
        <v>17.920767002016291</v>
      </c>
      <c r="P156">
        <v>18.037959461031868</v>
      </c>
      <c r="Q156">
        <v>17.844000899562086</v>
      </c>
      <c r="R156">
        <v>17.547713385818451</v>
      </c>
      <c r="S156">
        <v>17.587762244480182</v>
      </c>
      <c r="T156">
        <v>17.346927737067301</v>
      </c>
      <c r="U156">
        <v>17.789943333679712</v>
      </c>
      <c r="V156">
        <v>17.609582296233501</v>
      </c>
    </row>
    <row r="157" spans="1:26" x14ac:dyDescent="0.25">
      <c r="A157" t="s">
        <v>81</v>
      </c>
      <c r="B157">
        <v>0.15000000000000002</v>
      </c>
      <c r="C157">
        <v>0</v>
      </c>
      <c r="D157">
        <v>7.9293340578611442</v>
      </c>
      <c r="E157">
        <v>12.050927210655018</v>
      </c>
      <c r="F157">
        <v>13.934450176549156</v>
      </c>
      <c r="G157">
        <v>15.820575090657236</v>
      </c>
      <c r="H157">
        <v>18.119819593914766</v>
      </c>
      <c r="I157">
        <v>19.739482326615835</v>
      </c>
      <c r="J157">
        <v>20.314015983005714</v>
      </c>
      <c r="K157">
        <v>20.308219878963619</v>
      </c>
      <c r="L157">
        <v>20.448243477556233</v>
      </c>
      <c r="M157">
        <v>19.976427234314112</v>
      </c>
      <c r="N157">
        <v>20.198854896364583</v>
      </c>
      <c r="O157">
        <v>20.017302248390127</v>
      </c>
      <c r="P157">
        <v>20.450605113967676</v>
      </c>
      <c r="Q157">
        <v>19.86884811014254</v>
      </c>
      <c r="R157">
        <v>20.011695712329548</v>
      </c>
      <c r="S157">
        <v>20.622828037566055</v>
      </c>
      <c r="T157">
        <v>19.953972008453579</v>
      </c>
      <c r="U157">
        <v>20.352612467885109</v>
      </c>
      <c r="V157">
        <v>20.000340509561191</v>
      </c>
      <c r="X157">
        <f>0.07 - 0.0603*(0.95-B157)</f>
        <v>2.1760000000000009E-2</v>
      </c>
      <c r="Z157">
        <f>0.82*E157+0.18*D157</f>
        <v>11.309040443152121</v>
      </c>
    </row>
    <row r="158" spans="1:26" x14ac:dyDescent="0.25">
      <c r="B158">
        <v>0.2</v>
      </c>
      <c r="C158">
        <v>0</v>
      </c>
      <c r="D158">
        <v>2.4844025375969667</v>
      </c>
      <c r="E158">
        <v>11.676349998245215</v>
      </c>
      <c r="F158">
        <v>13.560675694616044</v>
      </c>
      <c r="G158">
        <v>15.515926331840598</v>
      </c>
      <c r="H158">
        <v>17.47900637455686</v>
      </c>
      <c r="I158">
        <v>19.641219730138129</v>
      </c>
      <c r="J158">
        <v>21.605888957785893</v>
      </c>
      <c r="K158">
        <v>22.762689293391713</v>
      </c>
      <c r="L158">
        <v>22.584253119505455</v>
      </c>
      <c r="M158">
        <v>22.940417576290848</v>
      </c>
      <c r="N158">
        <v>22.851120669866035</v>
      </c>
      <c r="O158">
        <v>22.681197260780333</v>
      </c>
      <c r="P158">
        <v>22.442312767986859</v>
      </c>
      <c r="Q158">
        <v>22.026916864613767</v>
      </c>
      <c r="R158">
        <v>22.504717689261319</v>
      </c>
      <c r="S158">
        <v>22.619370008685529</v>
      </c>
      <c r="T158">
        <v>22.184456353002869</v>
      </c>
      <c r="U158">
        <v>22.646838726444074</v>
      </c>
      <c r="V158">
        <v>22.366906645232401</v>
      </c>
      <c r="X158">
        <f t="shared" ref="X158:X171" si="12">0.07 - 0.0603*(0.95-B158)</f>
        <v>2.4775000000000005E-2</v>
      </c>
      <c r="Z158">
        <f>0.53*E158+0.47*D158</f>
        <v>7.3561346917405377</v>
      </c>
    </row>
    <row r="159" spans="1:26" x14ac:dyDescent="0.25">
      <c r="B159">
        <v>0.25</v>
      </c>
      <c r="C159">
        <v>0</v>
      </c>
      <c r="D159">
        <v>0</v>
      </c>
      <c r="E159">
        <v>9.8272709728519594</v>
      </c>
      <c r="F159">
        <v>13.466735705125556</v>
      </c>
      <c r="G159">
        <v>15.505821812954689</v>
      </c>
      <c r="H159">
        <v>17.713471139896857</v>
      </c>
      <c r="I159">
        <v>19.555054782990865</v>
      </c>
      <c r="J159">
        <v>21.37066959472315</v>
      </c>
      <c r="K159">
        <v>23.402310441859878</v>
      </c>
      <c r="L159">
        <v>24.690374390024672</v>
      </c>
      <c r="M159">
        <v>25.180579256137012</v>
      </c>
      <c r="N159">
        <v>25.810021719854145</v>
      </c>
      <c r="O159">
        <v>25.34043897379583</v>
      </c>
      <c r="P159">
        <v>25.647521109454537</v>
      </c>
      <c r="Q159">
        <v>25.459750550793551</v>
      </c>
      <c r="R159">
        <v>25.341121131954495</v>
      </c>
      <c r="S159">
        <v>25.350040368339009</v>
      </c>
      <c r="T159">
        <v>25.510034767174201</v>
      </c>
      <c r="U159">
        <v>25.790637037770122</v>
      </c>
      <c r="V159">
        <v>25.598288305813362</v>
      </c>
      <c r="X159">
        <f t="shared" si="12"/>
        <v>2.7790000000000009E-2</v>
      </c>
      <c r="Z159">
        <f>0.8*E159+0.2*D159</f>
        <v>7.8618167782815682</v>
      </c>
    </row>
    <row r="160" spans="1:26" x14ac:dyDescent="0.25">
      <c r="B160">
        <v>0.3</v>
      </c>
      <c r="C160">
        <v>0</v>
      </c>
      <c r="D160">
        <v>0</v>
      </c>
      <c r="E160">
        <v>3.2573284940770129</v>
      </c>
      <c r="F160">
        <v>13.745022613071228</v>
      </c>
      <c r="G160">
        <v>15.628314541695369</v>
      </c>
      <c r="H160">
        <v>17.484211409998409</v>
      </c>
      <c r="I160">
        <v>19.637779694250764</v>
      </c>
      <c r="J160">
        <v>21.06644530718377</v>
      </c>
      <c r="K160">
        <v>23.367573737265456</v>
      </c>
      <c r="L160">
        <v>25.175966281945815</v>
      </c>
      <c r="M160">
        <v>26.907161381080144</v>
      </c>
      <c r="N160">
        <v>28.336746200665814</v>
      </c>
      <c r="O160">
        <v>28.937749105876911</v>
      </c>
      <c r="P160">
        <v>29.047923082014659</v>
      </c>
      <c r="Q160">
        <v>28.803606699422168</v>
      </c>
      <c r="R160">
        <v>28.470754053376005</v>
      </c>
      <c r="S160">
        <v>28.159687754964224</v>
      </c>
      <c r="T160">
        <v>28.588962994882568</v>
      </c>
      <c r="U160">
        <v>28.618712336859531</v>
      </c>
      <c r="V160">
        <v>28.31173759720803</v>
      </c>
      <c r="X160">
        <f t="shared" si="12"/>
        <v>3.0805000000000013E-2</v>
      </c>
      <c r="Z160">
        <f>0.92*E160 +0.08*F160</f>
        <v>4.0963440235965507</v>
      </c>
    </row>
    <row r="161" spans="2:26" x14ac:dyDescent="0.25">
      <c r="B161">
        <v>0.35</v>
      </c>
      <c r="C161">
        <v>0</v>
      </c>
      <c r="D161">
        <v>0</v>
      </c>
      <c r="E161">
        <v>0</v>
      </c>
      <c r="F161">
        <v>10.308558590001782</v>
      </c>
      <c r="G161">
        <v>15.757814625748569</v>
      </c>
      <c r="H161">
        <v>17.552836024800609</v>
      </c>
      <c r="I161">
        <v>19.171737587014015</v>
      </c>
      <c r="J161">
        <v>21.317026226647549</v>
      </c>
      <c r="K161">
        <v>23.160797921135973</v>
      </c>
      <c r="L161">
        <v>25.335556579133367</v>
      </c>
      <c r="M161">
        <v>27.232883326220591</v>
      </c>
      <c r="N161">
        <v>29.198097083084786</v>
      </c>
      <c r="O161">
        <v>30.769725808299395</v>
      </c>
      <c r="P161">
        <v>31.991525898061354</v>
      </c>
      <c r="Q161">
        <v>32.189229711950986</v>
      </c>
      <c r="R161">
        <v>32.38642971230788</v>
      </c>
      <c r="S161">
        <v>31.272153109117177</v>
      </c>
      <c r="T161">
        <v>31.878812430674792</v>
      </c>
      <c r="U161">
        <v>31.423627842034364</v>
      </c>
      <c r="V161">
        <v>32.242729596524207</v>
      </c>
      <c r="X161">
        <f t="shared" si="12"/>
        <v>3.382000000000001E-2</v>
      </c>
      <c r="Z161">
        <f>0.38*F161+0.62*E161</f>
        <v>3.9172522642006773</v>
      </c>
    </row>
    <row r="162" spans="2:26" x14ac:dyDescent="0.25">
      <c r="B162">
        <v>0.39999999999999997</v>
      </c>
      <c r="C162">
        <v>0</v>
      </c>
      <c r="D162">
        <v>0</v>
      </c>
      <c r="E162">
        <v>0</v>
      </c>
      <c r="F162">
        <v>3.7905920049014972</v>
      </c>
      <c r="G162">
        <v>15.100099671775865</v>
      </c>
      <c r="H162">
        <v>17.398985325467912</v>
      </c>
      <c r="I162">
        <v>19.484149931614333</v>
      </c>
      <c r="J162">
        <v>21.180459181467437</v>
      </c>
      <c r="K162">
        <v>23.372560899428514</v>
      </c>
      <c r="L162">
        <v>25.011577871816108</v>
      </c>
      <c r="M162">
        <v>26.932630516270304</v>
      </c>
      <c r="N162">
        <v>29.24311848820291</v>
      </c>
      <c r="O162">
        <v>30.770474082494015</v>
      </c>
      <c r="P162">
        <v>32.630981313314258</v>
      </c>
      <c r="Q162">
        <v>33.843650793285306</v>
      </c>
      <c r="R162">
        <v>35.333160104395773</v>
      </c>
      <c r="S162">
        <v>35.070372960494176</v>
      </c>
      <c r="T162">
        <v>35.90228841657791</v>
      </c>
      <c r="U162">
        <v>34.557580275562835</v>
      </c>
      <c r="V162">
        <v>35.606674484551789</v>
      </c>
      <c r="X162">
        <f t="shared" si="12"/>
        <v>3.6835000000000007E-2</v>
      </c>
      <c r="Z162">
        <f>0.7*F162+0.3*E162</f>
        <v>2.6534144034310478</v>
      </c>
    </row>
    <row r="163" spans="2:26" x14ac:dyDescent="0.25">
      <c r="B163">
        <v>0.44999999999999996</v>
      </c>
      <c r="C163">
        <v>0</v>
      </c>
      <c r="D163">
        <v>0</v>
      </c>
      <c r="E163">
        <v>0</v>
      </c>
      <c r="F163">
        <v>0</v>
      </c>
      <c r="G163">
        <v>9.6440112550557568</v>
      </c>
      <c r="H163">
        <v>17.5867128201144</v>
      </c>
      <c r="I163">
        <v>19.264544405878322</v>
      </c>
      <c r="J163">
        <v>21.932163538040239</v>
      </c>
      <c r="K163">
        <v>23.008841460244771</v>
      </c>
      <c r="L163">
        <v>25.295452526063581</v>
      </c>
      <c r="M163">
        <v>27.04076701257506</v>
      </c>
      <c r="N163">
        <v>28.800645885020895</v>
      </c>
      <c r="O163">
        <v>30.805211270690751</v>
      </c>
      <c r="P163">
        <v>32.618262459262468</v>
      </c>
      <c r="Q163">
        <v>34.533360581621331</v>
      </c>
      <c r="R163">
        <v>35.78773785023823</v>
      </c>
      <c r="S163">
        <v>37.435613733480444</v>
      </c>
      <c r="T163">
        <v>38.633404271719556</v>
      </c>
      <c r="U163">
        <v>39.470409978372295</v>
      </c>
      <c r="V163">
        <v>38.339788460121838</v>
      </c>
      <c r="X163">
        <f t="shared" si="12"/>
        <v>3.985000000000001E-2</v>
      </c>
      <c r="Z163">
        <f>0.99*F163+0.01*E163</f>
        <v>0</v>
      </c>
    </row>
    <row r="164" spans="2:26" x14ac:dyDescent="0.25">
      <c r="B164">
        <v>0.49999999999999994</v>
      </c>
      <c r="C164">
        <v>0</v>
      </c>
      <c r="D164">
        <v>0</v>
      </c>
      <c r="E164">
        <v>0</v>
      </c>
      <c r="F164">
        <v>0</v>
      </c>
      <c r="G164">
        <v>3.9504048020863891</v>
      </c>
      <c r="H164">
        <v>15.469726871271828</v>
      </c>
      <c r="I164">
        <v>19.846347628869704</v>
      </c>
      <c r="J164">
        <v>22.246461256742247</v>
      </c>
      <c r="K164">
        <v>23.27194042679815</v>
      </c>
      <c r="L164">
        <v>25.337832950193292</v>
      </c>
      <c r="M164">
        <v>27.43435957662475</v>
      </c>
      <c r="N164">
        <v>29.114490750455339</v>
      </c>
      <c r="O164">
        <v>30.958572227054173</v>
      </c>
      <c r="P164">
        <v>32.61328728715695</v>
      </c>
      <c r="Q164">
        <v>34.033943004579399</v>
      </c>
      <c r="R164">
        <v>36.09613689042078</v>
      </c>
      <c r="S164">
        <v>37.992957387701011</v>
      </c>
      <c r="T164">
        <v>39.587930266870771</v>
      </c>
      <c r="U164">
        <v>41.053223743843944</v>
      </c>
      <c r="V164">
        <v>41.480949415940884</v>
      </c>
      <c r="X164">
        <f t="shared" si="12"/>
        <v>4.2865000000000007E-2</v>
      </c>
      <c r="Z164">
        <f>0.3*G164+0.7*F164</f>
        <v>1.1851214406259167</v>
      </c>
    </row>
    <row r="165" spans="2:26" x14ac:dyDescent="0.25">
      <c r="B165">
        <v>0.54999999999999993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8.6365216639221014</v>
      </c>
      <c r="I165">
        <v>18.689404865889735</v>
      </c>
      <c r="J165">
        <v>21.637091471246936</v>
      </c>
      <c r="K165">
        <v>22.868933836590873</v>
      </c>
      <c r="L165">
        <v>25.103746913115398</v>
      </c>
      <c r="M165">
        <v>27.030909992222522</v>
      </c>
      <c r="N165">
        <v>28.643699275375283</v>
      </c>
      <c r="O165">
        <v>30.710721540773175</v>
      </c>
      <c r="P165">
        <v>32.199825493054249</v>
      </c>
      <c r="Q165">
        <v>33.850805241509917</v>
      </c>
      <c r="R165">
        <v>35.634180207013038</v>
      </c>
      <c r="S165">
        <v>37.507007848107669</v>
      </c>
      <c r="T165">
        <v>39.27143513223816</v>
      </c>
      <c r="U165">
        <v>40.992883703125074</v>
      </c>
      <c r="V165">
        <v>42.281628446354389</v>
      </c>
      <c r="X165">
        <f t="shared" si="12"/>
        <v>4.5880000000000004E-2</v>
      </c>
      <c r="Z165">
        <f>0.58*G165+0.42*F165</f>
        <v>0</v>
      </c>
    </row>
    <row r="166" spans="2:26" x14ac:dyDescent="0.25">
      <c r="B166">
        <v>0.6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3.7527315869366729</v>
      </c>
      <c r="I166">
        <v>13.707247607009482</v>
      </c>
      <c r="J166">
        <v>20.970151769376479</v>
      </c>
      <c r="K166">
        <v>23.372554448136043</v>
      </c>
      <c r="L166">
        <v>25.288239945869847</v>
      </c>
      <c r="M166">
        <v>26.58061453550587</v>
      </c>
      <c r="N166">
        <v>28.662506971365527</v>
      </c>
      <c r="O166">
        <v>30.859177150769796</v>
      </c>
      <c r="P166">
        <v>32.14058833367897</v>
      </c>
      <c r="Q166">
        <v>33.361095550708697</v>
      </c>
      <c r="R166">
        <v>34.760151475698152</v>
      </c>
      <c r="S166">
        <v>37.175184204319969</v>
      </c>
      <c r="T166">
        <v>38.826412003997362</v>
      </c>
      <c r="U166">
        <v>40.910495580411826</v>
      </c>
      <c r="V166">
        <v>42.181005629833393</v>
      </c>
      <c r="X166">
        <f t="shared" si="12"/>
        <v>4.8895000000000008E-2</v>
      </c>
      <c r="Z166">
        <f>0.88*G166+0.12*F166</f>
        <v>0</v>
      </c>
    </row>
    <row r="167" spans="2:26" x14ac:dyDescent="0.25">
      <c r="B167">
        <v>0.65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6.7636808293603803</v>
      </c>
      <c r="J167">
        <v>18.085519135468857</v>
      </c>
      <c r="K167">
        <v>23.580011797948927</v>
      </c>
      <c r="L167">
        <v>25.919769794289177</v>
      </c>
      <c r="M167">
        <v>27.627531763707278</v>
      </c>
      <c r="N167">
        <v>29.218157331515577</v>
      </c>
      <c r="O167">
        <v>30.551030984070739</v>
      </c>
      <c r="P167">
        <v>32.453708787736275</v>
      </c>
      <c r="Q167">
        <v>34.306181342569111</v>
      </c>
      <c r="R167">
        <v>35.559246910000148</v>
      </c>
      <c r="S167">
        <v>37.108992255115908</v>
      </c>
      <c r="T167">
        <v>38.774498011928188</v>
      </c>
      <c r="U167">
        <v>40.208873633278252</v>
      </c>
      <c r="V167">
        <v>42.38003114622957</v>
      </c>
      <c r="X167">
        <f t="shared" si="12"/>
        <v>5.1910000000000012E-2</v>
      </c>
      <c r="Z167">
        <f>0.2*H167+0.8*G167</f>
        <v>0</v>
      </c>
    </row>
    <row r="168" spans="2:26" x14ac:dyDescent="0.25">
      <c r="B168">
        <v>0.70000000000000007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2.409429229746447</v>
      </c>
      <c r="J168">
        <v>11.407851751637196</v>
      </c>
      <c r="K168">
        <v>21.401437512321777</v>
      </c>
      <c r="L168">
        <v>25.98231763067508</v>
      </c>
      <c r="M168">
        <v>27.672799127275276</v>
      </c>
      <c r="N168">
        <v>29.388661060574723</v>
      </c>
      <c r="O168">
        <v>31.536470083709823</v>
      </c>
      <c r="P168">
        <v>32.591369937967322</v>
      </c>
      <c r="Q168">
        <v>34.412015445673042</v>
      </c>
      <c r="R168">
        <v>35.880961015448491</v>
      </c>
      <c r="S168">
        <v>36.981938175655316</v>
      </c>
      <c r="T168">
        <v>38.703646178899653</v>
      </c>
      <c r="U168">
        <v>40.763597526801377</v>
      </c>
      <c r="V168">
        <v>42.574526320297778</v>
      </c>
      <c r="X168">
        <f t="shared" si="12"/>
        <v>5.4925000000000015E-2</v>
      </c>
      <c r="Z168">
        <f>0.5*H168+0.5*G168</f>
        <v>0</v>
      </c>
    </row>
    <row r="169" spans="2:26" x14ac:dyDescent="0.25">
      <c r="B169">
        <v>0.75000000000000011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6.2256364732053173</v>
      </c>
      <c r="K169">
        <v>14.920068936374397</v>
      </c>
      <c r="L169">
        <v>25.378210479750557</v>
      </c>
      <c r="M169">
        <v>29.051384893949933</v>
      </c>
      <c r="N169">
        <v>31.142435046251716</v>
      </c>
      <c r="O169">
        <v>31.834312194880319</v>
      </c>
      <c r="P169">
        <v>34.058531990772487</v>
      </c>
      <c r="Q169">
        <v>35.167914427526654</v>
      </c>
      <c r="R169">
        <v>37.233907356574584</v>
      </c>
      <c r="S169">
        <v>38.817075127251762</v>
      </c>
      <c r="T169">
        <v>40.29374867421997</v>
      </c>
      <c r="U169">
        <v>42.006555932239323</v>
      </c>
      <c r="V169">
        <v>43.459677047230144</v>
      </c>
      <c r="X169">
        <f t="shared" si="12"/>
        <v>5.7940000000000019E-2</v>
      </c>
      <c r="Z169">
        <f>0.8*H169+0.2*G169</f>
        <v>0</v>
      </c>
    </row>
    <row r="170" spans="2:26" x14ac:dyDescent="0.25">
      <c r="B170">
        <v>0.80000000000000016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2.0385887362528545</v>
      </c>
      <c r="K170">
        <v>9.8907095353904673</v>
      </c>
      <c r="L170">
        <v>20.708745908320839</v>
      </c>
      <c r="M170">
        <v>27.207175618685532</v>
      </c>
      <c r="N170">
        <v>29.035091509240456</v>
      </c>
      <c r="O170">
        <v>29.811915814615567</v>
      </c>
      <c r="P170">
        <v>31.640224943891152</v>
      </c>
      <c r="Q170">
        <v>33.47159881915497</v>
      </c>
      <c r="R170">
        <v>34.846909820163873</v>
      </c>
      <c r="S170">
        <v>37.008638570360084</v>
      </c>
      <c r="T170">
        <v>38.169706578085659</v>
      </c>
      <c r="U170">
        <v>40.753092141946638</v>
      </c>
      <c r="V170">
        <v>42.272070414150072</v>
      </c>
      <c r="X170">
        <f t="shared" si="12"/>
        <v>6.0955000000000023E-2</v>
      </c>
      <c r="Z170">
        <f>0.99*H170+0.01*I170</f>
        <v>0</v>
      </c>
    </row>
    <row r="171" spans="2:26" x14ac:dyDescent="0.25">
      <c r="B171">
        <v>0.8500000000000002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6.8318923947349033</v>
      </c>
      <c r="L171">
        <v>15.07251073753787</v>
      </c>
      <c r="M171">
        <v>25.079183933912464</v>
      </c>
      <c r="N171">
        <v>30.041524380491811</v>
      </c>
      <c r="O171">
        <v>32.271716199471932</v>
      </c>
      <c r="P171">
        <v>33.781560960120856</v>
      </c>
      <c r="Q171">
        <v>35.406381171414978</v>
      </c>
      <c r="R171">
        <v>37.281961693170373</v>
      </c>
      <c r="S171">
        <v>38.450247725356853</v>
      </c>
      <c r="T171">
        <v>40.253795266460557</v>
      </c>
      <c r="U171">
        <v>41.538753731867764</v>
      </c>
      <c r="V171">
        <v>43.795372734942397</v>
      </c>
      <c r="X171">
        <f t="shared" si="12"/>
        <v>6.3970000000000027E-2</v>
      </c>
      <c r="Z171">
        <f>0.6*H171+0.4*I171</f>
        <v>0</v>
      </c>
    </row>
    <row r="172" spans="2:26" x14ac:dyDescent="0.25">
      <c r="B172">
        <v>0.90000000000000024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2.9487491938197388</v>
      </c>
      <c r="L172">
        <v>10.810027177973442</v>
      </c>
      <c r="M172">
        <v>20.453104410415023</v>
      </c>
      <c r="N172">
        <v>27.956079919699992</v>
      </c>
      <c r="O172">
        <v>31.080419083639384</v>
      </c>
      <c r="P172">
        <v>32.615841018486641</v>
      </c>
      <c r="Q172">
        <v>33.902344652391896</v>
      </c>
      <c r="R172">
        <v>36.36455161487757</v>
      </c>
      <c r="S172">
        <v>38.112300108455557</v>
      </c>
      <c r="T172">
        <v>39.392682008863993</v>
      </c>
      <c r="U172">
        <v>40.409311297247235</v>
      </c>
      <c r="V172">
        <v>42.033576077700637</v>
      </c>
      <c r="X172">
        <f>0.07 - 0.0603*(0.95-B172)</f>
        <v>6.6985000000000031E-2</v>
      </c>
      <c r="Z172">
        <f>0.7*I172+0.3*H172</f>
        <v>0</v>
      </c>
    </row>
    <row r="173" spans="2:26" x14ac:dyDescent="0.25">
      <c r="B173">
        <v>0.95000000000000029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1.6414016078488662</v>
      </c>
      <c r="L173">
        <v>7.8426507934806882</v>
      </c>
      <c r="M173">
        <v>14.890147187302601</v>
      </c>
      <c r="N173">
        <v>24.640345433473829</v>
      </c>
      <c r="O173">
        <v>31.237588813864821</v>
      </c>
      <c r="P173">
        <v>34.348408753305023</v>
      </c>
      <c r="Q173">
        <v>37.387739895241644</v>
      </c>
      <c r="R173">
        <v>39.006475709591705</v>
      </c>
      <c r="S173">
        <v>39.654399110379117</v>
      </c>
      <c r="T173">
        <v>41.586195892286462</v>
      </c>
      <c r="U173">
        <v>42.551533125362006</v>
      </c>
      <c r="V173">
        <v>43.970835103521296</v>
      </c>
      <c r="X173">
        <f t="shared" ref="X173:X178" si="13">0.07 - 0.0603*(0.95-B173)</f>
        <v>7.0000000000000021E-2</v>
      </c>
      <c r="Z173">
        <f>1*I173</f>
        <v>0</v>
      </c>
    </row>
    <row r="174" spans="2:26" x14ac:dyDescent="0.25">
      <c r="B174">
        <v>1.0000000000000002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2.9940349645743809</v>
      </c>
      <c r="M174">
        <v>12.068846084050136</v>
      </c>
      <c r="N174">
        <v>18.760766080248231</v>
      </c>
      <c r="O174">
        <v>27.807081181314484</v>
      </c>
      <c r="P174">
        <v>35.213558835412258</v>
      </c>
      <c r="Q174">
        <v>39.675437064320889</v>
      </c>
      <c r="R174">
        <v>41.714969209082142</v>
      </c>
      <c r="S174">
        <v>42.911848032714644</v>
      </c>
      <c r="T174">
        <v>44.189286547297264</v>
      </c>
      <c r="U174">
        <v>44.869689211745232</v>
      </c>
      <c r="V174">
        <v>47.535822668634154</v>
      </c>
      <c r="X174">
        <f t="shared" si="13"/>
        <v>7.3015000000000024E-2</v>
      </c>
      <c r="Z174">
        <f>0.3*J174+0.7*I174</f>
        <v>0</v>
      </c>
    </row>
    <row r="175" spans="2:26" x14ac:dyDescent="0.25">
      <c r="B175">
        <v>1.0500000000000003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8.3547383101336319</v>
      </c>
      <c r="N175">
        <v>14.839034384369265</v>
      </c>
      <c r="O175">
        <v>22.94409504318136</v>
      </c>
      <c r="P175">
        <v>31.695207424776061</v>
      </c>
      <c r="Q175">
        <v>39.07827528210241</v>
      </c>
      <c r="R175">
        <v>43.994458229494761</v>
      </c>
      <c r="S175">
        <v>46.555236762594774</v>
      </c>
      <c r="T175">
        <v>48.363372019487969</v>
      </c>
      <c r="U175">
        <v>50.21647081691814</v>
      </c>
      <c r="V175">
        <v>49.80483598280086</v>
      </c>
      <c r="X175">
        <f t="shared" si="13"/>
        <v>7.6030000000000028E-2</v>
      </c>
      <c r="Z175">
        <f>0.6*J175+0.4*I175</f>
        <v>0</v>
      </c>
    </row>
    <row r="176" spans="2:26" x14ac:dyDescent="0.25">
      <c r="B176">
        <v>1.1000000000000003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9.8652141370272837</v>
      </c>
      <c r="O176">
        <v>18.85058191186971</v>
      </c>
      <c r="P176">
        <v>26.213267585477737</v>
      </c>
      <c r="Q176">
        <v>34.619600910480614</v>
      </c>
      <c r="R176">
        <v>41.434487104929055</v>
      </c>
      <c r="S176">
        <v>49.076994266026368</v>
      </c>
      <c r="T176">
        <v>52.438229593084792</v>
      </c>
      <c r="U176">
        <v>55.717489983620723</v>
      </c>
      <c r="V176">
        <v>56.383294013222077</v>
      </c>
      <c r="X176">
        <f t="shared" si="13"/>
        <v>7.9045000000000032E-2</v>
      </c>
      <c r="Z176">
        <f>0.9*J176+0.1*I176</f>
        <v>0</v>
      </c>
    </row>
    <row r="177" spans="1:26" x14ac:dyDescent="0.25">
      <c r="B177">
        <v>1.1500000000000004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16.605979386395514</v>
      </c>
      <c r="P177">
        <v>21.964883446592562</v>
      </c>
      <c r="Q177">
        <v>28.843204596708997</v>
      </c>
      <c r="R177">
        <v>34.793504455459342</v>
      </c>
      <c r="S177">
        <v>43.761943686975918</v>
      </c>
      <c r="T177">
        <v>51.100354621439983</v>
      </c>
      <c r="U177">
        <v>58.554006697268484</v>
      </c>
      <c r="V177">
        <v>62.684412133999082</v>
      </c>
      <c r="X177">
        <f t="shared" si="13"/>
        <v>8.2060000000000036E-2</v>
      </c>
      <c r="Z177">
        <f>0.2*K177+0.8*J177</f>
        <v>0</v>
      </c>
    </row>
    <row r="178" spans="1:26" x14ac:dyDescent="0.25">
      <c r="B178">
        <v>1.2000000000000004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20.823842270993698</v>
      </c>
      <c r="R178">
        <v>30.048227199508464</v>
      </c>
      <c r="S178">
        <v>37.798434030270073</v>
      </c>
      <c r="T178">
        <v>43.970903274756765</v>
      </c>
      <c r="U178">
        <v>52.986740744688888</v>
      </c>
      <c r="V178">
        <v>59.444982442375419</v>
      </c>
      <c r="X178">
        <f t="shared" si="13"/>
        <v>8.5075000000000039E-2</v>
      </c>
      <c r="Z178">
        <f>0.5*K178+0.5*J178</f>
        <v>0</v>
      </c>
    </row>
    <row r="180" spans="1:26" x14ac:dyDescent="0.25">
      <c r="A180" t="s">
        <v>2</v>
      </c>
      <c r="B180" t="s">
        <v>1</v>
      </c>
      <c r="C180" t="s">
        <v>67</v>
      </c>
      <c r="D180" t="s">
        <v>15</v>
      </c>
      <c r="E180" t="s">
        <v>16</v>
      </c>
      <c r="F180" t="s">
        <v>17</v>
      </c>
      <c r="G180" t="s">
        <v>18</v>
      </c>
      <c r="H180" t="s">
        <v>19</v>
      </c>
      <c r="I180" t="s">
        <v>21</v>
      </c>
      <c r="J180" t="s">
        <v>22</v>
      </c>
      <c r="K180" t="s">
        <v>23</v>
      </c>
      <c r="L180" t="s">
        <v>24</v>
      </c>
      <c r="M180" t="s">
        <v>25</v>
      </c>
      <c r="N180" t="s">
        <v>26</v>
      </c>
      <c r="O180" t="s">
        <v>27</v>
      </c>
      <c r="P180" t="s">
        <v>28</v>
      </c>
      <c r="Q180" t="s">
        <v>29</v>
      </c>
      <c r="R180" t="s">
        <v>30</v>
      </c>
      <c r="S180" t="s">
        <v>31</v>
      </c>
      <c r="T180" t="s">
        <v>32</v>
      </c>
      <c r="U180" t="s">
        <v>33</v>
      </c>
      <c r="V180" t="s">
        <v>34</v>
      </c>
      <c r="X180" t="s">
        <v>35</v>
      </c>
      <c r="Z180" t="s">
        <v>1</v>
      </c>
    </row>
    <row r="181" spans="1:26" x14ac:dyDescent="0.25">
      <c r="A181" t="s">
        <v>82</v>
      </c>
      <c r="B181">
        <v>0.1</v>
      </c>
      <c r="C181">
        <v>6.0696999340278248</v>
      </c>
      <c r="D181">
        <v>12.057102255277146</v>
      </c>
      <c r="E181">
        <v>15.141863535584253</v>
      </c>
      <c r="F181">
        <v>17.532845414125394</v>
      </c>
      <c r="G181">
        <v>17.929997300646686</v>
      </c>
      <c r="H181">
        <v>18.198025959248103</v>
      </c>
      <c r="I181">
        <v>17.967879560230351</v>
      </c>
      <c r="J181">
        <v>17.966508934043095</v>
      </c>
      <c r="K181">
        <v>18.234876575775079</v>
      </c>
      <c r="L181">
        <v>18.120950430342042</v>
      </c>
      <c r="M181">
        <v>17.923374041003751</v>
      </c>
      <c r="N181">
        <v>17.78907780051868</v>
      </c>
      <c r="O181">
        <v>18.141112799901602</v>
      </c>
      <c r="P181">
        <v>18.077071346846701</v>
      </c>
      <c r="Q181">
        <v>17.806534900582079</v>
      </c>
      <c r="R181">
        <v>17.650164128005589</v>
      </c>
      <c r="S181">
        <v>17.749675670979073</v>
      </c>
      <c r="T181">
        <v>17.781616990705913</v>
      </c>
      <c r="U181">
        <v>17.659408218267732</v>
      </c>
      <c r="V181">
        <v>17.89836822493589</v>
      </c>
    </row>
    <row r="182" spans="1:26" x14ac:dyDescent="0.25">
      <c r="A182" t="s">
        <v>83</v>
      </c>
      <c r="B182">
        <v>0.15000000000000002</v>
      </c>
      <c r="C182">
        <v>0</v>
      </c>
      <c r="D182">
        <v>11.867799329434652</v>
      </c>
      <c r="E182">
        <v>14.861872009526712</v>
      </c>
      <c r="F182">
        <v>17.642981577081869</v>
      </c>
      <c r="G182">
        <v>20.045757828330448</v>
      </c>
      <c r="H182">
        <v>20.646782812817307</v>
      </c>
      <c r="I182">
        <v>20.03570790760871</v>
      </c>
      <c r="J182">
        <v>20.247442033050092</v>
      </c>
      <c r="K182">
        <v>20.227447796622645</v>
      </c>
      <c r="L182">
        <v>20.063296175966503</v>
      </c>
      <c r="M182">
        <v>20.41925050964462</v>
      </c>
      <c r="N182">
        <v>20.351629451696027</v>
      </c>
      <c r="O182">
        <v>20.083210428688066</v>
      </c>
      <c r="P182">
        <v>19.970719382033415</v>
      </c>
      <c r="Q182">
        <v>20.129580995917713</v>
      </c>
      <c r="R182">
        <v>20.282958406746854</v>
      </c>
      <c r="S182">
        <v>20.248369036436561</v>
      </c>
      <c r="T182">
        <v>20.567920013216536</v>
      </c>
      <c r="U182">
        <v>20.175103606982017</v>
      </c>
      <c r="V182">
        <v>20.224868058610799</v>
      </c>
      <c r="X182">
        <v>2.1760000000000009E-2</v>
      </c>
      <c r="Z182">
        <v>12.376791685050302</v>
      </c>
    </row>
    <row r="183" spans="1:26" x14ac:dyDescent="0.25">
      <c r="A183" t="s">
        <v>84</v>
      </c>
      <c r="B183">
        <v>0.2</v>
      </c>
      <c r="C183">
        <v>0</v>
      </c>
      <c r="D183">
        <v>11.351142525676883</v>
      </c>
      <c r="E183">
        <v>14.372939622550275</v>
      </c>
      <c r="F183">
        <v>17.462646974722976</v>
      </c>
      <c r="G183">
        <v>20.371072646023247</v>
      </c>
      <c r="H183">
        <v>22.413722835336618</v>
      </c>
      <c r="I183">
        <v>22.714190680947258</v>
      </c>
      <c r="J183">
        <v>22.638354981480123</v>
      </c>
      <c r="K183">
        <v>22.268548689939188</v>
      </c>
      <c r="L183">
        <v>22.508023792809063</v>
      </c>
      <c r="M183">
        <v>22.783606425017052</v>
      </c>
      <c r="N183">
        <v>22.603258299918675</v>
      </c>
      <c r="O183">
        <v>22.312077733411137</v>
      </c>
      <c r="P183">
        <v>22.521711386125066</v>
      </c>
      <c r="Q183">
        <v>22.903929101599051</v>
      </c>
      <c r="R183">
        <v>22.342582361887992</v>
      </c>
      <c r="S183">
        <v>22.573252764622765</v>
      </c>
      <c r="T183">
        <v>22.361131004334663</v>
      </c>
      <c r="U183">
        <v>22.903125017922335</v>
      </c>
      <c r="V183">
        <v>22.421600711556749</v>
      </c>
      <c r="X183">
        <v>2.4775000000000005E-2</v>
      </c>
      <c r="Z183">
        <v>12.80160513217611</v>
      </c>
    </row>
    <row r="184" spans="1:26" x14ac:dyDescent="0.25">
      <c r="B184">
        <v>0.25</v>
      </c>
      <c r="C184">
        <v>0</v>
      </c>
      <c r="D184">
        <v>9.2859099817114288</v>
      </c>
      <c r="E184">
        <v>14.337950670141678</v>
      </c>
      <c r="F184">
        <v>17.557519271679208</v>
      </c>
      <c r="G184">
        <v>20.333314070930452</v>
      </c>
      <c r="H184">
        <v>23.050317431290566</v>
      </c>
      <c r="I184">
        <v>25.239708316119195</v>
      </c>
      <c r="J184">
        <v>25.754722351147858</v>
      </c>
      <c r="K184">
        <v>25.396204798363943</v>
      </c>
      <c r="L184">
        <v>26.159018764157508</v>
      </c>
      <c r="M184">
        <v>25.705729580513612</v>
      </c>
      <c r="N184">
        <v>25.652262196956329</v>
      </c>
      <c r="O184">
        <v>25.69969493468605</v>
      </c>
      <c r="P184">
        <v>25.852413262481637</v>
      </c>
      <c r="Q184">
        <v>25.557108302031491</v>
      </c>
      <c r="R184">
        <v>26.036503844808227</v>
      </c>
      <c r="S184">
        <v>25.043361708436354</v>
      </c>
      <c r="T184">
        <v>25.021135063884017</v>
      </c>
      <c r="U184">
        <v>25.419805321369317</v>
      </c>
      <c r="V184">
        <v>25.610722885943719</v>
      </c>
      <c r="X184">
        <v>2.7790000000000009E-2</v>
      </c>
      <c r="Z184">
        <v>13.226501718687024</v>
      </c>
    </row>
    <row r="185" spans="1:26" x14ac:dyDescent="0.25">
      <c r="B185">
        <v>0.3</v>
      </c>
      <c r="C185">
        <v>0</v>
      </c>
      <c r="D185">
        <v>2.802681741627099</v>
      </c>
      <c r="E185">
        <v>14.423415021024173</v>
      </c>
      <c r="F185">
        <v>17.203443342131564</v>
      </c>
      <c r="G185">
        <v>20.180729083462293</v>
      </c>
      <c r="H185">
        <v>23.220627535416519</v>
      </c>
      <c r="I185">
        <v>26.095327332538819</v>
      </c>
      <c r="J185">
        <v>28.600053783103704</v>
      </c>
      <c r="K185">
        <v>28.60570965920985</v>
      </c>
      <c r="L185">
        <v>29.848741995135086</v>
      </c>
      <c r="M185">
        <v>28.976776683768339</v>
      </c>
      <c r="N185">
        <v>28.57867210771407</v>
      </c>
      <c r="O185">
        <v>29.051703126598905</v>
      </c>
      <c r="P185">
        <v>28.586875778949935</v>
      </c>
      <c r="Q185">
        <v>28.674731693601633</v>
      </c>
      <c r="R185">
        <v>28.633911640007494</v>
      </c>
      <c r="S185">
        <v>28.361893487480046</v>
      </c>
      <c r="T185">
        <v>28.793998655236731</v>
      </c>
      <c r="U185">
        <v>28.953295017229543</v>
      </c>
      <c r="V185">
        <v>29.589576638423832</v>
      </c>
      <c r="X185">
        <v>3.0805000000000013E-2</v>
      </c>
      <c r="Z185">
        <v>14.645817286712767</v>
      </c>
    </row>
    <row r="186" spans="1:26" x14ac:dyDescent="0.25">
      <c r="B186">
        <v>0.35</v>
      </c>
      <c r="C186">
        <v>0</v>
      </c>
      <c r="D186">
        <v>0</v>
      </c>
      <c r="E186">
        <v>14.434817803373848</v>
      </c>
      <c r="F186">
        <v>17.726994546454151</v>
      </c>
      <c r="G186">
        <v>20.303554403683123</v>
      </c>
      <c r="H186">
        <v>23.228718016045082</v>
      </c>
      <c r="I186">
        <v>26.502172385633834</v>
      </c>
      <c r="J186">
        <v>29.175486062489945</v>
      </c>
      <c r="K186">
        <v>31.565731282820089</v>
      </c>
      <c r="L186">
        <v>32.037352331165394</v>
      </c>
      <c r="M186">
        <v>32.164163015776083</v>
      </c>
      <c r="N186">
        <v>32.619841022275942</v>
      </c>
      <c r="O186">
        <v>32.537963201843453</v>
      </c>
      <c r="P186">
        <v>32.204539984720526</v>
      </c>
      <c r="Q186">
        <v>31.291904900979713</v>
      </c>
      <c r="R186">
        <v>31.065032668735213</v>
      </c>
      <c r="S186">
        <v>32.332125106366973</v>
      </c>
      <c r="T186">
        <v>31.736632055191873</v>
      </c>
      <c r="U186">
        <v>31.506091564312619</v>
      </c>
      <c r="V186">
        <v>32.42734299932313</v>
      </c>
      <c r="X186">
        <v>3.382000000000001E-2</v>
      </c>
      <c r="Z186">
        <v>15.685844965744362</v>
      </c>
    </row>
    <row r="187" spans="1:26" x14ac:dyDescent="0.25">
      <c r="B187">
        <v>0.39999999999999997</v>
      </c>
      <c r="C187">
        <v>0</v>
      </c>
      <c r="D187">
        <v>0</v>
      </c>
      <c r="E187">
        <v>10.654363916092102</v>
      </c>
      <c r="F187">
        <v>17.698126483216946</v>
      </c>
      <c r="G187">
        <v>20.643388454075502</v>
      </c>
      <c r="H187">
        <v>23.730938778934874</v>
      </c>
      <c r="I187">
        <v>25.97972611267959</v>
      </c>
      <c r="J187">
        <v>28.660741121731988</v>
      </c>
      <c r="K187">
        <v>31.770853574442608</v>
      </c>
      <c r="L187">
        <v>34.355472289995475</v>
      </c>
      <c r="M187">
        <v>35.165286246176045</v>
      </c>
      <c r="N187">
        <v>35.651070088445124</v>
      </c>
      <c r="O187">
        <v>36.252261765534854</v>
      </c>
      <c r="P187">
        <v>35.564126673903871</v>
      </c>
      <c r="Q187">
        <v>35.451714855085946</v>
      </c>
      <c r="R187">
        <v>34.952003572290607</v>
      </c>
      <c r="S187">
        <v>34.951392798433467</v>
      </c>
      <c r="T187">
        <v>35.536212285204272</v>
      </c>
      <c r="U187">
        <v>35.240964442727432</v>
      </c>
      <c r="V187">
        <v>35.988198525160136</v>
      </c>
      <c r="X187">
        <v>3.6835000000000007E-2</v>
      </c>
      <c r="Z187">
        <v>15.444122461736997</v>
      </c>
    </row>
    <row r="188" spans="1:26" x14ac:dyDescent="0.25">
      <c r="B188">
        <v>0.44999999999999996</v>
      </c>
      <c r="C188">
        <v>0</v>
      </c>
      <c r="D188">
        <v>0</v>
      </c>
      <c r="E188">
        <v>4.1844791207097316</v>
      </c>
      <c r="F188">
        <v>17.765498263123426</v>
      </c>
      <c r="G188">
        <v>20.680749564309465</v>
      </c>
      <c r="H188">
        <v>23.409955926130444</v>
      </c>
      <c r="I188">
        <v>25.948672998319747</v>
      </c>
      <c r="J188">
        <v>29.167520751175083</v>
      </c>
      <c r="K188">
        <v>31.688543207130024</v>
      </c>
      <c r="L188">
        <v>34.635180651713611</v>
      </c>
      <c r="M188">
        <v>36.870786229151427</v>
      </c>
      <c r="N188">
        <v>39.025582312858234</v>
      </c>
      <c r="O188">
        <v>39.710899914454764</v>
      </c>
      <c r="P188">
        <v>38.614878740669937</v>
      </c>
      <c r="Q188">
        <v>38.88530360255573</v>
      </c>
      <c r="R188">
        <v>38.456898164344871</v>
      </c>
      <c r="S188">
        <v>38.653732388065997</v>
      </c>
      <c r="T188">
        <v>39.049530472813153</v>
      </c>
      <c r="U188">
        <v>38.233443105082422</v>
      </c>
      <c r="V188">
        <v>39.004213640532377</v>
      </c>
      <c r="X188">
        <v>3.985000000000001E-2</v>
      </c>
      <c r="Z188">
        <v>17.629688071699288</v>
      </c>
    </row>
    <row r="189" spans="1:26" x14ac:dyDescent="0.25">
      <c r="B189">
        <v>0.49999999999999994</v>
      </c>
      <c r="C189">
        <v>0</v>
      </c>
      <c r="D189">
        <v>0</v>
      </c>
      <c r="E189">
        <v>0.33776337639047238</v>
      </c>
      <c r="F189">
        <v>16.335618541643182</v>
      </c>
      <c r="G189">
        <v>20.760696414372173</v>
      </c>
      <c r="H189">
        <v>23.798630159861304</v>
      </c>
      <c r="I189">
        <v>25.965917112390642</v>
      </c>
      <c r="J189">
        <v>29.423502907157449</v>
      </c>
      <c r="K189">
        <v>32.430795427006025</v>
      </c>
      <c r="L189">
        <v>35.018283471384677</v>
      </c>
      <c r="M189">
        <v>37.943073465157134</v>
      </c>
      <c r="N189">
        <v>40.428417085958387</v>
      </c>
      <c r="O189">
        <v>42.965885974650021</v>
      </c>
      <c r="P189">
        <v>41.647415423416206</v>
      </c>
      <c r="Q189">
        <v>42.325831423438828</v>
      </c>
      <c r="R189">
        <v>42.930020913168192</v>
      </c>
      <c r="S189">
        <v>42.575107338771531</v>
      </c>
      <c r="T189">
        <v>43.074017053250699</v>
      </c>
      <c r="U189">
        <v>42.406389842743756</v>
      </c>
      <c r="V189">
        <v>42.446727825765031</v>
      </c>
      <c r="X189">
        <v>4.2865000000000007E-2</v>
      </c>
      <c r="Z189">
        <v>17.618891124734589</v>
      </c>
    </row>
    <row r="190" spans="1:26" x14ac:dyDescent="0.25">
      <c r="B190">
        <v>0.54999999999999993</v>
      </c>
      <c r="C190">
        <v>0</v>
      </c>
      <c r="D190">
        <v>0</v>
      </c>
      <c r="E190">
        <v>0</v>
      </c>
      <c r="F190">
        <v>10.082013994410993</v>
      </c>
      <c r="G190">
        <v>21.228949728652569</v>
      </c>
      <c r="H190">
        <v>23.468974816574349</v>
      </c>
      <c r="I190">
        <v>26.594394218319472</v>
      </c>
      <c r="J190">
        <v>29.607419187033383</v>
      </c>
      <c r="K190">
        <v>31.84821359518628</v>
      </c>
      <c r="L190">
        <v>34.872565133129534</v>
      </c>
      <c r="M190">
        <v>37.797458564421618</v>
      </c>
      <c r="N190">
        <v>40.257762769000053</v>
      </c>
      <c r="O190">
        <v>42.787664257708528</v>
      </c>
      <c r="P190">
        <v>45.131442511434919</v>
      </c>
      <c r="Q190">
        <v>45.218139719554181</v>
      </c>
      <c r="R190">
        <v>46.037326798136597</v>
      </c>
      <c r="S190">
        <v>45.855343403638145</v>
      </c>
      <c r="T190">
        <v>45.953672587556177</v>
      </c>
      <c r="U190">
        <v>45.987034894994018</v>
      </c>
      <c r="V190">
        <v>46.243692227937885</v>
      </c>
      <c r="X190">
        <v>4.5880000000000004E-2</v>
      </c>
      <c r="Z190">
        <v>16.770175434955938</v>
      </c>
    </row>
    <row r="191" spans="1:26" x14ac:dyDescent="0.25">
      <c r="B191">
        <v>0.6</v>
      </c>
      <c r="C191">
        <v>0</v>
      </c>
      <c r="D191">
        <v>0</v>
      </c>
      <c r="E191">
        <v>0</v>
      </c>
      <c r="F191">
        <v>3.707070807970128</v>
      </c>
      <c r="G191">
        <v>19.983189135794845</v>
      </c>
      <c r="H191">
        <v>23.425444910610285</v>
      </c>
      <c r="I191">
        <v>26.446349347073674</v>
      </c>
      <c r="J191">
        <v>29.570499450245819</v>
      </c>
      <c r="K191">
        <v>31.511758392947296</v>
      </c>
      <c r="L191">
        <v>34.843358264213485</v>
      </c>
      <c r="M191">
        <v>37.420103833330984</v>
      </c>
      <c r="N191">
        <v>40.103779458805555</v>
      </c>
      <c r="O191">
        <v>43.034338735911184</v>
      </c>
      <c r="P191">
        <v>46.076096401826987</v>
      </c>
      <c r="Q191">
        <v>46.633553746518835</v>
      </c>
      <c r="R191">
        <v>49.242497075592702</v>
      </c>
      <c r="S191">
        <v>49.22272734835866</v>
      </c>
      <c r="T191">
        <v>49.63609759398598</v>
      </c>
      <c r="U191">
        <v>48.902591974324295</v>
      </c>
      <c r="V191">
        <v>48.551520056214883</v>
      </c>
      <c r="X191">
        <v>4.8895000000000008E-2</v>
      </c>
      <c r="Z191">
        <v>18.192816119734125</v>
      </c>
    </row>
    <row r="192" spans="1:26" x14ac:dyDescent="0.25">
      <c r="B192">
        <v>0.65</v>
      </c>
      <c r="C192">
        <v>0</v>
      </c>
      <c r="D192">
        <v>0</v>
      </c>
      <c r="E192">
        <v>0</v>
      </c>
      <c r="F192">
        <v>0.33469331785238515</v>
      </c>
      <c r="G192">
        <v>15.214297161179724</v>
      </c>
      <c r="H192">
        <v>24.352460941844484</v>
      </c>
      <c r="I192">
        <v>26.902707796169693</v>
      </c>
      <c r="J192">
        <v>29.70307638542581</v>
      </c>
      <c r="K192">
        <v>32.583539227666527</v>
      </c>
      <c r="L192">
        <v>34.402980097497796</v>
      </c>
      <c r="M192">
        <v>38.347961138171442</v>
      </c>
      <c r="N192">
        <v>40.411308227791899</v>
      </c>
      <c r="O192">
        <v>43.018818198255161</v>
      </c>
      <c r="P192">
        <v>45.641145867886053</v>
      </c>
      <c r="Q192">
        <v>47.899417412568475</v>
      </c>
      <c r="R192">
        <v>49.512865331263804</v>
      </c>
      <c r="S192">
        <v>52.086225334662196</v>
      </c>
      <c r="T192">
        <v>52.489360670310141</v>
      </c>
      <c r="U192">
        <v>53.446998441388054</v>
      </c>
      <c r="V192">
        <v>52.802954347707818</v>
      </c>
      <c r="X192">
        <v>5.1910000000000012E-2</v>
      </c>
      <c r="Z192">
        <v>17.041929917312675</v>
      </c>
    </row>
    <row r="193" spans="2:26" x14ac:dyDescent="0.25">
      <c r="B193">
        <v>0.70000000000000007</v>
      </c>
      <c r="C193">
        <v>0</v>
      </c>
      <c r="D193">
        <v>0</v>
      </c>
      <c r="E193">
        <v>0</v>
      </c>
      <c r="F193">
        <v>0</v>
      </c>
      <c r="G193">
        <v>8.9784861450020781</v>
      </c>
      <c r="H193">
        <v>23.787542305797057</v>
      </c>
      <c r="I193">
        <v>28.176616795297868</v>
      </c>
      <c r="J193">
        <v>30.38620541468773</v>
      </c>
      <c r="K193">
        <v>33.258329159198063</v>
      </c>
      <c r="L193">
        <v>34.463753887880983</v>
      </c>
      <c r="M193">
        <v>38.085817786497088</v>
      </c>
      <c r="N193">
        <v>40.835302618813692</v>
      </c>
      <c r="O193">
        <v>43.166289138285691</v>
      </c>
      <c r="P193">
        <v>46.001365948505416</v>
      </c>
      <c r="Q193">
        <v>47.988483486420286</v>
      </c>
      <c r="R193">
        <v>51.022622323691436</v>
      </c>
      <c r="S193">
        <v>53.674884915321883</v>
      </c>
      <c r="T193">
        <v>55.521762395112162</v>
      </c>
      <c r="U193">
        <v>56.610332463586239</v>
      </c>
      <c r="V193">
        <v>55.748270629372094</v>
      </c>
      <c r="X193">
        <v>5.4925000000000015E-2</v>
      </c>
      <c r="Z193">
        <v>16.383014225399567</v>
      </c>
    </row>
    <row r="194" spans="2:26" x14ac:dyDescent="0.25">
      <c r="B194">
        <v>0.75000000000000011</v>
      </c>
      <c r="C194">
        <v>0</v>
      </c>
      <c r="D194">
        <v>0</v>
      </c>
      <c r="E194">
        <v>0</v>
      </c>
      <c r="F194">
        <v>0</v>
      </c>
      <c r="G194">
        <v>4.5951182189999802</v>
      </c>
      <c r="H194">
        <v>20.087380067843323</v>
      </c>
      <c r="I194">
        <v>28.510217165788532</v>
      </c>
      <c r="J194">
        <v>30.894456527798894</v>
      </c>
      <c r="K194">
        <v>33.787960168191269</v>
      </c>
      <c r="L194">
        <v>36.66511418828626</v>
      </c>
      <c r="M194">
        <v>39.541898687433623</v>
      </c>
      <c r="N194">
        <v>41.821667653116428</v>
      </c>
      <c r="O194">
        <v>44.477856756705989</v>
      </c>
      <c r="P194">
        <v>46.504516986769588</v>
      </c>
      <c r="Q194">
        <v>49.339166715205636</v>
      </c>
      <c r="R194">
        <v>51.812929688066625</v>
      </c>
      <c r="S194">
        <v>54.08126016005717</v>
      </c>
      <c r="T194">
        <v>56.153440222769973</v>
      </c>
      <c r="U194">
        <v>59.413417055222453</v>
      </c>
      <c r="V194">
        <v>60.459739149020059</v>
      </c>
      <c r="X194">
        <v>5.7940000000000019E-2</v>
      </c>
      <c r="Z194">
        <v>16.988927698074654</v>
      </c>
    </row>
    <row r="195" spans="2:26" x14ac:dyDescent="0.25">
      <c r="B195">
        <v>0.80000000000000016</v>
      </c>
      <c r="C195">
        <v>0</v>
      </c>
      <c r="D195">
        <v>0</v>
      </c>
      <c r="E195">
        <v>0</v>
      </c>
      <c r="F195">
        <v>0</v>
      </c>
      <c r="G195">
        <v>0.75940707415669573</v>
      </c>
      <c r="H195">
        <v>14.265836218954048</v>
      </c>
      <c r="I195">
        <v>27.130499988734872</v>
      </c>
      <c r="J195">
        <v>29.725424000595581</v>
      </c>
      <c r="K195">
        <v>33.016949562197034</v>
      </c>
      <c r="L195">
        <v>35.067157633483149</v>
      </c>
      <c r="M195">
        <v>38.01980512311772</v>
      </c>
      <c r="N195">
        <v>39.951482808175498</v>
      </c>
      <c r="O195">
        <v>42.456309786360841</v>
      </c>
      <c r="P195">
        <v>45.184330520963712</v>
      </c>
      <c r="Q195">
        <v>47.861476406291743</v>
      </c>
      <c r="R195">
        <v>50.139853337514978</v>
      </c>
      <c r="S195">
        <v>52.739078829758618</v>
      </c>
      <c r="T195">
        <v>55.035633008953376</v>
      </c>
      <c r="U195">
        <v>58.007792617035754</v>
      </c>
      <c r="V195">
        <v>60.227888055776582</v>
      </c>
      <c r="X195">
        <v>6.0955000000000023E-2</v>
      </c>
      <c r="Z195">
        <v>15.552302595932129</v>
      </c>
    </row>
    <row r="196" spans="2:26" x14ac:dyDescent="0.25">
      <c r="B196">
        <v>0.8500000000000002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9.6267950317506283</v>
      </c>
      <c r="I196">
        <v>25.381102727455588</v>
      </c>
      <c r="J196">
        <v>30.497595981210026</v>
      </c>
      <c r="K196">
        <v>34.264119849215447</v>
      </c>
      <c r="L196">
        <v>36.857146895595513</v>
      </c>
      <c r="M196">
        <v>38.731987482324939</v>
      </c>
      <c r="N196">
        <v>41.716389189002854</v>
      </c>
      <c r="O196">
        <v>44.383401460912147</v>
      </c>
      <c r="P196">
        <v>46.621355839906215</v>
      </c>
      <c r="Q196">
        <v>49.173725553342862</v>
      </c>
      <c r="R196">
        <v>51.529103927314949</v>
      </c>
      <c r="S196">
        <v>54.846450620885186</v>
      </c>
      <c r="T196">
        <v>56.492773402314214</v>
      </c>
      <c r="U196">
        <v>59.971205306636477</v>
      </c>
      <c r="V196">
        <v>61.886073148821694</v>
      </c>
      <c r="X196">
        <v>6.3970000000000027E-2</v>
      </c>
      <c r="Z196">
        <v>15.928518110032613</v>
      </c>
    </row>
    <row r="197" spans="2:26" x14ac:dyDescent="0.25">
      <c r="B197">
        <v>0.90000000000000024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6.826473889644407</v>
      </c>
      <c r="I197">
        <v>22.074182755971627</v>
      </c>
      <c r="J197">
        <v>30.747761229101442</v>
      </c>
      <c r="K197">
        <v>33.727906811921983</v>
      </c>
      <c r="L197">
        <v>35.835379667486876</v>
      </c>
      <c r="M197">
        <v>38.766175959322531</v>
      </c>
      <c r="N197">
        <v>41.366767625490368</v>
      </c>
      <c r="O197">
        <v>43.487312076599466</v>
      </c>
      <c r="P197">
        <v>46.451887608813401</v>
      </c>
      <c r="Q197">
        <v>47.220622517459802</v>
      </c>
      <c r="R197">
        <v>50.863672890616066</v>
      </c>
      <c r="S197">
        <v>53.736851604188736</v>
      </c>
      <c r="T197">
        <v>55.108829282912687</v>
      </c>
      <c r="U197">
        <v>57.979381294918873</v>
      </c>
      <c r="V197">
        <v>61.305749197266245</v>
      </c>
      <c r="X197">
        <v>6.6985000000000031E-2</v>
      </c>
      <c r="Z197">
        <v>17.499870096073462</v>
      </c>
    </row>
    <row r="198" spans="2:26" x14ac:dyDescent="0.25">
      <c r="B198">
        <v>0.95000000000000029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5.4560322088210365</v>
      </c>
      <c r="I198">
        <v>18.135952742573295</v>
      </c>
      <c r="J198">
        <v>31.09431660556281</v>
      </c>
      <c r="K198">
        <v>36.682568360611711</v>
      </c>
      <c r="L198">
        <v>38.838315277312823</v>
      </c>
      <c r="M198">
        <v>41.892140972940645</v>
      </c>
      <c r="N198">
        <v>42.864156055317906</v>
      </c>
      <c r="O198">
        <v>46.60720804682709</v>
      </c>
      <c r="P198">
        <v>49.325670717460227</v>
      </c>
      <c r="Q198">
        <v>49.875792551141785</v>
      </c>
      <c r="R198">
        <v>53.82436649871439</v>
      </c>
      <c r="S198">
        <v>55.805190283617961</v>
      </c>
      <c r="T198">
        <v>58.442827506478224</v>
      </c>
      <c r="U198">
        <v>61.656646560777915</v>
      </c>
      <c r="V198">
        <v>64.035401502642884</v>
      </c>
      <c r="X198">
        <v>7.0000000000000021E-2</v>
      </c>
      <c r="Z198">
        <v>18.135952742573295</v>
      </c>
    </row>
    <row r="199" spans="2:26" x14ac:dyDescent="0.25">
      <c r="B199">
        <v>1.0000000000000002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14.410810769148267</v>
      </c>
      <c r="J199">
        <v>27.616725048873892</v>
      </c>
      <c r="K199">
        <v>38.293163406679767</v>
      </c>
      <c r="L199">
        <v>42.436223255814639</v>
      </c>
      <c r="M199">
        <v>44.68782844661451</v>
      </c>
      <c r="N199">
        <v>47.210930487648959</v>
      </c>
      <c r="O199">
        <v>48.840960132846448</v>
      </c>
      <c r="P199">
        <v>51.653563906145962</v>
      </c>
      <c r="Q199">
        <v>54.586814739206368</v>
      </c>
      <c r="R199">
        <v>56.086042082201267</v>
      </c>
      <c r="S199">
        <v>58.188778876400463</v>
      </c>
      <c r="T199">
        <v>61.452191899626378</v>
      </c>
      <c r="U199">
        <v>62.728727388583792</v>
      </c>
      <c r="V199">
        <v>65.934900799360705</v>
      </c>
      <c r="X199">
        <v>7.3015000000000024E-2</v>
      </c>
      <c r="Z199">
        <v>18.372585053065954</v>
      </c>
    </row>
    <row r="200" spans="2:26" x14ac:dyDescent="0.25">
      <c r="B200">
        <v>1.0500000000000003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11.0440512696361</v>
      </c>
      <c r="J200">
        <v>23.659806653763287</v>
      </c>
      <c r="K200">
        <v>36.613828558402268</v>
      </c>
      <c r="L200">
        <v>45.264307468935073</v>
      </c>
      <c r="M200">
        <v>48.18893627078095</v>
      </c>
      <c r="N200">
        <v>51.661625767022286</v>
      </c>
      <c r="O200">
        <v>53.455940293780287</v>
      </c>
      <c r="P200">
        <v>55.864507190224643</v>
      </c>
      <c r="Q200">
        <v>57.570981785404598</v>
      </c>
      <c r="R200">
        <v>60.207487309954175</v>
      </c>
      <c r="S200">
        <v>62.595971625635059</v>
      </c>
      <c r="T200">
        <v>64.870355493295975</v>
      </c>
      <c r="U200">
        <v>67.476209423553541</v>
      </c>
      <c r="V200">
        <v>68.646565166094874</v>
      </c>
      <c r="X200">
        <v>7.6030000000000028E-2</v>
      </c>
      <c r="Z200">
        <v>18.613504500112413</v>
      </c>
    </row>
    <row r="201" spans="2:26" x14ac:dyDescent="0.25">
      <c r="B201">
        <v>1.1000000000000003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20.711715483011979</v>
      </c>
      <c r="K201">
        <v>32.309714227295778</v>
      </c>
      <c r="L201">
        <v>45.216564632445404</v>
      </c>
      <c r="M201">
        <v>52.386717495343689</v>
      </c>
      <c r="N201">
        <v>56.789651920811842</v>
      </c>
      <c r="O201">
        <v>59.389252500633077</v>
      </c>
      <c r="P201">
        <v>60.124723862819501</v>
      </c>
      <c r="Q201">
        <v>65.61884429543818</v>
      </c>
      <c r="R201">
        <v>66.184121714513793</v>
      </c>
      <c r="S201">
        <v>69.654436682782816</v>
      </c>
      <c r="T201">
        <v>70.737933939991322</v>
      </c>
      <c r="U201">
        <v>74.261125159675998</v>
      </c>
      <c r="V201">
        <v>76.276956048937976</v>
      </c>
      <c r="X201">
        <v>7.9045000000000032E-2</v>
      </c>
      <c r="Z201">
        <v>18.640543934710781</v>
      </c>
    </row>
    <row r="202" spans="2:26" x14ac:dyDescent="0.25">
      <c r="B202">
        <v>1.1500000000000004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16.340969260753987</v>
      </c>
      <c r="K202">
        <v>28.85493113955155</v>
      </c>
      <c r="L202">
        <v>40.761861833817626</v>
      </c>
      <c r="M202">
        <v>54.126706587156313</v>
      </c>
      <c r="N202">
        <v>62.268533882394742</v>
      </c>
      <c r="O202">
        <v>67.520822280626376</v>
      </c>
      <c r="P202">
        <v>69.352443829697052</v>
      </c>
      <c r="Q202">
        <v>70.651135836978298</v>
      </c>
      <c r="R202">
        <v>74.87924270180811</v>
      </c>
      <c r="S202">
        <v>74.628538668720907</v>
      </c>
      <c r="T202">
        <v>77.598970786573858</v>
      </c>
      <c r="U202">
        <v>79.29937375874097</v>
      </c>
      <c r="V202">
        <v>82.520572049184366</v>
      </c>
      <c r="X202">
        <v>8.2060000000000036E-2</v>
      </c>
      <c r="Z202">
        <v>18.843761636513499</v>
      </c>
    </row>
    <row r="203" spans="2:26" x14ac:dyDescent="0.25">
      <c r="B203">
        <v>1.2000000000000004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23.198440586209209</v>
      </c>
      <c r="L203">
        <v>37.063123762307725</v>
      </c>
      <c r="M203">
        <v>46.504248872984064</v>
      </c>
      <c r="N203">
        <v>61.236753890121697</v>
      </c>
      <c r="O203">
        <v>72.877244234675175</v>
      </c>
      <c r="P203">
        <v>77.213094188798607</v>
      </c>
      <c r="Q203">
        <v>79.666214140359941</v>
      </c>
      <c r="R203">
        <v>84.087603359955096</v>
      </c>
      <c r="S203">
        <v>85.283379756886191</v>
      </c>
      <c r="T203">
        <v>89.266848656797038</v>
      </c>
      <c r="U203">
        <v>90.638699244797436</v>
      </c>
      <c r="V203">
        <v>90.232833494950938</v>
      </c>
      <c r="X203">
        <v>8.5075000000000039E-2</v>
      </c>
      <c r="Z203">
        <v>11.599220293104604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DataS6</vt:lpstr>
      <vt:lpstr>MG1655</vt:lpstr>
      <vt:lpstr>NCM3722</vt:lpstr>
      <vt:lpstr>NCM PO</vt:lpstr>
      <vt:lpstr>NCM qATP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Ross</dc:creator>
  <cp:lastModifiedBy>Ross Carlson</cp:lastModifiedBy>
  <dcterms:created xsi:type="dcterms:W3CDTF">2023-05-20T00:22:32Z</dcterms:created>
  <dcterms:modified xsi:type="dcterms:W3CDTF">2025-08-14T02:20:34Z</dcterms:modified>
</cp:coreProperties>
</file>