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Beck, Ashley\22_MRE\suppFiles\"/>
    </mc:Choice>
  </mc:AlternateContent>
  <xr:revisionPtr revIDLastSave="0" documentId="13_ncr:1_{68F2304B-E836-4F9F-AF1C-A5964F536D53}" xr6:coauthVersionLast="47" xr6:coauthVersionMax="47" xr10:uidLastSave="{00000000-0000-0000-0000-000000000000}"/>
  <bookViews>
    <workbookView xWindow="27240" yWindow="1935" windowWidth="23445" windowHeight="13995" xr2:uid="{A09B3D3C-DD19-460A-9609-E4EB41E96EB8}"/>
  </bookViews>
  <sheets>
    <sheet name="DataS8" sheetId="2" r:id="rId1"/>
    <sheet name="mATP PO" sheetId="1" r:id="rId2"/>
    <sheet name="MRE perturb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3" l="1"/>
  <c r="T32" i="3"/>
  <c r="R32" i="3"/>
  <c r="P32" i="3"/>
  <c r="N32" i="3"/>
  <c r="L32" i="3"/>
  <c r="J32" i="3"/>
  <c r="H32" i="3"/>
  <c r="F32" i="3"/>
  <c r="D32" i="3"/>
  <c r="C35" i="1"/>
  <c r="G20" i="1" l="1"/>
  <c r="H20" i="1"/>
  <c r="F20" i="1"/>
  <c r="E20" i="1"/>
  <c r="D20" i="1"/>
  <c r="C20" i="1"/>
  <c r="H40" i="1" l="1"/>
  <c r="H39" i="1"/>
  <c r="H38" i="1"/>
  <c r="H37" i="1"/>
  <c r="H36" i="1"/>
  <c r="H35" i="1"/>
  <c r="H34" i="1"/>
  <c r="G40" i="1"/>
  <c r="G39" i="1"/>
  <c r="G38" i="1"/>
  <c r="G37" i="1"/>
  <c r="G36" i="1"/>
  <c r="G35" i="1"/>
  <c r="G34" i="1"/>
  <c r="F40" i="1"/>
  <c r="F39" i="1"/>
  <c r="F38" i="1"/>
  <c r="F37" i="1"/>
  <c r="F36" i="1"/>
  <c r="F35" i="1"/>
  <c r="F34" i="1"/>
  <c r="E40" i="1"/>
  <c r="E39" i="1"/>
  <c r="E38" i="1"/>
  <c r="E37" i="1"/>
  <c r="E36" i="1"/>
  <c r="E35" i="1"/>
  <c r="E34" i="1"/>
  <c r="H26" i="1"/>
  <c r="H25" i="1"/>
  <c r="H24" i="1"/>
  <c r="H23" i="1"/>
  <c r="H22" i="1"/>
  <c r="H21" i="1"/>
  <c r="G26" i="1"/>
  <c r="G25" i="1"/>
  <c r="G24" i="1"/>
  <c r="G23" i="1"/>
  <c r="G22" i="1"/>
  <c r="G21" i="1"/>
  <c r="F26" i="1"/>
  <c r="F25" i="1"/>
  <c r="F24" i="1"/>
  <c r="F23" i="1"/>
  <c r="F22" i="1"/>
  <c r="F21" i="1"/>
  <c r="E26" i="1"/>
  <c r="E25" i="1"/>
  <c r="E24" i="1"/>
  <c r="E23" i="1"/>
  <c r="E22" i="1"/>
  <c r="E21" i="1"/>
  <c r="C21" i="1"/>
  <c r="D21" i="1"/>
  <c r="C22" i="1"/>
  <c r="D22" i="1"/>
  <c r="C23" i="1"/>
  <c r="D23" i="1"/>
  <c r="C24" i="1"/>
  <c r="D24" i="1"/>
  <c r="C25" i="1"/>
  <c r="D25" i="1"/>
  <c r="C26" i="1"/>
  <c r="D26" i="1"/>
  <c r="H12" i="1"/>
  <c r="H11" i="1"/>
  <c r="H10" i="1"/>
  <c r="H9" i="1"/>
  <c r="H8" i="1"/>
  <c r="H7" i="1"/>
  <c r="H6" i="1"/>
  <c r="G12" i="1"/>
  <c r="G11" i="1"/>
  <c r="G10" i="1"/>
  <c r="G9" i="1"/>
  <c r="G8" i="1"/>
  <c r="G7" i="1"/>
  <c r="G6" i="1"/>
  <c r="F12" i="1"/>
  <c r="F11" i="1"/>
  <c r="F10" i="1"/>
  <c r="F9" i="1"/>
  <c r="F8" i="1"/>
  <c r="F7" i="1"/>
  <c r="F6" i="1"/>
  <c r="D12" i="1"/>
  <c r="D11" i="1"/>
  <c r="D10" i="1"/>
  <c r="D9" i="1"/>
  <c r="D8" i="1"/>
  <c r="D7" i="1"/>
  <c r="D6" i="1"/>
  <c r="E12" i="1"/>
  <c r="E11" i="1"/>
  <c r="E10" i="1"/>
  <c r="E9" i="1"/>
  <c r="E8" i="1"/>
  <c r="E7" i="1"/>
  <c r="E6" i="1"/>
  <c r="C12" i="1"/>
  <c r="C11" i="1"/>
  <c r="C10" i="1"/>
  <c r="C9" i="1"/>
  <c r="C8" i="1"/>
  <c r="C7" i="1"/>
  <c r="C6" i="1"/>
  <c r="D34" i="1"/>
  <c r="D35" i="1"/>
  <c r="D36" i="1"/>
  <c r="D37" i="1"/>
  <c r="D38" i="1"/>
  <c r="D39" i="1"/>
  <c r="D40" i="1"/>
  <c r="C40" i="1"/>
  <c r="C39" i="1"/>
  <c r="C38" i="1"/>
  <c r="C37" i="1"/>
  <c r="C36" i="1"/>
  <c r="C34" i="1"/>
</calcChain>
</file>

<file path=xl/sharedStrings.xml><?xml version="1.0" encoding="utf-8"?>
<sst xmlns="http://schemas.openxmlformats.org/spreadsheetml/2006/main" count="195" uniqueCount="72">
  <si>
    <t>G</t>
  </si>
  <si>
    <t>GL</t>
  </si>
  <si>
    <t>GA</t>
  </si>
  <si>
    <t>qmATP</t>
  </si>
  <si>
    <t>PO</t>
  </si>
  <si>
    <t xml:space="preserve"> </t>
  </si>
  <si>
    <t>ATP synthase</t>
  </si>
  <si>
    <t>MRE</t>
  </si>
  <si>
    <t>mu</t>
  </si>
  <si>
    <t>SDH</t>
  </si>
  <si>
    <t>Cyd</t>
  </si>
  <si>
    <t>Cyo</t>
  </si>
  <si>
    <t>PtsG</t>
  </si>
  <si>
    <t>LDH</t>
  </si>
  <si>
    <t>NUO</t>
  </si>
  <si>
    <t>NDH</t>
  </si>
  <si>
    <t>Transhydrogenase</t>
  </si>
  <si>
    <t>Acetate Transport</t>
  </si>
  <si>
    <t>Ammonia Transport</t>
  </si>
  <si>
    <t>Lactate Transport</t>
  </si>
  <si>
    <t>Formate Transport</t>
  </si>
  <si>
    <t>Sulfate Transport</t>
  </si>
  <si>
    <t>Phosphate Transport</t>
  </si>
  <si>
    <t>230521EcMRETO_270xnocostQ10_PO</t>
  </si>
  <si>
    <t>experimental data from Beck et al 2022, 10.1128/msystems.00051-22</t>
  </si>
  <si>
    <t>M9 G medium</t>
  </si>
  <si>
    <t>M9 GL medium</t>
  </si>
  <si>
    <t>M9 GA medium</t>
  </si>
  <si>
    <t>ATP synthase fraction</t>
  </si>
  <si>
    <t>tab:</t>
  </si>
  <si>
    <t>M9 glucose medium</t>
  </si>
  <si>
    <t>M9 glucose+lactate</t>
  </si>
  <si>
    <t>M9 glucose+acetate</t>
  </si>
  <si>
    <t>simulation summary</t>
  </si>
  <si>
    <t>simulation file names</t>
  </si>
  <si>
    <r>
      <rPr>
        <b/>
        <sz val="11"/>
        <color theme="1"/>
        <rFont val="Calibri"/>
        <family val="2"/>
        <scheme val="minor"/>
      </rPr>
      <t>mATP PO</t>
    </r>
    <r>
      <rPr>
        <sz val="11"/>
        <color theme="1"/>
        <rFont val="Calibri"/>
        <family val="2"/>
        <scheme val="minor"/>
      </rPr>
      <t>: demonstration of nonunique maintanance energy magnitude from experimental data with P/O = 1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</si>
  <si>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Chemical and Biological Engineering, Center for Biofilm Engineering, Montana State University, Bozeman, MT USA</t>
    </r>
  </si>
  <si>
    <t>analysis of maintenance energy fluxes as a function of growth rate, membrane surface area, protein hosting capacity, and P/O number</t>
  </si>
  <si>
    <t>Supporting Information for</t>
  </si>
  <si>
    <r>
      <t>*</t>
    </r>
    <r>
      <rPr>
        <sz val="11"/>
        <color theme="1"/>
        <rFont val="Calibri"/>
        <family val="2"/>
        <scheme val="minor"/>
      </rPr>
      <t>corresponding author: R.P.C., Email: rossc@montana.edu</t>
    </r>
  </si>
  <si>
    <r>
      <rPr>
        <b/>
        <sz val="11"/>
        <color theme="1"/>
        <rFont val="Calibri"/>
        <family val="2"/>
        <scheme val="minor"/>
      </rPr>
      <t>MRE perturbation:</t>
    </r>
    <r>
      <rPr>
        <sz val="11"/>
        <color theme="1"/>
        <rFont val="Calibri"/>
        <family val="2"/>
        <scheme val="minor"/>
      </rPr>
      <t xml:space="preserve"> summary of simulation data for +/- 35% MRE parameter for 5 enzymes</t>
    </r>
  </si>
  <si>
    <t>Base scenario, batch growth M9 glucose</t>
  </si>
  <si>
    <t>ATP syn -35% MRE</t>
  </si>
  <si>
    <t>ATP syn +35% MRE</t>
  </si>
  <si>
    <t>Nuo -35% MRE</t>
  </si>
  <si>
    <t>Nuo +35% MRE</t>
  </si>
  <si>
    <t>PtsG -35% MRE</t>
  </si>
  <si>
    <t>PtsG +35% MRE</t>
  </si>
  <si>
    <t>Cyo -35% MRE</t>
  </si>
  <si>
    <t>Cyo +35% MRE</t>
  </si>
  <si>
    <t>fraction of central metabolism surface area</t>
  </si>
  <si>
    <t>mean</t>
  </si>
  <si>
    <t>error</t>
  </si>
  <si>
    <t>100 simulations</t>
  </si>
  <si>
    <t>100 simulations each condition</t>
  </si>
  <si>
    <t>other simulations properties</t>
  </si>
  <si>
    <t>qATP (mmol ATP/d cdw/h)</t>
  </si>
  <si>
    <t>fraction of base case qATP</t>
  </si>
  <si>
    <t>ATP</t>
  </si>
  <si>
    <t>Amt</t>
  </si>
  <si>
    <t>Nuo</t>
  </si>
  <si>
    <t>fMSA</t>
  </si>
  <si>
    <t>AmtB -35% MRE</t>
  </si>
  <si>
    <t>AmtB +35% MRE</t>
  </si>
  <si>
    <t>Cell Geometry and Membrane Protein Crowding Constrain Growth Rate, Overflow Metabolism, Respiration, and Maintenance Energy</t>
  </si>
  <si>
    <t>plot #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</si>
  <si>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Biological and Environmental Sciences, Carroll College, Helena, MT USA</t>
    </r>
  </si>
  <si>
    <t>Supplementary Data S8</t>
  </si>
  <si>
    <r>
      <t>Ross P. Carlson</t>
    </r>
    <r>
      <rPr>
        <vertAlign val="superscript"/>
        <sz val="11"/>
        <color theme="1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, Tomáš Gedeon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Mauricio Garcia Benitez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William R. Harcombe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Radhakrishnan Mahadevan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 Ashley E. Beck</t>
    </r>
    <r>
      <rPr>
        <vertAlign val="superscript"/>
        <sz val="11"/>
        <color theme="1"/>
        <rFont val="Calibri"/>
        <family val="2"/>
        <scheme val="minor"/>
      </rPr>
      <t>5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</si>
  <si>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Mathematical Sciences, Montana State University, Bozeman, MT USA</t>
    </r>
  </si>
  <si>
    <t>3.     Department of Chemical Engineering and Applied Chemistry, University of Toronto, Canada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</si>
  <si>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Ecology, Evolution, and Behavior, University of Minnesota, St. Paul, MN USA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</si>
</sst>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5" fillId="3" borderId="0" xfId="0" applyFont="1" applyFill="1"/>
    <xf numFmtId="0" fontId="2" fillId="3" borderId="0" xfId="0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2">
    <cellStyle name="Normal" xfId="0" builtinId="0"/>
    <cellStyle name="Normal 2" xfId="1" xr:uid="{0FE64514-2016-4406-B932-6EB92A69F442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qmATP G (fixed PO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MG1655 G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pattFill prst="narHorz">
                <a:fgClr>
                  <a:schemeClr val="accent1">
                    <a:lumMod val="75000"/>
                  </a:schemeClr>
                </a:fgClr>
                <a:bgClr>
                  <a:schemeClr val="accent1">
                    <a:lumMod val="40000"/>
                    <a:lumOff val="60000"/>
                  </a:schemeClr>
                </a:bgClr>
              </a:pattFill>
              <a:ln w="1587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'mATP PO'!$D$5:$D$12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2.4984946017468577</c:v>
                  </c:pt>
                  <c:pt idx="3">
                    <c:v>3.8295056487403651</c:v>
                  </c:pt>
                  <c:pt idx="4">
                    <c:v>3.7507165109580951</c:v>
                  </c:pt>
                  <c:pt idx="5">
                    <c:v>3.7603516743326559</c:v>
                  </c:pt>
                  <c:pt idx="6">
                    <c:v>4.1173945574320578</c:v>
                  </c:pt>
                  <c:pt idx="7">
                    <c:v>4.0327161429145217</c:v>
                  </c:pt>
                </c:numCache>
              </c:numRef>
            </c:plus>
            <c:minus>
              <c:numRef>
                <c:f>'mATP PO'!$D$5:$D$12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2.4984946017468577</c:v>
                  </c:pt>
                  <c:pt idx="3">
                    <c:v>3.8295056487403651</c:v>
                  </c:pt>
                  <c:pt idx="4">
                    <c:v>3.7507165109580951</c:v>
                  </c:pt>
                  <c:pt idx="5">
                    <c:v>3.7603516743326559</c:v>
                  </c:pt>
                  <c:pt idx="6">
                    <c:v>4.1173945574320578</c:v>
                  </c:pt>
                  <c:pt idx="7">
                    <c:v>4.0327161429145217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'mATP PO'!$B$7:$B$12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'mATP PO'!$C$7:$C$12</c:f>
              <c:numCache>
                <c:formatCode>General</c:formatCode>
                <c:ptCount val="6"/>
                <c:pt idx="0">
                  <c:v>30.865649070145547</c:v>
                </c:pt>
                <c:pt idx="1">
                  <c:v>40.771753761418289</c:v>
                </c:pt>
                <c:pt idx="2">
                  <c:v>41.115138666616787</c:v>
                </c:pt>
                <c:pt idx="3">
                  <c:v>40.801488959280661</c:v>
                </c:pt>
                <c:pt idx="4">
                  <c:v>41.447560282421158</c:v>
                </c:pt>
                <c:pt idx="5">
                  <c:v>40.692022046954271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6-4A4A-9BBD-5D596E53E3E8}"/>
            </c:ext>
          </c:extLst>
        </c:ser>
        <c:ser>
          <c:idx val="1"/>
          <c:order val="1"/>
          <c:tx>
            <c:v>MG1655 GL</c:v>
          </c:tx>
          <c:spPr>
            <a:ln w="25400" cap="rnd">
              <a:solidFill>
                <a:schemeClr val="accent2">
                  <a:alpha val="66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pattFill prst="narHorz">
                <a:fgClr>
                  <a:schemeClr val="accent2">
                    <a:lumMod val="75000"/>
                  </a:schemeClr>
                </a:fgClr>
                <a:bgClr>
                  <a:schemeClr val="accent2">
                    <a:lumMod val="40000"/>
                    <a:lumOff val="60000"/>
                  </a:schemeClr>
                </a:bgClr>
              </a:pattFill>
              <a:ln w="1587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'mATP PO'!$F$5:$F$12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2.8564892751865389E-14</c:v>
                  </c:pt>
                  <c:pt idx="3">
                    <c:v>3.0506638599070652</c:v>
                  </c:pt>
                  <c:pt idx="4">
                    <c:v>3.9720088258637629</c:v>
                  </c:pt>
                  <c:pt idx="5">
                    <c:v>4.2447016679428256</c:v>
                  </c:pt>
                  <c:pt idx="6">
                    <c:v>4.2405654778457142</c:v>
                  </c:pt>
                  <c:pt idx="7">
                    <c:v>4.1480010890241319</c:v>
                  </c:pt>
                </c:numCache>
              </c:numRef>
            </c:plus>
            <c:minus>
              <c:numRef>
                <c:f>'mATP PO'!$F$5:$F$12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2.8564892751865389E-14</c:v>
                  </c:pt>
                  <c:pt idx="3">
                    <c:v>3.0506638599070652</c:v>
                  </c:pt>
                  <c:pt idx="4">
                    <c:v>3.9720088258637629</c:v>
                  </c:pt>
                  <c:pt idx="5">
                    <c:v>4.2447016679428256</c:v>
                  </c:pt>
                  <c:pt idx="6">
                    <c:v>4.2405654778457142</c:v>
                  </c:pt>
                  <c:pt idx="7">
                    <c:v>4.1480010890241319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'mATP PO'!$B$7:$B$12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'mATP PO'!$E$7:$E$12</c:f>
              <c:numCache>
                <c:formatCode>General</c:formatCode>
                <c:ptCount val="6"/>
                <c:pt idx="0">
                  <c:v>22.251936610389734</c:v>
                </c:pt>
                <c:pt idx="1">
                  <c:v>30.932018754312935</c:v>
                </c:pt>
                <c:pt idx="2">
                  <c:v>33.498241689095366</c:v>
                </c:pt>
                <c:pt idx="3">
                  <c:v>33.798132173427092</c:v>
                </c:pt>
                <c:pt idx="4">
                  <c:v>33.97050928277983</c:v>
                </c:pt>
                <c:pt idx="5">
                  <c:v>34.116022081902273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6-4A4A-9BBD-5D596E53E3E8}"/>
            </c:ext>
          </c:extLst>
        </c:ser>
        <c:ser>
          <c:idx val="2"/>
          <c:order val="2"/>
          <c:tx>
            <c:v>MG1655 GA</c:v>
          </c:tx>
          <c:spPr>
            <a:ln w="25400" cap="rnd">
              <a:solidFill>
                <a:schemeClr val="accent3">
                  <a:alpha val="44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pattFill prst="narHorz">
                <a:fgClr>
                  <a:schemeClr val="accent3">
                    <a:lumMod val="50000"/>
                  </a:schemeClr>
                </a:fgClr>
                <a:bgClr>
                  <a:schemeClr val="bg2">
                    <a:lumMod val="90000"/>
                  </a:schemeClr>
                </a:bgClr>
              </a:patt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'mATP PO'!$H$5:$H$12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2.475286626016167</c:v>
                  </c:pt>
                  <c:pt idx="3">
                    <c:v>2.1237151811318999</c:v>
                  </c:pt>
                  <c:pt idx="4">
                    <c:v>2.4853385928436564</c:v>
                  </c:pt>
                  <c:pt idx="5">
                    <c:v>2.8369421226694134</c:v>
                  </c:pt>
                  <c:pt idx="6">
                    <c:v>3.0333662387826812</c:v>
                  </c:pt>
                  <c:pt idx="7">
                    <c:v>2.7614177997187519</c:v>
                  </c:pt>
                </c:numCache>
              </c:numRef>
            </c:plus>
            <c:minus>
              <c:numRef>
                <c:f>'mATP PO'!$H$5:$H$12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2.475286626016167</c:v>
                  </c:pt>
                  <c:pt idx="3">
                    <c:v>2.1237151811318999</c:v>
                  </c:pt>
                  <c:pt idx="4">
                    <c:v>2.4853385928436564</c:v>
                  </c:pt>
                  <c:pt idx="5">
                    <c:v>2.8369421226694134</c:v>
                  </c:pt>
                  <c:pt idx="6">
                    <c:v>3.0333662387826812</c:v>
                  </c:pt>
                  <c:pt idx="7">
                    <c:v>2.7614177997187519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'mATP PO'!$B$7:$B$12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'mATP PO'!$G$7:$G$12</c:f>
              <c:numCache>
                <c:formatCode>General</c:formatCode>
                <c:ptCount val="6"/>
                <c:pt idx="0">
                  <c:v>28.118506687747733</c:v>
                </c:pt>
                <c:pt idx="1">
                  <c:v>40.172873198728205</c:v>
                </c:pt>
                <c:pt idx="2">
                  <c:v>40.300130155131477</c:v>
                </c:pt>
                <c:pt idx="3">
                  <c:v>39.753073913852916</c:v>
                </c:pt>
                <c:pt idx="4">
                  <c:v>40.119980071580038</c:v>
                </c:pt>
                <c:pt idx="5">
                  <c:v>40.503362989514777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6-4A4A-9BBD-5D596E53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81504"/>
        <c:axId val="1861766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MG1655 GA</c:v>
                </c:tx>
                <c:spPr>
                  <a:ln w="25400" cap="rnd">
                    <a:solidFill>
                      <a:srgbClr val="FFC000">
                        <a:alpha val="5800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chemeClr val="accent4"/>
                    </a:solidFill>
                    <a:ln w="127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'mATP PO'!$B$4:$B$12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'mATP PO'!$I$4:$I$12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D26-4A4A-9BBD-5D596E53E3E8}"/>
                  </c:ext>
                </c:extLst>
              </c15:ser>
            </c15:filteredScatterSeries>
          </c:ext>
        </c:extLst>
      </c:scatterChart>
      <c:valAx>
        <c:axId val="1861781504"/>
        <c:scaling>
          <c:orientation val="minMax"/>
          <c:max val="12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Membrane</a:t>
                </a:r>
                <a:r>
                  <a:rPr lang="en-US" baseline="0"/>
                  <a:t> surface area percent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80875529121792"/>
              <c:y val="0.89632663949782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66528"/>
        <c:crosses val="autoZero"/>
        <c:crossBetween val="midCat"/>
      </c:valAx>
      <c:valAx>
        <c:axId val="18617665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qATP (mmol ATP (g cdw h)-1)</a:t>
                </a:r>
              </a:p>
            </c:rich>
          </c:tx>
          <c:layout>
            <c:manualLayout>
              <c:xMode val="edge"/>
              <c:yMode val="edge"/>
              <c:x val="7.2585686474128846E-3"/>
              <c:y val="0.1993144859865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81504"/>
        <c:crosses val="autoZero"/>
        <c:crossBetween val="midCat"/>
        <c:majorUnit val="10"/>
      </c:valAx>
      <c:spPr>
        <a:noFill/>
        <a:ln w="3492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3.211402587552735</c:v>
                </c:pt>
                <c:pt idx="1">
                  <c:v>1.2626009114246788</c:v>
                </c:pt>
                <c:pt idx="2">
                  <c:v>2.8007797487385919</c:v>
                </c:pt>
                <c:pt idx="3">
                  <c:v>3.0473630453818856</c:v>
                </c:pt>
                <c:pt idx="4">
                  <c:v>3.1577292671635999</c:v>
                </c:pt>
                <c:pt idx="5">
                  <c:v>2.0254780680962003</c:v>
                </c:pt>
                <c:pt idx="6">
                  <c:v>3.189565201450276</c:v>
                </c:pt>
                <c:pt idx="7">
                  <c:v>2.0460016843403839</c:v>
                </c:pt>
                <c:pt idx="8">
                  <c:v>2.7028261281229118</c:v>
                </c:pt>
                <c:pt idx="9">
                  <c:v>3.3163906612409217</c:v>
                </c:pt>
              </c:numLit>
            </c:plus>
            <c:minus>
              <c:numLit>
                <c:formatCode>General</c:formatCode>
                <c:ptCount val="10"/>
                <c:pt idx="0">
                  <c:v>3.211402587552735</c:v>
                </c:pt>
                <c:pt idx="1">
                  <c:v>1.2626009114246788</c:v>
                </c:pt>
                <c:pt idx="2">
                  <c:v>2.8007797487385919</c:v>
                </c:pt>
                <c:pt idx="3">
                  <c:v>3.0473630453818856</c:v>
                </c:pt>
                <c:pt idx="4">
                  <c:v>3.1577292671635999</c:v>
                </c:pt>
                <c:pt idx="5">
                  <c:v>2.0254780680962003</c:v>
                </c:pt>
                <c:pt idx="6">
                  <c:v>3.189565201450276</c:v>
                </c:pt>
                <c:pt idx="7">
                  <c:v>2.0460016843403839</c:v>
                </c:pt>
                <c:pt idx="8">
                  <c:v>2.7028261281229118</c:v>
                </c:pt>
                <c:pt idx="9">
                  <c:v>3.3163906612409217</c:v>
                </c:pt>
              </c:numLit>
            </c:minus>
            <c:spPr>
              <a:noFill/>
              <a:ln w="1587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4</c:v>
              </c:pt>
              <c:pt idx="8">
                <c:v>5</c:v>
              </c:pt>
              <c:pt idx="9">
                <c:v>5</c:v>
              </c:pt>
            </c:numLit>
          </c:xVal>
          <c:yVal>
            <c:numLit>
              <c:formatCode>General</c:formatCode>
              <c:ptCount val="10"/>
              <c:pt idx="0">
                <c:v>45.292334295458538</c:v>
              </c:pt>
              <c:pt idx="1">
                <c:v>30.997844378469182</c:v>
              </c:pt>
              <c:pt idx="2">
                <c:v>42.082557829305294</c:v>
              </c:pt>
              <c:pt idx="3">
                <c:v>43.224943895021369</c:v>
              </c:pt>
              <c:pt idx="4">
                <c:v>42.981379320244606</c:v>
              </c:pt>
              <c:pt idx="5">
                <c:v>39.79997326213639</c:v>
              </c:pt>
              <c:pt idx="6">
                <c:v>42.877099404073924</c:v>
              </c:pt>
              <c:pt idx="7">
                <c:v>40.930000333600617</c:v>
              </c:pt>
              <c:pt idx="8">
                <c:v>42.007140382834777</c:v>
              </c:pt>
              <c:pt idx="9">
                <c:v>41.874372184772831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674-47EA-A589-D8594900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0368"/>
        <c:axId val="1308473568"/>
      </c:scatterChart>
      <c:valAx>
        <c:axId val="130849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perturbed enzyme # (+/- 35%)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73568"/>
        <c:crosses val="autoZero"/>
        <c:crossBetween val="midCat"/>
        <c:majorUnit val="1"/>
      </c:valAx>
      <c:valAx>
        <c:axId val="130847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qATP (mmol ATP (g cdw h)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7.89585156022163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0368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473208</xdr:colOff>
      <xdr:row>42</xdr:row>
      <xdr:rowOff>22638</xdr:rowOff>
    </xdr:from>
    <xdr:to>
      <xdr:col>10</xdr:col>
      <xdr:colOff>539750</xdr:colOff>
      <xdr:row>62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78845-D6A7-CDE7-4D84-C5DAB314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34</xdr:row>
      <xdr:rowOff>28575</xdr:rowOff>
    </xdr:from>
    <xdr:to>
      <xdr:col>8</xdr:col>
      <xdr:colOff>295275</xdr:colOff>
      <xdr:row>49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B19DC-F7F9-468D-A27C-41CFD86E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38</xdr:row>
      <xdr:rowOff>47625</xdr:rowOff>
    </xdr:from>
    <xdr:to>
      <xdr:col>8</xdr:col>
      <xdr:colOff>123825</xdr:colOff>
      <xdr:row>38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5B3579A-33C9-48F0-9524-5C99B0F7DADD}"/>
            </a:ext>
          </a:extLst>
        </xdr:cNvPr>
        <xdr:cNvCxnSpPr/>
      </xdr:nvCxnSpPr>
      <xdr:spPr>
        <a:xfrm>
          <a:off x="1362075" y="7286625"/>
          <a:ext cx="3638550" cy="9525"/>
        </a:xfrm>
        <a:prstGeom prst="line">
          <a:avLst/>
        </a:prstGeom>
        <a:ln w="12700">
          <a:solidFill>
            <a:schemeClr val="tx1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0AA2-C40F-442E-945E-F26340E473D8}">
  <dimension ref="A4:G20"/>
  <sheetViews>
    <sheetView tabSelected="1" workbookViewId="0"/>
  </sheetViews>
  <sheetFormatPr defaultRowHeight="15" x14ac:dyDescent="0.25"/>
  <sheetData>
    <row r="4" spans="1:7" ht="18" x14ac:dyDescent="0.25">
      <c r="A4" s="14" t="s">
        <v>38</v>
      </c>
    </row>
    <row r="5" spans="1:7" ht="18" x14ac:dyDescent="0.25">
      <c r="A5" s="14"/>
    </row>
    <row r="6" spans="1:7" ht="18.75" x14ac:dyDescent="0.25">
      <c r="B6" s="15" t="s">
        <v>64</v>
      </c>
    </row>
    <row r="7" spans="1:7" ht="17.25" x14ac:dyDescent="0.25">
      <c r="B7" s="12" t="s">
        <v>68</v>
      </c>
      <c r="C7" s="1"/>
      <c r="D7" s="1"/>
      <c r="E7" s="1"/>
      <c r="F7" s="1"/>
      <c r="G7" s="1"/>
    </row>
    <row r="8" spans="1:7" x14ac:dyDescent="0.25">
      <c r="B8" s="12" t="s">
        <v>5</v>
      </c>
      <c r="C8" s="1"/>
      <c r="D8" s="1"/>
      <c r="E8" s="1"/>
      <c r="F8" s="1"/>
      <c r="G8" s="1"/>
    </row>
    <row r="9" spans="1:7" x14ac:dyDescent="0.25">
      <c r="B9" s="13" t="s">
        <v>36</v>
      </c>
      <c r="C9" s="1"/>
      <c r="D9" s="1"/>
      <c r="E9" s="1"/>
      <c r="F9" s="1"/>
      <c r="G9" s="1"/>
    </row>
    <row r="10" spans="1:7" s="12" customFormat="1" ht="18.75" customHeight="1" x14ac:dyDescent="0.25">
      <c r="B10" s="13" t="s">
        <v>69</v>
      </c>
      <c r="C10" s="1"/>
      <c r="D10" s="21"/>
      <c r="E10" s="21"/>
      <c r="F10" s="21"/>
      <c r="G10" s="21"/>
    </row>
    <row r="11" spans="1:7" x14ac:dyDescent="0.25">
      <c r="B11" s="13" t="s">
        <v>70</v>
      </c>
      <c r="C11" s="1"/>
      <c r="D11" s="1"/>
      <c r="E11" s="1"/>
      <c r="F11" s="1"/>
      <c r="G11" s="1"/>
    </row>
    <row r="12" spans="1:7" x14ac:dyDescent="0.25">
      <c r="B12" s="13" t="s">
        <v>71</v>
      </c>
      <c r="C12" s="1"/>
      <c r="D12" s="1"/>
      <c r="E12" s="1"/>
      <c r="F12" s="1"/>
      <c r="G12" s="1"/>
    </row>
    <row r="13" spans="1:7" x14ac:dyDescent="0.25">
      <c r="B13" s="13" t="s">
        <v>66</v>
      </c>
      <c r="C13" s="1"/>
      <c r="D13" s="1"/>
      <c r="E13" s="1"/>
      <c r="F13" s="1"/>
      <c r="G13" s="1"/>
    </row>
    <row r="14" spans="1:7" ht="17.25" x14ac:dyDescent="0.25">
      <c r="B14" s="16" t="s">
        <v>39</v>
      </c>
    </row>
    <row r="16" spans="1:7" x14ac:dyDescent="0.25">
      <c r="B16" s="5" t="s">
        <v>67</v>
      </c>
    </row>
    <row r="17" spans="2:3" x14ac:dyDescent="0.25">
      <c r="C17" t="s">
        <v>37</v>
      </c>
    </row>
    <row r="19" spans="2:3" x14ac:dyDescent="0.25">
      <c r="B19" t="s">
        <v>29</v>
      </c>
      <c r="C19" t="s">
        <v>35</v>
      </c>
    </row>
    <row r="20" spans="2:3" x14ac:dyDescent="0.25">
      <c r="B20" t="s">
        <v>29</v>
      </c>
      <c r="C20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6E58-D9D6-411B-931A-4EDF9A47351F}">
  <dimension ref="A1:BO362"/>
  <sheetViews>
    <sheetView zoomScaleNormal="100" workbookViewId="0">
      <selection activeCell="M42" sqref="M42"/>
    </sheetView>
  </sheetViews>
  <sheetFormatPr defaultRowHeight="15" x14ac:dyDescent="0.25"/>
  <cols>
    <col min="2" max="2" width="9" bestFit="1" customWidth="1"/>
    <col min="3" max="3" width="9.140625" bestFit="1" customWidth="1"/>
    <col min="4" max="4" width="12.140625" bestFit="1" customWidth="1"/>
    <col min="5" max="5" width="9.140625" bestFit="1" customWidth="1"/>
    <col min="6" max="6" width="12.140625" bestFit="1" customWidth="1"/>
    <col min="7" max="7" width="9.140625" bestFit="1" customWidth="1"/>
    <col min="8" max="8" width="12.140625" bestFit="1" customWidth="1"/>
    <col min="9" max="9" width="9.140625" bestFit="1" customWidth="1"/>
    <col min="10" max="10" width="12.140625" bestFit="1" customWidth="1"/>
    <col min="11" max="11" width="9.140625" bestFit="1" customWidth="1"/>
    <col min="14" max="14" width="9.140625" style="5"/>
    <col min="16" max="16" width="9.140625" style="5"/>
    <col min="18" max="18" width="9.140625" style="5"/>
    <col min="20" max="20" width="9.140625" style="5"/>
    <col min="22" max="22" width="9.140625" style="5"/>
    <col min="24" max="24" width="9.140625" style="5"/>
    <col min="26" max="26" width="9.140625" style="5"/>
    <col min="29" max="29" width="9.140625" style="5"/>
  </cols>
  <sheetData>
    <row r="1" spans="1:67" x14ac:dyDescent="0.25">
      <c r="A1" s="8" t="s">
        <v>24</v>
      </c>
      <c r="G1" s="1"/>
      <c r="M1" s="5" t="s">
        <v>33</v>
      </c>
    </row>
    <row r="2" spans="1:67" s="4" customFormat="1" x14ac:dyDescent="0.25">
      <c r="A2" s="4" t="s">
        <v>8</v>
      </c>
      <c r="C2" s="3">
        <v>0.64857010577324614</v>
      </c>
      <c r="D2" s="3"/>
      <c r="E2" s="3">
        <v>0.71443298589124649</v>
      </c>
      <c r="F2" s="3"/>
      <c r="G2" s="3">
        <v>0.6782884221687977</v>
      </c>
      <c r="H2" s="3"/>
      <c r="I2" s="11"/>
      <c r="J2" s="11"/>
      <c r="K2" s="11"/>
      <c r="L2"/>
      <c r="M2" s="5" t="s">
        <v>34</v>
      </c>
      <c r="N2" s="5"/>
      <c r="O2"/>
      <c r="P2" s="5"/>
      <c r="Q2"/>
      <c r="R2" s="5"/>
      <c r="S2"/>
      <c r="T2" s="5"/>
      <c r="U2"/>
      <c r="V2" s="5"/>
      <c r="W2"/>
      <c r="X2" s="5"/>
      <c r="Y2"/>
      <c r="Z2" s="5"/>
      <c r="AA2"/>
      <c r="AB2"/>
      <c r="AC2" s="5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67" x14ac:dyDescent="0.25">
      <c r="A3" s="5" t="s">
        <v>3</v>
      </c>
      <c r="C3" t="s">
        <v>0</v>
      </c>
      <c r="E3" t="s">
        <v>1</v>
      </c>
      <c r="G3" t="s">
        <v>2</v>
      </c>
      <c r="M3" s="5" t="s">
        <v>23</v>
      </c>
      <c r="V3" s="2" t="s">
        <v>5</v>
      </c>
    </row>
    <row r="4" spans="1:67" s="1" customFormat="1" x14ac:dyDescent="0.25">
      <c r="B4"/>
      <c r="C4" t="s">
        <v>30</v>
      </c>
      <c r="D4"/>
      <c r="E4" t="s">
        <v>31</v>
      </c>
      <c r="F4"/>
      <c r="G4" t="s">
        <v>32</v>
      </c>
      <c r="H4"/>
      <c r="I4" s="5"/>
      <c r="J4"/>
      <c r="K4"/>
      <c r="L4"/>
      <c r="M4" s="7" t="s">
        <v>61</v>
      </c>
      <c r="N4" s="7">
        <v>5</v>
      </c>
      <c r="O4" s="6">
        <v>5</v>
      </c>
      <c r="P4" s="7">
        <v>6</v>
      </c>
      <c r="Q4" s="6">
        <v>6</v>
      </c>
      <c r="R4" s="7">
        <v>7</v>
      </c>
      <c r="S4" s="6">
        <v>7</v>
      </c>
      <c r="T4" s="7">
        <v>8</v>
      </c>
      <c r="U4" s="6">
        <v>8</v>
      </c>
      <c r="V4" s="7">
        <v>9</v>
      </c>
      <c r="W4" s="6">
        <v>9</v>
      </c>
      <c r="X4" s="7">
        <v>10</v>
      </c>
      <c r="Y4" s="6">
        <v>10</v>
      </c>
      <c r="Z4" s="7">
        <v>11</v>
      </c>
      <c r="AA4" s="6">
        <v>11</v>
      </c>
      <c r="AB4" s="6"/>
      <c r="AC4" s="7"/>
      <c r="AD4" s="6"/>
      <c r="AE4"/>
      <c r="AF4"/>
      <c r="AG4"/>
    </row>
    <row r="5" spans="1:67" x14ac:dyDescent="0.25">
      <c r="B5">
        <v>4</v>
      </c>
      <c r="C5" s="7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5"/>
      <c r="L5" s="1"/>
      <c r="M5" s="7" t="s">
        <v>25</v>
      </c>
      <c r="N5" s="7"/>
      <c r="O5" s="6"/>
      <c r="P5" s="7">
        <v>0.11488634519111128</v>
      </c>
      <c r="Q5" s="6">
        <v>5.4110003174940823E-3</v>
      </c>
      <c r="R5" s="7">
        <v>0.10821767813639786</v>
      </c>
      <c r="S5" s="6">
        <v>7.5269031368175691E-3</v>
      </c>
      <c r="T5" s="7">
        <v>0.10781438415052133</v>
      </c>
      <c r="U5" s="6">
        <v>7.3459520641860508E-3</v>
      </c>
      <c r="V5" s="7">
        <v>0.1079271154773524</v>
      </c>
      <c r="W5" s="6">
        <v>6.9191131200537302E-3</v>
      </c>
      <c r="X5" s="7">
        <v>0.10754794812619714</v>
      </c>
      <c r="Y5" s="6">
        <v>8.0048165863681117E-3</v>
      </c>
      <c r="Z5" s="7">
        <v>0.10791062531296856</v>
      </c>
      <c r="AA5" s="6">
        <v>8.2131307742685736E-3</v>
      </c>
      <c r="AB5" s="6"/>
      <c r="AC5" s="7" t="s">
        <v>12</v>
      </c>
      <c r="AD5" s="6"/>
      <c r="AE5" s="1"/>
      <c r="AF5" s="1"/>
      <c r="AG5" s="1"/>
    </row>
    <row r="6" spans="1:67" x14ac:dyDescent="0.25">
      <c r="B6" s="2">
        <v>5</v>
      </c>
      <c r="C6" s="7">
        <f>$N20</f>
        <v>0</v>
      </c>
      <c r="D6" s="6">
        <f>$O20</f>
        <v>0</v>
      </c>
      <c r="E6" s="7">
        <f>$N39</f>
        <v>0</v>
      </c>
      <c r="F6" s="6">
        <f>$O39</f>
        <v>0</v>
      </c>
      <c r="G6" s="9">
        <f>$N58</f>
        <v>0</v>
      </c>
      <c r="H6" s="10">
        <f>$O58</f>
        <v>0</v>
      </c>
      <c r="I6" s="5"/>
      <c r="K6" s="2"/>
      <c r="M6" s="7"/>
      <c r="N6" s="7"/>
      <c r="O6" s="6"/>
      <c r="P6" s="7">
        <v>1.856054307351666E-2</v>
      </c>
      <c r="Q6" s="6">
        <v>1.0761673949732877E-2</v>
      </c>
      <c r="R6" s="7">
        <v>2.4805174706330878E-2</v>
      </c>
      <c r="S6" s="6">
        <v>3.5122447939756212E-3</v>
      </c>
      <c r="T6" s="7">
        <v>2.5570078956730958E-2</v>
      </c>
      <c r="U6" s="6">
        <v>2.572103227450594E-3</v>
      </c>
      <c r="V6" s="7">
        <v>2.5547134791836835E-2</v>
      </c>
      <c r="W6" s="6">
        <v>2.5632486224819633E-3</v>
      </c>
      <c r="X6" s="7">
        <v>2.5650184768177736E-2</v>
      </c>
      <c r="Y6" s="6">
        <v>2.7569367291472749E-3</v>
      </c>
      <c r="Z6" s="7">
        <v>2.5558576549487441E-2</v>
      </c>
      <c r="AA6" s="6">
        <v>2.8228236803128663E-3</v>
      </c>
      <c r="AB6" s="6"/>
      <c r="AC6" s="7" t="s">
        <v>9</v>
      </c>
      <c r="AD6" s="6"/>
    </row>
    <row r="7" spans="1:67" x14ac:dyDescent="0.25">
      <c r="B7">
        <v>6</v>
      </c>
      <c r="C7" s="7">
        <f>$P20</f>
        <v>30.865649070145547</v>
      </c>
      <c r="D7" s="6">
        <f>$Q20</f>
        <v>2.4984946017468577</v>
      </c>
      <c r="E7" s="7">
        <f>$P39</f>
        <v>22.251936610389734</v>
      </c>
      <c r="F7" s="6">
        <f>$Q39</f>
        <v>2.8564892751865389E-14</v>
      </c>
      <c r="G7" s="9">
        <f>$P58</f>
        <v>28.118506687747733</v>
      </c>
      <c r="H7" s="10">
        <f>$Q58</f>
        <v>2.475286626016167</v>
      </c>
      <c r="I7" s="8"/>
      <c r="J7" s="2"/>
      <c r="M7" s="7"/>
      <c r="N7" s="7"/>
      <c r="O7" s="6"/>
      <c r="P7" s="7">
        <v>0</v>
      </c>
      <c r="Q7" s="6">
        <v>0</v>
      </c>
      <c r="R7" s="7">
        <v>0</v>
      </c>
      <c r="S7" s="6">
        <v>0</v>
      </c>
      <c r="T7" s="7">
        <v>0</v>
      </c>
      <c r="U7" s="6">
        <v>0</v>
      </c>
      <c r="V7" s="7">
        <v>0</v>
      </c>
      <c r="W7" s="6">
        <v>0</v>
      </c>
      <c r="X7" s="7">
        <v>0</v>
      </c>
      <c r="Y7" s="6">
        <v>0</v>
      </c>
      <c r="Z7" s="7">
        <v>0</v>
      </c>
      <c r="AA7" s="6">
        <v>0</v>
      </c>
      <c r="AB7" s="6"/>
      <c r="AC7" s="9" t="s">
        <v>13</v>
      </c>
      <c r="AD7" s="6"/>
    </row>
    <row r="8" spans="1:67" x14ac:dyDescent="0.25">
      <c r="B8">
        <v>7</v>
      </c>
      <c r="C8" s="7">
        <f>$R20</f>
        <v>40.771753761418289</v>
      </c>
      <c r="D8" s="6">
        <f>$S20</f>
        <v>3.8295056487403651</v>
      </c>
      <c r="E8" s="7">
        <f>$R39</f>
        <v>30.932018754312935</v>
      </c>
      <c r="F8" s="6">
        <f>$S39</f>
        <v>3.0506638599070652</v>
      </c>
      <c r="G8" s="9">
        <f>$R58</f>
        <v>40.172873198728205</v>
      </c>
      <c r="H8" s="10">
        <f>$S58</f>
        <v>2.1237151811318999</v>
      </c>
      <c r="I8" s="8"/>
      <c r="J8" s="2"/>
      <c r="M8" s="7"/>
      <c r="N8" s="7"/>
      <c r="O8" s="6"/>
      <c r="P8" s="7">
        <v>0</v>
      </c>
      <c r="Q8" s="6">
        <v>0</v>
      </c>
      <c r="R8" s="7">
        <v>0</v>
      </c>
      <c r="S8" s="6">
        <v>0</v>
      </c>
      <c r="T8" s="7">
        <v>0</v>
      </c>
      <c r="U8" s="6">
        <v>0</v>
      </c>
      <c r="V8" s="7">
        <v>0</v>
      </c>
      <c r="W8" s="6">
        <v>0</v>
      </c>
      <c r="X8" s="7">
        <v>0</v>
      </c>
      <c r="Y8" s="6">
        <v>0</v>
      </c>
      <c r="Z8" s="7">
        <v>0</v>
      </c>
      <c r="AA8" s="6">
        <v>0</v>
      </c>
      <c r="AB8" s="6"/>
      <c r="AC8" s="9" t="s">
        <v>14</v>
      </c>
      <c r="AD8" s="6"/>
    </row>
    <row r="9" spans="1:67" x14ac:dyDescent="0.25">
      <c r="B9">
        <v>8</v>
      </c>
      <c r="C9" s="7">
        <f>$T20</f>
        <v>41.115138666616787</v>
      </c>
      <c r="D9" s="6">
        <f>$U20</f>
        <v>3.7507165109580951</v>
      </c>
      <c r="E9" s="7">
        <f>$T39</f>
        <v>33.498241689095366</v>
      </c>
      <c r="F9" s="6">
        <f>$U39</f>
        <v>3.9720088258637629</v>
      </c>
      <c r="G9" s="9">
        <f>$T58</f>
        <v>40.300130155131477</v>
      </c>
      <c r="H9" s="10">
        <f>$U58</f>
        <v>2.4853385928436564</v>
      </c>
      <c r="I9" s="8"/>
      <c r="J9" s="2"/>
      <c r="M9" s="7"/>
      <c r="N9" s="7"/>
      <c r="O9" s="6"/>
      <c r="P9" s="7">
        <v>4.9676333989068351E-2</v>
      </c>
      <c r="Q9" s="6">
        <v>3.64206585285878E-2</v>
      </c>
      <c r="R9" s="7">
        <v>4.8454556401864461E-2</v>
      </c>
      <c r="S9" s="6">
        <v>3.3772150076579098E-2</v>
      </c>
      <c r="T9" s="7">
        <v>4.7951397627343968E-2</v>
      </c>
      <c r="U9" s="6">
        <v>2.5684370823596779E-2</v>
      </c>
      <c r="V9" s="7">
        <v>4.7881087417366748E-2</v>
      </c>
      <c r="W9" s="6">
        <v>2.5456386732862945E-2</v>
      </c>
      <c r="X9" s="7">
        <v>4.8009156498845879E-2</v>
      </c>
      <c r="Y9" s="6">
        <v>2.7871333655030202E-2</v>
      </c>
      <c r="Z9" s="7">
        <v>4.7857498041200097E-2</v>
      </c>
      <c r="AA9" s="6">
        <v>2.8037074556766978E-2</v>
      </c>
      <c r="AB9" s="6"/>
      <c r="AC9" s="7" t="s">
        <v>15</v>
      </c>
      <c r="AD9" s="6"/>
    </row>
    <row r="10" spans="1:67" x14ac:dyDescent="0.25">
      <c r="B10" s="2">
        <v>9</v>
      </c>
      <c r="C10" s="7">
        <f>$V20</f>
        <v>40.801488959280661</v>
      </c>
      <c r="D10" s="6">
        <f>$W20</f>
        <v>3.7603516743326559</v>
      </c>
      <c r="E10" s="7">
        <f>$V39</f>
        <v>33.798132173427092</v>
      </c>
      <c r="F10" s="6">
        <f>$W39</f>
        <v>4.2447016679428256</v>
      </c>
      <c r="G10" s="9">
        <f>$V58</f>
        <v>39.753073913852916</v>
      </c>
      <c r="H10" s="10">
        <f>$W58</f>
        <v>2.8369421226694134</v>
      </c>
      <c r="I10" s="8"/>
      <c r="J10" s="2"/>
      <c r="K10" s="2"/>
      <c r="M10" s="7"/>
      <c r="N10" s="7"/>
      <c r="O10" s="6"/>
      <c r="P10" s="7">
        <v>0</v>
      </c>
      <c r="Q10" s="6">
        <v>0</v>
      </c>
      <c r="R10" s="7">
        <v>0</v>
      </c>
      <c r="S10" s="6">
        <v>0</v>
      </c>
      <c r="T10" s="7">
        <v>0</v>
      </c>
      <c r="U10" s="6">
        <v>0</v>
      </c>
      <c r="V10" s="7">
        <v>0</v>
      </c>
      <c r="W10" s="6">
        <v>0</v>
      </c>
      <c r="X10" s="7">
        <v>0</v>
      </c>
      <c r="Y10" s="6">
        <v>0</v>
      </c>
      <c r="Z10" s="7">
        <v>0</v>
      </c>
      <c r="AA10" s="6">
        <v>0</v>
      </c>
      <c r="AB10" s="6"/>
      <c r="AC10" s="7" t="s">
        <v>10</v>
      </c>
      <c r="AD10" s="6"/>
    </row>
    <row r="11" spans="1:67" x14ac:dyDescent="0.25">
      <c r="B11">
        <v>10</v>
      </c>
      <c r="C11" s="7">
        <f>$X20</f>
        <v>41.447560282421158</v>
      </c>
      <c r="D11" s="6">
        <f>$Y20</f>
        <v>4.1173945574320578</v>
      </c>
      <c r="E11" s="7">
        <f>$X39</f>
        <v>33.97050928277983</v>
      </c>
      <c r="F11" s="6">
        <f>$Y39</f>
        <v>4.2405654778457142</v>
      </c>
      <c r="G11" s="9">
        <f>$X58</f>
        <v>40.119980071580038</v>
      </c>
      <c r="H11" s="10">
        <f>$Y58</f>
        <v>3.0333662387826812</v>
      </c>
      <c r="I11" s="8"/>
      <c r="J11" s="2"/>
      <c r="M11" s="7"/>
      <c r="N11" s="7"/>
      <c r="O11" s="6"/>
      <c r="P11" s="7">
        <v>0.13794749346254462</v>
      </c>
      <c r="Q11" s="6">
        <v>1.1142872975936968E-2</v>
      </c>
      <c r="R11" s="7">
        <v>0.14041819105260744</v>
      </c>
      <c r="S11" s="6">
        <v>2.1615777569943841E-2</v>
      </c>
      <c r="T11" s="7">
        <v>0.13985474327413222</v>
      </c>
      <c r="U11" s="6">
        <v>1.941076331927517E-2</v>
      </c>
      <c r="V11" s="7">
        <v>0.13966240711540578</v>
      </c>
      <c r="W11" s="6">
        <v>1.9254221701544227E-2</v>
      </c>
      <c r="X11" s="7">
        <v>0.14006634509432792</v>
      </c>
      <c r="Y11" s="6">
        <v>2.1021974333335719E-2</v>
      </c>
      <c r="Z11" s="7">
        <v>0.13961462468174171</v>
      </c>
      <c r="AA11" s="6">
        <v>2.1208802547694746E-2</v>
      </c>
      <c r="AB11" s="6"/>
      <c r="AC11" s="7" t="s">
        <v>11</v>
      </c>
      <c r="AD11" s="6"/>
    </row>
    <row r="12" spans="1:67" x14ac:dyDescent="0.25">
      <c r="B12">
        <v>11</v>
      </c>
      <c r="C12" s="7">
        <f>$Z20</f>
        <v>40.692022046954271</v>
      </c>
      <c r="D12" s="6">
        <f>$AA20</f>
        <v>4.0327161429145217</v>
      </c>
      <c r="E12" s="7">
        <f>$Z39</f>
        <v>34.116022081902273</v>
      </c>
      <c r="F12" s="6">
        <f>$AA39</f>
        <v>4.1480010890241319</v>
      </c>
      <c r="G12" s="9">
        <f>$Z58</f>
        <v>40.503362989514777</v>
      </c>
      <c r="H12" s="10">
        <f>$AA58</f>
        <v>2.7614177997187519</v>
      </c>
      <c r="I12" s="8"/>
      <c r="J12" s="2"/>
      <c r="M12" s="7"/>
      <c r="N12" s="7"/>
      <c r="O12" s="6"/>
      <c r="P12" s="7">
        <v>0.47806436827300397</v>
      </c>
      <c r="Q12" s="6">
        <v>3.8209044411159979E-2</v>
      </c>
      <c r="R12" s="7">
        <v>0.48134511826412163</v>
      </c>
      <c r="S12" s="6">
        <v>5.5349974725383229E-2</v>
      </c>
      <c r="T12" s="7">
        <v>0.477180265974818</v>
      </c>
      <c r="U12" s="6">
        <v>4.4994335497681115E-2</v>
      </c>
      <c r="V12" s="7">
        <v>0.47632781472986263</v>
      </c>
      <c r="W12" s="6">
        <v>4.4779487291822614E-2</v>
      </c>
      <c r="X12" s="7">
        <v>0.47812840969084325</v>
      </c>
      <c r="Y12" s="6">
        <v>4.8756629764375572E-2</v>
      </c>
      <c r="Z12" s="7">
        <v>0.4761192585129263</v>
      </c>
      <c r="AA12" s="6">
        <v>4.9076274944193372E-2</v>
      </c>
      <c r="AB12" s="6"/>
      <c r="AC12" s="7" t="s">
        <v>6</v>
      </c>
      <c r="AD12" s="6"/>
    </row>
    <row r="13" spans="1:67" x14ac:dyDescent="0.25">
      <c r="C13" s="5"/>
      <c r="E13" s="5"/>
      <c r="G13" s="5"/>
      <c r="I13" s="5"/>
      <c r="M13" s="7"/>
      <c r="N13" s="7"/>
      <c r="O13" s="6"/>
      <c r="P13" s="7">
        <v>2.4676670836582943E-2</v>
      </c>
      <c r="Q13" s="6">
        <v>3.9545568224886377E-2</v>
      </c>
      <c r="R13" s="7">
        <v>3.9748622897759572E-2</v>
      </c>
      <c r="S13" s="6">
        <v>2.3924822101460953E-2</v>
      </c>
      <c r="T13" s="7">
        <v>4.5449228420293877E-2</v>
      </c>
      <c r="U13" s="6">
        <v>5.4055889715369189E-3</v>
      </c>
      <c r="V13" s="7">
        <v>4.5872061096065529E-2</v>
      </c>
      <c r="W13" s="6">
        <v>5.7790360707379489E-3</v>
      </c>
      <c r="X13" s="7">
        <v>4.4952501921285262E-2</v>
      </c>
      <c r="Y13" s="6">
        <v>5.9337782864298102E-3</v>
      </c>
      <c r="Z13" s="7">
        <v>4.5967251651537325E-2</v>
      </c>
      <c r="AA13" s="6">
        <v>5.6694014963413961E-3</v>
      </c>
      <c r="AB13" s="6"/>
      <c r="AC13" s="7" t="s">
        <v>16</v>
      </c>
      <c r="AD13" s="6"/>
    </row>
    <row r="14" spans="1:67" x14ac:dyDescent="0.25">
      <c r="C14" s="5"/>
      <c r="E14" s="5"/>
      <c r="G14" s="5"/>
      <c r="I14" s="5"/>
      <c r="M14" s="7"/>
      <c r="N14" s="7"/>
      <c r="O14" s="6"/>
      <c r="P14" s="7">
        <v>0</v>
      </c>
      <c r="Q14" s="6">
        <v>0</v>
      </c>
      <c r="R14" s="7">
        <v>0</v>
      </c>
      <c r="S14" s="6">
        <v>0</v>
      </c>
      <c r="T14" s="7">
        <v>0</v>
      </c>
      <c r="U14" s="6">
        <v>0</v>
      </c>
      <c r="V14" s="7">
        <v>0</v>
      </c>
      <c r="W14" s="6">
        <v>0</v>
      </c>
      <c r="X14" s="7">
        <v>0</v>
      </c>
      <c r="Y14" s="6">
        <v>0</v>
      </c>
      <c r="Z14" s="7">
        <v>0</v>
      </c>
      <c r="AA14" s="6">
        <v>0</v>
      </c>
      <c r="AB14" s="6"/>
      <c r="AC14" s="7" t="s">
        <v>17</v>
      </c>
      <c r="AD14" s="6"/>
    </row>
    <row r="15" spans="1:67" x14ac:dyDescent="0.25">
      <c r="M15" s="7"/>
      <c r="N15" s="7"/>
      <c r="O15" s="6"/>
      <c r="P15" s="7">
        <v>0.15295293947871366</v>
      </c>
      <c r="Q15" s="6">
        <v>3.0063958880104558E-3</v>
      </c>
      <c r="R15" s="7">
        <v>0.136304449423295</v>
      </c>
      <c r="S15" s="6">
        <v>1.8004669283996693E-3</v>
      </c>
      <c r="T15" s="7">
        <v>0.13558325081797612</v>
      </c>
      <c r="U15" s="6">
        <v>1.6632035658947194E-3</v>
      </c>
      <c r="V15" s="7">
        <v>0.13610627519290605</v>
      </c>
      <c r="W15" s="6">
        <v>1.8413238740117156E-3</v>
      </c>
      <c r="X15" s="7">
        <v>0.13511928487067323</v>
      </c>
      <c r="Y15" s="6">
        <v>1.8130241516582728E-3</v>
      </c>
      <c r="Z15" s="7">
        <v>0.13627103254029507</v>
      </c>
      <c r="AA15" s="6">
        <v>1.6413718043493633E-3</v>
      </c>
      <c r="AB15" s="6"/>
      <c r="AC15" s="7" t="s">
        <v>18</v>
      </c>
      <c r="AD15" s="6"/>
    </row>
    <row r="16" spans="1:67" x14ac:dyDescent="0.25">
      <c r="A16" t="s">
        <v>5</v>
      </c>
      <c r="M16" s="7"/>
      <c r="N16" s="7"/>
      <c r="O16" s="6"/>
      <c r="P16" s="7">
        <v>0</v>
      </c>
      <c r="Q16" s="6">
        <v>0</v>
      </c>
      <c r="R16" s="7">
        <v>0</v>
      </c>
      <c r="S16" s="6">
        <v>0</v>
      </c>
      <c r="T16" s="7">
        <v>0</v>
      </c>
      <c r="U16" s="6">
        <v>0</v>
      </c>
      <c r="V16" s="7">
        <v>0</v>
      </c>
      <c r="W16" s="6">
        <v>0</v>
      </c>
      <c r="X16" s="7">
        <v>0</v>
      </c>
      <c r="Y16" s="6">
        <v>0</v>
      </c>
      <c r="Z16" s="7">
        <v>0</v>
      </c>
      <c r="AA16" s="6">
        <v>0</v>
      </c>
      <c r="AB16" s="6"/>
      <c r="AC16" s="7" t="s">
        <v>19</v>
      </c>
      <c r="AD16" s="6"/>
    </row>
    <row r="17" spans="1:33" x14ac:dyDescent="0.25">
      <c r="A17" s="5" t="s">
        <v>4</v>
      </c>
      <c r="C17" t="s">
        <v>0</v>
      </c>
      <c r="E17" t="s">
        <v>1</v>
      </c>
      <c r="G17" t="s">
        <v>2</v>
      </c>
      <c r="M17" s="7"/>
      <c r="N17" s="7"/>
      <c r="O17" s="6"/>
      <c r="P17" s="7">
        <v>0</v>
      </c>
      <c r="Q17" s="6">
        <v>0</v>
      </c>
      <c r="R17" s="7">
        <v>0</v>
      </c>
      <c r="S17" s="6">
        <v>0</v>
      </c>
      <c r="T17" s="7">
        <v>0</v>
      </c>
      <c r="U17" s="6">
        <v>0</v>
      </c>
      <c r="V17" s="7">
        <v>0</v>
      </c>
      <c r="W17" s="6">
        <v>0</v>
      </c>
      <c r="X17" s="7">
        <v>0</v>
      </c>
      <c r="Y17" s="6">
        <v>0</v>
      </c>
      <c r="Z17" s="7">
        <v>0</v>
      </c>
      <c r="AA17" s="6">
        <v>0</v>
      </c>
      <c r="AB17" s="6"/>
      <c r="AC17" s="7" t="s">
        <v>20</v>
      </c>
      <c r="AD17" s="6"/>
    </row>
    <row r="18" spans="1:33" s="1" customFormat="1" x14ac:dyDescent="0.25">
      <c r="B18"/>
      <c r="C18" s="5"/>
      <c r="D18"/>
      <c r="E18" s="5"/>
      <c r="F18"/>
      <c r="G18" s="5"/>
      <c r="H18"/>
      <c r="I18" s="5"/>
      <c r="J18"/>
      <c r="K18"/>
      <c r="L18"/>
      <c r="M18" s="7"/>
      <c r="N18" s="7"/>
      <c r="O18" s="6"/>
      <c r="P18" s="7">
        <v>6.7544493300751487E-3</v>
      </c>
      <c r="Q18" s="6">
        <v>1.3307989846323941E-4</v>
      </c>
      <c r="R18" s="7">
        <v>6.0192468365183995E-3</v>
      </c>
      <c r="S18" s="6">
        <v>7.9698737273224942E-5</v>
      </c>
      <c r="T18" s="7">
        <v>5.98739848203009E-3</v>
      </c>
      <c r="U18" s="6">
        <v>7.3622693057713942E-5</v>
      </c>
      <c r="V18" s="7">
        <v>6.0104954009314081E-3</v>
      </c>
      <c r="W18" s="6">
        <v>8.1507294221846638E-5</v>
      </c>
      <c r="X18" s="7">
        <v>5.9669096016423161E-3</v>
      </c>
      <c r="Y18" s="6">
        <v>8.0254590214249417E-5</v>
      </c>
      <c r="Z18" s="7">
        <v>6.0177711365824484E-3</v>
      </c>
      <c r="AA18" s="6">
        <v>7.26562971744185E-5</v>
      </c>
      <c r="AB18" s="6"/>
      <c r="AC18" s="7" t="s">
        <v>21</v>
      </c>
      <c r="AD18" s="6"/>
      <c r="AE18"/>
      <c r="AF18"/>
      <c r="AG18"/>
    </row>
    <row r="19" spans="1:33" x14ac:dyDescent="0.25">
      <c r="B19">
        <v>4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5"/>
      <c r="L19" s="1"/>
      <c r="M19" s="7"/>
      <c r="N19" s="7"/>
      <c r="O19" s="6"/>
      <c r="P19" s="7">
        <v>1.6480856365383361E-2</v>
      </c>
      <c r="Q19" s="6">
        <v>3.2471495225028696E-4</v>
      </c>
      <c r="R19" s="7">
        <v>1.4686962281104894E-2</v>
      </c>
      <c r="S19" s="6">
        <v>1.9446491894669165E-4</v>
      </c>
      <c r="T19" s="7">
        <v>1.4609252296153405E-2</v>
      </c>
      <c r="U19" s="6">
        <v>1.7963937106081233E-4</v>
      </c>
      <c r="V19" s="7">
        <v>1.4665608778272627E-2</v>
      </c>
      <c r="W19" s="6">
        <v>1.9887779790130942E-4</v>
      </c>
      <c r="X19" s="7">
        <v>1.4559259428007268E-2</v>
      </c>
      <c r="Y19" s="6">
        <v>1.9582120012277083E-4</v>
      </c>
      <c r="Z19" s="7">
        <v>1.4683361573261174E-2</v>
      </c>
      <c r="AA19" s="6">
        <v>1.7728136510558536E-4</v>
      </c>
      <c r="AB19" s="6"/>
      <c r="AC19" s="7" t="s">
        <v>22</v>
      </c>
      <c r="AD19" s="6"/>
      <c r="AE19" s="1"/>
      <c r="AF19" s="1"/>
      <c r="AG19" s="1"/>
    </row>
    <row r="20" spans="1:33" x14ac:dyDescent="0.25">
      <c r="B20" s="2">
        <v>5</v>
      </c>
      <c r="C20" s="7">
        <f>$N21</f>
        <v>0</v>
      </c>
      <c r="D20" s="6">
        <f>$O21</f>
        <v>0</v>
      </c>
      <c r="E20" s="7">
        <f>$N40</f>
        <v>0</v>
      </c>
      <c r="F20" s="6">
        <f>$O40</f>
        <v>0</v>
      </c>
      <c r="G20" s="9">
        <f>$N59</f>
        <v>0</v>
      </c>
      <c r="H20" s="10">
        <f>$O59</f>
        <v>0</v>
      </c>
      <c r="I20" s="5"/>
      <c r="K20" s="2"/>
      <c r="M20" s="7"/>
      <c r="N20" s="7"/>
      <c r="O20" s="6"/>
      <c r="P20" s="7">
        <v>30.865649070145547</v>
      </c>
      <c r="Q20" s="6">
        <v>2.4984946017468577</v>
      </c>
      <c r="R20" s="7">
        <v>40.771753761418289</v>
      </c>
      <c r="S20" s="6">
        <v>3.8295056487403651</v>
      </c>
      <c r="T20" s="7">
        <v>41.115138666616787</v>
      </c>
      <c r="U20" s="6">
        <v>3.7507165109580951</v>
      </c>
      <c r="V20" s="7">
        <v>40.801488959280661</v>
      </c>
      <c r="W20" s="6">
        <v>3.7603516743326559</v>
      </c>
      <c r="X20" s="7">
        <v>41.447560282421158</v>
      </c>
      <c r="Y20" s="6">
        <v>4.1173945574320578</v>
      </c>
      <c r="Z20" s="7">
        <v>40.692022046954271</v>
      </c>
      <c r="AA20" s="6">
        <v>4.0327161429145217</v>
      </c>
      <c r="AB20" s="6"/>
      <c r="AC20" s="7" t="s">
        <v>3</v>
      </c>
      <c r="AD20" s="6"/>
    </row>
    <row r="21" spans="1:33" x14ac:dyDescent="0.25">
      <c r="B21">
        <v>6</v>
      </c>
      <c r="C21" s="7">
        <f>P21</f>
        <v>1</v>
      </c>
      <c r="D21" s="6">
        <f>Q21</f>
        <v>0</v>
      </c>
      <c r="E21" s="7">
        <f>$P40</f>
        <v>1</v>
      </c>
      <c r="F21" s="6">
        <f>$Q40</f>
        <v>0</v>
      </c>
      <c r="G21" s="9">
        <f>$P59</f>
        <v>1</v>
      </c>
      <c r="H21" s="10">
        <f>$Q59</f>
        <v>0</v>
      </c>
      <c r="I21" s="8"/>
      <c r="J21" s="2"/>
      <c r="M21" s="7"/>
      <c r="N21" s="7"/>
      <c r="O21" s="6"/>
      <c r="P21" s="7">
        <v>1</v>
      </c>
      <c r="Q21" s="6">
        <v>0</v>
      </c>
      <c r="R21" s="7">
        <v>1</v>
      </c>
      <c r="S21" s="6">
        <v>0</v>
      </c>
      <c r="T21" s="7">
        <v>1</v>
      </c>
      <c r="U21" s="6">
        <v>0</v>
      </c>
      <c r="V21" s="7">
        <v>1</v>
      </c>
      <c r="W21" s="6">
        <v>0</v>
      </c>
      <c r="X21" s="7">
        <v>1</v>
      </c>
      <c r="Y21" s="6">
        <v>0</v>
      </c>
      <c r="Z21" s="7">
        <v>1</v>
      </c>
      <c r="AA21" s="6">
        <v>0</v>
      </c>
      <c r="AB21" s="6"/>
      <c r="AC21" s="7" t="s">
        <v>4</v>
      </c>
      <c r="AD21" s="6"/>
    </row>
    <row r="22" spans="1:33" x14ac:dyDescent="0.25">
      <c r="B22">
        <v>7</v>
      </c>
      <c r="C22" s="7">
        <f>R21</f>
        <v>1</v>
      </c>
      <c r="D22" s="6">
        <f>S21</f>
        <v>0</v>
      </c>
      <c r="E22" s="7">
        <f>$R40</f>
        <v>1</v>
      </c>
      <c r="F22" s="6">
        <f>$S40</f>
        <v>0</v>
      </c>
      <c r="G22" s="9">
        <f>$R59</f>
        <v>1</v>
      </c>
      <c r="H22" s="10">
        <f>$S59</f>
        <v>0</v>
      </c>
      <c r="I22" s="8"/>
      <c r="J22" s="2"/>
      <c r="M22" s="7"/>
      <c r="N22" s="7"/>
      <c r="O22" s="6"/>
      <c r="P22" s="7">
        <v>8.4245424389539529</v>
      </c>
      <c r="Q22" s="6">
        <v>7.1356483544376431E-2</v>
      </c>
      <c r="R22" s="7">
        <v>9.4652664345144153</v>
      </c>
      <c r="S22" s="6">
        <v>0.32463409632485635</v>
      </c>
      <c r="T22" s="7">
        <v>9.6761362178526262</v>
      </c>
      <c r="U22" s="6">
        <v>0.34192270870258201</v>
      </c>
      <c r="V22" s="7">
        <v>9.841502110965191</v>
      </c>
      <c r="W22" s="6">
        <v>0.32896168236056617</v>
      </c>
      <c r="X22" s="7">
        <v>10.091501443483672</v>
      </c>
      <c r="Y22" s="6">
        <v>0.36939497895017237</v>
      </c>
      <c r="Z22" s="7">
        <v>10.209471457511716</v>
      </c>
      <c r="AA22" s="6">
        <v>0.37850324677725378</v>
      </c>
      <c r="AB22" s="6"/>
      <c r="AC22" s="7" t="s">
        <v>7</v>
      </c>
      <c r="AD22" s="6"/>
    </row>
    <row r="23" spans="1:33" x14ac:dyDescent="0.25">
      <c r="B23">
        <v>8</v>
      </c>
      <c r="C23" s="7">
        <f>T21</f>
        <v>1</v>
      </c>
      <c r="D23" s="6">
        <f>U21</f>
        <v>0</v>
      </c>
      <c r="E23" s="7">
        <f>$T40</f>
        <v>1</v>
      </c>
      <c r="F23" s="6">
        <f>$U40</f>
        <v>0</v>
      </c>
      <c r="G23" s="9">
        <f>$T59</f>
        <v>1</v>
      </c>
      <c r="H23" s="10">
        <f>$U59</f>
        <v>0</v>
      </c>
      <c r="I23" s="8"/>
      <c r="J23" s="2"/>
      <c r="M23" s="5" t="s">
        <v>61</v>
      </c>
      <c r="N23" s="5">
        <v>5</v>
      </c>
      <c r="O23">
        <v>5</v>
      </c>
      <c r="P23" s="5">
        <v>6</v>
      </c>
      <c r="Q23">
        <v>6</v>
      </c>
      <c r="R23" s="5">
        <v>7</v>
      </c>
      <c r="S23">
        <v>7</v>
      </c>
      <c r="T23" s="5">
        <v>8</v>
      </c>
      <c r="U23">
        <v>8</v>
      </c>
      <c r="V23" s="5">
        <v>9</v>
      </c>
      <c r="W23">
        <v>9</v>
      </c>
      <c r="X23" s="5">
        <v>10</v>
      </c>
      <c r="Y23">
        <v>10</v>
      </c>
      <c r="Z23" s="5">
        <v>11</v>
      </c>
      <c r="AA23">
        <v>11</v>
      </c>
    </row>
    <row r="24" spans="1:33" x14ac:dyDescent="0.25">
      <c r="B24" s="2">
        <v>9</v>
      </c>
      <c r="C24" s="7">
        <f>V21</f>
        <v>1</v>
      </c>
      <c r="D24" s="6">
        <f>W21</f>
        <v>0</v>
      </c>
      <c r="E24" s="7">
        <f>$V40</f>
        <v>1</v>
      </c>
      <c r="F24" s="6">
        <f>$W40</f>
        <v>0</v>
      </c>
      <c r="G24" s="9">
        <f>$V59</f>
        <v>1</v>
      </c>
      <c r="H24" s="10">
        <f>$W59</f>
        <v>0</v>
      </c>
      <c r="I24" s="8"/>
      <c r="J24" s="2"/>
      <c r="K24" s="2"/>
      <c r="M24" s="5" t="s">
        <v>26</v>
      </c>
      <c r="P24" s="5">
        <v>9.3582987971320197E-2</v>
      </c>
      <c r="Q24">
        <v>4.2950238933159938E-16</v>
      </c>
      <c r="R24" s="5">
        <v>8.5310184629034364E-2</v>
      </c>
      <c r="S24">
        <v>6.364561284102929E-3</v>
      </c>
      <c r="T24" s="5">
        <v>8.3839832215808777E-2</v>
      </c>
      <c r="U24">
        <v>7.2215449704486501E-3</v>
      </c>
      <c r="V24" s="5">
        <v>8.3448854483314572E-2</v>
      </c>
      <c r="W24">
        <v>7.7948327909230205E-3</v>
      </c>
      <c r="X24" s="5">
        <v>8.343169745466282E-2</v>
      </c>
      <c r="Y24">
        <v>7.0325180711767613E-3</v>
      </c>
      <c r="Z24" s="5">
        <v>8.369930926856417E-2</v>
      </c>
      <c r="AA24">
        <v>7.7159844693130359E-3</v>
      </c>
      <c r="AC24" s="5" t="s">
        <v>12</v>
      </c>
    </row>
    <row r="25" spans="1:33" x14ac:dyDescent="0.25">
      <c r="B25">
        <v>10</v>
      </c>
      <c r="C25" s="7">
        <f>X21</f>
        <v>1</v>
      </c>
      <c r="D25" s="6">
        <f>Y21</f>
        <v>0</v>
      </c>
      <c r="E25" s="7">
        <f>$X40</f>
        <v>1</v>
      </c>
      <c r="F25" s="6">
        <f>$Y40</f>
        <v>0</v>
      </c>
      <c r="G25" s="9">
        <f>$X59</f>
        <v>1</v>
      </c>
      <c r="H25" s="10">
        <f>$Y59</f>
        <v>0</v>
      </c>
      <c r="I25" s="8"/>
      <c r="J25" s="2"/>
      <c r="M25" s="5"/>
      <c r="P25" s="5">
        <v>1.5092446701001868E-2</v>
      </c>
      <c r="Q25">
        <v>2.8460256279535533E-17</v>
      </c>
      <c r="R25" s="5">
        <v>2.0805809712782581E-2</v>
      </c>
      <c r="S25">
        <v>7.4350120799263914E-3</v>
      </c>
      <c r="T25" s="5">
        <v>2.3004402373274987E-2</v>
      </c>
      <c r="U25">
        <v>2.7775824396833173E-3</v>
      </c>
      <c r="V25" s="5">
        <v>2.3085524550217354E-2</v>
      </c>
      <c r="W25">
        <v>2.8954610291558863E-3</v>
      </c>
      <c r="X25" s="5">
        <v>2.3094224385861339E-2</v>
      </c>
      <c r="Y25">
        <v>2.9559701624079678E-3</v>
      </c>
      <c r="Z25" s="5">
        <v>2.3097769216299635E-2</v>
      </c>
      <c r="AA25">
        <v>2.8300623022913919E-3</v>
      </c>
      <c r="AC25" s="5" t="s">
        <v>9</v>
      </c>
    </row>
    <row r="26" spans="1:33" x14ac:dyDescent="0.25">
      <c r="B26">
        <v>11</v>
      </c>
      <c r="C26" s="7">
        <f>Z21</f>
        <v>1</v>
      </c>
      <c r="D26" s="6">
        <f>AA21</f>
        <v>0</v>
      </c>
      <c r="E26" s="7">
        <f>$Z40</f>
        <v>1</v>
      </c>
      <c r="F26" s="6">
        <f>$AA40</f>
        <v>0</v>
      </c>
      <c r="G26" s="9">
        <f>$Z59</f>
        <v>1</v>
      </c>
      <c r="H26" s="10">
        <f>$AA59</f>
        <v>0</v>
      </c>
      <c r="I26" s="8"/>
      <c r="J26" s="2"/>
      <c r="M26" s="5"/>
      <c r="P26" s="5">
        <v>1.8394393096324506E-2</v>
      </c>
      <c r="Q26">
        <v>2.8460256279535533E-17</v>
      </c>
      <c r="R26" s="5">
        <v>1.6746657966885209E-2</v>
      </c>
      <c r="S26">
        <v>1.324236371968464E-3</v>
      </c>
      <c r="T26" s="5">
        <v>1.6449996455017216E-2</v>
      </c>
      <c r="U26">
        <v>1.1416385726998846E-3</v>
      </c>
      <c r="V26" s="5">
        <v>1.651130963387145E-2</v>
      </c>
      <c r="W26">
        <v>1.1950584124266147E-3</v>
      </c>
      <c r="X26" s="5">
        <v>1.6496738798161343E-2</v>
      </c>
      <c r="Y26">
        <v>1.2196697734766192E-3</v>
      </c>
      <c r="Z26" s="5">
        <v>1.6344002794153035E-2</v>
      </c>
      <c r="AA26">
        <v>1.2779149287794559E-3</v>
      </c>
      <c r="AC26" s="8" t="s">
        <v>13</v>
      </c>
    </row>
    <row r="27" spans="1:33" x14ac:dyDescent="0.25">
      <c r="C27" s="5"/>
      <c r="E27" s="5"/>
      <c r="G27" s="5"/>
      <c r="I27" s="5"/>
      <c r="M27" s="5"/>
      <c r="P27" s="5">
        <v>0</v>
      </c>
      <c r="Q27">
        <v>0</v>
      </c>
      <c r="R27" s="5">
        <v>0</v>
      </c>
      <c r="S27">
        <v>0</v>
      </c>
      <c r="T27" s="5">
        <v>0</v>
      </c>
      <c r="U27">
        <v>0</v>
      </c>
      <c r="V27" s="5">
        <v>0</v>
      </c>
      <c r="W27">
        <v>0</v>
      </c>
      <c r="X27" s="5">
        <v>0</v>
      </c>
      <c r="Y27">
        <v>0</v>
      </c>
      <c r="Z27" s="5">
        <v>0</v>
      </c>
      <c r="AA27">
        <v>0</v>
      </c>
      <c r="AC27" s="8" t="s">
        <v>14</v>
      </c>
    </row>
    <row r="28" spans="1:33" x14ac:dyDescent="0.25">
      <c r="C28" s="5"/>
      <c r="E28" s="5"/>
      <c r="G28" s="5"/>
      <c r="I28" s="5"/>
      <c r="M28" s="5"/>
      <c r="P28" s="5">
        <v>4.0941563162449277E-2</v>
      </c>
      <c r="Q28">
        <v>5.5237645231237669E-16</v>
      </c>
      <c r="R28" s="5">
        <v>4.034486879663346E-2</v>
      </c>
      <c r="S28">
        <v>3.6276804378277468E-2</v>
      </c>
      <c r="T28" s="5">
        <v>3.9783723404132963E-2</v>
      </c>
      <c r="U28">
        <v>2.6267269814430491E-2</v>
      </c>
      <c r="V28" s="5">
        <v>3.9818660641588115E-2</v>
      </c>
      <c r="W28">
        <v>2.7795553385265671E-2</v>
      </c>
      <c r="X28" s="5">
        <v>3.985565093598592E-2</v>
      </c>
      <c r="Y28">
        <v>2.7651660349546473E-2</v>
      </c>
      <c r="Z28" s="5">
        <v>3.9949983650606612E-2</v>
      </c>
      <c r="AA28">
        <v>2.7256615049364288E-2</v>
      </c>
      <c r="AC28" s="5" t="s">
        <v>15</v>
      </c>
    </row>
    <row r="29" spans="1:33" x14ac:dyDescent="0.25">
      <c r="M29" s="5"/>
      <c r="P29" s="5">
        <v>0</v>
      </c>
      <c r="Q29">
        <v>0</v>
      </c>
      <c r="R29" s="5">
        <v>0</v>
      </c>
      <c r="S29">
        <v>0</v>
      </c>
      <c r="T29" s="5">
        <v>0</v>
      </c>
      <c r="U29">
        <v>0</v>
      </c>
      <c r="V29" s="5">
        <v>0</v>
      </c>
      <c r="W29">
        <v>0</v>
      </c>
      <c r="X29" s="5">
        <v>0</v>
      </c>
      <c r="Y29">
        <v>0</v>
      </c>
      <c r="Z29" s="5">
        <v>0</v>
      </c>
      <c r="AA29">
        <v>0</v>
      </c>
      <c r="AC29" s="5" t="s">
        <v>10</v>
      </c>
    </row>
    <row r="30" spans="1:33" x14ac:dyDescent="0.25">
      <c r="M30" s="5"/>
      <c r="P30" s="5">
        <v>0.12960781457066095</v>
      </c>
      <c r="Q30">
        <v>4.6328347613296112E-16</v>
      </c>
      <c r="R30" s="5">
        <v>0.13170333777146132</v>
      </c>
      <c r="S30">
        <v>1.7669573594427501E-2</v>
      </c>
      <c r="T30" s="5">
        <v>0.13199272131488135</v>
      </c>
      <c r="U30">
        <v>2.0523596439605045E-2</v>
      </c>
      <c r="V30" s="5">
        <v>0.13220294848296854</v>
      </c>
      <c r="W30">
        <v>2.1538755976979948E-2</v>
      </c>
      <c r="X30" s="5">
        <v>0.13228843757918543</v>
      </c>
      <c r="Y30">
        <v>2.1885037946678527E-2</v>
      </c>
      <c r="Z30" s="5">
        <v>0.13238901045313226</v>
      </c>
      <c r="AA30">
        <v>2.1171795391401325E-2</v>
      </c>
      <c r="AC30" s="5" t="s">
        <v>11</v>
      </c>
    </row>
    <row r="31" spans="1:33" x14ac:dyDescent="0.25">
      <c r="A31" s="5" t="s">
        <v>28</v>
      </c>
      <c r="C31" t="s">
        <v>0</v>
      </c>
      <c r="E31" t="s">
        <v>1</v>
      </c>
      <c r="G31" t="s">
        <v>2</v>
      </c>
      <c r="M31" s="5"/>
      <c r="P31" s="5">
        <v>0.45408333915163718</v>
      </c>
      <c r="Q31">
        <v>1.2868985448137806E-15</v>
      </c>
      <c r="R31" s="5">
        <v>0.44645475479710328</v>
      </c>
      <c r="S31">
        <v>4.9317593660103277E-2</v>
      </c>
      <c r="T31" s="5">
        <v>0.44495486084701114</v>
      </c>
      <c r="U31">
        <v>4.7568762575138403E-2</v>
      </c>
      <c r="V31" s="5">
        <v>0.44590803792290368</v>
      </c>
      <c r="W31">
        <v>4.9951207365063317E-2</v>
      </c>
      <c r="X31" s="5">
        <v>0.44628406053910696</v>
      </c>
      <c r="Y31">
        <v>5.0720507790825868E-2</v>
      </c>
      <c r="Z31" s="5">
        <v>0.44670105758300016</v>
      </c>
      <c r="AA31">
        <v>4.9038613191027314E-2</v>
      </c>
      <c r="AC31" s="5" t="s">
        <v>6</v>
      </c>
    </row>
    <row r="32" spans="1:33" s="1" customFormat="1" x14ac:dyDescent="0.25">
      <c r="B32"/>
      <c r="C32" s="5"/>
      <c r="D32"/>
      <c r="E32" s="5"/>
      <c r="F32"/>
      <c r="G32" s="5"/>
      <c r="H32"/>
      <c r="I32" s="5"/>
      <c r="J32"/>
      <c r="K32"/>
      <c r="L32"/>
      <c r="M32" s="5"/>
      <c r="N32" s="5"/>
      <c r="O32"/>
      <c r="P32" s="5">
        <v>9.1998812643760905E-3</v>
      </c>
      <c r="Q32">
        <v>2.5614230651581979E-17</v>
      </c>
      <c r="R32" s="5">
        <v>4.9620423396932047E-2</v>
      </c>
      <c r="S32">
        <v>3.3313109153891469E-2</v>
      </c>
      <c r="T32" s="5">
        <v>5.641240949070294E-2</v>
      </c>
      <c r="U32">
        <v>5.7314199817556704E-3</v>
      </c>
      <c r="V32" s="5">
        <v>5.5890979635080502E-2</v>
      </c>
      <c r="W32">
        <v>6.063855031859822E-3</v>
      </c>
      <c r="X32" s="5">
        <v>5.5710328961212523E-2</v>
      </c>
      <c r="Y32">
        <v>6.0460328333202832E-3</v>
      </c>
      <c r="Z32" s="5">
        <v>5.5561464243926613E-2</v>
      </c>
      <c r="AA32">
        <v>5.8217876782114767E-3</v>
      </c>
      <c r="AB32"/>
      <c r="AC32" s="5" t="s">
        <v>16</v>
      </c>
      <c r="AD32"/>
      <c r="AE32"/>
      <c r="AF32"/>
      <c r="AG32"/>
    </row>
    <row r="33" spans="2:33" x14ac:dyDescent="0.25">
      <c r="B33">
        <v>4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5"/>
      <c r="L33" s="1"/>
      <c r="M33" s="5"/>
      <c r="P33" s="5">
        <v>0</v>
      </c>
      <c r="Q33">
        <v>0</v>
      </c>
      <c r="R33" s="5">
        <v>0</v>
      </c>
      <c r="S33">
        <v>0</v>
      </c>
      <c r="T33" s="5">
        <v>0</v>
      </c>
      <c r="U33">
        <v>0</v>
      </c>
      <c r="V33" s="5">
        <v>0</v>
      </c>
      <c r="W33">
        <v>0</v>
      </c>
      <c r="X33" s="5">
        <v>0</v>
      </c>
      <c r="Y33">
        <v>0</v>
      </c>
      <c r="Z33" s="5">
        <v>0</v>
      </c>
      <c r="AA33">
        <v>0</v>
      </c>
      <c r="AC33" s="5" t="s">
        <v>17</v>
      </c>
      <c r="AE33" s="1"/>
      <c r="AF33" s="1"/>
      <c r="AG33" s="1"/>
    </row>
    <row r="34" spans="2:33" x14ac:dyDescent="0.25">
      <c r="B34" s="2">
        <v>5</v>
      </c>
      <c r="C34" s="7">
        <f>N12</f>
        <v>0</v>
      </c>
      <c r="D34" s="6">
        <f>O12</f>
        <v>0</v>
      </c>
      <c r="E34" s="7">
        <f>$N31</f>
        <v>0</v>
      </c>
      <c r="F34" s="6">
        <f>$O31</f>
        <v>0</v>
      </c>
      <c r="G34" s="9">
        <f>$N50</f>
        <v>0</v>
      </c>
      <c r="H34" s="10">
        <f>$O50</f>
        <v>0</v>
      </c>
      <c r="I34" s="5"/>
      <c r="K34" s="2"/>
      <c r="M34" s="5"/>
      <c r="P34" s="5">
        <v>0.17049600573621645</v>
      </c>
      <c r="Q34">
        <v>3.4028567290749014E-16</v>
      </c>
      <c r="R34" s="5">
        <v>0.14770040689345418</v>
      </c>
      <c r="S34">
        <v>1.7073825583436865E-3</v>
      </c>
      <c r="T34" s="5">
        <v>0.1435653403980989</v>
      </c>
      <c r="U34">
        <v>1.7065139738287351E-3</v>
      </c>
      <c r="V34" s="5">
        <v>0.14306990005414591</v>
      </c>
      <c r="W34">
        <v>1.7406238958503561E-3</v>
      </c>
      <c r="X34" s="5">
        <v>0.14284332174759079</v>
      </c>
      <c r="Y34">
        <v>1.6567626732295027E-3</v>
      </c>
      <c r="Z34" s="5">
        <v>0.14264635102713322</v>
      </c>
      <c r="AA34">
        <v>1.625010966103539E-3</v>
      </c>
      <c r="AC34" s="5" t="s">
        <v>18</v>
      </c>
    </row>
    <row r="35" spans="2:33" x14ac:dyDescent="0.25">
      <c r="B35">
        <v>6</v>
      </c>
      <c r="C35" s="7">
        <f>P12</f>
        <v>0.47806436827300397</v>
      </c>
      <c r="D35" s="6">
        <f>Q12</f>
        <v>3.8209044411159979E-2</v>
      </c>
      <c r="E35" s="7">
        <f>$P31</f>
        <v>0.45408333915163718</v>
      </c>
      <c r="F35" s="6">
        <f>$Q31</f>
        <v>1.2868985448137806E-15</v>
      </c>
      <c r="G35" s="9">
        <f>$P50</f>
        <v>0.47867917209654792</v>
      </c>
      <c r="H35" s="10">
        <f>$Q50</f>
        <v>3.4677852500804102E-2</v>
      </c>
      <c r="I35" s="8"/>
      <c r="J35" s="2"/>
      <c r="M35" s="5"/>
      <c r="P35" s="5">
        <v>4.2701269687896178E-2</v>
      </c>
      <c r="Q35">
        <v>0</v>
      </c>
      <c r="R35" s="5">
        <v>3.8876170280269233E-2</v>
      </c>
      <c r="S35">
        <v>0</v>
      </c>
      <c r="T35" s="5">
        <v>3.8187491770575684E-2</v>
      </c>
      <c r="U35">
        <v>0</v>
      </c>
      <c r="V35" s="5">
        <v>3.8329825935773013E-2</v>
      </c>
      <c r="W35">
        <v>0</v>
      </c>
      <c r="X35" s="5">
        <v>3.8296000781445981E-2</v>
      </c>
      <c r="Y35">
        <v>0</v>
      </c>
      <c r="Z35" s="5">
        <v>3.7941435057855265E-2</v>
      </c>
      <c r="AA35">
        <v>0</v>
      </c>
      <c r="AC35" s="5" t="s">
        <v>19</v>
      </c>
    </row>
    <row r="36" spans="2:33" x14ac:dyDescent="0.25">
      <c r="B36">
        <v>7</v>
      </c>
      <c r="C36" s="7">
        <f>R12</f>
        <v>0.48134511826412163</v>
      </c>
      <c r="D36" s="6">
        <f>S12</f>
        <v>5.5349974725383229E-2</v>
      </c>
      <c r="E36" s="7">
        <f>$R31</f>
        <v>0.44645475479710328</v>
      </c>
      <c r="F36" s="6">
        <f>$S31</f>
        <v>4.9317593660103277E-2</v>
      </c>
      <c r="G36" s="9">
        <f>$R50</f>
        <v>0.47682148745426961</v>
      </c>
      <c r="H36" s="10">
        <f>$S50</f>
        <v>3.5343500229152003E-2</v>
      </c>
      <c r="I36" s="8"/>
      <c r="J36" s="2"/>
      <c r="M36" s="5"/>
      <c r="P36" s="5">
        <v>0</v>
      </c>
      <c r="Q36">
        <v>0</v>
      </c>
      <c r="R36" s="5">
        <v>0</v>
      </c>
      <c r="S36">
        <v>0</v>
      </c>
      <c r="T36" s="5">
        <v>0</v>
      </c>
      <c r="U36">
        <v>0</v>
      </c>
      <c r="V36" s="5">
        <v>0</v>
      </c>
      <c r="W36">
        <v>0</v>
      </c>
      <c r="X36" s="5">
        <v>0</v>
      </c>
      <c r="Y36">
        <v>0</v>
      </c>
      <c r="Z36" s="5">
        <v>0</v>
      </c>
      <c r="AA36">
        <v>0</v>
      </c>
      <c r="AC36" s="5" t="s">
        <v>20</v>
      </c>
    </row>
    <row r="37" spans="2:33" x14ac:dyDescent="0.25">
      <c r="B37">
        <v>8</v>
      </c>
      <c r="C37" s="7">
        <f>T12</f>
        <v>0.477180265974818</v>
      </c>
      <c r="D37" s="6">
        <f>U12</f>
        <v>4.4994335497681115E-2</v>
      </c>
      <c r="E37" s="7">
        <f>$T31</f>
        <v>0.44495486084701114</v>
      </c>
      <c r="F37" s="6">
        <f>$U31</f>
        <v>4.7568762575138403E-2</v>
      </c>
      <c r="G37" s="9">
        <f>$T50</f>
        <v>0.47159376780979528</v>
      </c>
      <c r="H37" s="10">
        <f>$U50</f>
        <v>2.8929374510805045E-2</v>
      </c>
      <c r="I37" s="8"/>
      <c r="J37" s="2"/>
      <c r="M37" s="5"/>
      <c r="P37" s="5">
        <v>7.5291565866620232E-3</v>
      </c>
      <c r="Q37">
        <v>3.4028567290749011E-18</v>
      </c>
      <c r="R37" s="5">
        <v>6.522495859140773E-3</v>
      </c>
      <c r="S37">
        <v>7.5578302381410696E-5</v>
      </c>
      <c r="T37" s="5">
        <v>6.3398900379348609E-3</v>
      </c>
      <c r="U37">
        <v>7.5539853972298146E-5</v>
      </c>
      <c r="V37" s="5">
        <v>6.3180112384118815E-3</v>
      </c>
      <c r="W37">
        <v>7.7049749916917342E-5</v>
      </c>
      <c r="X37" s="5">
        <v>6.3080054699962019E-3</v>
      </c>
      <c r="Y37">
        <v>7.3337583120823037E-5</v>
      </c>
      <c r="Z37" s="5">
        <v>6.2993071817817126E-3</v>
      </c>
      <c r="AA37">
        <v>7.193207495830561E-5</v>
      </c>
      <c r="AC37" s="5" t="s">
        <v>21</v>
      </c>
    </row>
    <row r="38" spans="2:33" x14ac:dyDescent="0.25">
      <c r="B38" s="2">
        <v>9</v>
      </c>
      <c r="C38" s="7">
        <f>V12</f>
        <v>0.47632781472986263</v>
      </c>
      <c r="D38" s="6">
        <f>W12</f>
        <v>4.4779487291822614E-2</v>
      </c>
      <c r="E38" s="7">
        <f>$V31</f>
        <v>0.44590803792290368</v>
      </c>
      <c r="F38" s="6">
        <f>$W31</f>
        <v>4.9951207365063317E-2</v>
      </c>
      <c r="G38" s="9">
        <f>$V50</f>
        <v>0.46997067988613439</v>
      </c>
      <c r="H38" s="10">
        <f>$W50</f>
        <v>3.3118795778703011E-2</v>
      </c>
      <c r="I38" s="8"/>
      <c r="J38" s="2"/>
      <c r="K38" s="2"/>
      <c r="M38" s="5"/>
      <c r="P38" s="5">
        <v>1.8371142071455328E-2</v>
      </c>
      <c r="Q38">
        <v>1.3611426916299604E-17</v>
      </c>
      <c r="R38" s="5">
        <v>1.5914889896303533E-2</v>
      </c>
      <c r="S38">
        <v>1.8441105781064743E-4</v>
      </c>
      <c r="T38" s="5">
        <v>1.5469331692561044E-2</v>
      </c>
      <c r="U38">
        <v>1.8431724369239805E-4</v>
      </c>
      <c r="V38" s="5">
        <v>1.541594742172501E-2</v>
      </c>
      <c r="W38">
        <v>1.8800138979727289E-4</v>
      </c>
      <c r="X38" s="5">
        <v>1.5391533346790793E-2</v>
      </c>
      <c r="Y38">
        <v>1.7894370281481176E-4</v>
      </c>
      <c r="Z38" s="5">
        <v>1.5370309523547397E-2</v>
      </c>
      <c r="AA38">
        <v>1.7551426289824385E-4</v>
      </c>
      <c r="AC38" s="5" t="s">
        <v>22</v>
      </c>
    </row>
    <row r="39" spans="2:33" x14ac:dyDescent="0.25">
      <c r="B39">
        <v>10</v>
      </c>
      <c r="C39" s="7">
        <f>X12</f>
        <v>0.47812840969084325</v>
      </c>
      <c r="D39" s="6">
        <f>Y12</f>
        <v>4.8756629764375572E-2</v>
      </c>
      <c r="E39" s="7">
        <f>$X31</f>
        <v>0.44628406053910696</v>
      </c>
      <c r="F39" s="6">
        <f>$Y31</f>
        <v>5.0720507790825868E-2</v>
      </c>
      <c r="G39" s="9">
        <f>$X50</f>
        <v>0.47103751509118696</v>
      </c>
      <c r="H39" s="10">
        <f>$Y50</f>
        <v>3.6426932968233301E-2</v>
      </c>
      <c r="I39" s="8"/>
      <c r="J39" s="2"/>
      <c r="M39" s="5"/>
      <c r="P39" s="5">
        <v>22.251936610389734</v>
      </c>
      <c r="Q39">
        <v>2.8564892751865389E-14</v>
      </c>
      <c r="R39" s="5">
        <v>30.932018754312935</v>
      </c>
      <c r="S39">
        <v>3.0506638599070652</v>
      </c>
      <c r="T39" s="5">
        <v>33.498241689095366</v>
      </c>
      <c r="U39">
        <v>3.9720088258637629</v>
      </c>
      <c r="V39" s="5">
        <v>33.798132173427092</v>
      </c>
      <c r="W39">
        <v>4.2447016679428256</v>
      </c>
      <c r="X39" s="5">
        <v>33.97050928277983</v>
      </c>
      <c r="Y39">
        <v>4.2405654778457142</v>
      </c>
      <c r="Z39" s="5">
        <v>34.116022081902273</v>
      </c>
      <c r="AA39">
        <v>4.1480010890241319</v>
      </c>
      <c r="AC39" s="5" t="s">
        <v>3</v>
      </c>
    </row>
    <row r="40" spans="2:33" x14ac:dyDescent="0.25">
      <c r="B40">
        <v>11</v>
      </c>
      <c r="C40" s="7">
        <f>Z12</f>
        <v>0.4761192585129263</v>
      </c>
      <c r="D40" s="6">
        <f>AA12</f>
        <v>4.9076274944193372E-2</v>
      </c>
      <c r="E40" s="7">
        <f>$Z31</f>
        <v>0.44670105758300016</v>
      </c>
      <c r="F40" s="6">
        <f>$AA31</f>
        <v>4.9038613191027314E-2</v>
      </c>
      <c r="G40" s="9">
        <f>$Z50</f>
        <v>0.47228752697202764</v>
      </c>
      <c r="H40" s="10">
        <f>$AA50</f>
        <v>3.2797864987570931E-2</v>
      </c>
      <c r="I40" s="8"/>
      <c r="J40" s="2"/>
      <c r="M40" s="5"/>
      <c r="P40" s="5">
        <v>1</v>
      </c>
      <c r="Q40">
        <v>0</v>
      </c>
      <c r="R40" s="5">
        <v>1</v>
      </c>
      <c r="S40">
        <v>0</v>
      </c>
      <c r="T40" s="5">
        <v>1</v>
      </c>
      <c r="U40">
        <v>0</v>
      </c>
      <c r="V40" s="5">
        <v>1</v>
      </c>
      <c r="W40">
        <v>0</v>
      </c>
      <c r="X40" s="5">
        <v>1</v>
      </c>
      <c r="Y40">
        <v>0</v>
      </c>
      <c r="Z40" s="5">
        <v>1</v>
      </c>
      <c r="AA40">
        <v>0</v>
      </c>
      <c r="AC40" s="5" t="s">
        <v>4</v>
      </c>
    </row>
    <row r="41" spans="2:33" x14ac:dyDescent="0.25">
      <c r="C41" s="5"/>
      <c r="E41" s="5"/>
      <c r="G41" s="5"/>
      <c r="I41" s="5"/>
      <c r="M41" s="5"/>
      <c r="P41" s="5">
        <v>8.4537500000000119</v>
      </c>
      <c r="Q41">
        <v>1.2497140578941108E-14</v>
      </c>
      <c r="R41" s="5">
        <v>9.6603787974038937</v>
      </c>
      <c r="S41">
        <v>0.23227620942408511</v>
      </c>
      <c r="T41" s="5">
        <v>10.077096929064554</v>
      </c>
      <c r="U41">
        <v>0.37754578140647327</v>
      </c>
      <c r="V41" s="5">
        <v>10.328294505382841</v>
      </c>
      <c r="W41">
        <v>0.39506095115920936</v>
      </c>
      <c r="X41" s="5">
        <v>10.553672817610366</v>
      </c>
      <c r="Y41">
        <v>0.40664912850587964</v>
      </c>
      <c r="Z41" s="5">
        <v>10.754524599407535</v>
      </c>
      <c r="AA41">
        <v>0.39380180202697473</v>
      </c>
      <c r="AC41" s="5" t="s">
        <v>7</v>
      </c>
    </row>
    <row r="42" spans="2:33" x14ac:dyDescent="0.25">
      <c r="C42" s="5"/>
      <c r="E42" s="5"/>
      <c r="G42" s="5"/>
      <c r="I42" s="5"/>
      <c r="M42" s="7" t="s">
        <v>61</v>
      </c>
      <c r="N42" s="7">
        <v>5</v>
      </c>
      <c r="O42" s="6">
        <v>5</v>
      </c>
      <c r="P42" s="7">
        <v>6</v>
      </c>
      <c r="Q42" s="6">
        <v>6</v>
      </c>
      <c r="R42" s="7">
        <v>7</v>
      </c>
      <c r="S42" s="6">
        <v>7</v>
      </c>
      <c r="T42" s="7">
        <v>8</v>
      </c>
      <c r="U42" s="6">
        <v>8</v>
      </c>
      <c r="V42" s="7">
        <v>9</v>
      </c>
      <c r="W42" s="6">
        <v>9</v>
      </c>
      <c r="X42" s="7">
        <v>10</v>
      </c>
      <c r="Y42" s="6">
        <v>10</v>
      </c>
      <c r="Z42" s="7">
        <v>11</v>
      </c>
      <c r="AA42" s="6">
        <v>11</v>
      </c>
    </row>
    <row r="43" spans="2:33" x14ac:dyDescent="0.25">
      <c r="K43" s="1"/>
      <c r="M43" s="7" t="s">
        <v>27</v>
      </c>
      <c r="N43" s="7"/>
      <c r="O43" s="6"/>
      <c r="P43" s="7">
        <v>0.11798008496727291</v>
      </c>
      <c r="Q43" s="6">
        <v>3.1419643319642344E-3</v>
      </c>
      <c r="R43" s="7">
        <v>0.10844945562020826</v>
      </c>
      <c r="S43" s="6">
        <v>4.5063497180979359E-3</v>
      </c>
      <c r="T43" s="7">
        <v>0.10808142485754114</v>
      </c>
      <c r="U43" s="6">
        <v>4.4853057470976565E-3</v>
      </c>
      <c r="V43" s="7">
        <v>0.10839763011200923</v>
      </c>
      <c r="W43" s="6">
        <v>4.8476114542917994E-3</v>
      </c>
      <c r="X43" s="7">
        <v>0.10821662205835814</v>
      </c>
      <c r="Y43" s="6">
        <v>5.3697130308432931E-3</v>
      </c>
      <c r="Z43" s="7">
        <v>0.10788986506054535</v>
      </c>
      <c r="AA43" s="6">
        <v>4.8585910312654431E-3</v>
      </c>
      <c r="AB43" s="6"/>
      <c r="AC43" s="7" t="s">
        <v>12</v>
      </c>
      <c r="AD43" s="6"/>
    </row>
    <row r="44" spans="2:33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M44" s="7"/>
      <c r="N44" s="7"/>
      <c r="O44" s="6"/>
      <c r="P44" s="7">
        <v>1.5573128065891013E-2</v>
      </c>
      <c r="Q44" s="6">
        <v>1.1281358549810872E-2</v>
      </c>
      <c r="R44" s="7">
        <v>2.4904504118804984E-2</v>
      </c>
      <c r="S44" s="6">
        <v>2.6339764720155765E-3</v>
      </c>
      <c r="T44" s="7">
        <v>2.5602277305111824E-2</v>
      </c>
      <c r="U44" s="6">
        <v>1.6877186997108344E-3</v>
      </c>
      <c r="V44" s="7">
        <v>2.5519286756511914E-2</v>
      </c>
      <c r="W44" s="6">
        <v>1.930205366395325E-3</v>
      </c>
      <c r="X44" s="7">
        <v>2.5563452372468345E-2</v>
      </c>
      <c r="Y44" s="6">
        <v>2.1783295340559602E-3</v>
      </c>
      <c r="Z44" s="7">
        <v>2.5659578188235343E-2</v>
      </c>
      <c r="AA44" s="6">
        <v>1.9539052563740411E-3</v>
      </c>
      <c r="AB44" s="6"/>
      <c r="AC44" s="7" t="s">
        <v>9</v>
      </c>
      <c r="AD44" s="6"/>
    </row>
    <row r="45" spans="2:33" x14ac:dyDescent="0.25">
      <c r="G45" s="5"/>
      <c r="I45" s="5"/>
      <c r="M45" s="7"/>
      <c r="N45" s="7"/>
      <c r="O45" s="6"/>
      <c r="P45" s="7">
        <v>0</v>
      </c>
      <c r="Q45" s="6">
        <v>0</v>
      </c>
      <c r="R45" s="7">
        <v>0</v>
      </c>
      <c r="S45" s="6">
        <v>0</v>
      </c>
      <c r="T45" s="7">
        <v>0</v>
      </c>
      <c r="U45" s="6">
        <v>0</v>
      </c>
      <c r="V45" s="7">
        <v>0</v>
      </c>
      <c r="W45" s="6">
        <v>0</v>
      </c>
      <c r="X45" s="7">
        <v>0</v>
      </c>
      <c r="Y45" s="6">
        <v>0</v>
      </c>
      <c r="Z45" s="7">
        <v>0</v>
      </c>
      <c r="AA45" s="6">
        <v>0</v>
      </c>
      <c r="AB45" s="6"/>
      <c r="AC45" s="9" t="s">
        <v>13</v>
      </c>
      <c r="AD45" s="6"/>
    </row>
    <row r="46" spans="2:33" x14ac:dyDescent="0.25">
      <c r="C46" s="8"/>
      <c r="D46" s="8"/>
      <c r="E46" s="8"/>
      <c r="F46" s="8"/>
      <c r="G46" s="5"/>
      <c r="I46" s="5"/>
      <c r="K46" s="2"/>
      <c r="M46" s="7"/>
      <c r="N46" s="7"/>
      <c r="O46" s="6"/>
      <c r="P46" s="7">
        <v>0</v>
      </c>
      <c r="Q46" s="6">
        <v>0</v>
      </c>
      <c r="R46" s="7">
        <v>0</v>
      </c>
      <c r="S46" s="6">
        <v>0</v>
      </c>
      <c r="T46" s="7">
        <v>0</v>
      </c>
      <c r="U46" s="6">
        <v>0</v>
      </c>
      <c r="V46" s="7">
        <v>0</v>
      </c>
      <c r="W46" s="6">
        <v>0</v>
      </c>
      <c r="X46" s="7">
        <v>0</v>
      </c>
      <c r="Y46" s="6">
        <v>0</v>
      </c>
      <c r="Z46" s="7">
        <v>0</v>
      </c>
      <c r="AA46" s="6">
        <v>0</v>
      </c>
      <c r="AB46" s="6"/>
      <c r="AC46" s="9" t="s">
        <v>14</v>
      </c>
      <c r="AD46" s="6"/>
    </row>
    <row r="47" spans="2:33" x14ac:dyDescent="0.25">
      <c r="C47" s="8"/>
      <c r="D47" s="8"/>
      <c r="E47" s="8"/>
      <c r="F47" s="8"/>
      <c r="G47" s="5"/>
      <c r="I47" s="5"/>
      <c r="K47" s="2"/>
      <c r="M47" s="7"/>
      <c r="N47" s="7"/>
      <c r="O47" s="6"/>
      <c r="P47" s="7">
        <v>5.0393803508271426E-2</v>
      </c>
      <c r="Q47" s="6">
        <v>3.6092547445169043E-2</v>
      </c>
      <c r="R47" s="7">
        <v>4.7981872003703095E-2</v>
      </c>
      <c r="S47" s="6">
        <v>2.1809830931953728E-2</v>
      </c>
      <c r="T47" s="7">
        <v>4.7422248341008555E-2</v>
      </c>
      <c r="U47" s="6">
        <v>1.6375825943827998E-2</v>
      </c>
      <c r="V47" s="7">
        <v>4.730309659266288E-2</v>
      </c>
      <c r="W47" s="6">
        <v>1.870737385595575E-2</v>
      </c>
      <c r="X47" s="7">
        <v>4.7385302277299424E-2</v>
      </c>
      <c r="Y47" s="6">
        <v>2.0537549339235489E-2</v>
      </c>
      <c r="Z47" s="7">
        <v>4.7465002313975768E-2</v>
      </c>
      <c r="AA47" s="6">
        <v>1.8491624692665701E-2</v>
      </c>
      <c r="AB47" s="6"/>
      <c r="AC47" s="7" t="s">
        <v>15</v>
      </c>
      <c r="AD47" s="6"/>
    </row>
    <row r="48" spans="2:33" x14ac:dyDescent="0.25">
      <c r="C48" s="8"/>
      <c r="D48" s="8"/>
      <c r="E48" s="8"/>
      <c r="F48" s="8"/>
      <c r="G48" s="5"/>
      <c r="I48" s="5"/>
      <c r="K48" s="2"/>
      <c r="M48" s="7"/>
      <c r="N48" s="7"/>
      <c r="O48" s="6"/>
      <c r="P48" s="7">
        <v>0</v>
      </c>
      <c r="Q48" s="6">
        <v>0</v>
      </c>
      <c r="R48" s="7">
        <v>0</v>
      </c>
      <c r="S48" s="6">
        <v>0</v>
      </c>
      <c r="T48" s="7">
        <v>0</v>
      </c>
      <c r="U48" s="6">
        <v>0</v>
      </c>
      <c r="V48" s="7">
        <v>0</v>
      </c>
      <c r="W48" s="6">
        <v>0</v>
      </c>
      <c r="X48" s="7">
        <v>0</v>
      </c>
      <c r="Y48" s="6">
        <v>0</v>
      </c>
      <c r="Z48" s="7">
        <v>0</v>
      </c>
      <c r="AA48" s="6">
        <v>0</v>
      </c>
      <c r="AB48" s="6"/>
      <c r="AC48" s="7" t="s">
        <v>10</v>
      </c>
      <c r="AD48" s="6"/>
    </row>
    <row r="49" spans="2:33" x14ac:dyDescent="0.25">
      <c r="C49" s="2"/>
      <c r="D49" s="2"/>
      <c r="E49" s="2"/>
      <c r="F49" s="2"/>
      <c r="G49" s="5"/>
      <c r="I49" s="5"/>
      <c r="M49" s="7"/>
      <c r="N49" s="7"/>
      <c r="O49" s="6"/>
      <c r="P49" s="7">
        <v>0.13709130565291958</v>
      </c>
      <c r="Q49" s="6">
        <v>9.9778472419869649E-3</v>
      </c>
      <c r="R49" s="7">
        <v>0.13934702751302688</v>
      </c>
      <c r="S49" s="6">
        <v>1.261998664680433E-2</v>
      </c>
      <c r="T49" s="7">
        <v>0.13858650107744377</v>
      </c>
      <c r="U49" s="6">
        <v>1.2417743866936675E-2</v>
      </c>
      <c r="V49" s="7">
        <v>0.13822196256397207</v>
      </c>
      <c r="W49" s="6">
        <v>1.4196854048704034E-2</v>
      </c>
      <c r="X49" s="7">
        <v>0.13846201140529338</v>
      </c>
      <c r="Y49" s="6">
        <v>1.5668119004497685E-2</v>
      </c>
      <c r="Z49" s="7">
        <v>0.1387413865839465</v>
      </c>
      <c r="AA49" s="6">
        <v>1.4095629558762353E-2</v>
      </c>
      <c r="AB49" s="6"/>
      <c r="AC49" s="7" t="s">
        <v>11</v>
      </c>
      <c r="AD49" s="6"/>
    </row>
    <row r="50" spans="2:33" x14ac:dyDescent="0.25">
      <c r="C50" s="2"/>
      <c r="D50" s="2"/>
      <c r="E50" s="2"/>
      <c r="F50" s="2"/>
      <c r="G50" s="5"/>
      <c r="I50" s="5"/>
      <c r="M50" s="7"/>
      <c r="N50" s="7"/>
      <c r="O50" s="6"/>
      <c r="P50" s="7">
        <v>0.47867917209654792</v>
      </c>
      <c r="Q50" s="6">
        <v>3.4677852500804102E-2</v>
      </c>
      <c r="R50" s="7">
        <v>0.47682148745426961</v>
      </c>
      <c r="S50" s="6">
        <v>3.5343500229152003E-2</v>
      </c>
      <c r="T50" s="7">
        <v>0.47159376780979528</v>
      </c>
      <c r="U50" s="6">
        <v>2.8929374510805045E-2</v>
      </c>
      <c r="V50" s="7">
        <v>0.46997067988613439</v>
      </c>
      <c r="W50" s="6">
        <v>3.3118795778703011E-2</v>
      </c>
      <c r="X50" s="7">
        <v>0.47103751509118696</v>
      </c>
      <c r="Y50" s="6">
        <v>3.6426932968233301E-2</v>
      </c>
      <c r="Z50" s="7">
        <v>0.47228752697202764</v>
      </c>
      <c r="AA50" s="6">
        <v>3.2797864987570931E-2</v>
      </c>
      <c r="AB50" s="6"/>
      <c r="AC50" s="7" t="s">
        <v>6</v>
      </c>
      <c r="AD50" s="6"/>
    </row>
    <row r="51" spans="2:33" x14ac:dyDescent="0.25">
      <c r="B51" s="2"/>
      <c r="C51" s="2"/>
      <c r="D51" s="2"/>
      <c r="E51" s="2"/>
      <c r="F51" s="2"/>
      <c r="G51" s="5"/>
      <c r="I51" s="5"/>
      <c r="K51" s="2"/>
      <c r="M51" s="7"/>
      <c r="N51" s="7"/>
      <c r="O51" s="6"/>
      <c r="P51" s="7">
        <v>1.4768372824095476E-2</v>
      </c>
      <c r="Q51" s="6">
        <v>3.6668756904706404E-2</v>
      </c>
      <c r="R51" s="7">
        <v>4.1494366224755788E-2</v>
      </c>
      <c r="S51" s="6">
        <v>2.3833475042325716E-2</v>
      </c>
      <c r="T51" s="7">
        <v>4.8131852552013743E-2</v>
      </c>
      <c r="U51" s="6">
        <v>3.9866589023877059E-3</v>
      </c>
      <c r="V51" s="7">
        <v>4.8955965895981758E-2</v>
      </c>
      <c r="W51" s="6">
        <v>4.6171224469287861E-3</v>
      </c>
      <c r="X51" s="7">
        <v>4.8419313659445719E-2</v>
      </c>
      <c r="Y51" s="6">
        <v>4.7043071888386336E-3</v>
      </c>
      <c r="Z51" s="7">
        <v>4.7769032092116623E-2</v>
      </c>
      <c r="AA51" s="6">
        <v>4.3484699431554632E-3</v>
      </c>
      <c r="AB51" s="6"/>
      <c r="AC51" s="7" t="s">
        <v>16</v>
      </c>
      <c r="AD51" s="6"/>
    </row>
    <row r="52" spans="2:33" x14ac:dyDescent="0.25">
      <c r="C52" s="2"/>
      <c r="D52" s="2"/>
      <c r="E52" s="2"/>
      <c r="F52" s="2"/>
      <c r="G52" s="5"/>
      <c r="I52" s="5"/>
      <c r="M52" s="7"/>
      <c r="N52" s="7"/>
      <c r="O52" s="6"/>
      <c r="P52" s="7">
        <v>0</v>
      </c>
      <c r="Q52" s="6">
        <v>0</v>
      </c>
      <c r="R52" s="7">
        <v>0</v>
      </c>
      <c r="S52" s="6">
        <v>0</v>
      </c>
      <c r="T52" s="7">
        <v>0</v>
      </c>
      <c r="U52" s="6">
        <v>0</v>
      </c>
      <c r="V52" s="7">
        <v>0</v>
      </c>
      <c r="W52" s="6">
        <v>0</v>
      </c>
      <c r="X52" s="7">
        <v>0</v>
      </c>
      <c r="Y52" s="6">
        <v>0</v>
      </c>
      <c r="Z52" s="7">
        <v>0</v>
      </c>
      <c r="AA52" s="6">
        <v>0</v>
      </c>
      <c r="AB52" s="6"/>
      <c r="AC52" s="7" t="s">
        <v>17</v>
      </c>
      <c r="AD52" s="6"/>
    </row>
    <row r="53" spans="2:33" x14ac:dyDescent="0.25">
      <c r="C53" s="5"/>
      <c r="E53" s="5"/>
      <c r="G53" s="5"/>
      <c r="I53" s="5"/>
      <c r="M53" s="7"/>
      <c r="N53" s="7"/>
      <c r="O53" s="6"/>
      <c r="P53" s="7">
        <v>0.16104895029492722</v>
      </c>
      <c r="Q53" s="6">
        <v>3.7614601778077077E-3</v>
      </c>
      <c r="R53" s="7">
        <v>0.13976880291951096</v>
      </c>
      <c r="S53" s="6">
        <v>1.6295546744168183E-3</v>
      </c>
      <c r="T53" s="7">
        <v>0.13940474802510322</v>
      </c>
      <c r="U53" s="6">
        <v>1.7595271585527409E-3</v>
      </c>
      <c r="V53" s="7">
        <v>0.14031579905988761</v>
      </c>
      <c r="W53" s="6">
        <v>1.9408332872006737E-3</v>
      </c>
      <c r="X53" s="7">
        <v>0.13969457505426428</v>
      </c>
      <c r="Y53" s="6">
        <v>1.6235142524095841E-3</v>
      </c>
      <c r="Z53" s="7">
        <v>0.13906243068682786</v>
      </c>
      <c r="AA53" s="6">
        <v>1.6727205074751009E-3</v>
      </c>
      <c r="AB53" s="6"/>
      <c r="AC53" s="7" t="s">
        <v>18</v>
      </c>
      <c r="AD53" s="6"/>
    </row>
    <row r="54" spans="2:33" x14ac:dyDescent="0.25">
      <c r="C54" s="5"/>
      <c r="E54" s="5"/>
      <c r="G54" s="5"/>
      <c r="I54" s="5"/>
      <c r="M54" s="7"/>
      <c r="N54" s="7"/>
      <c r="O54" s="6"/>
      <c r="P54" s="7">
        <v>0</v>
      </c>
      <c r="Q54" s="6">
        <v>0</v>
      </c>
      <c r="R54" s="7">
        <v>0</v>
      </c>
      <c r="S54" s="6">
        <v>0</v>
      </c>
      <c r="T54" s="7">
        <v>0</v>
      </c>
      <c r="U54" s="6">
        <v>0</v>
      </c>
      <c r="V54" s="7">
        <v>0</v>
      </c>
      <c r="W54" s="6">
        <v>0</v>
      </c>
      <c r="X54" s="7">
        <v>0</v>
      </c>
      <c r="Y54" s="6">
        <v>0</v>
      </c>
      <c r="Z54" s="7">
        <v>0</v>
      </c>
      <c r="AA54" s="6">
        <v>0</v>
      </c>
      <c r="AB54" s="6"/>
      <c r="AC54" s="7" t="s">
        <v>19</v>
      </c>
      <c r="AD54" s="6"/>
    </row>
    <row r="55" spans="2:33" x14ac:dyDescent="0.25">
      <c r="B55" t="s">
        <v>5</v>
      </c>
      <c r="C55" s="5"/>
      <c r="E55" s="5"/>
      <c r="G55" s="5"/>
      <c r="I55" s="5"/>
      <c r="M55" s="7"/>
      <c r="N55" s="7"/>
      <c r="O55" s="6"/>
      <c r="P55" s="7">
        <v>0</v>
      </c>
      <c r="Q55" s="6">
        <v>0</v>
      </c>
      <c r="R55" s="7">
        <v>0</v>
      </c>
      <c r="S55" s="6">
        <v>0</v>
      </c>
      <c r="T55" s="7">
        <v>0</v>
      </c>
      <c r="U55" s="6">
        <v>0</v>
      </c>
      <c r="V55" s="7">
        <v>0</v>
      </c>
      <c r="W55" s="6">
        <v>0</v>
      </c>
      <c r="X55" s="7">
        <v>0</v>
      </c>
      <c r="Y55" s="6">
        <v>0</v>
      </c>
      <c r="Z55" s="7">
        <v>0</v>
      </c>
      <c r="AA55" s="6">
        <v>0</v>
      </c>
      <c r="AB55" s="6"/>
      <c r="AC55" s="7" t="s">
        <v>20</v>
      </c>
      <c r="AD55" s="6"/>
    </row>
    <row r="56" spans="2:33" x14ac:dyDescent="0.25">
      <c r="M56" s="7"/>
      <c r="N56" s="7"/>
      <c r="O56" s="6"/>
      <c r="P56" s="7">
        <v>7.1119716831611803E-3</v>
      </c>
      <c r="Q56" s="6">
        <v>1.6650326742810763E-4</v>
      </c>
      <c r="R56" s="7">
        <v>6.1722337632908386E-3</v>
      </c>
      <c r="S56" s="6">
        <v>7.2133204903762694E-5</v>
      </c>
      <c r="T56" s="7">
        <v>6.1561569860414198E-3</v>
      </c>
      <c r="U56" s="6">
        <v>7.7886514060684814E-5</v>
      </c>
      <c r="V56" s="7">
        <v>6.1963892828023484E-3</v>
      </c>
      <c r="W56" s="6">
        <v>8.5912137461599219E-5</v>
      </c>
      <c r="X56" s="7">
        <v>6.168955837698842E-3</v>
      </c>
      <c r="Y56" s="6">
        <v>7.1865822038251167E-5</v>
      </c>
      <c r="Z56" s="7">
        <v>6.1410401460246953E-3</v>
      </c>
      <c r="AA56" s="6">
        <v>7.4043966125658447E-5</v>
      </c>
      <c r="AB56" s="6"/>
      <c r="AC56" s="7" t="s">
        <v>21</v>
      </c>
      <c r="AD56" s="6"/>
    </row>
    <row r="57" spans="2:33" s="2" customFormat="1" x14ac:dyDescent="0.25">
      <c r="B57"/>
      <c r="K57"/>
      <c r="L57"/>
      <c r="M57" s="7"/>
      <c r="N57" s="7"/>
      <c r="O57" s="6"/>
      <c r="P57" s="7">
        <v>1.7353210906913292E-2</v>
      </c>
      <c r="Q57" s="6">
        <v>4.062679725245504E-4</v>
      </c>
      <c r="R57" s="7">
        <v>1.5060250382429639E-2</v>
      </c>
      <c r="S57" s="6">
        <v>1.7600501996519662E-4</v>
      </c>
      <c r="T57" s="7">
        <v>1.5021023045941074E-2</v>
      </c>
      <c r="U57" s="6">
        <v>1.9004309430804757E-4</v>
      </c>
      <c r="V57" s="7">
        <v>1.5119189850037733E-2</v>
      </c>
      <c r="W57" s="6">
        <v>2.0962561540632259E-4</v>
      </c>
      <c r="X57" s="7">
        <v>1.5052252243985197E-2</v>
      </c>
      <c r="Y57" s="6">
        <v>1.753526057733506E-4</v>
      </c>
      <c r="Z57" s="7">
        <v>1.4984137956300225E-2</v>
      </c>
      <c r="AA57" s="6">
        <v>1.8066727734660111E-4</v>
      </c>
      <c r="AB57" s="6"/>
      <c r="AC57" s="7" t="s">
        <v>22</v>
      </c>
      <c r="AD57" s="6"/>
      <c r="AE57"/>
      <c r="AF57"/>
      <c r="AG57"/>
    </row>
    <row r="58" spans="2:33" s="2" customFormat="1" x14ac:dyDescent="0.25">
      <c r="B58"/>
      <c r="K58"/>
      <c r="M58" s="7"/>
      <c r="N58" s="7"/>
      <c r="O58" s="6"/>
      <c r="P58" s="7">
        <v>28.118506687747733</v>
      </c>
      <c r="Q58" s="6">
        <v>2.475286626016167</v>
      </c>
      <c r="R58" s="7">
        <v>40.172873198728205</v>
      </c>
      <c r="S58" s="6">
        <v>2.1237151811318999</v>
      </c>
      <c r="T58" s="7">
        <v>40.300130155131477</v>
      </c>
      <c r="U58" s="6">
        <v>2.4853385928436564</v>
      </c>
      <c r="V58" s="7">
        <v>39.753073913852916</v>
      </c>
      <c r="W58" s="6">
        <v>2.8369421226694134</v>
      </c>
      <c r="X58" s="7">
        <v>40.119980071580038</v>
      </c>
      <c r="Y58" s="6">
        <v>3.0333662387826812</v>
      </c>
      <c r="Z58" s="7">
        <v>40.503362989514777</v>
      </c>
      <c r="AA58" s="6">
        <v>2.7614177997187519</v>
      </c>
      <c r="AB58" s="6"/>
      <c r="AC58" s="7" t="s">
        <v>3</v>
      </c>
      <c r="AD58" s="6"/>
    </row>
    <row r="59" spans="2:33" s="2" customFormat="1" x14ac:dyDescent="0.25">
      <c r="M59" s="7"/>
      <c r="N59" s="7"/>
      <c r="O59" s="6"/>
      <c r="P59" s="7">
        <v>1</v>
      </c>
      <c r="Q59" s="6">
        <v>0</v>
      </c>
      <c r="R59" s="7">
        <v>1</v>
      </c>
      <c r="S59" s="6">
        <v>0</v>
      </c>
      <c r="T59" s="7">
        <v>1</v>
      </c>
      <c r="U59" s="6">
        <v>0</v>
      </c>
      <c r="V59" s="7">
        <v>1</v>
      </c>
      <c r="W59" s="6">
        <v>0</v>
      </c>
      <c r="X59" s="7">
        <v>1</v>
      </c>
      <c r="Y59" s="6">
        <v>0</v>
      </c>
      <c r="Z59" s="7">
        <v>1</v>
      </c>
      <c r="AA59" s="6">
        <v>0</v>
      </c>
      <c r="AB59" s="6"/>
      <c r="AC59" s="7" t="s">
        <v>4</v>
      </c>
      <c r="AD59" s="6"/>
    </row>
    <row r="60" spans="2:33" s="2" customFormat="1" x14ac:dyDescent="0.25">
      <c r="B60"/>
      <c r="K60"/>
      <c r="M60" s="7"/>
      <c r="N60" s="7"/>
      <c r="O60" s="6"/>
      <c r="P60" s="7">
        <v>8.4517393190009891</v>
      </c>
      <c r="Q60" s="6">
        <v>9.2140978763872016E-3</v>
      </c>
      <c r="R60" s="7">
        <v>9.6775525316905249</v>
      </c>
      <c r="S60" s="6">
        <v>0.17182501181170876</v>
      </c>
      <c r="T60" s="7">
        <v>9.9028233106670971</v>
      </c>
      <c r="U60" s="6">
        <v>0.2159882633038577</v>
      </c>
      <c r="V60" s="7">
        <v>10.053269120201524</v>
      </c>
      <c r="W60" s="6">
        <v>0.2419035889963633</v>
      </c>
      <c r="X60" s="7">
        <v>10.276805225202802</v>
      </c>
      <c r="Y60" s="6">
        <v>0.27651531330459816</v>
      </c>
      <c r="Z60" s="7">
        <v>10.511209401804724</v>
      </c>
      <c r="AA60" s="6">
        <v>0.24833303063745998</v>
      </c>
      <c r="AB60" s="6"/>
      <c r="AC60" s="7" t="s">
        <v>7</v>
      </c>
      <c r="AD60" s="6"/>
    </row>
    <row r="61" spans="2:33" s="2" customFormat="1" x14ac:dyDescent="0.25">
      <c r="B61"/>
      <c r="K61"/>
      <c r="M61" s="5"/>
      <c r="N61" s="5"/>
      <c r="O61"/>
      <c r="P61" s="5"/>
      <c r="Q61"/>
      <c r="R61" s="5"/>
      <c r="S61"/>
      <c r="T61" s="5"/>
      <c r="U61"/>
      <c r="V61" s="5"/>
      <c r="W61"/>
      <c r="X61" s="5"/>
      <c r="Y61"/>
      <c r="Z61" s="5"/>
      <c r="AA61"/>
      <c r="AB61"/>
      <c r="AC61" s="5"/>
      <c r="AD61"/>
    </row>
    <row r="62" spans="2:33" s="2" customFormat="1" x14ac:dyDescent="0.25">
      <c r="B62"/>
      <c r="K62"/>
      <c r="M62" s="5"/>
      <c r="N62" s="5"/>
      <c r="O62"/>
      <c r="P62" s="5"/>
      <c r="Q62"/>
      <c r="R62" s="5"/>
      <c r="S62"/>
      <c r="T62" s="5"/>
      <c r="U62"/>
      <c r="V62" s="5"/>
      <c r="W62"/>
      <c r="X62" s="5"/>
      <c r="Y62"/>
      <c r="Z62" s="5"/>
      <c r="AA62"/>
      <c r="AB62"/>
      <c r="AC62" s="5"/>
      <c r="AD62"/>
    </row>
    <row r="63" spans="2:33" s="2" customFormat="1" x14ac:dyDescent="0.25">
      <c r="M63" s="5"/>
      <c r="N63" s="5"/>
      <c r="O63"/>
      <c r="P63" s="5"/>
      <c r="Q63"/>
      <c r="R63" s="5"/>
      <c r="S63"/>
      <c r="T63" s="5"/>
      <c r="U63"/>
      <c r="V63" s="5"/>
      <c r="W63"/>
      <c r="X63" s="5"/>
      <c r="Y63"/>
      <c r="Z63" s="5"/>
      <c r="AA63"/>
      <c r="AB63"/>
      <c r="AC63" s="5"/>
      <c r="AD63"/>
    </row>
    <row r="64" spans="2:33" s="2" customFormat="1" x14ac:dyDescent="0.25">
      <c r="B64"/>
      <c r="K64"/>
      <c r="M64" s="5"/>
      <c r="N64" s="5"/>
      <c r="O64"/>
      <c r="P64" s="5"/>
      <c r="Q64"/>
      <c r="R64" s="5"/>
      <c r="S64"/>
      <c r="T64" s="5"/>
      <c r="U64"/>
      <c r="V64" s="5"/>
      <c r="W64"/>
      <c r="X64" s="5"/>
      <c r="Y64"/>
      <c r="Z64" s="5"/>
      <c r="AA64"/>
      <c r="AB64"/>
      <c r="AC64" s="8"/>
      <c r="AD64"/>
    </row>
    <row r="65" spans="12:33" x14ac:dyDescent="0.25">
      <c r="L65" s="2"/>
      <c r="M65" s="5"/>
      <c r="AC65" s="8"/>
      <c r="AE65" s="2"/>
      <c r="AF65" s="2"/>
      <c r="AG65" s="2"/>
    </row>
    <row r="66" spans="12:33" x14ac:dyDescent="0.25">
      <c r="M66" s="5"/>
    </row>
    <row r="67" spans="12:33" x14ac:dyDescent="0.25">
      <c r="M67" s="5"/>
    </row>
    <row r="68" spans="12:33" x14ac:dyDescent="0.25">
      <c r="M68" s="5"/>
    </row>
    <row r="69" spans="12:33" x14ac:dyDescent="0.25">
      <c r="M69" s="5"/>
    </row>
    <row r="70" spans="12:33" x14ac:dyDescent="0.25">
      <c r="M70" s="5"/>
    </row>
    <row r="71" spans="12:33" x14ac:dyDescent="0.25">
      <c r="M71" s="5"/>
    </row>
    <row r="72" spans="12:33" x14ac:dyDescent="0.25">
      <c r="M72" s="5"/>
    </row>
    <row r="73" spans="12:33" x14ac:dyDescent="0.25">
      <c r="M73" s="5"/>
    </row>
    <row r="74" spans="12:33" x14ac:dyDescent="0.25">
      <c r="M74" s="5"/>
    </row>
    <row r="75" spans="12:33" x14ac:dyDescent="0.25">
      <c r="M75" s="5"/>
    </row>
    <row r="76" spans="12:33" x14ac:dyDescent="0.25">
      <c r="M76" s="5"/>
    </row>
    <row r="77" spans="12:33" x14ac:dyDescent="0.25">
      <c r="M77" s="5"/>
    </row>
    <row r="78" spans="12:33" x14ac:dyDescent="0.25">
      <c r="M78" s="5"/>
    </row>
    <row r="79" spans="12:33" x14ac:dyDescent="0.25">
      <c r="M79" s="5"/>
    </row>
    <row r="80" spans="12:33" x14ac:dyDescent="0.25">
      <c r="M80" s="5"/>
    </row>
    <row r="81" spans="13:13" x14ac:dyDescent="0.25">
      <c r="M81" s="5"/>
    </row>
    <row r="82" spans="13:13" x14ac:dyDescent="0.25">
      <c r="M82" s="5"/>
    </row>
    <row r="83" spans="13:13" x14ac:dyDescent="0.25">
      <c r="M83" s="5"/>
    </row>
    <row r="84" spans="13:13" x14ac:dyDescent="0.25">
      <c r="M84" s="5"/>
    </row>
    <row r="85" spans="13:13" x14ac:dyDescent="0.25">
      <c r="M85" s="5"/>
    </row>
    <row r="86" spans="13:13" x14ac:dyDescent="0.25">
      <c r="M86" s="5"/>
    </row>
    <row r="87" spans="13:13" x14ac:dyDescent="0.25">
      <c r="M87" s="5"/>
    </row>
    <row r="88" spans="13:13" x14ac:dyDescent="0.25">
      <c r="M88" s="5"/>
    </row>
    <row r="89" spans="13:13" x14ac:dyDescent="0.25">
      <c r="M89" s="5"/>
    </row>
    <row r="90" spans="13:13" x14ac:dyDescent="0.25">
      <c r="M90" s="5"/>
    </row>
    <row r="91" spans="13:13" x14ac:dyDescent="0.25">
      <c r="M91" s="5"/>
    </row>
    <row r="92" spans="13:13" x14ac:dyDescent="0.25">
      <c r="M92" s="5"/>
    </row>
    <row r="93" spans="13:13" x14ac:dyDescent="0.25">
      <c r="M93" s="5"/>
    </row>
    <row r="94" spans="13:13" x14ac:dyDescent="0.25">
      <c r="M94" s="5"/>
    </row>
    <row r="95" spans="13:13" x14ac:dyDescent="0.25">
      <c r="M95" s="5"/>
    </row>
    <row r="96" spans="13:13" x14ac:dyDescent="0.25">
      <c r="M96" s="5"/>
    </row>
    <row r="97" spans="13:29" x14ac:dyDescent="0.25">
      <c r="M97" s="5"/>
    </row>
    <row r="98" spans="13:29" x14ac:dyDescent="0.25">
      <c r="M98" s="5"/>
    </row>
    <row r="99" spans="13:29" x14ac:dyDescent="0.25">
      <c r="M99" s="5"/>
    </row>
    <row r="100" spans="13:29" x14ac:dyDescent="0.25">
      <c r="M100" s="5"/>
    </row>
    <row r="101" spans="13:29" x14ac:dyDescent="0.25">
      <c r="M101" s="5"/>
    </row>
    <row r="102" spans="13:29" x14ac:dyDescent="0.25">
      <c r="M102" s="5"/>
      <c r="AC102" s="8"/>
    </row>
    <row r="103" spans="13:29" x14ac:dyDescent="0.25">
      <c r="M103" s="5"/>
      <c r="AC103" s="8"/>
    </row>
    <row r="104" spans="13:29" x14ac:dyDescent="0.25">
      <c r="M104" s="5"/>
    </row>
    <row r="105" spans="13:29" x14ac:dyDescent="0.25">
      <c r="M105" s="5"/>
    </row>
    <row r="106" spans="13:29" x14ac:dyDescent="0.25">
      <c r="M106" s="5"/>
    </row>
    <row r="107" spans="13:29" x14ac:dyDescent="0.25">
      <c r="M107" s="5"/>
    </row>
    <row r="108" spans="13:29" x14ac:dyDescent="0.25">
      <c r="M108" s="5"/>
    </row>
    <row r="109" spans="13:29" x14ac:dyDescent="0.25">
      <c r="M109" s="5"/>
    </row>
    <row r="110" spans="13:29" x14ac:dyDescent="0.25">
      <c r="M110" s="5"/>
    </row>
    <row r="111" spans="13:29" x14ac:dyDescent="0.25">
      <c r="M111" s="5"/>
    </row>
    <row r="112" spans="13:29" x14ac:dyDescent="0.25">
      <c r="M112" s="5"/>
    </row>
    <row r="113" spans="13:13" x14ac:dyDescent="0.25">
      <c r="M113" s="5"/>
    </row>
    <row r="114" spans="13:13" x14ac:dyDescent="0.25">
      <c r="M114" s="5"/>
    </row>
    <row r="115" spans="13:13" x14ac:dyDescent="0.25">
      <c r="M115" s="5"/>
    </row>
    <row r="116" spans="13:13" x14ac:dyDescent="0.25">
      <c r="M116" s="5"/>
    </row>
    <row r="117" spans="13:13" x14ac:dyDescent="0.25">
      <c r="M117" s="5"/>
    </row>
    <row r="118" spans="13:13" x14ac:dyDescent="0.25">
      <c r="M118" s="5"/>
    </row>
    <row r="119" spans="13:13" x14ac:dyDescent="0.25">
      <c r="M119" s="5"/>
    </row>
    <row r="120" spans="13:13" x14ac:dyDescent="0.25">
      <c r="M120" s="5"/>
    </row>
    <row r="121" spans="13:13" x14ac:dyDescent="0.25">
      <c r="M121" s="5"/>
    </row>
    <row r="122" spans="13:13" x14ac:dyDescent="0.25">
      <c r="M122" s="5"/>
    </row>
    <row r="123" spans="13:13" x14ac:dyDescent="0.25">
      <c r="M123" s="5"/>
    </row>
    <row r="124" spans="13:13" x14ac:dyDescent="0.25">
      <c r="M124" s="5"/>
    </row>
    <row r="125" spans="13:13" x14ac:dyDescent="0.25">
      <c r="M125" s="5"/>
    </row>
    <row r="126" spans="13:13" x14ac:dyDescent="0.25">
      <c r="M126" s="5"/>
    </row>
    <row r="127" spans="13:13" x14ac:dyDescent="0.25">
      <c r="M127" s="5"/>
    </row>
    <row r="128" spans="13:13" x14ac:dyDescent="0.25">
      <c r="M128" s="5"/>
    </row>
    <row r="129" spans="13:29" x14ac:dyDescent="0.25">
      <c r="M129" s="5"/>
    </row>
    <row r="130" spans="13:29" x14ac:dyDescent="0.25">
      <c r="M130" s="5"/>
    </row>
    <row r="131" spans="13:29" x14ac:dyDescent="0.25">
      <c r="M131" s="5"/>
    </row>
    <row r="132" spans="13:29" x14ac:dyDescent="0.25">
      <c r="M132" s="5"/>
    </row>
    <row r="133" spans="13:29" x14ac:dyDescent="0.25">
      <c r="M133" s="5"/>
    </row>
    <row r="134" spans="13:29" x14ac:dyDescent="0.25">
      <c r="M134" s="5"/>
    </row>
    <row r="138" spans="13:29" x14ac:dyDescent="0.25">
      <c r="M138" s="5"/>
    </row>
    <row r="140" spans="13:29" x14ac:dyDescent="0.25">
      <c r="M140" s="5"/>
    </row>
    <row r="141" spans="13:29" x14ac:dyDescent="0.25">
      <c r="M141" s="5"/>
    </row>
    <row r="142" spans="13:29" x14ac:dyDescent="0.25">
      <c r="M142" s="5"/>
      <c r="AC142" s="8"/>
    </row>
    <row r="143" spans="13:29" x14ac:dyDescent="0.25">
      <c r="M143" s="5"/>
      <c r="AC143" s="8"/>
    </row>
    <row r="144" spans="13:29" x14ac:dyDescent="0.25">
      <c r="M144" s="5"/>
    </row>
    <row r="145" spans="13:13" x14ac:dyDescent="0.25">
      <c r="M145" s="5"/>
    </row>
    <row r="146" spans="13:13" x14ac:dyDescent="0.25">
      <c r="M146" s="5"/>
    </row>
    <row r="147" spans="13:13" x14ac:dyDescent="0.25">
      <c r="M147" s="5"/>
    </row>
    <row r="148" spans="13:13" x14ac:dyDescent="0.25">
      <c r="M148" s="5"/>
    </row>
    <row r="149" spans="13:13" x14ac:dyDescent="0.25">
      <c r="M149" s="5"/>
    </row>
    <row r="150" spans="13:13" x14ac:dyDescent="0.25">
      <c r="M150" s="5"/>
    </row>
    <row r="151" spans="13:13" x14ac:dyDescent="0.25">
      <c r="M151" s="5"/>
    </row>
    <row r="152" spans="13:13" x14ac:dyDescent="0.25">
      <c r="M152" s="5"/>
    </row>
    <row r="153" spans="13:13" x14ac:dyDescent="0.25">
      <c r="M153" s="5"/>
    </row>
    <row r="154" spans="13:13" x14ac:dyDescent="0.25">
      <c r="M154" s="5"/>
    </row>
    <row r="155" spans="13:13" x14ac:dyDescent="0.25">
      <c r="M155" s="5"/>
    </row>
    <row r="156" spans="13:13" x14ac:dyDescent="0.25">
      <c r="M156" s="5"/>
    </row>
    <row r="157" spans="13:13" x14ac:dyDescent="0.25">
      <c r="M157" s="5"/>
    </row>
    <row r="158" spans="13:13" x14ac:dyDescent="0.25">
      <c r="M158" s="5"/>
    </row>
    <row r="159" spans="13:13" x14ac:dyDescent="0.25">
      <c r="M159" s="5"/>
    </row>
    <row r="160" spans="13:13" x14ac:dyDescent="0.25">
      <c r="M160" s="5"/>
    </row>
    <row r="161" spans="13:13" x14ac:dyDescent="0.25">
      <c r="M161" s="5"/>
    </row>
    <row r="162" spans="13:13" x14ac:dyDescent="0.25">
      <c r="M162" s="5"/>
    </row>
    <row r="163" spans="13:13" x14ac:dyDescent="0.25">
      <c r="M163" s="5"/>
    </row>
    <row r="164" spans="13:13" x14ac:dyDescent="0.25">
      <c r="M164" s="5"/>
    </row>
    <row r="165" spans="13:13" x14ac:dyDescent="0.25">
      <c r="M165" s="5"/>
    </row>
    <row r="166" spans="13:13" x14ac:dyDescent="0.25">
      <c r="M166" s="5"/>
    </row>
    <row r="167" spans="13:13" x14ac:dyDescent="0.25">
      <c r="M167" s="5"/>
    </row>
    <row r="168" spans="13:13" x14ac:dyDescent="0.25">
      <c r="M168" s="5"/>
    </row>
    <row r="169" spans="13:13" x14ac:dyDescent="0.25">
      <c r="M169" s="5"/>
    </row>
    <row r="170" spans="13:13" x14ac:dyDescent="0.25">
      <c r="M170" s="5"/>
    </row>
    <row r="171" spans="13:13" x14ac:dyDescent="0.25">
      <c r="M171" s="5"/>
    </row>
    <row r="172" spans="13:13" x14ac:dyDescent="0.25">
      <c r="M172" s="5"/>
    </row>
    <row r="173" spans="13:13" x14ac:dyDescent="0.25">
      <c r="M173" s="5"/>
    </row>
    <row r="174" spans="13:13" x14ac:dyDescent="0.25">
      <c r="M174" s="5"/>
    </row>
    <row r="175" spans="13:13" x14ac:dyDescent="0.25">
      <c r="M175" s="5"/>
    </row>
    <row r="176" spans="13:13" x14ac:dyDescent="0.25">
      <c r="M176" s="5"/>
    </row>
    <row r="177" spans="13:29" x14ac:dyDescent="0.25">
      <c r="M177" s="5"/>
    </row>
    <row r="178" spans="13:29" x14ac:dyDescent="0.25">
      <c r="M178" s="5"/>
      <c r="V178" s="8"/>
      <c r="W178" s="2"/>
      <c r="X178" s="8"/>
      <c r="Y178" s="2"/>
      <c r="Z178" s="8"/>
      <c r="AA178" s="2"/>
    </row>
    <row r="179" spans="13:29" x14ac:dyDescent="0.25">
      <c r="M179" s="5"/>
      <c r="V179" s="8"/>
      <c r="W179" s="2"/>
      <c r="X179" s="8"/>
      <c r="Y179" s="2"/>
      <c r="Z179" s="8"/>
      <c r="AA179" s="2"/>
    </row>
    <row r="180" spans="13:29" x14ac:dyDescent="0.25">
      <c r="M180" s="5"/>
      <c r="V180" s="8"/>
      <c r="W180" s="2"/>
      <c r="X180" s="8"/>
      <c r="Y180" s="2"/>
      <c r="Z180" s="8"/>
      <c r="AA180" s="2"/>
      <c r="AC180" s="8"/>
    </row>
    <row r="181" spans="13:29" x14ac:dyDescent="0.25">
      <c r="M181" s="5"/>
      <c r="V181" s="8"/>
      <c r="W181" s="2"/>
      <c r="X181" s="8"/>
      <c r="Y181" s="2"/>
      <c r="Z181" s="8"/>
      <c r="AA181" s="2"/>
      <c r="AC181" s="8"/>
    </row>
    <row r="182" spans="13:29" x14ac:dyDescent="0.25">
      <c r="M182" s="5"/>
      <c r="V182" s="8"/>
      <c r="W182" s="2"/>
      <c r="X182" s="8"/>
      <c r="Y182" s="2"/>
      <c r="Z182" s="8"/>
      <c r="AA182" s="2"/>
    </row>
    <row r="183" spans="13:29" x14ac:dyDescent="0.25">
      <c r="M183" s="5"/>
      <c r="V183" s="8"/>
      <c r="W183" s="2"/>
      <c r="X183" s="8"/>
      <c r="Y183" s="2"/>
      <c r="Z183" s="8"/>
      <c r="AA183" s="2"/>
    </row>
    <row r="184" spans="13:29" x14ac:dyDescent="0.25">
      <c r="M184" s="5"/>
      <c r="V184" s="8"/>
      <c r="W184" s="2"/>
      <c r="X184" s="8"/>
      <c r="Y184" s="2"/>
      <c r="Z184" s="8"/>
      <c r="AA184" s="2"/>
    </row>
    <row r="185" spans="13:29" x14ac:dyDescent="0.25">
      <c r="M185" s="5"/>
      <c r="V185" s="8"/>
      <c r="W185" s="2"/>
      <c r="X185" s="8"/>
      <c r="Y185" s="2"/>
      <c r="Z185" s="8"/>
      <c r="AA185" s="2"/>
    </row>
    <row r="186" spans="13:29" x14ac:dyDescent="0.25">
      <c r="M186" s="5"/>
      <c r="V186" s="8"/>
      <c r="W186" s="2"/>
      <c r="X186" s="8"/>
      <c r="Y186" s="2"/>
      <c r="Z186" s="8"/>
      <c r="AA186" s="2"/>
    </row>
    <row r="187" spans="13:29" x14ac:dyDescent="0.25">
      <c r="M187" s="5"/>
      <c r="V187" s="8"/>
      <c r="W187" s="2"/>
      <c r="X187" s="8"/>
      <c r="Y187" s="2"/>
      <c r="Z187" s="8"/>
      <c r="AA187" s="2"/>
    </row>
    <row r="188" spans="13:29" x14ac:dyDescent="0.25">
      <c r="M188" s="5"/>
      <c r="V188" s="8"/>
      <c r="W188" s="2"/>
      <c r="X188" s="8"/>
      <c r="Y188" s="2"/>
      <c r="Z188" s="8"/>
      <c r="AA188" s="2"/>
    </row>
    <row r="189" spans="13:29" x14ac:dyDescent="0.25">
      <c r="M189" s="5"/>
      <c r="V189" s="8"/>
      <c r="W189" s="2"/>
      <c r="X189" s="8"/>
      <c r="Y189" s="2"/>
      <c r="Z189" s="8"/>
      <c r="AA189" s="2"/>
    </row>
    <row r="190" spans="13:29" x14ac:dyDescent="0.25">
      <c r="M190" s="5"/>
      <c r="V190" s="8"/>
      <c r="W190" s="2"/>
      <c r="X190" s="8"/>
      <c r="Y190" s="2"/>
      <c r="Z190" s="8"/>
      <c r="AA190" s="2"/>
    </row>
    <row r="191" spans="13:29" x14ac:dyDescent="0.25">
      <c r="M191" s="5"/>
      <c r="V191" s="8"/>
      <c r="W191" s="2"/>
      <c r="X191" s="8"/>
      <c r="Y191" s="2"/>
      <c r="Z191" s="8"/>
      <c r="AA191" s="2"/>
    </row>
    <row r="192" spans="13:29" x14ac:dyDescent="0.25">
      <c r="M192" s="5"/>
      <c r="V192" s="8"/>
      <c r="W192" s="2"/>
      <c r="X192" s="8"/>
      <c r="Y192" s="2"/>
      <c r="Z192" s="8"/>
      <c r="AA192" s="2"/>
    </row>
    <row r="193" spans="13:27" x14ac:dyDescent="0.25">
      <c r="M193" s="5"/>
      <c r="V193" s="8"/>
      <c r="W193" s="2"/>
      <c r="X193" s="8"/>
      <c r="Y193" s="2"/>
      <c r="Z193" s="8"/>
      <c r="AA193" s="2"/>
    </row>
    <row r="194" spans="13:27" x14ac:dyDescent="0.25">
      <c r="M194" s="5"/>
      <c r="V194" s="8"/>
      <c r="W194" s="2"/>
      <c r="X194" s="8"/>
      <c r="Y194" s="2"/>
      <c r="Z194" s="8"/>
      <c r="AA194" s="2"/>
    </row>
    <row r="195" spans="13:27" x14ac:dyDescent="0.25">
      <c r="M195" s="5"/>
      <c r="V195" s="8"/>
      <c r="W195" s="2"/>
      <c r="X195" s="8"/>
      <c r="Y195" s="2"/>
      <c r="Z195" s="8"/>
      <c r="AA195" s="2"/>
    </row>
    <row r="196" spans="13:27" x14ac:dyDescent="0.25">
      <c r="M196" s="5"/>
    </row>
    <row r="197" spans="13:27" x14ac:dyDescent="0.25">
      <c r="M197" s="5"/>
    </row>
    <row r="215" spans="13:29" x14ac:dyDescent="0.25">
      <c r="M215" s="5"/>
    </row>
    <row r="217" spans="13:29" x14ac:dyDescent="0.25">
      <c r="M217" s="5"/>
    </row>
    <row r="218" spans="13:29" x14ac:dyDescent="0.25">
      <c r="M218" s="5"/>
    </row>
    <row r="219" spans="13:29" x14ac:dyDescent="0.25">
      <c r="M219" s="5"/>
      <c r="AC219" s="8"/>
    </row>
    <row r="220" spans="13:29" x14ac:dyDescent="0.25">
      <c r="M220" s="5"/>
      <c r="AC220" s="8"/>
    </row>
    <row r="221" spans="13:29" x14ac:dyDescent="0.25">
      <c r="M221" s="5"/>
    </row>
    <row r="222" spans="13:29" x14ac:dyDescent="0.25">
      <c r="M222" s="5"/>
    </row>
    <row r="223" spans="13:29" x14ac:dyDescent="0.25">
      <c r="M223" s="5"/>
    </row>
    <row r="224" spans="13:29" x14ac:dyDescent="0.25">
      <c r="M224" s="5"/>
    </row>
    <row r="225" spans="13:13" x14ac:dyDescent="0.25">
      <c r="M225" s="5"/>
    </row>
    <row r="226" spans="13:13" x14ac:dyDescent="0.25">
      <c r="M226" s="5"/>
    </row>
    <row r="227" spans="13:13" x14ac:dyDescent="0.25">
      <c r="M227" s="5"/>
    </row>
    <row r="228" spans="13:13" x14ac:dyDescent="0.25">
      <c r="M228" s="5"/>
    </row>
    <row r="229" spans="13:13" x14ac:dyDescent="0.25">
      <c r="M229" s="5"/>
    </row>
    <row r="230" spans="13:13" x14ac:dyDescent="0.25">
      <c r="M230" s="5"/>
    </row>
    <row r="231" spans="13:13" x14ac:dyDescent="0.25">
      <c r="M231" s="5"/>
    </row>
    <row r="232" spans="13:13" x14ac:dyDescent="0.25">
      <c r="M232" s="5"/>
    </row>
    <row r="233" spans="13:13" x14ac:dyDescent="0.25">
      <c r="M233" s="5"/>
    </row>
    <row r="234" spans="13:13" x14ac:dyDescent="0.25">
      <c r="M234" s="5"/>
    </row>
    <row r="235" spans="13:13" x14ac:dyDescent="0.25">
      <c r="M235" s="5"/>
    </row>
    <row r="236" spans="13:13" x14ac:dyDescent="0.25">
      <c r="M236" s="5"/>
    </row>
    <row r="237" spans="13:13" x14ac:dyDescent="0.25">
      <c r="M237" s="5"/>
    </row>
    <row r="238" spans="13:13" x14ac:dyDescent="0.25">
      <c r="M238" s="5"/>
    </row>
    <row r="239" spans="13:13" x14ac:dyDescent="0.25">
      <c r="M239" s="5"/>
    </row>
    <row r="240" spans="13:13" x14ac:dyDescent="0.25">
      <c r="M240" s="5"/>
    </row>
    <row r="241" spans="13:13" x14ac:dyDescent="0.25">
      <c r="M241" s="5"/>
    </row>
    <row r="242" spans="13:13" x14ac:dyDescent="0.25">
      <c r="M242" s="5"/>
    </row>
    <row r="243" spans="13:13" x14ac:dyDescent="0.25">
      <c r="M243" s="5"/>
    </row>
    <row r="244" spans="13:13" x14ac:dyDescent="0.25">
      <c r="M244" s="5"/>
    </row>
    <row r="245" spans="13:13" x14ac:dyDescent="0.25">
      <c r="M245" s="5"/>
    </row>
    <row r="246" spans="13:13" x14ac:dyDescent="0.25">
      <c r="M246" s="5"/>
    </row>
    <row r="247" spans="13:13" x14ac:dyDescent="0.25">
      <c r="M247" s="5"/>
    </row>
    <row r="248" spans="13:13" x14ac:dyDescent="0.25">
      <c r="M248" s="5"/>
    </row>
    <row r="249" spans="13:13" x14ac:dyDescent="0.25">
      <c r="M249" s="5"/>
    </row>
    <row r="250" spans="13:13" x14ac:dyDescent="0.25">
      <c r="M250" s="5"/>
    </row>
    <row r="251" spans="13:13" x14ac:dyDescent="0.25">
      <c r="M251" s="5"/>
    </row>
    <row r="252" spans="13:13" x14ac:dyDescent="0.25">
      <c r="M252" s="5"/>
    </row>
    <row r="253" spans="13:13" x14ac:dyDescent="0.25">
      <c r="M253" s="5"/>
    </row>
    <row r="254" spans="13:13" x14ac:dyDescent="0.25">
      <c r="M254" s="5"/>
    </row>
    <row r="255" spans="13:13" x14ac:dyDescent="0.25">
      <c r="M255" s="5"/>
    </row>
    <row r="256" spans="13:13" x14ac:dyDescent="0.25">
      <c r="M256" s="5"/>
    </row>
    <row r="257" spans="13:29" x14ac:dyDescent="0.25">
      <c r="M257" s="5"/>
      <c r="AC257" s="8"/>
    </row>
    <row r="258" spans="13:29" x14ac:dyDescent="0.25">
      <c r="M258" s="5"/>
      <c r="AC258" s="8"/>
    </row>
    <row r="259" spans="13:29" x14ac:dyDescent="0.25">
      <c r="M259" s="5"/>
    </row>
    <row r="260" spans="13:29" x14ac:dyDescent="0.25">
      <c r="M260" s="5"/>
    </row>
    <row r="261" spans="13:29" x14ac:dyDescent="0.25">
      <c r="M261" s="5"/>
    </row>
    <row r="262" spans="13:29" x14ac:dyDescent="0.25">
      <c r="M262" s="5"/>
    </row>
    <row r="263" spans="13:29" x14ac:dyDescent="0.25">
      <c r="M263" s="5"/>
    </row>
    <row r="264" spans="13:29" x14ac:dyDescent="0.25">
      <c r="M264" s="5"/>
    </row>
    <row r="265" spans="13:29" x14ac:dyDescent="0.25">
      <c r="M265" s="5"/>
    </row>
    <row r="266" spans="13:29" x14ac:dyDescent="0.25">
      <c r="M266" s="5"/>
    </row>
    <row r="267" spans="13:29" x14ac:dyDescent="0.25">
      <c r="M267" s="5"/>
    </row>
    <row r="268" spans="13:29" x14ac:dyDescent="0.25">
      <c r="M268" s="5"/>
    </row>
    <row r="269" spans="13:29" x14ac:dyDescent="0.25">
      <c r="M269" s="5"/>
    </row>
    <row r="270" spans="13:29" x14ac:dyDescent="0.25">
      <c r="M270" s="5"/>
    </row>
    <row r="271" spans="13:29" x14ac:dyDescent="0.25">
      <c r="M271" s="5"/>
    </row>
    <row r="272" spans="13:29" x14ac:dyDescent="0.25">
      <c r="M272" s="5"/>
    </row>
    <row r="273" spans="13:13" x14ac:dyDescent="0.25">
      <c r="M273" s="5"/>
    </row>
    <row r="274" spans="13:13" x14ac:dyDescent="0.25">
      <c r="M274" s="5"/>
    </row>
    <row r="275" spans="13:13" x14ac:dyDescent="0.25">
      <c r="M275" s="5"/>
    </row>
    <row r="276" spans="13:13" x14ac:dyDescent="0.25">
      <c r="M276" s="5"/>
    </row>
    <row r="277" spans="13:13" x14ac:dyDescent="0.25">
      <c r="M277" s="5"/>
    </row>
    <row r="278" spans="13:13" x14ac:dyDescent="0.25">
      <c r="M278" s="5"/>
    </row>
    <row r="279" spans="13:13" x14ac:dyDescent="0.25">
      <c r="M279" s="5"/>
    </row>
    <row r="280" spans="13:13" x14ac:dyDescent="0.25">
      <c r="M280" s="5"/>
    </row>
    <row r="281" spans="13:13" x14ac:dyDescent="0.25">
      <c r="M281" s="5"/>
    </row>
    <row r="282" spans="13:13" x14ac:dyDescent="0.25">
      <c r="M282" s="5"/>
    </row>
    <row r="283" spans="13:13" x14ac:dyDescent="0.25">
      <c r="M283" s="5"/>
    </row>
    <row r="284" spans="13:13" x14ac:dyDescent="0.25">
      <c r="M284" s="5"/>
    </row>
    <row r="285" spans="13:13" x14ac:dyDescent="0.25">
      <c r="M285" s="5"/>
    </row>
    <row r="286" spans="13:13" x14ac:dyDescent="0.25">
      <c r="M286" s="5"/>
    </row>
    <row r="287" spans="13:13" x14ac:dyDescent="0.25">
      <c r="M287" s="5"/>
    </row>
    <row r="288" spans="13:13" x14ac:dyDescent="0.25">
      <c r="M288" s="5"/>
    </row>
    <row r="289" spans="13:30" x14ac:dyDescent="0.25">
      <c r="M289" s="5"/>
    </row>
    <row r="290" spans="13:30" x14ac:dyDescent="0.25">
      <c r="M290" s="5"/>
    </row>
    <row r="291" spans="13:30" x14ac:dyDescent="0.25">
      <c r="M291" s="5"/>
    </row>
    <row r="292" spans="13:30" x14ac:dyDescent="0.25">
      <c r="M292" s="5"/>
      <c r="O292" s="5"/>
      <c r="Q292" s="5"/>
      <c r="S292" s="5"/>
      <c r="U292" s="5"/>
      <c r="W292" s="5"/>
      <c r="Y292" s="5"/>
      <c r="AA292" s="5"/>
      <c r="AB292" s="5"/>
      <c r="AD292" s="5"/>
    </row>
    <row r="293" spans="13:30" x14ac:dyDescent="0.25">
      <c r="M293" s="5"/>
    </row>
    <row r="294" spans="13:30" x14ac:dyDescent="0.25">
      <c r="M294" s="5"/>
    </row>
    <row r="295" spans="13:30" x14ac:dyDescent="0.25">
      <c r="M295" s="5"/>
    </row>
    <row r="296" spans="13:30" x14ac:dyDescent="0.25">
      <c r="M296" s="5"/>
    </row>
    <row r="297" spans="13:30" x14ac:dyDescent="0.25">
      <c r="M297" s="5"/>
    </row>
    <row r="298" spans="13:30" x14ac:dyDescent="0.25">
      <c r="M298" s="5"/>
    </row>
    <row r="299" spans="13:30" x14ac:dyDescent="0.25">
      <c r="M299" s="5"/>
    </row>
    <row r="300" spans="13:30" x14ac:dyDescent="0.25">
      <c r="M300" s="5"/>
    </row>
    <row r="301" spans="13:30" x14ac:dyDescent="0.25">
      <c r="M301" s="5"/>
    </row>
    <row r="302" spans="13:30" x14ac:dyDescent="0.25">
      <c r="M302" s="5"/>
    </row>
    <row r="303" spans="13:30" x14ac:dyDescent="0.25">
      <c r="M303" s="5"/>
    </row>
    <row r="304" spans="13:30" x14ac:dyDescent="0.25">
      <c r="M304" s="5"/>
    </row>
    <row r="305" spans="13:13" x14ac:dyDescent="0.25">
      <c r="M305" s="5"/>
    </row>
    <row r="306" spans="13:13" x14ac:dyDescent="0.25">
      <c r="M306" s="5"/>
    </row>
    <row r="307" spans="13:13" x14ac:dyDescent="0.25">
      <c r="M307" s="5"/>
    </row>
    <row r="308" spans="13:13" x14ac:dyDescent="0.25">
      <c r="M308" s="5"/>
    </row>
    <row r="309" spans="13:13" x14ac:dyDescent="0.25">
      <c r="M309" s="5"/>
    </row>
    <row r="310" spans="13:13" x14ac:dyDescent="0.25">
      <c r="M310" s="5"/>
    </row>
    <row r="311" spans="13:13" x14ac:dyDescent="0.25">
      <c r="M311" s="5"/>
    </row>
    <row r="312" spans="13:13" x14ac:dyDescent="0.25">
      <c r="M312" s="5"/>
    </row>
    <row r="313" spans="13:13" x14ac:dyDescent="0.25">
      <c r="M313" s="5"/>
    </row>
    <row r="314" spans="13:13" x14ac:dyDescent="0.25">
      <c r="M314" s="5"/>
    </row>
    <row r="315" spans="13:13" x14ac:dyDescent="0.25">
      <c r="M315" s="5"/>
    </row>
    <row r="316" spans="13:13" x14ac:dyDescent="0.25">
      <c r="M316" s="5"/>
    </row>
    <row r="317" spans="13:13" x14ac:dyDescent="0.25">
      <c r="M317" s="5"/>
    </row>
    <row r="318" spans="13:13" x14ac:dyDescent="0.25">
      <c r="M318" s="5"/>
    </row>
    <row r="319" spans="13:13" x14ac:dyDescent="0.25">
      <c r="M319" s="5"/>
    </row>
    <row r="320" spans="13:13" x14ac:dyDescent="0.25">
      <c r="M320" s="5"/>
    </row>
    <row r="321" spans="13:13" x14ac:dyDescent="0.25">
      <c r="M321" s="5"/>
    </row>
    <row r="322" spans="13:13" x14ac:dyDescent="0.25">
      <c r="M322" s="5"/>
    </row>
    <row r="323" spans="13:13" x14ac:dyDescent="0.25">
      <c r="M323" s="5"/>
    </row>
    <row r="324" spans="13:13" x14ac:dyDescent="0.25">
      <c r="M324" s="5"/>
    </row>
    <row r="325" spans="13:13" x14ac:dyDescent="0.25">
      <c r="M325" s="5"/>
    </row>
    <row r="326" spans="13:13" x14ac:dyDescent="0.25">
      <c r="M326" s="5"/>
    </row>
    <row r="327" spans="13:13" x14ac:dyDescent="0.25">
      <c r="M327" s="5"/>
    </row>
    <row r="328" spans="13:13" x14ac:dyDescent="0.25">
      <c r="M328" s="5"/>
    </row>
    <row r="329" spans="13:13" x14ac:dyDescent="0.25">
      <c r="M329" s="5"/>
    </row>
    <row r="330" spans="13:13" x14ac:dyDescent="0.25">
      <c r="M330" s="5"/>
    </row>
    <row r="331" spans="13:13" x14ac:dyDescent="0.25">
      <c r="M331" s="5"/>
    </row>
    <row r="332" spans="13:13" x14ac:dyDescent="0.25">
      <c r="M332" s="5"/>
    </row>
    <row r="333" spans="13:13" x14ac:dyDescent="0.25">
      <c r="M333" s="5"/>
    </row>
    <row r="334" spans="13:13" x14ac:dyDescent="0.25">
      <c r="M334" s="5"/>
    </row>
    <row r="335" spans="13:13" x14ac:dyDescent="0.25">
      <c r="M335" s="5"/>
    </row>
    <row r="336" spans="13:13" x14ac:dyDescent="0.25">
      <c r="M336" s="5"/>
    </row>
    <row r="337" spans="13:13" x14ac:dyDescent="0.25">
      <c r="M337" s="5"/>
    </row>
    <row r="338" spans="13:13" x14ac:dyDescent="0.25">
      <c r="M338" s="5"/>
    </row>
    <row r="339" spans="13:13" x14ac:dyDescent="0.25">
      <c r="M339" s="5"/>
    </row>
    <row r="340" spans="13:13" x14ac:dyDescent="0.25">
      <c r="M340" s="5"/>
    </row>
    <row r="341" spans="13:13" x14ac:dyDescent="0.25">
      <c r="M341" s="5"/>
    </row>
    <row r="342" spans="13:13" x14ac:dyDescent="0.25">
      <c r="M342" s="5"/>
    </row>
    <row r="343" spans="13:13" x14ac:dyDescent="0.25">
      <c r="M343" s="5"/>
    </row>
    <row r="344" spans="13:13" x14ac:dyDescent="0.25">
      <c r="M344" s="5"/>
    </row>
    <row r="345" spans="13:13" x14ac:dyDescent="0.25">
      <c r="M345" s="5"/>
    </row>
    <row r="346" spans="13:13" x14ac:dyDescent="0.25">
      <c r="M346" s="5"/>
    </row>
    <row r="347" spans="13:13" x14ac:dyDescent="0.25">
      <c r="M347" s="5"/>
    </row>
    <row r="348" spans="13:13" x14ac:dyDescent="0.25">
      <c r="M348" s="5"/>
    </row>
    <row r="349" spans="13:13" x14ac:dyDescent="0.25">
      <c r="M349" s="5"/>
    </row>
    <row r="350" spans="13:13" x14ac:dyDescent="0.25">
      <c r="M350" s="5"/>
    </row>
    <row r="351" spans="13:13" x14ac:dyDescent="0.25">
      <c r="M351" s="5"/>
    </row>
    <row r="352" spans="13:13" x14ac:dyDescent="0.25">
      <c r="M352" s="5"/>
    </row>
    <row r="353" spans="13:13" x14ac:dyDescent="0.25">
      <c r="M353" s="5"/>
    </row>
    <row r="354" spans="13:13" x14ac:dyDescent="0.25">
      <c r="M354" s="5"/>
    </row>
    <row r="355" spans="13:13" x14ac:dyDescent="0.25">
      <c r="M355" s="5"/>
    </row>
    <row r="356" spans="13:13" x14ac:dyDescent="0.25">
      <c r="M356" s="5"/>
    </row>
    <row r="357" spans="13:13" x14ac:dyDescent="0.25">
      <c r="M357" s="5"/>
    </row>
    <row r="358" spans="13:13" x14ac:dyDescent="0.25">
      <c r="M358" s="5"/>
    </row>
    <row r="359" spans="13:13" x14ac:dyDescent="0.25">
      <c r="M359" s="5"/>
    </row>
    <row r="360" spans="13:13" x14ac:dyDescent="0.25">
      <c r="M360" s="5"/>
    </row>
    <row r="361" spans="13:13" x14ac:dyDescent="0.25">
      <c r="M361" s="5"/>
    </row>
    <row r="362" spans="13:13" x14ac:dyDescent="0.25">
      <c r="M362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713A-FA18-48CF-9EE2-C84264F20827}">
  <dimension ref="A1:AC56"/>
  <sheetViews>
    <sheetView workbookViewId="0"/>
  </sheetViews>
  <sheetFormatPr defaultRowHeight="15" x14ac:dyDescent="0.25"/>
  <sheetData>
    <row r="1" spans="1:28" s="5" customFormat="1" x14ac:dyDescent="0.25">
      <c r="A1" s="5" t="s">
        <v>41</v>
      </c>
      <c r="H1" s="5" t="s">
        <v>42</v>
      </c>
      <c r="J1" s="5" t="s">
        <v>43</v>
      </c>
      <c r="L1" s="5" t="s">
        <v>44</v>
      </c>
      <c r="N1" s="5" t="s">
        <v>45</v>
      </c>
      <c r="P1" s="5" t="s">
        <v>46</v>
      </c>
      <c r="R1" s="5" t="s">
        <v>47</v>
      </c>
      <c r="T1" s="5" t="s">
        <v>62</v>
      </c>
      <c r="V1" s="5" t="s">
        <v>63</v>
      </c>
      <c r="X1" s="5" t="s">
        <v>48</v>
      </c>
      <c r="Z1" s="5" t="s">
        <v>49</v>
      </c>
    </row>
    <row r="2" spans="1:28" x14ac:dyDescent="0.25">
      <c r="A2" t="s">
        <v>50</v>
      </c>
      <c r="H2" t="s">
        <v>50</v>
      </c>
    </row>
    <row r="3" spans="1:28" x14ac:dyDescent="0.25">
      <c r="A3" t="s">
        <v>51</v>
      </c>
      <c r="B3" t="s">
        <v>52</v>
      </c>
      <c r="C3" t="s">
        <v>53</v>
      </c>
      <c r="H3" s="17" t="s">
        <v>51</v>
      </c>
      <c r="I3" s="17" t="s">
        <v>52</v>
      </c>
      <c r="J3" t="s">
        <v>51</v>
      </c>
      <c r="K3" t="s">
        <v>52</v>
      </c>
      <c r="L3" s="17" t="s">
        <v>51</v>
      </c>
      <c r="M3" s="17" t="s">
        <v>52</v>
      </c>
      <c r="N3" t="s">
        <v>51</v>
      </c>
      <c r="O3" t="s">
        <v>52</v>
      </c>
      <c r="P3" s="17" t="s">
        <v>51</v>
      </c>
      <c r="Q3" s="17" t="s">
        <v>52</v>
      </c>
      <c r="R3" t="s">
        <v>51</v>
      </c>
      <c r="S3" t="s">
        <v>52</v>
      </c>
      <c r="T3" s="17" t="s">
        <v>51</v>
      </c>
      <c r="U3" s="17" t="s">
        <v>52</v>
      </c>
      <c r="V3" t="s">
        <v>51</v>
      </c>
      <c r="W3" t="s">
        <v>52</v>
      </c>
      <c r="X3" s="17" t="s">
        <v>51</v>
      </c>
      <c r="Y3" s="17" t="s">
        <v>52</v>
      </c>
      <c r="Z3" t="s">
        <v>51</v>
      </c>
      <c r="AA3" t="s">
        <v>52</v>
      </c>
      <c r="AB3" t="s">
        <v>54</v>
      </c>
    </row>
    <row r="4" spans="1:28" x14ac:dyDescent="0.25">
      <c r="A4">
        <v>0.10325002809785173</v>
      </c>
      <c r="B4">
        <v>7.3464338547068186E-3</v>
      </c>
      <c r="C4" s="5" t="s">
        <v>12</v>
      </c>
      <c r="H4" s="17">
        <v>8.7896070905871232E-2</v>
      </c>
      <c r="I4" s="17">
        <v>6.1188049104320521E-3</v>
      </c>
      <c r="J4">
        <v>0.11932427776418918</v>
      </c>
      <c r="K4">
        <v>8.2589229062100672E-3</v>
      </c>
      <c r="L4" s="17">
        <v>0.10111179700931422</v>
      </c>
      <c r="M4" s="17">
        <v>6.9861002525370471E-3</v>
      </c>
      <c r="N4">
        <v>0.10449993049592714</v>
      </c>
      <c r="O4">
        <v>7.4018395946439603E-3</v>
      </c>
      <c r="P4" s="17">
        <v>9.9835212791865913E-2</v>
      </c>
      <c r="Q4" s="17">
        <v>7.155930495851193E-3</v>
      </c>
      <c r="R4">
        <v>0.10730091687705988</v>
      </c>
      <c r="S4">
        <v>6.7332189219890641E-3</v>
      </c>
      <c r="T4" s="17">
        <v>9.828072258034122E-2</v>
      </c>
      <c r="U4" s="17">
        <v>6.5166752356183976E-3</v>
      </c>
      <c r="V4">
        <v>9.9237227977565651E-2</v>
      </c>
      <c r="W4">
        <v>7.0522457874027059E-3</v>
      </c>
      <c r="X4" s="17">
        <v>9.8704705475669854E-2</v>
      </c>
      <c r="Y4" s="17">
        <v>6.6589051754870829E-3</v>
      </c>
      <c r="Z4">
        <v>0.10788117779622894</v>
      </c>
      <c r="AA4">
        <v>7.4587195667804949E-3</v>
      </c>
      <c r="AB4" s="5" t="s">
        <v>12</v>
      </c>
    </row>
    <row r="5" spans="1:28" x14ac:dyDescent="0.25">
      <c r="A5">
        <v>2.2894077949124375E-2</v>
      </c>
      <c r="B5">
        <v>3.6437701121051942E-3</v>
      </c>
      <c r="C5" s="5" t="s">
        <v>9</v>
      </c>
      <c r="H5" s="17">
        <v>2.0909257502912764E-2</v>
      </c>
      <c r="I5" s="17">
        <v>2.1131134819190288E-3</v>
      </c>
      <c r="J5">
        <v>2.3494828987296549E-2</v>
      </c>
      <c r="K5">
        <v>3.645558327615274E-3</v>
      </c>
      <c r="L5" s="17">
        <v>2.3612627438352705E-2</v>
      </c>
      <c r="M5" s="17">
        <v>2.0648985138052934E-3</v>
      </c>
      <c r="N5">
        <v>2.4323327490176148E-2</v>
      </c>
      <c r="O5">
        <v>2.0033934965737227E-3</v>
      </c>
      <c r="P5" s="17">
        <v>2.3809871039901193E-2</v>
      </c>
      <c r="Q5" s="17">
        <v>2.4814668766580386E-3</v>
      </c>
      <c r="R5">
        <v>2.4248932680389988E-2</v>
      </c>
      <c r="S5">
        <v>1.5601475939822482E-3</v>
      </c>
      <c r="T5" s="17">
        <v>2.3136178184192349E-2</v>
      </c>
      <c r="U5" s="17">
        <v>2.2157708756806939E-3</v>
      </c>
      <c r="V5">
        <v>2.3717786694539104E-2</v>
      </c>
      <c r="W5">
        <v>2.4303679386368728E-3</v>
      </c>
      <c r="X5" s="17">
        <v>2.355278218910551E-2</v>
      </c>
      <c r="Y5" s="17">
        <v>2.4515525923706023E-3</v>
      </c>
      <c r="Z5">
        <v>2.3911993227164079E-2</v>
      </c>
      <c r="AA5">
        <v>1.4261321185464544E-3</v>
      </c>
      <c r="AB5" s="5" t="s">
        <v>9</v>
      </c>
    </row>
    <row r="6" spans="1:28" x14ac:dyDescent="0.25">
      <c r="A6">
        <v>0</v>
      </c>
      <c r="B6">
        <v>0</v>
      </c>
      <c r="C6" s="8" t="s">
        <v>13</v>
      </c>
      <c r="H6" s="17">
        <v>0</v>
      </c>
      <c r="I6" s="17">
        <v>0</v>
      </c>
      <c r="J6" s="2">
        <v>0</v>
      </c>
      <c r="K6">
        <v>0</v>
      </c>
      <c r="L6" s="17">
        <v>0</v>
      </c>
      <c r="M6" s="17">
        <v>0</v>
      </c>
      <c r="N6">
        <v>0</v>
      </c>
      <c r="O6">
        <v>0</v>
      </c>
      <c r="P6" s="17">
        <v>0</v>
      </c>
      <c r="Q6" s="17">
        <v>0</v>
      </c>
      <c r="R6">
        <v>0</v>
      </c>
      <c r="S6">
        <v>0</v>
      </c>
      <c r="T6" s="17">
        <v>0</v>
      </c>
      <c r="U6" s="17">
        <v>0</v>
      </c>
      <c r="V6">
        <v>0</v>
      </c>
      <c r="W6">
        <v>0</v>
      </c>
      <c r="X6" s="17">
        <v>0</v>
      </c>
      <c r="Y6" s="17">
        <v>0</v>
      </c>
      <c r="Z6">
        <v>0</v>
      </c>
      <c r="AA6">
        <v>0</v>
      </c>
      <c r="AB6" s="8" t="s">
        <v>13</v>
      </c>
    </row>
    <row r="7" spans="1:28" x14ac:dyDescent="0.25">
      <c r="A7">
        <v>5.6817386316801451E-2</v>
      </c>
      <c r="B7">
        <v>1.6575318253631656E-2</v>
      </c>
      <c r="C7" s="8" t="s">
        <v>14</v>
      </c>
      <c r="H7" s="17">
        <v>0.15262235579184938</v>
      </c>
      <c r="I7" s="17">
        <v>5.6525550297065238E-3</v>
      </c>
      <c r="J7" s="2">
        <v>0</v>
      </c>
      <c r="K7">
        <v>0</v>
      </c>
      <c r="L7" s="17">
        <v>5.4632233165561928E-2</v>
      </c>
      <c r="M7" s="17">
        <v>1.0807380130046054E-2</v>
      </c>
      <c r="N7">
        <v>2.7643178551702355E-2</v>
      </c>
      <c r="O7">
        <v>6.0043908962478972E-3</v>
      </c>
      <c r="P7" s="17">
        <v>5.9504406223276921E-2</v>
      </c>
      <c r="Q7" s="17">
        <v>8.1394127656807154E-3</v>
      </c>
      <c r="R7">
        <v>1.2964108224947446E-2</v>
      </c>
      <c r="S7">
        <v>5.0341017232680132E-3</v>
      </c>
      <c r="T7" s="17">
        <v>7.6270223126936459E-2</v>
      </c>
      <c r="U7" s="17">
        <v>7.4106479948649346E-3</v>
      </c>
      <c r="V7">
        <v>6.3446954464055613E-2</v>
      </c>
      <c r="W7">
        <v>8.1279361545790463E-3</v>
      </c>
      <c r="X7" s="17">
        <v>6.822854688137707E-2</v>
      </c>
      <c r="Y7" s="17">
        <v>7.4327421699600894E-3</v>
      </c>
      <c r="Z7">
        <v>1.5630679155877816E-2</v>
      </c>
      <c r="AA7">
        <v>4.7525179597419365E-3</v>
      </c>
      <c r="AB7" s="8" t="s">
        <v>14</v>
      </c>
    </row>
    <row r="8" spans="1:28" x14ac:dyDescent="0.25">
      <c r="A8">
        <v>4.4934320606127863E-2</v>
      </c>
      <c r="B8">
        <v>3.6510185570390673E-2</v>
      </c>
      <c r="C8" s="5" t="s">
        <v>15</v>
      </c>
      <c r="H8" s="17">
        <v>3.5115342476041478E-2</v>
      </c>
      <c r="I8" s="17">
        <v>2.6809415307674729E-2</v>
      </c>
      <c r="J8">
        <v>5.4910709131823859E-2</v>
      </c>
      <c r="K8">
        <v>2.9172538771371881E-2</v>
      </c>
      <c r="L8" s="17">
        <v>4.3480266884159118E-2</v>
      </c>
      <c r="M8" s="17">
        <v>3.6759961780745039E-2</v>
      </c>
      <c r="N8">
        <v>4.6076747249963065E-2</v>
      </c>
      <c r="O8">
        <v>3.5724490814996908E-2</v>
      </c>
      <c r="P8" s="17">
        <v>4.3004677442076832E-2</v>
      </c>
      <c r="Q8" s="17">
        <v>3.3246463055395248E-2</v>
      </c>
      <c r="R8">
        <v>4.8294415280949979E-2</v>
      </c>
      <c r="S8">
        <v>3.323937089893983E-2</v>
      </c>
      <c r="T8" s="17">
        <v>4.13553224790447E-2</v>
      </c>
      <c r="U8" s="17">
        <v>2.9472541133402728E-2</v>
      </c>
      <c r="V8">
        <v>4.2696365655035456E-2</v>
      </c>
      <c r="W8">
        <v>3.2253740534384963E-2</v>
      </c>
      <c r="X8" s="17">
        <v>4.2238643390473819E-2</v>
      </c>
      <c r="Y8" s="17">
        <v>3.1520261692616187E-2</v>
      </c>
      <c r="Z8">
        <v>4.8045158796192922E-2</v>
      </c>
      <c r="AA8">
        <v>3.6696597967989283E-2</v>
      </c>
      <c r="AB8" s="5" t="s">
        <v>15</v>
      </c>
    </row>
    <row r="9" spans="1:28" x14ac:dyDescent="0.25">
      <c r="A9">
        <v>1.9297063481803739E-2</v>
      </c>
      <c r="B9">
        <v>0</v>
      </c>
      <c r="C9" s="5" t="s">
        <v>10</v>
      </c>
      <c r="H9" s="17">
        <v>0</v>
      </c>
      <c r="I9" s="17">
        <v>0</v>
      </c>
      <c r="J9">
        <v>9.6993226998844079E-2</v>
      </c>
      <c r="K9">
        <v>0</v>
      </c>
      <c r="L9" s="17">
        <v>5.9154373038425294E-5</v>
      </c>
      <c r="M9" s="17">
        <v>0</v>
      </c>
      <c r="N9">
        <v>5.2935696305451507E-4</v>
      </c>
      <c r="O9">
        <v>0</v>
      </c>
      <c r="P9" s="17">
        <v>0</v>
      </c>
      <c r="Q9" s="17">
        <v>0</v>
      </c>
      <c r="R9">
        <v>7.3642902026263722E-3</v>
      </c>
      <c r="S9">
        <v>0</v>
      </c>
      <c r="T9" s="17">
        <v>0</v>
      </c>
      <c r="U9" s="17">
        <v>0</v>
      </c>
      <c r="V9">
        <v>0</v>
      </c>
      <c r="W9">
        <v>0</v>
      </c>
      <c r="X9" s="17">
        <v>0</v>
      </c>
      <c r="Y9" s="17">
        <v>0</v>
      </c>
      <c r="Z9">
        <v>9.521579003314691E-3</v>
      </c>
      <c r="AA9">
        <v>0</v>
      </c>
      <c r="AB9" s="5" t="s">
        <v>10</v>
      </c>
    </row>
    <row r="10" spans="1:28" x14ac:dyDescent="0.25">
      <c r="A10">
        <v>0.12152406257446177</v>
      </c>
      <c r="B10">
        <v>5.3000507823379714E-2</v>
      </c>
      <c r="C10" s="5" t="s">
        <v>11</v>
      </c>
      <c r="H10" s="17">
        <v>0.11422037910859978</v>
      </c>
      <c r="I10" s="17">
        <v>1.5997766984381032E-2</v>
      </c>
      <c r="J10">
        <v>9.336625010122486E-2</v>
      </c>
      <c r="K10">
        <v>5.9380012018552315E-2</v>
      </c>
      <c r="L10" s="17">
        <v>0.13069103725836062</v>
      </c>
      <c r="M10" s="17">
        <v>1.8493670043746385E-2</v>
      </c>
      <c r="N10">
        <v>0.13562576629309137</v>
      </c>
      <c r="O10">
        <v>1.9486741977021018E-2</v>
      </c>
      <c r="P10" s="17">
        <v>0.13005186396302904</v>
      </c>
      <c r="Q10" s="17">
        <v>1.8947896543723239E-2</v>
      </c>
      <c r="R10">
        <v>0.13569303331492744</v>
      </c>
      <c r="S10">
        <v>1.8208550894781499E-2</v>
      </c>
      <c r="T10" s="17">
        <v>0.12650813637268479</v>
      </c>
      <c r="U10" s="17">
        <v>1.6686785304090283E-2</v>
      </c>
      <c r="V10">
        <v>0.12947146181671024</v>
      </c>
      <c r="W10">
        <v>1.8263849401413439E-2</v>
      </c>
      <c r="X10" s="17">
        <v>0.12851558135332852</v>
      </c>
      <c r="Y10" s="17">
        <v>1.8269609883261564E-2</v>
      </c>
      <c r="Z10">
        <v>0.13358754606088619</v>
      </c>
      <c r="AA10">
        <v>1.5351639627946577E-2</v>
      </c>
      <c r="AB10" s="5" t="s">
        <v>11</v>
      </c>
    </row>
    <row r="11" spans="1:28" x14ac:dyDescent="0.25">
      <c r="A11">
        <v>0.45387250490401576</v>
      </c>
      <c r="B11">
        <v>6.7527838701178525E-2</v>
      </c>
      <c r="C11" s="5" t="s">
        <v>6</v>
      </c>
      <c r="H11" s="17">
        <v>0.42490934312489059</v>
      </c>
      <c r="I11" s="17">
        <v>2.9262842028540882E-2</v>
      </c>
      <c r="J11">
        <v>0.43869988635679669</v>
      </c>
      <c r="K11">
        <v>4.0391075462742621E-2</v>
      </c>
      <c r="L11" s="17">
        <v>0.4594370299158782</v>
      </c>
      <c r="M11" s="17">
        <v>3.103056963826745E-2</v>
      </c>
      <c r="N11">
        <v>0.47202157596978983</v>
      </c>
      <c r="O11">
        <v>4.2976012135984683E-2</v>
      </c>
      <c r="P11" s="17">
        <v>0.45769051399350746</v>
      </c>
      <c r="Q11" s="17">
        <v>3.2753041081036584E-2</v>
      </c>
      <c r="R11">
        <v>0.47994871323134791</v>
      </c>
      <c r="S11">
        <v>3.1272457994126687E-2</v>
      </c>
      <c r="T11" s="17">
        <v>0.4486742281551685</v>
      </c>
      <c r="U11" s="17">
        <v>2.8338016616138748E-2</v>
      </c>
      <c r="V11">
        <v>0.45667149985510153</v>
      </c>
      <c r="W11">
        <v>3.097690842279276E-2</v>
      </c>
      <c r="X11" s="17">
        <v>0.45435665506292688</v>
      </c>
      <c r="Y11" s="17">
        <v>3.2091453881013338E-2</v>
      </c>
      <c r="Z11">
        <v>0.4755097756485327</v>
      </c>
      <c r="AA11">
        <v>3.2434819946701013E-2</v>
      </c>
      <c r="AB11" s="5" t="s">
        <v>6</v>
      </c>
    </row>
    <row r="12" spans="1:28" x14ac:dyDescent="0.25">
      <c r="A12">
        <v>2.7578378530731591E-2</v>
      </c>
      <c r="B12">
        <v>3.3847702153109727E-2</v>
      </c>
      <c r="C12" s="5" t="s">
        <v>16</v>
      </c>
      <c r="H12" s="17">
        <v>3.6953649837386415E-2</v>
      </c>
      <c r="I12" s="17">
        <v>4.4533619245506299E-3</v>
      </c>
      <c r="J12">
        <v>2.7584974480255421E-4</v>
      </c>
      <c r="K12">
        <v>3.0189192057870073E-3</v>
      </c>
      <c r="L12" s="17">
        <v>4.0127610453620635E-2</v>
      </c>
      <c r="M12" s="17">
        <v>1.584909706275282E-2</v>
      </c>
      <c r="N12">
        <v>3.8028297989244307E-2</v>
      </c>
      <c r="O12">
        <v>2.3827561936658651E-2</v>
      </c>
      <c r="P12" s="17">
        <v>4.1602974464631855E-2</v>
      </c>
      <c r="Q12" s="17">
        <v>5.8380478417276727E-3</v>
      </c>
      <c r="R12">
        <v>2.9129871061623926E-2</v>
      </c>
      <c r="S12">
        <v>3.2300015188814112E-2</v>
      </c>
      <c r="T12" s="17">
        <v>4.2406165575634612E-2</v>
      </c>
      <c r="U12" s="17">
        <v>4.5669705164230086E-3</v>
      </c>
      <c r="V12">
        <v>4.1286556496412587E-2</v>
      </c>
      <c r="W12">
        <v>4.9505050676743228E-3</v>
      </c>
      <c r="X12" s="17">
        <v>4.1356673573377023E-2</v>
      </c>
      <c r="Y12" s="17">
        <v>5.2392662717853531E-3</v>
      </c>
      <c r="Z12">
        <v>2.9103351145936665E-2</v>
      </c>
      <c r="AA12">
        <v>3.6424401337593094E-2</v>
      </c>
      <c r="AB12" s="5" t="s">
        <v>16</v>
      </c>
    </row>
    <row r="13" spans="1:28" x14ac:dyDescent="0.25">
      <c r="A13">
        <v>0</v>
      </c>
      <c r="B13">
        <v>0</v>
      </c>
      <c r="C13" s="5" t="s">
        <v>17</v>
      </c>
      <c r="H13" s="17">
        <v>0</v>
      </c>
      <c r="I13" s="17">
        <v>0</v>
      </c>
      <c r="J13">
        <v>0</v>
      </c>
      <c r="K13">
        <v>0</v>
      </c>
      <c r="L13" s="17">
        <v>0</v>
      </c>
      <c r="M13" s="17">
        <v>0</v>
      </c>
      <c r="N13">
        <v>0</v>
      </c>
      <c r="O13">
        <v>0</v>
      </c>
      <c r="P13" s="17">
        <v>0</v>
      </c>
      <c r="Q13" s="17">
        <v>0</v>
      </c>
      <c r="R13">
        <v>0</v>
      </c>
      <c r="S13">
        <v>0</v>
      </c>
      <c r="T13" s="17">
        <v>0</v>
      </c>
      <c r="U13" s="17">
        <v>0</v>
      </c>
      <c r="V13">
        <v>0</v>
      </c>
      <c r="W13">
        <v>0</v>
      </c>
      <c r="X13" s="17">
        <v>0</v>
      </c>
      <c r="Y13" s="17">
        <v>0</v>
      </c>
      <c r="Z13">
        <v>0</v>
      </c>
      <c r="AA13">
        <v>0</v>
      </c>
      <c r="AB13" s="5" t="s">
        <v>17</v>
      </c>
    </row>
    <row r="14" spans="1:28" x14ac:dyDescent="0.25">
      <c r="A14">
        <v>0.13007265019549974</v>
      </c>
      <c r="B14">
        <v>1.6501410257234927E-3</v>
      </c>
      <c r="C14" s="5" t="s">
        <v>18</v>
      </c>
      <c r="H14" s="17">
        <v>0.1105758599519072</v>
      </c>
      <c r="I14" s="17">
        <v>1.3959261578117795E-3</v>
      </c>
      <c r="J14">
        <v>0.15012869964151285</v>
      </c>
      <c r="K14">
        <v>2.151939107179454E-3</v>
      </c>
      <c r="L14" s="17">
        <v>0.12748223060323483</v>
      </c>
      <c r="M14" s="17">
        <v>1.6386248020491721E-3</v>
      </c>
      <c r="N14">
        <v>0.13130507256163226</v>
      </c>
      <c r="O14">
        <v>1.7325801675102006E-3</v>
      </c>
      <c r="P14" s="17">
        <v>0.12544408489189568</v>
      </c>
      <c r="Q14" s="17">
        <v>1.6776026528761646E-3</v>
      </c>
      <c r="R14">
        <v>0.13460732297936259</v>
      </c>
      <c r="S14">
        <v>1.8093556625670172E-3</v>
      </c>
      <c r="T14" s="17">
        <v>0.12446184225750327</v>
      </c>
      <c r="U14" s="17">
        <v>1.5040030913947245E-3</v>
      </c>
      <c r="V14">
        <v>0.12455136607714945</v>
      </c>
      <c r="W14">
        <v>1.6244507362559769E-3</v>
      </c>
      <c r="X14" s="17">
        <v>0.12418177607100334</v>
      </c>
      <c r="Y14" s="17">
        <v>1.6675601826583013E-3</v>
      </c>
      <c r="Z14">
        <v>0.13612915871691778</v>
      </c>
      <c r="AA14">
        <v>1.7558491391882604E-3</v>
      </c>
      <c r="AB14" s="5" t="s">
        <v>18</v>
      </c>
    </row>
    <row r="15" spans="1:28" x14ac:dyDescent="0.25">
      <c r="A15">
        <v>0</v>
      </c>
      <c r="B15">
        <v>0</v>
      </c>
      <c r="C15" s="5" t="s">
        <v>19</v>
      </c>
      <c r="H15" s="17">
        <v>0</v>
      </c>
      <c r="I15" s="17">
        <v>0</v>
      </c>
      <c r="J15">
        <v>0</v>
      </c>
      <c r="K15">
        <v>0</v>
      </c>
      <c r="L15" s="17">
        <v>0</v>
      </c>
      <c r="M15" s="17">
        <v>0</v>
      </c>
      <c r="N15">
        <v>0</v>
      </c>
      <c r="O15">
        <v>0</v>
      </c>
      <c r="P15" s="17">
        <v>0</v>
      </c>
      <c r="Q15" s="17">
        <v>0</v>
      </c>
      <c r="R15">
        <v>0</v>
      </c>
      <c r="S15">
        <v>0</v>
      </c>
      <c r="T15" s="17">
        <v>0</v>
      </c>
      <c r="U15" s="17">
        <v>0</v>
      </c>
      <c r="V15">
        <v>0</v>
      </c>
      <c r="W15">
        <v>0</v>
      </c>
      <c r="X15" s="17">
        <v>0</v>
      </c>
      <c r="Y15" s="17">
        <v>0</v>
      </c>
      <c r="Z15">
        <v>0</v>
      </c>
      <c r="AA15">
        <v>0</v>
      </c>
      <c r="AB15" s="5" t="s">
        <v>19</v>
      </c>
    </row>
    <row r="16" spans="1:28" x14ac:dyDescent="0.25">
      <c r="A16">
        <v>0</v>
      </c>
      <c r="B16">
        <v>0</v>
      </c>
      <c r="C16" s="5" t="s">
        <v>20</v>
      </c>
      <c r="H16" s="17">
        <v>0</v>
      </c>
      <c r="I16" s="17">
        <v>0</v>
      </c>
      <c r="J16">
        <v>0</v>
      </c>
      <c r="K16">
        <v>0</v>
      </c>
      <c r="L16" s="17">
        <v>0</v>
      </c>
      <c r="M16" s="17">
        <v>0</v>
      </c>
      <c r="N16">
        <v>0</v>
      </c>
      <c r="O16">
        <v>0</v>
      </c>
      <c r="P16" s="17">
        <v>0</v>
      </c>
      <c r="Q16" s="17">
        <v>0</v>
      </c>
      <c r="R16">
        <v>0</v>
      </c>
      <c r="S16">
        <v>0</v>
      </c>
      <c r="T16" s="17">
        <v>0</v>
      </c>
      <c r="U16" s="17">
        <v>0</v>
      </c>
      <c r="V16">
        <v>0</v>
      </c>
      <c r="W16">
        <v>0</v>
      </c>
      <c r="X16" s="17">
        <v>0</v>
      </c>
      <c r="Y16" s="17">
        <v>0</v>
      </c>
      <c r="Z16">
        <v>0</v>
      </c>
      <c r="AA16">
        <v>0</v>
      </c>
      <c r="AB16" s="5" t="s">
        <v>20</v>
      </c>
    </row>
    <row r="17" spans="1:29" x14ac:dyDescent="0.25">
      <c r="A17">
        <v>5.7440486463901036E-3</v>
      </c>
      <c r="B17">
        <v>7.304447196361538E-5</v>
      </c>
      <c r="C17" s="5" t="s">
        <v>21</v>
      </c>
      <c r="H17" s="17">
        <v>4.8830643315526841E-3</v>
      </c>
      <c r="I17" s="17">
        <v>6.1791499943378558E-5</v>
      </c>
      <c r="J17">
        <v>6.6297300213690371E-3</v>
      </c>
      <c r="K17">
        <v>9.5256861887219198E-5</v>
      </c>
      <c r="L17" s="17">
        <v>5.6296549123486441E-3</v>
      </c>
      <c r="M17" s="17">
        <v>7.2534699487086058E-5</v>
      </c>
      <c r="N17">
        <v>5.7984728009938926E-3</v>
      </c>
      <c r="O17">
        <v>7.669368950749375E-5</v>
      </c>
      <c r="P17" s="17">
        <v>5.5396497644811457E-3</v>
      </c>
      <c r="Q17" s="17">
        <v>7.4260077189689398E-5</v>
      </c>
      <c r="R17">
        <v>5.944301205454753E-3</v>
      </c>
      <c r="S17">
        <v>8.0092202367151687E-5</v>
      </c>
      <c r="T17" s="17">
        <v>5.4962736245621983E-3</v>
      </c>
      <c r="U17" s="17">
        <v>6.6575589558720167E-5</v>
      </c>
      <c r="V17">
        <v>5.5002270242529502E-3</v>
      </c>
      <c r="W17">
        <v>7.1907276051572431E-5</v>
      </c>
      <c r="X17" s="17">
        <v>5.4839058147493954E-3</v>
      </c>
      <c r="Y17" s="17">
        <v>7.3815541284673208E-5</v>
      </c>
      <c r="Z17">
        <v>6.0115059444617097E-3</v>
      </c>
      <c r="AA17">
        <v>7.7723704350385689E-5</v>
      </c>
      <c r="AB17" s="5" t="s">
        <v>21</v>
      </c>
    </row>
    <row r="18" spans="1:29" x14ac:dyDescent="0.25">
      <c r="A18">
        <v>1.4015478697191832E-2</v>
      </c>
      <c r="B18">
        <v>1.7822851159123175E-4</v>
      </c>
      <c r="C18" s="5" t="s">
        <v>22</v>
      </c>
      <c r="H18" s="17">
        <v>1.191467696898863E-2</v>
      </c>
      <c r="I18" s="17">
        <v>1.5077125986185795E-4</v>
      </c>
      <c r="J18">
        <v>1.6176541252140443E-2</v>
      </c>
      <c r="K18">
        <v>2.3242674300484668E-4</v>
      </c>
      <c r="L18" s="17">
        <v>1.3736357986130732E-2</v>
      </c>
      <c r="M18" s="17">
        <v>1.7698466674848209E-4</v>
      </c>
      <c r="N18">
        <v>1.4148273634425185E-2</v>
      </c>
      <c r="O18">
        <v>1.8713260239830277E-4</v>
      </c>
      <c r="P18" s="17">
        <v>1.3516745425334015E-2</v>
      </c>
      <c r="Q18" s="17">
        <v>1.8119458834282479E-4</v>
      </c>
      <c r="R18">
        <v>1.4504094941309578E-2</v>
      </c>
      <c r="S18">
        <v>1.9542497377582918E-4</v>
      </c>
      <c r="T18" s="17">
        <v>1.3410907643931767E-2</v>
      </c>
      <c r="U18" s="17">
        <v>1.6244443852324875E-4</v>
      </c>
      <c r="V18">
        <v>1.34205539391772E-2</v>
      </c>
      <c r="W18">
        <v>1.75453753565871E-4</v>
      </c>
      <c r="X18" s="17">
        <v>1.3380730187988526E-2</v>
      </c>
      <c r="Y18" s="17">
        <v>1.8010992073460568E-4</v>
      </c>
      <c r="Z18">
        <v>1.4668074504486579E-2</v>
      </c>
      <c r="AA18">
        <v>1.8964583861494011E-4</v>
      </c>
      <c r="AB18" s="5" t="s">
        <v>22</v>
      </c>
    </row>
    <row r="19" spans="1:29" x14ac:dyDescent="0.25">
      <c r="H19" s="17"/>
      <c r="I19" s="17"/>
      <c r="L19" s="17"/>
      <c r="M19" s="17"/>
      <c r="P19" s="17"/>
      <c r="Q19" s="17"/>
      <c r="T19" s="17"/>
      <c r="U19" s="17"/>
      <c r="X19" s="17"/>
      <c r="Y19" s="17"/>
      <c r="AB19" s="5"/>
    </row>
    <row r="20" spans="1:29" x14ac:dyDescent="0.25">
      <c r="H20" s="17"/>
      <c r="I20" s="17"/>
      <c r="L20" s="17"/>
      <c r="M20" s="17"/>
      <c r="P20" s="17"/>
      <c r="Q20" s="17"/>
      <c r="T20" s="17"/>
      <c r="U20" s="17"/>
      <c r="X20" s="17"/>
      <c r="Y20" s="17"/>
      <c r="AB20" s="5"/>
    </row>
    <row r="21" spans="1:29" x14ac:dyDescent="0.25">
      <c r="A21" t="s">
        <v>55</v>
      </c>
      <c r="H21" s="17"/>
      <c r="I21" s="17"/>
      <c r="L21" s="17"/>
      <c r="M21" s="17"/>
      <c r="P21" s="17"/>
      <c r="Q21" s="17"/>
      <c r="T21" s="17"/>
      <c r="U21" s="17"/>
      <c r="X21" s="17"/>
      <c r="Y21" s="17"/>
      <c r="AB21" s="5"/>
    </row>
    <row r="22" spans="1:29" x14ac:dyDescent="0.25">
      <c r="A22">
        <v>39.780857093840652</v>
      </c>
      <c r="B22">
        <v>5.3706626585733366</v>
      </c>
      <c r="C22" s="5" t="s">
        <v>56</v>
      </c>
      <c r="H22" s="17">
        <v>45.292334295458538</v>
      </c>
      <c r="I22" s="17">
        <v>3.211402587552735</v>
      </c>
      <c r="J22">
        <v>30.997844378469182</v>
      </c>
      <c r="K22">
        <v>1.2626009114246788</v>
      </c>
      <c r="L22" s="17">
        <v>42.007140382834777</v>
      </c>
      <c r="M22" s="17">
        <v>2.7028261281229118</v>
      </c>
      <c r="N22">
        <v>41.874372184772831</v>
      </c>
      <c r="O22">
        <v>3.3163906612409217</v>
      </c>
      <c r="P22" s="17">
        <v>42.877099404073924</v>
      </c>
      <c r="Q22" s="17">
        <v>3.189565201450276</v>
      </c>
      <c r="R22">
        <v>40.930000333600617</v>
      </c>
      <c r="S22">
        <v>2.0460016843403839</v>
      </c>
      <c r="T22" s="17">
        <v>42.082557829305294</v>
      </c>
      <c r="U22" s="17">
        <v>2.8007797487385919</v>
      </c>
      <c r="V22">
        <v>43.224943895021369</v>
      </c>
      <c r="W22">
        <v>3.0473630453818856</v>
      </c>
      <c r="X22" s="17">
        <v>42.981379320244606</v>
      </c>
      <c r="Y22" s="17">
        <v>3.1577292671635999</v>
      </c>
      <c r="Z22">
        <v>39.79997326213639</v>
      </c>
      <c r="AA22">
        <v>2.0254780680962003</v>
      </c>
      <c r="AB22" s="5" t="s">
        <v>3</v>
      </c>
      <c r="AC22" t="s">
        <v>56</v>
      </c>
    </row>
    <row r="23" spans="1:29" x14ac:dyDescent="0.25">
      <c r="A23">
        <v>0.98401711442814888</v>
      </c>
      <c r="B23">
        <v>0.10400908632346409</v>
      </c>
      <c r="C23" s="5" t="s">
        <v>4</v>
      </c>
      <c r="H23" s="17">
        <v>1.0876576462523271</v>
      </c>
      <c r="I23" s="17">
        <v>1.821769447958593E-2</v>
      </c>
      <c r="J23">
        <v>0.80715254318936358</v>
      </c>
      <c r="K23">
        <v>0.10050278035610431</v>
      </c>
      <c r="L23" s="17">
        <v>1.028341463452664</v>
      </c>
      <c r="M23" s="17">
        <v>2.3911527379142351E-2</v>
      </c>
      <c r="N23">
        <v>1.0128442196112535</v>
      </c>
      <c r="O23">
        <v>1.5101048892925838E-2</v>
      </c>
      <c r="P23" s="17">
        <v>1.0307703049793426</v>
      </c>
      <c r="Q23" s="17">
        <v>1.8549518607515022E-2</v>
      </c>
      <c r="R23">
        <v>0.9910176791582701</v>
      </c>
      <c r="S23">
        <v>3.8192885727466E-2</v>
      </c>
      <c r="T23" s="17">
        <v>1.0400324117410442</v>
      </c>
      <c r="U23" s="17">
        <v>1.754815281608876E-2</v>
      </c>
      <c r="V23">
        <v>1.0328592520421314</v>
      </c>
      <c r="W23">
        <v>1.8835900287473607E-2</v>
      </c>
      <c r="X23" s="17">
        <v>1.0354460036418764</v>
      </c>
      <c r="Y23" s="17">
        <v>1.7661416005373208E-2</v>
      </c>
      <c r="Z23">
        <v>0.98775291861513836</v>
      </c>
      <c r="AA23">
        <v>4.0355443173904562E-2</v>
      </c>
      <c r="AB23" s="5" t="s">
        <v>4</v>
      </c>
    </row>
    <row r="30" spans="1:29" s="18" customFormat="1" x14ac:dyDescent="0.25">
      <c r="A30" s="20" t="s">
        <v>65</v>
      </c>
      <c r="D30" s="18">
        <v>1</v>
      </c>
      <c r="F30" s="18">
        <v>1</v>
      </c>
      <c r="H30" s="18">
        <v>2</v>
      </c>
      <c r="J30" s="18">
        <v>2</v>
      </c>
      <c r="L30" s="18">
        <v>3</v>
      </c>
      <c r="N30" s="18">
        <v>3</v>
      </c>
      <c r="P30" s="18">
        <v>4</v>
      </c>
      <c r="R30" s="18">
        <v>4</v>
      </c>
      <c r="T30" s="18">
        <v>5</v>
      </c>
      <c r="V30" s="18">
        <v>5</v>
      </c>
    </row>
    <row r="31" spans="1:29" x14ac:dyDescent="0.25">
      <c r="A31" t="s">
        <v>56</v>
      </c>
      <c r="D31">
        <v>45.292334295458538</v>
      </c>
      <c r="E31">
        <v>3.211402587552735</v>
      </c>
      <c r="F31">
        <v>30.997844378469182</v>
      </c>
      <c r="G31">
        <v>1.2626009114246788</v>
      </c>
      <c r="H31">
        <v>42.082557829305294</v>
      </c>
      <c r="I31">
        <v>2.8007797487385919</v>
      </c>
      <c r="J31">
        <v>43.224943895021369</v>
      </c>
      <c r="K31">
        <v>3.0473630453818856</v>
      </c>
      <c r="L31">
        <v>42.981379320244606</v>
      </c>
      <c r="M31">
        <v>3.1577292671635999</v>
      </c>
      <c r="N31">
        <v>39.79997326213639</v>
      </c>
      <c r="O31">
        <v>2.0254780680962003</v>
      </c>
      <c r="P31">
        <v>42.877099404073924</v>
      </c>
      <c r="Q31">
        <v>3.189565201450276</v>
      </c>
      <c r="R31">
        <v>40.930000333600617</v>
      </c>
      <c r="S31">
        <v>2.0460016843403839</v>
      </c>
      <c r="T31">
        <v>42.007140382834777</v>
      </c>
      <c r="U31">
        <v>2.7028261281229118</v>
      </c>
      <c r="V31">
        <v>41.874372184772831</v>
      </c>
      <c r="W31">
        <v>3.3163906612409217</v>
      </c>
    </row>
    <row r="32" spans="1:29" x14ac:dyDescent="0.25">
      <c r="A32" t="s">
        <v>57</v>
      </c>
      <c r="D32">
        <f>D31/42</f>
        <v>1.0783889117966319</v>
      </c>
      <c r="F32">
        <f>F31/42</f>
        <v>0.73804391377307577</v>
      </c>
      <c r="H32">
        <f>H31/42</f>
        <v>1.0019656626025071</v>
      </c>
      <c r="J32">
        <f>J31/42</f>
        <v>1.0291653308338422</v>
      </c>
      <c r="L32">
        <f>L31/42</f>
        <v>1.0233661742915383</v>
      </c>
      <c r="N32">
        <f>N31/42</f>
        <v>0.9476184110032474</v>
      </c>
      <c r="P32">
        <f>P31/42</f>
        <v>1.0208833191446172</v>
      </c>
      <c r="R32">
        <f>R31/42</f>
        <v>0.97452381746668137</v>
      </c>
      <c r="T32">
        <f>T31/42</f>
        <v>1.0001700091151138</v>
      </c>
      <c r="V32">
        <f>V31/42</f>
        <v>0.99700886154221025</v>
      </c>
    </row>
    <row r="33" spans="4:22" s="19" customFormat="1" x14ac:dyDescent="0.25">
      <c r="D33" s="19" t="s">
        <v>42</v>
      </c>
      <c r="F33" s="19" t="s">
        <v>43</v>
      </c>
      <c r="H33" s="19" t="s">
        <v>62</v>
      </c>
      <c r="J33" s="19" t="s">
        <v>63</v>
      </c>
      <c r="L33" s="19" t="s">
        <v>48</v>
      </c>
      <c r="N33" s="19" t="s">
        <v>49</v>
      </c>
      <c r="P33" s="19" t="s">
        <v>46</v>
      </c>
      <c r="R33" s="19" t="s">
        <v>47</v>
      </c>
      <c r="T33" s="19" t="s">
        <v>44</v>
      </c>
      <c r="V33" s="19" t="s">
        <v>45</v>
      </c>
    </row>
    <row r="53" spans="1:20" s="18" customFormat="1" x14ac:dyDescent="0.25">
      <c r="A53" s="18">
        <v>1</v>
      </c>
      <c r="C53" s="18">
        <v>1</v>
      </c>
      <c r="E53" s="18">
        <v>2</v>
      </c>
      <c r="G53" s="18">
        <v>2</v>
      </c>
      <c r="I53" s="18">
        <v>3</v>
      </c>
      <c r="K53" s="18">
        <v>3</v>
      </c>
      <c r="M53" s="18">
        <v>4</v>
      </c>
      <c r="O53" s="18">
        <v>4</v>
      </c>
      <c r="Q53" s="18">
        <v>5</v>
      </c>
      <c r="S53" s="18">
        <v>5</v>
      </c>
    </row>
    <row r="54" spans="1:20" x14ac:dyDescent="0.25">
      <c r="A54">
        <v>45.292334295458538</v>
      </c>
      <c r="B54">
        <v>3.211402587552735</v>
      </c>
      <c r="C54">
        <v>30.997844378469182</v>
      </c>
      <c r="D54">
        <v>1.2626009114246788</v>
      </c>
      <c r="E54">
        <v>42.082557829305294</v>
      </c>
      <c r="F54">
        <v>2.8007797487385919</v>
      </c>
      <c r="G54">
        <v>43.224943895021369</v>
      </c>
      <c r="H54">
        <v>3.0473630453818856</v>
      </c>
      <c r="I54">
        <v>42.981379320244606</v>
      </c>
      <c r="J54">
        <v>3.1577292671635999</v>
      </c>
      <c r="K54">
        <v>39.79997326213639</v>
      </c>
      <c r="L54">
        <v>2.0254780680962003</v>
      </c>
      <c r="M54">
        <v>42.877099404073924</v>
      </c>
      <c r="N54">
        <v>3.189565201450276</v>
      </c>
      <c r="O54">
        <v>40.930000333600617</v>
      </c>
      <c r="P54">
        <v>2.0460016843403839</v>
      </c>
      <c r="Q54">
        <v>42.007140382834777</v>
      </c>
      <c r="R54">
        <v>2.7028261281229118</v>
      </c>
      <c r="S54">
        <v>41.874372184772831</v>
      </c>
      <c r="T54">
        <v>3.3163906612409217</v>
      </c>
    </row>
    <row r="56" spans="1:20" s="18" customFormat="1" x14ac:dyDescent="0.25">
      <c r="A56" s="18" t="s">
        <v>58</v>
      </c>
      <c r="C56" s="18" t="s">
        <v>58</v>
      </c>
      <c r="E56" s="18" t="s">
        <v>59</v>
      </c>
      <c r="G56" s="18" t="s">
        <v>59</v>
      </c>
      <c r="I56" s="18" t="s">
        <v>11</v>
      </c>
      <c r="K56" s="18" t="s">
        <v>11</v>
      </c>
      <c r="M56" s="18" t="s">
        <v>12</v>
      </c>
      <c r="O56" s="18" t="s">
        <v>12</v>
      </c>
      <c r="Q56" s="18" t="s">
        <v>60</v>
      </c>
      <c r="S56" s="18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DataS8</vt:lpstr>
      <vt:lpstr>mATP PO</vt:lpstr>
      <vt:lpstr>MRE perturbation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Ross</dc:creator>
  <cp:lastModifiedBy>Ross Carlson</cp:lastModifiedBy>
  <dcterms:created xsi:type="dcterms:W3CDTF">2022-10-30T20:35:46Z</dcterms:created>
  <dcterms:modified xsi:type="dcterms:W3CDTF">2025-08-14T00:16:43Z</dcterms:modified>
</cp:coreProperties>
</file>