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OneDrive\FIRMA\Projekty\360\woowstudio\MOLLY\output\assets\data\"/>
    </mc:Choice>
  </mc:AlternateContent>
  <xr:revisionPtr revIDLastSave="0" documentId="13_ncr:1_{A9AA77DD-E010-4107-8DC9-CBAE43DDAFF7}" xr6:coauthVersionLast="47" xr6:coauthVersionMax="47" xr10:uidLastSave="{00000000-0000-0000-0000-000000000000}"/>
  <bookViews>
    <workbookView xWindow="57480" yWindow="-120" windowWidth="29040" windowHeight="15840" activeTab="1" xr2:uid="{975130C2-D62D-4137-A7CB-09097FFC79B8}"/>
  </bookViews>
  <sheets>
    <sheet name="Data" sheetId="1" r:id="rId1"/>
    <sheet name="ID" sheetId="2" r:id="rId2"/>
  </sheets>
  <definedNames>
    <definedName name="_xlnm._FilterDatabase" localSheetId="1" hidden="1">ID!$A$1:$N$1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" i="2"/>
  <c r="L2" i="2"/>
  <c r="M2" i="2"/>
  <c r="N2" i="2"/>
  <c r="O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N3" i="2"/>
  <c r="M3" i="2"/>
  <c r="L3" i="2"/>
  <c r="K6" i="2" l="1"/>
  <c r="K18" i="2"/>
  <c r="K19" i="2"/>
  <c r="K3" i="2"/>
  <c r="K7" i="2"/>
  <c r="K14" i="2"/>
  <c r="K17" i="2"/>
  <c r="K13" i="2"/>
  <c r="K9" i="2"/>
  <c r="K5" i="2"/>
  <c r="K2" i="2"/>
  <c r="K16" i="2"/>
  <c r="K12" i="2"/>
  <c r="K8" i="2"/>
  <c r="K4" i="2"/>
  <c r="K15" i="2"/>
  <c r="K11" i="2"/>
  <c r="K10" i="2"/>
</calcChain>
</file>

<file path=xl/sharedStrings.xml><?xml version="1.0" encoding="utf-8"?>
<sst xmlns="http://schemas.openxmlformats.org/spreadsheetml/2006/main" count="171" uniqueCount="125">
  <si>
    <t>ID Bytu</t>
  </si>
  <si>
    <t>ID Skupiny</t>
  </si>
  <si>
    <t>Názov Skupiny</t>
  </si>
  <si>
    <t>Zoskupený atribút ?</t>
  </si>
  <si>
    <t>Globálna zmena ?</t>
  </si>
  <si>
    <t>Aktívny atribút</t>
  </si>
  <si>
    <t>Prémiový prvok</t>
  </si>
  <si>
    <t>*</t>
  </si>
  <si>
    <t>Základný poplatok</t>
  </si>
  <si>
    <t>ID atribútu</t>
  </si>
  <si>
    <t>Názvy atribútov</t>
  </si>
  <si>
    <t>Popisy atribútov</t>
  </si>
  <si>
    <t>Ceny atribútov</t>
  </si>
  <si>
    <t>Bez parkovania|Vyhradené parkovanie</t>
  </si>
  <si>
    <t>Parkovanie na voľnom parkovacom mieste|Parkovanie na vyhradenom parkovacom mieste</t>
  </si>
  <si>
    <t>0|1000</t>
  </si>
  <si>
    <t>Vstupné dvere</t>
  </si>
  <si>
    <t>Parkovanie</t>
  </si>
  <si>
    <t>Biela|RAL 7016|RAL 8026|RAL9003|RAL9012</t>
  </si>
  <si>
    <t>Tmavá exteriérová strana (antracit)  biela interiérová strana|Tmavá exteriérová strana (antracit) - interiérová strana vo farbe RAL 7016|Tmavá exteriérová strana (antracit) - interiérová strana vo farbe RAL 8026|Tmavá exteriérová strana (antracit) - interiérová strana vo farbe RAL9003|Tmavá exteriérová strana (antracit) - interiérová strana vo farbe RAL9012</t>
  </si>
  <si>
    <t>Kontrola stĺpcov</t>
  </si>
  <si>
    <t>COUNT OF C</t>
  </si>
  <si>
    <t>COUNT OF D</t>
  </si>
  <si>
    <t>0|100|100|100|100</t>
  </si>
  <si>
    <t>Interiérové dvere</t>
  </si>
  <si>
    <t>Kovanie</t>
  </si>
  <si>
    <t>Drevené podlahy</t>
  </si>
  <si>
    <t>WC</t>
  </si>
  <si>
    <t>Umývadlo</t>
  </si>
  <si>
    <t>Umývadlová batéria</t>
  </si>
  <si>
    <t>Umývadielko</t>
  </si>
  <si>
    <t>Sprchová batéria</t>
  </si>
  <si>
    <t>Obklad</t>
  </si>
  <si>
    <t>WC tlačidlo</t>
  </si>
  <si>
    <t>Umývadieľková batéria</t>
  </si>
  <si>
    <t>Vaňa</t>
  </si>
  <si>
    <t>Vaňová batéria</t>
  </si>
  <si>
    <t>Sprchový žľab</t>
  </si>
  <si>
    <t>Dlažba</t>
  </si>
  <si>
    <t>Dub Bardolino|Jaseò Lyon|Dub Hamilton|Orech Pacifik|Alpská biela|RAL 7016|RAL 8026|RAL9003|RAL9012|Dub|Javor|Orech</t>
  </si>
  <si>
    <t>0|0|0|0|0|1450|1450|1450|1450|1450|1450|1450</t>
  </si>
  <si>
    <t>Favorit|Swing|Nero</t>
  </si>
  <si>
    <t>Kovanie|Kovanie|Kovanie</t>
  </si>
  <si>
    <t>0|0|0</t>
  </si>
  <si>
    <t>European Oak Premium|European Oak Rustic|Milk Oak Premium|Antique Oak Premium|European Oak Rustic|Umber Oak Rustic|Milk Oak Rustic</t>
  </si>
  <si>
    <t>Drevená lakovaná podlaha Par-ky DL06 s hrúbkou nálapnej vrstvy dýhy 0,6mm (jednolamela s rozmerom 166x1800mm, hrúbka lamely 8.3mm, 2V dráka, trieda zaaenia 32 a odolnosti voèi oderu AC4), vrátane vyrovávajúcej podloky a parozábrany|Drevená lakovaná podlaha Par-ky DL06 s hrúbkou nálapnej vrstvy dýhy 0,6mm (jednolamela s rozmerom 166x1800mm, hrúbka lamely 8.3mm, 2V dráka, trieda zaaenia 32 a odolnosti voèi oderu AC4), vrátane vyrovávajúcej podloky a parozábrany|Drevená lakovaná podlaha Par-ky DL06 s hrúbkou nálapnej vrstvy dýhy 0,6mm (jednolamela s rozmerom 166x1800mm, hrúbka lamely 8.3mm, 2V dráka, trieda zaaenia 32 a odolnosti voèi oderu AC4), vrátane vyrovávajúcej podloky a parozábrany|Drevená lakovaná podlaha Par-ky DL06 s hrúbkou nálapnej vrstvy dýhy 0,6mm (jednolamela s rozmerom 166x1800mm, hrúbka lamely 8.3mm, 2V dráka, trieda zaaenia 32 a odolnosti voèi oderu AC4), vrátane vyrovávajúcej podloky a parozábrany|Drevená lakovaná podlaha s hrúbkou nálapnej vrstvy dýhy 2,0mm (jednolamela s rozmerom 150x1935mm, hrúbka lamely 10.0mm, 2V dráka, trieda zaaenia 32 a odolnosti voèi oderu AC4), vrátane vyrovávajúcej podloky a parozábrany|Drevená lakovaná podlaha s hrúbkou nálapnej vrstvy dýhy 2,0mm (jednolamela s rozmerom 150x1935mm, hrúbka lamely 10.0mm, 2V dráka, trieda zaaenia 32 a odolnosti voèi oderu AC4), vrátane vyrovávajúcej podloky a parozábrany|Drevená lakovaná podlaha s hrúbkou nálapnej vrstvy dýhy 2,0mm (jednolamela s rozmerom 150x1935mm, hrúbka lamely 10.0mm, 2V dráka, trieda zaaenia 32 a odolnosti voèi oderu AC4), vrátane vyrovávajúcej podloky a parozábrany</t>
  </si>
  <si>
    <t>0|0|0|0|210|210|210</t>
  </si>
  <si>
    <t>Duravit Me by Starck 252909|Duravit Me by Starck 252909</t>
  </si>
  <si>
    <t>Zavesné WC Me by Starck 252909 + sedatko so softclose 002009|Zavesné rimless WC Me by Starck 252909 + sedatko so softclose 002009</t>
  </si>
  <si>
    <t>0|150</t>
  </si>
  <si>
    <t>Chrom Mat|Nerez-polomat|Sklo-biela/nerez|Sklo-èierna/nerez</t>
  </si>
  <si>
    <t>Dvojtlaèidlo na WC Alcaplast M1722 Chrom Mat|Nerezové dvojtlaèidlo na WC Alcaplast FLAT AIR-INOX Nerez-polomat|Sklenené dvojtlaèidlo na WC FLAT GLASS STRIPE GL-1200 (sklo-biela/nerez)|Sklenené dvojtlaèidlo na WC FLAT GLASS STRIPE GL-1204 (sklo-èierna/nerez)</t>
  </si>
  <si>
    <t>0|70|150|150</t>
  </si>
  <si>
    <t>Vero 045480|Durasquare 235380</t>
  </si>
  <si>
    <t>Umývadlo Vero 045480, 60x47cm|Umývadlo Durasquare 235380, 80x47cm</t>
  </si>
  <si>
    <t>0|80</t>
  </si>
  <si>
    <t>Grohe Essence New S-size 23590001|Grohe Plus 23872003</t>
  </si>
  <si>
    <t>Umývadlová hladká batéria bez odtokovej súpravy Grohe Essence New S-size 23590001 s vyskou 102mm + Odpadová súprava s uzatvárate¾ným krytom 40824000|Umývadlová stojanková batéria Grohe Plus, hladká, M-Size bez odtokovej súpravy 23872003 a 33163003 min. 100mm výka výtoku nad urovòou uloenia batérie (vhodná pre click vypúací systém)</t>
  </si>
  <si>
    <t>Vero Air 072438| Me by Starck 071740</t>
  </si>
  <si>
    <t>Umývadielko Vero Air 072438, 38x25cm|Umývadielko Me by Starck 071740, 40x22cm</t>
  </si>
  <si>
    <t>0|95</t>
  </si>
  <si>
    <t xml:space="preserve">Umývadielková batéria Grohe Essence New S-size 23590001 s vyskou 102mm + Vypúací neuzatváratelný ventil 65808000|Umývadlová stojanková batéria Grohe Plus, hladká, M-Size bez odtokovej súpravy 23872003 a 33163003 min. 100mm výka výtoku nad urovòou uloenia batérie + Vypúací neuzatváratelný ventil 65808000 </t>
  </si>
  <si>
    <t>Kaldewei Saniform Plus 373-1|Kaldewei Saniform Plus 363-1</t>
  </si>
  <si>
    <t>Smaltovaná vaòa Kaldewei Saniform Plus 75x170cm 373-1|Smaltovaná vaòa Kaldewei Saniform Plus 363-1</t>
  </si>
  <si>
    <t>0|250</t>
  </si>
  <si>
    <t>Essence New 33624001| Grohe Grohtherm 800 34567000</t>
  </si>
  <si>
    <t>Vaòová batéria na stenu s výtokom do vane a monosou prepnutia na sprchu Essence New 33624001, v kombinácii s Ruèná sprcha (1 prúd) Tempesta Cosmopolitan 100 26084002|Vaòová termostatická batéria Grohe Grohtherm 800 34567000, v kobinácii s Ruèná sprcha Tempesta Cosmopolitan 100 set s hadicou a driakom (Variant s 3 prúdmi) 27588002</t>
  </si>
  <si>
    <t>0|190</t>
  </si>
  <si>
    <t>Grohe Essence New 33636001|Bau System 210 26699000</t>
  </si>
  <si>
    <t>Sprchová batéria Grohe Essence New 33636001, v kombinácii so Sprchový set Tempesta Cosmopolitan 100 27578002|Sprchový set Bau System 210 26699000 - ruèná sprcha 27574002 s hladkou hadicou, nastavite¾ný driak s tyèou a hlavovou sprchou 27541001 kruhového tvaru</t>
  </si>
  <si>
    <t>0|300</t>
  </si>
  <si>
    <t>Sprchový ¾ab APZ1|TU JE CHYBA Sprchový ¾ab APZ1</t>
  </si>
  <si>
    <t>Nerezový sprchový ¾ab APZ1 odsadený od steny, dl 650 / 850 mm + nerezová mrieka PURE|TU JE CHYBA Nerezový sprchový ¾ab APZ1 odsadený od steny, dl 650 / 850 mm + rot pre vkladanie dlaby</t>
  </si>
  <si>
    <t>0|70</t>
  </si>
  <si>
    <t>White|Greige|Grey|Dark Grey</t>
  </si>
  <si>
    <t>0|0|0|0</t>
  </si>
  <si>
    <t>Miniatúra</t>
  </si>
  <si>
    <t>white|black|grey|white|black</t>
  </si>
  <si>
    <t>Bardolino|Lyon|Hamilton|Pacifik|Biela|7016|8026|9003|9012|Dub|Javor|Orech</t>
  </si>
  <si>
    <t>EuropeanOakPremium|EuropeanOakRustic|MilkOakPremium|AntiqueOakPremium|EuropeanOakRustic|UmberOakRustic|MilkOakRustic</t>
  </si>
  <si>
    <t>252909|252909</t>
  </si>
  <si>
    <t>ChromMat|NerezPolomat|Biela|Èierna</t>
  </si>
  <si>
    <t>045480|235380</t>
  </si>
  <si>
    <t>23590001|23872003</t>
  </si>
  <si>
    <t>072438|071740</t>
  </si>
  <si>
    <t>373-1|363-1</t>
  </si>
  <si>
    <t>33624001|34567000</t>
  </si>
  <si>
    <t>33636001|26699000</t>
  </si>
  <si>
    <t>APZ1|TU JE CHYBAAPZ1</t>
  </si>
  <si>
    <t>COUNT OF E</t>
  </si>
  <si>
    <t>no-parking|parking</t>
  </si>
  <si>
    <t>Názov skupiny</t>
  </si>
  <si>
    <t>Obvodová lišta</t>
  </si>
  <si>
    <t>Drevená zárubeò pre bezfalcové dvere, Krídlo 700(800)x2100mm, bezfalcové, Dierovaná DTD, Plné, CPL úprava, skryté závesy, kovanie s magnetickým zámkom, s WC zámkom|Drevená zárubeò pre bezfalcové dvere, Krídlo 700(800)x2100mm, bezfalcové, Dierovaná DTD, Plné, CPL úprava, skryté závesy, kovanie s magnetickým zámkom, s WC zámkom|Drevená zárubeò pre bezfalcové dvere, Krídlo 700(800)x2100mm, bezfalcové, Dierovaná DTD, Plné, CPL úprava, skryté závesy, kovanie s magnetickým zámkom, s WC zámkom|Drevená zárubeò pre bezfalcové dvere, Krídlo 700(800)x2100mm, bezfalcové, Dierovaná DTD, Plné, CPL úprava, skryté závesy, kovanie s magnetickým zámkom, s WC zámkom|Drevená zárubeò pre bezfalcové dvere, Krídlo 700(800)x2100mm, bezfalcové, Dierovaná DTD, Plné, CPL úprava, skryté závesy, kovanie s magnetickým zámkom, s WC zámkom|Interiérové dvere 700(800)x2100mm, dierovaná DTD, lakované v RAL, bezfalcové, obloková zárubòa, skryté závesy TECTUS, magnetický zámok, klasické kovanie|Interiérové dvere 700(800)x2100mm, dierovaná DTD, lakované v RAL, bezfalcové, obloková zárubòa, skryté závesy TECTUS, magnetický zámok, klasické kovanie|Interiérové dvere 700(800)x2100mm, dierovaná DTD, lakované v RAL, bezfalcové, obloková zárubòa, skryté závesy TECTUS, magnetický zámok, klasické kovanie|Interiérové dvere 700(800)x2100mm, dierovaná DTD, lakované v RAL, bezfalcové, obloková zárubòa, skryté závesy TECTUS, magnetický zámok, klasické kovanie|Interiérové dvere 700(800)x2100mm, dierovaná DTD, povrchová úprava dýha, bezfalcové, obloková zárubòa, skryté závesy TECTUS, magnetický zámok, klasické kovanie|Interiérové dvere 700(800)x2100mm, dierovaná DTD, povrchová úprava dýha, bezfalcové, obloková zárubòa, skryté závesy TECTUS, magnetický zámok, klasické kovanie|Interiérové dvere 700(800)x2100mm, dierovaná DTD, povrchová úprava dýha, bezfalcové, obloková zárubòa, skryté závesy TECTUS, magnetický zámok, klasické kovanie</t>
  </si>
  <si>
    <t>Doplnkový atribút ?</t>
  </si>
  <si>
    <t>style|premium|premium|premium|premium</t>
  </si>
  <si>
    <t>COUNT OF F</t>
  </si>
  <si>
    <t>COUNT OF G</t>
  </si>
  <si>
    <t>Obklady 300x600mm|Obklady 300x600mm|Obklady 300x600mm|Obklady 300x600mm</t>
  </si>
  <si>
    <t>Dlaba 600x600mm|Dlaba 600x600mm|Dlaba 600x600mm|Dlaba 600x600mm</t>
  </si>
  <si>
    <t>Biela</t>
  </si>
  <si>
    <t>Obvodová lišta vo farbe podlahy alebo biela</t>
  </si>
  <si>
    <t>Názov skupiny EN</t>
  </si>
  <si>
    <t>Základný poplatok EN</t>
  </si>
  <si>
    <t>Vstupné dvere EN</t>
  </si>
  <si>
    <t>Interiérové dvere EN</t>
  </si>
  <si>
    <t>Kovanie EN</t>
  </si>
  <si>
    <t>Drevené podlahy EN</t>
  </si>
  <si>
    <t>Obvodová lišta EN</t>
  </si>
  <si>
    <t>WC EN</t>
  </si>
  <si>
    <t>WC tlačidlo EN</t>
  </si>
  <si>
    <t>Umývadlo EN</t>
  </si>
  <si>
    <t>Umývadlová batéria EN</t>
  </si>
  <si>
    <t>Umývadielko EN</t>
  </si>
  <si>
    <t>Umývadieľková batéria EN</t>
  </si>
  <si>
    <t>Vaňa EN</t>
  </si>
  <si>
    <t>Vaňová batéria EN</t>
  </si>
  <si>
    <t>Sprchová batéria EN</t>
  </si>
  <si>
    <t>Sprchový žľab EN</t>
  </si>
  <si>
    <t>Obklad EN</t>
  </si>
  <si>
    <t>Dlažba EN</t>
  </si>
  <si>
    <t>Názvy atribútov EN</t>
  </si>
  <si>
    <t>Bez parkovania EN|Vyhradené parkovanie EN</t>
  </si>
  <si>
    <t>Popisy atribútov EN</t>
  </si>
  <si>
    <t>Parkovanie na voľnom parkovacom mieste EN|Parkovanie na vyhradenom parkovacom mieste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</si>
</sst>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9C0006"/>
      <name val="Calibri"/>
      <family val="2"/>
      <charset val="238"/>
      <scheme val="minor"/>
    </font>
    <font>
      <b/>
      <sz val="11"/>
      <color rgb="FF9C57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3" fillId="2" borderId="0" xfId="1" applyFont="1"/>
    <xf numFmtId="0" fontId="4" fillId="3" borderId="0" xfId="2" applyFont="1"/>
  </cellXfs>
  <cellStyles count="3">
    <cellStyle name="Neutrálna" xfId="2" builtinId="28"/>
    <cellStyle name="Normálna" xfId="0" builtinId="0"/>
    <cellStyle name="Zlá" xfId="1" builtinId="27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E9B2-5DB2-4321-A6F0-4FCAC5E01726}">
  <dimension ref="A1:I19"/>
  <sheetViews>
    <sheetView workbookViewId="0">
      <pane ySplit="1" topLeftCell="A2" activePane="bottomLeft" state="frozen"/>
      <selection pane="bottomLeft"/>
    </sheetView>
  </sheetViews>
  <sheetFormatPr defaultRowHeight="14.4" x14ac:dyDescent="0.55000000000000004"/>
  <cols>
    <col min="1" max="1" width="6.62890625" bestFit="1" customWidth="1"/>
    <col min="2" max="2" width="9.41796875" bestFit="1" customWidth="1"/>
    <col min="3" max="3" width="9.5234375" bestFit="1" customWidth="1"/>
    <col min="4" max="4" width="19.9453125" customWidth="1"/>
    <col min="5" max="5" width="12.9453125" customWidth="1"/>
    <col min="6" max="6" width="17.15625" customWidth="1"/>
    <col min="7" max="7" width="17.05078125" bestFit="1" customWidth="1"/>
    <col min="8" max="8" width="15.47265625" bestFit="1" customWidth="1"/>
    <col min="9" max="9" width="13.1015625" bestFit="1" customWidth="1"/>
  </cols>
  <sheetData>
    <row r="1" spans="1:9" x14ac:dyDescent="0.55000000000000004">
      <c r="A1" s="3" t="s">
        <v>0</v>
      </c>
      <c r="B1" s="3" t="s">
        <v>1</v>
      </c>
      <c r="C1" s="3" t="s">
        <v>9</v>
      </c>
      <c r="D1" s="4" t="s">
        <v>2</v>
      </c>
      <c r="E1" s="4" t="s">
        <v>12</v>
      </c>
      <c r="F1" s="4" t="s">
        <v>3</v>
      </c>
      <c r="G1" s="4" t="s">
        <v>94</v>
      </c>
      <c r="H1" s="4" t="s">
        <v>4</v>
      </c>
      <c r="I1" s="4" t="s">
        <v>5</v>
      </c>
    </row>
    <row r="2" spans="1:9" x14ac:dyDescent="0.55000000000000004">
      <c r="A2" t="s">
        <v>7</v>
      </c>
      <c r="B2">
        <v>0</v>
      </c>
      <c r="C2">
        <v>0</v>
      </c>
      <c r="D2" t="s">
        <v>17</v>
      </c>
    </row>
    <row r="3" spans="1:9" x14ac:dyDescent="0.55000000000000004">
      <c r="A3">
        <v>307</v>
      </c>
      <c r="B3">
        <v>1</v>
      </c>
      <c r="C3">
        <v>1</v>
      </c>
      <c r="D3" t="s">
        <v>16</v>
      </c>
    </row>
    <row r="4" spans="1:9" x14ac:dyDescent="0.55000000000000004">
      <c r="B4">
        <v>2</v>
      </c>
      <c r="C4">
        <v>2</v>
      </c>
      <c r="D4" t="s">
        <v>24</v>
      </c>
      <c r="F4">
        <v>1</v>
      </c>
    </row>
    <row r="5" spans="1:9" x14ac:dyDescent="0.55000000000000004">
      <c r="B5">
        <v>3</v>
      </c>
      <c r="C5">
        <v>3</v>
      </c>
      <c r="D5" t="s">
        <v>25</v>
      </c>
      <c r="F5">
        <v>1</v>
      </c>
    </row>
    <row r="6" spans="1:9" x14ac:dyDescent="0.55000000000000004">
      <c r="B6">
        <v>4</v>
      </c>
      <c r="C6">
        <v>4</v>
      </c>
      <c r="D6" t="s">
        <v>26</v>
      </c>
      <c r="G6">
        <v>1</v>
      </c>
    </row>
    <row r="7" spans="1:9" x14ac:dyDescent="0.55000000000000004">
      <c r="B7">
        <v>5</v>
      </c>
      <c r="C7">
        <v>5</v>
      </c>
      <c r="D7" t="s">
        <v>92</v>
      </c>
      <c r="G7">
        <v>1</v>
      </c>
    </row>
    <row r="8" spans="1:9" x14ac:dyDescent="0.55000000000000004">
      <c r="B8">
        <v>6</v>
      </c>
      <c r="C8">
        <v>6</v>
      </c>
      <c r="D8" t="s">
        <v>27</v>
      </c>
    </row>
    <row r="9" spans="1:9" x14ac:dyDescent="0.55000000000000004">
      <c r="B9">
        <v>7</v>
      </c>
      <c r="C9">
        <v>7</v>
      </c>
      <c r="D9" t="s">
        <v>33</v>
      </c>
    </row>
    <row r="10" spans="1:9" x14ac:dyDescent="0.55000000000000004">
      <c r="B10">
        <v>8</v>
      </c>
      <c r="C10">
        <v>8</v>
      </c>
      <c r="D10" t="s">
        <v>28</v>
      </c>
    </row>
    <row r="11" spans="1:9" x14ac:dyDescent="0.55000000000000004">
      <c r="B11">
        <v>9</v>
      </c>
      <c r="C11">
        <v>9</v>
      </c>
      <c r="D11" t="s">
        <v>29</v>
      </c>
    </row>
    <row r="12" spans="1:9" x14ac:dyDescent="0.55000000000000004">
      <c r="B12">
        <v>10</v>
      </c>
      <c r="C12">
        <v>10</v>
      </c>
      <c r="D12" t="s">
        <v>30</v>
      </c>
    </row>
    <row r="13" spans="1:9" x14ac:dyDescent="0.55000000000000004">
      <c r="B13">
        <v>11</v>
      </c>
      <c r="C13">
        <v>11</v>
      </c>
      <c r="D13" t="s">
        <v>34</v>
      </c>
    </row>
    <row r="14" spans="1:9" x14ac:dyDescent="0.55000000000000004">
      <c r="B14">
        <v>12</v>
      </c>
      <c r="C14">
        <v>12</v>
      </c>
      <c r="D14" t="s">
        <v>35</v>
      </c>
    </row>
    <row r="15" spans="1:9" x14ac:dyDescent="0.55000000000000004">
      <c r="B15">
        <v>13</v>
      </c>
      <c r="C15">
        <v>13</v>
      </c>
      <c r="D15" t="s">
        <v>36</v>
      </c>
    </row>
    <row r="16" spans="1:9" x14ac:dyDescent="0.55000000000000004">
      <c r="B16">
        <v>14</v>
      </c>
      <c r="C16">
        <v>14</v>
      </c>
      <c r="D16" t="s">
        <v>31</v>
      </c>
    </row>
    <row r="17" spans="2:4" x14ac:dyDescent="0.55000000000000004">
      <c r="B17">
        <v>15</v>
      </c>
      <c r="C17">
        <v>15</v>
      </c>
      <c r="D17" t="s">
        <v>37</v>
      </c>
    </row>
    <row r="18" spans="2:4" x14ac:dyDescent="0.55000000000000004">
      <c r="B18">
        <v>16</v>
      </c>
      <c r="C18">
        <v>16</v>
      </c>
      <c r="D18" t="s">
        <v>32</v>
      </c>
    </row>
    <row r="19" spans="2:4" x14ac:dyDescent="0.55000000000000004">
      <c r="B19">
        <v>17</v>
      </c>
      <c r="C19">
        <v>17</v>
      </c>
      <c r="D19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6654-E873-4C3F-AE27-D78798407F54}">
  <dimension ref="A1:P19"/>
  <sheetViews>
    <sheetView tabSelected="1" topLeftCell="A10" workbookViewId="0"/>
  </sheetViews>
  <sheetFormatPr defaultRowHeight="14.4" x14ac:dyDescent="0.55000000000000004"/>
  <cols>
    <col min="1" max="1" width="11.7890625" bestFit="1" customWidth="1"/>
    <col min="2" max="2" width="20.734375" bestFit="1" customWidth="1"/>
    <col min="3" max="3" width="20.734375" hidden="1" customWidth="1"/>
    <col min="4" max="4" width="37.26171875" bestFit="1" customWidth="1"/>
    <col min="5" max="5" width="37.26171875" hidden="1" customWidth="1"/>
    <col min="6" max="6" width="19.89453125" customWidth="1"/>
    <col min="7" max="7" width="23.3125" hidden="1" customWidth="1"/>
    <col min="8" max="8" width="17.3671875" bestFit="1" customWidth="1"/>
    <col min="9" max="10" width="29" customWidth="1"/>
    <col min="11" max="11" width="16.3671875" bestFit="1" customWidth="1"/>
    <col min="12" max="12" width="12.9453125" bestFit="1" customWidth="1"/>
    <col min="13" max="13" width="13.1015625" bestFit="1" customWidth="1"/>
    <col min="14" max="14" width="12.83984375" bestFit="1" customWidth="1"/>
    <col min="15" max="15" width="10.578125" bestFit="1" customWidth="1"/>
    <col min="16" max="16" width="10.83984375" bestFit="1" customWidth="1"/>
  </cols>
  <sheetData>
    <row r="1" spans="1:16" x14ac:dyDescent="0.55000000000000004">
      <c r="A1" s="1" t="s">
        <v>9</v>
      </c>
      <c r="B1" s="1" t="s">
        <v>91</v>
      </c>
      <c r="C1" s="1" t="s">
        <v>102</v>
      </c>
      <c r="D1" s="1" t="s">
        <v>10</v>
      </c>
      <c r="E1" s="1" t="s">
        <v>121</v>
      </c>
      <c r="F1" s="1" t="s">
        <v>11</v>
      </c>
      <c r="G1" s="1" t="s">
        <v>123</v>
      </c>
      <c r="H1" s="1" t="s">
        <v>12</v>
      </c>
      <c r="I1" s="1" t="s">
        <v>76</v>
      </c>
      <c r="J1" s="2" t="s">
        <v>6</v>
      </c>
      <c r="K1" t="s">
        <v>20</v>
      </c>
      <c r="L1" t="s">
        <v>21</v>
      </c>
      <c r="M1" t="s">
        <v>22</v>
      </c>
      <c r="N1" t="s">
        <v>89</v>
      </c>
      <c r="O1" t="s">
        <v>96</v>
      </c>
      <c r="P1" t="s">
        <v>97</v>
      </c>
    </row>
    <row r="2" spans="1:16" x14ac:dyDescent="0.55000000000000004">
      <c r="A2">
        <v>0</v>
      </c>
      <c r="B2" t="s">
        <v>8</v>
      </c>
      <c r="C2" t="s">
        <v>103</v>
      </c>
      <c r="D2" t="s">
        <v>13</v>
      </c>
      <c r="E2" t="s">
        <v>122</v>
      </c>
      <c r="F2" t="s">
        <v>14</v>
      </c>
      <c r="G2" t="s">
        <v>124</v>
      </c>
      <c r="H2" t="s">
        <v>15</v>
      </c>
      <c r="I2" t="s">
        <v>90</v>
      </c>
      <c r="K2" t="str">
        <f>IF(AND(L2=M2,M2=N2,N2=O2), "OK", "CHYBA")</f>
        <v>OK</v>
      </c>
      <c r="L2">
        <f>LEN(D2)-LEN(SUBSTITUTE(D2,"|",""))</f>
        <v>1</v>
      </c>
      <c r="M2">
        <f>LEN(F2)-LEN(SUBSTITUTE(F2,"|",""))</f>
        <v>1</v>
      </c>
      <c r="N2">
        <f>LEN(H2)-LEN(SUBSTITUTE(H2,"|",""))</f>
        <v>1</v>
      </c>
      <c r="O2">
        <f>LEN(I2)-LEN(SUBSTITUTE(I2,"|",""))</f>
        <v>1</v>
      </c>
      <c r="P2">
        <f t="shared" ref="P2:P19" si="0">LEN(J2)-LEN(SUBSTITUTE(J2,"|",""))</f>
        <v>0</v>
      </c>
    </row>
    <row r="3" spans="1:16" x14ac:dyDescent="0.55000000000000004">
      <c r="A3">
        <v>1</v>
      </c>
      <c r="B3" t="s">
        <v>16</v>
      </c>
      <c r="C3" t="s">
        <v>104</v>
      </c>
      <c r="D3" t="s">
        <v>18</v>
      </c>
      <c r="E3" t="s">
        <v>18</v>
      </c>
      <c r="F3" t="s">
        <v>19</v>
      </c>
      <c r="H3" t="s">
        <v>23</v>
      </c>
      <c r="I3" t="s">
        <v>77</v>
      </c>
      <c r="J3" t="s">
        <v>95</v>
      </c>
      <c r="K3" t="str">
        <f t="shared" ref="K3:K19" si="1">IF(AND(L3=M3,M3=N3,N3=O3), "OK", "CHYBA")</f>
        <v>OK</v>
      </c>
      <c r="L3">
        <f>LEN(D3)-LEN(SUBSTITUTE(D3,"|",""))</f>
        <v>4</v>
      </c>
      <c r="M3">
        <f>LEN(F3)-LEN(SUBSTITUTE(F3,"|",""))</f>
        <v>4</v>
      </c>
      <c r="N3">
        <f>LEN(H3)-LEN(SUBSTITUTE(H3,"|",""))</f>
        <v>4</v>
      </c>
      <c r="O3">
        <f>LEN(I3)-LEN(SUBSTITUTE(I3,"|",""))</f>
        <v>4</v>
      </c>
      <c r="P3">
        <f t="shared" si="0"/>
        <v>4</v>
      </c>
    </row>
    <row r="4" spans="1:16" x14ac:dyDescent="0.55000000000000004">
      <c r="A4">
        <v>2</v>
      </c>
      <c r="B4" t="s">
        <v>24</v>
      </c>
      <c r="C4" t="s">
        <v>105</v>
      </c>
      <c r="D4" t="s">
        <v>39</v>
      </c>
      <c r="E4" t="s">
        <v>39</v>
      </c>
      <c r="F4" t="s">
        <v>93</v>
      </c>
      <c r="H4" t="s">
        <v>40</v>
      </c>
      <c r="I4" t="s">
        <v>78</v>
      </c>
      <c r="K4" t="str">
        <f t="shared" si="1"/>
        <v>OK</v>
      </c>
      <c r="L4">
        <f>LEN(D4)-LEN(SUBSTITUTE(D4,"|",""))</f>
        <v>11</v>
      </c>
      <c r="M4">
        <f>LEN(F4)-LEN(SUBSTITUTE(F4,"|",""))</f>
        <v>11</v>
      </c>
      <c r="N4">
        <f>LEN(H4)-LEN(SUBSTITUTE(H4,"|",""))</f>
        <v>11</v>
      </c>
      <c r="O4">
        <f t="shared" ref="O4:O19" si="2">LEN(I4)-LEN(SUBSTITUTE(I4,"|",""))</f>
        <v>11</v>
      </c>
      <c r="P4">
        <f t="shared" si="0"/>
        <v>0</v>
      </c>
    </row>
    <row r="5" spans="1:16" x14ac:dyDescent="0.55000000000000004">
      <c r="A5">
        <v>3</v>
      </c>
      <c r="B5" t="s">
        <v>25</v>
      </c>
      <c r="C5" t="s">
        <v>106</v>
      </c>
      <c r="D5" t="s">
        <v>41</v>
      </c>
      <c r="E5" t="s">
        <v>41</v>
      </c>
      <c r="F5" t="s">
        <v>42</v>
      </c>
      <c r="H5" t="s">
        <v>43</v>
      </c>
      <c r="I5" t="s">
        <v>41</v>
      </c>
      <c r="K5" t="str">
        <f t="shared" si="1"/>
        <v>OK</v>
      </c>
      <c r="L5">
        <f>LEN(D5)-LEN(SUBSTITUTE(D5,"|",""))</f>
        <v>2</v>
      </c>
      <c r="M5">
        <f>LEN(F5)-LEN(SUBSTITUTE(F5,"|",""))</f>
        <v>2</v>
      </c>
      <c r="N5">
        <f>LEN(H5)-LEN(SUBSTITUTE(H5,"|",""))</f>
        <v>2</v>
      </c>
      <c r="O5">
        <f t="shared" si="2"/>
        <v>2</v>
      </c>
      <c r="P5">
        <f t="shared" si="0"/>
        <v>0</v>
      </c>
    </row>
    <row r="6" spans="1:16" x14ac:dyDescent="0.55000000000000004">
      <c r="A6">
        <v>4</v>
      </c>
      <c r="B6" t="s">
        <v>26</v>
      </c>
      <c r="C6" t="s">
        <v>107</v>
      </c>
      <c r="D6" t="s">
        <v>44</v>
      </c>
      <c r="E6" t="s">
        <v>44</v>
      </c>
      <c r="F6" t="s">
        <v>45</v>
      </c>
      <c r="H6" t="s">
        <v>46</v>
      </c>
      <c r="I6" t="s">
        <v>79</v>
      </c>
      <c r="K6" t="str">
        <f t="shared" si="1"/>
        <v>OK</v>
      </c>
      <c r="L6">
        <f>LEN(D6)-LEN(SUBSTITUTE(D6,"|",""))</f>
        <v>6</v>
      </c>
      <c r="M6">
        <f>LEN(F6)-LEN(SUBSTITUTE(F6,"|",""))</f>
        <v>6</v>
      </c>
      <c r="N6">
        <f>LEN(H6)-LEN(SUBSTITUTE(H6,"|",""))</f>
        <v>6</v>
      </c>
      <c r="O6">
        <f t="shared" si="2"/>
        <v>6</v>
      </c>
      <c r="P6">
        <f t="shared" si="0"/>
        <v>0</v>
      </c>
    </row>
    <row r="7" spans="1:16" x14ac:dyDescent="0.55000000000000004">
      <c r="A7">
        <v>5</v>
      </c>
      <c r="B7" t="s">
        <v>92</v>
      </c>
      <c r="C7" t="s">
        <v>108</v>
      </c>
      <c r="D7" t="s">
        <v>100</v>
      </c>
      <c r="E7" t="s">
        <v>100</v>
      </c>
      <c r="F7" t="s">
        <v>101</v>
      </c>
      <c r="H7">
        <v>0</v>
      </c>
      <c r="I7" t="s">
        <v>100</v>
      </c>
      <c r="K7" t="str">
        <f t="shared" si="1"/>
        <v>OK</v>
      </c>
      <c r="L7">
        <f>LEN(D7)-LEN(SUBSTITUTE(D7,"|",""))</f>
        <v>0</v>
      </c>
      <c r="M7">
        <f>LEN(F7)-LEN(SUBSTITUTE(F7,"|",""))</f>
        <v>0</v>
      </c>
      <c r="N7">
        <f>LEN(H7)-LEN(SUBSTITUTE(H7,"|",""))</f>
        <v>0</v>
      </c>
      <c r="O7">
        <f t="shared" si="2"/>
        <v>0</v>
      </c>
      <c r="P7">
        <f t="shared" si="0"/>
        <v>0</v>
      </c>
    </row>
    <row r="8" spans="1:16" x14ac:dyDescent="0.55000000000000004">
      <c r="A8">
        <v>6</v>
      </c>
      <c r="B8" t="s">
        <v>27</v>
      </c>
      <c r="C8" t="s">
        <v>109</v>
      </c>
      <c r="D8" t="s">
        <v>47</v>
      </c>
      <c r="E8" t="s">
        <v>47</v>
      </c>
      <c r="F8" t="s">
        <v>48</v>
      </c>
      <c r="H8" t="s">
        <v>49</v>
      </c>
      <c r="I8" t="s">
        <v>80</v>
      </c>
      <c r="K8" t="str">
        <f t="shared" si="1"/>
        <v>OK</v>
      </c>
      <c r="L8">
        <f>LEN(D8)-LEN(SUBSTITUTE(D8,"|",""))</f>
        <v>1</v>
      </c>
      <c r="M8">
        <f>LEN(F8)-LEN(SUBSTITUTE(F8,"|",""))</f>
        <v>1</v>
      </c>
      <c r="N8">
        <f>LEN(H8)-LEN(SUBSTITUTE(H8,"|",""))</f>
        <v>1</v>
      </c>
      <c r="O8">
        <f t="shared" si="2"/>
        <v>1</v>
      </c>
      <c r="P8">
        <f t="shared" si="0"/>
        <v>0</v>
      </c>
    </row>
    <row r="9" spans="1:16" x14ac:dyDescent="0.55000000000000004">
      <c r="A9">
        <v>7</v>
      </c>
      <c r="B9" t="s">
        <v>33</v>
      </c>
      <c r="C9" t="s">
        <v>110</v>
      </c>
      <c r="D9" t="s">
        <v>50</v>
      </c>
      <c r="E9" t="s">
        <v>50</v>
      </c>
      <c r="F9" t="s">
        <v>51</v>
      </c>
      <c r="H9" t="s">
        <v>52</v>
      </c>
      <c r="I9" t="s">
        <v>81</v>
      </c>
      <c r="K9" t="str">
        <f t="shared" si="1"/>
        <v>OK</v>
      </c>
      <c r="L9">
        <f>LEN(D9)-LEN(SUBSTITUTE(D9,"|",""))</f>
        <v>3</v>
      </c>
      <c r="M9">
        <f>LEN(F9)-LEN(SUBSTITUTE(F9,"|",""))</f>
        <v>3</v>
      </c>
      <c r="N9">
        <f>LEN(H9)-LEN(SUBSTITUTE(H9,"|",""))</f>
        <v>3</v>
      </c>
      <c r="O9">
        <f t="shared" si="2"/>
        <v>3</v>
      </c>
      <c r="P9">
        <f t="shared" si="0"/>
        <v>0</v>
      </c>
    </row>
    <row r="10" spans="1:16" x14ac:dyDescent="0.55000000000000004">
      <c r="A10">
        <v>8</v>
      </c>
      <c r="B10" t="s">
        <v>28</v>
      </c>
      <c r="C10" t="s">
        <v>111</v>
      </c>
      <c r="D10" t="s">
        <v>53</v>
      </c>
      <c r="E10" t="s">
        <v>53</v>
      </c>
      <c r="F10" t="s">
        <v>54</v>
      </c>
      <c r="H10" t="s">
        <v>55</v>
      </c>
      <c r="I10" t="s">
        <v>82</v>
      </c>
      <c r="K10" t="str">
        <f t="shared" si="1"/>
        <v>OK</v>
      </c>
      <c r="L10">
        <f>LEN(D10)-LEN(SUBSTITUTE(D10,"|",""))</f>
        <v>1</v>
      </c>
      <c r="M10">
        <f>LEN(F10)-LEN(SUBSTITUTE(F10,"|",""))</f>
        <v>1</v>
      </c>
      <c r="N10">
        <f>LEN(H10)-LEN(SUBSTITUTE(H10,"|",""))</f>
        <v>1</v>
      </c>
      <c r="O10">
        <f t="shared" si="2"/>
        <v>1</v>
      </c>
      <c r="P10">
        <f t="shared" si="0"/>
        <v>0</v>
      </c>
    </row>
    <row r="11" spans="1:16" x14ac:dyDescent="0.55000000000000004">
      <c r="A11">
        <v>9</v>
      </c>
      <c r="B11" t="s">
        <v>29</v>
      </c>
      <c r="C11" t="s">
        <v>112</v>
      </c>
      <c r="D11" t="s">
        <v>56</v>
      </c>
      <c r="E11" t="s">
        <v>56</v>
      </c>
      <c r="F11" t="s">
        <v>57</v>
      </c>
      <c r="H11" t="s">
        <v>49</v>
      </c>
      <c r="I11" t="s">
        <v>83</v>
      </c>
      <c r="K11" t="str">
        <f t="shared" si="1"/>
        <v>OK</v>
      </c>
      <c r="L11">
        <f>LEN(D11)-LEN(SUBSTITUTE(D11,"|",""))</f>
        <v>1</v>
      </c>
      <c r="M11">
        <f>LEN(F11)-LEN(SUBSTITUTE(F11,"|",""))</f>
        <v>1</v>
      </c>
      <c r="N11">
        <f>LEN(H11)-LEN(SUBSTITUTE(H11,"|",""))</f>
        <v>1</v>
      </c>
      <c r="O11">
        <f t="shared" si="2"/>
        <v>1</v>
      </c>
      <c r="P11">
        <f t="shared" si="0"/>
        <v>0</v>
      </c>
    </row>
    <row r="12" spans="1:16" x14ac:dyDescent="0.55000000000000004">
      <c r="A12">
        <v>10</v>
      </c>
      <c r="B12" t="s">
        <v>30</v>
      </c>
      <c r="C12" t="s">
        <v>113</v>
      </c>
      <c r="D12" t="s">
        <v>58</v>
      </c>
      <c r="E12" t="s">
        <v>58</v>
      </c>
      <c r="F12" t="s">
        <v>59</v>
      </c>
      <c r="H12" t="s">
        <v>60</v>
      </c>
      <c r="I12" t="s">
        <v>84</v>
      </c>
      <c r="K12" t="str">
        <f t="shared" si="1"/>
        <v>OK</v>
      </c>
      <c r="L12">
        <f>LEN(D12)-LEN(SUBSTITUTE(D12,"|",""))</f>
        <v>1</v>
      </c>
      <c r="M12">
        <f>LEN(F12)-LEN(SUBSTITUTE(F12,"|",""))</f>
        <v>1</v>
      </c>
      <c r="N12">
        <f>LEN(H12)-LEN(SUBSTITUTE(H12,"|",""))</f>
        <v>1</v>
      </c>
      <c r="O12">
        <f t="shared" si="2"/>
        <v>1</v>
      </c>
      <c r="P12">
        <f t="shared" si="0"/>
        <v>0</v>
      </c>
    </row>
    <row r="13" spans="1:16" x14ac:dyDescent="0.55000000000000004">
      <c r="A13">
        <v>11</v>
      </c>
      <c r="B13" t="s">
        <v>34</v>
      </c>
      <c r="C13" t="s">
        <v>114</v>
      </c>
      <c r="D13" t="s">
        <v>56</v>
      </c>
      <c r="E13" t="s">
        <v>56</v>
      </c>
      <c r="F13" t="s">
        <v>61</v>
      </c>
      <c r="H13" t="s">
        <v>49</v>
      </c>
      <c r="I13" t="s">
        <v>83</v>
      </c>
      <c r="K13" t="str">
        <f t="shared" si="1"/>
        <v>OK</v>
      </c>
      <c r="L13">
        <f>LEN(D13)-LEN(SUBSTITUTE(D13,"|",""))</f>
        <v>1</v>
      </c>
      <c r="M13">
        <f>LEN(F13)-LEN(SUBSTITUTE(F13,"|",""))</f>
        <v>1</v>
      </c>
      <c r="N13">
        <f>LEN(H13)-LEN(SUBSTITUTE(H13,"|",""))</f>
        <v>1</v>
      </c>
      <c r="O13">
        <f t="shared" si="2"/>
        <v>1</v>
      </c>
      <c r="P13">
        <f t="shared" si="0"/>
        <v>0</v>
      </c>
    </row>
    <row r="14" spans="1:16" x14ac:dyDescent="0.55000000000000004">
      <c r="A14">
        <v>12</v>
      </c>
      <c r="B14" t="s">
        <v>35</v>
      </c>
      <c r="C14" t="s">
        <v>115</v>
      </c>
      <c r="D14" t="s">
        <v>62</v>
      </c>
      <c r="E14" t="s">
        <v>62</v>
      </c>
      <c r="F14" t="s">
        <v>63</v>
      </c>
      <c r="H14" t="s">
        <v>64</v>
      </c>
      <c r="I14" t="s">
        <v>85</v>
      </c>
      <c r="K14" t="str">
        <f t="shared" si="1"/>
        <v>OK</v>
      </c>
      <c r="L14">
        <f>LEN(D14)-LEN(SUBSTITUTE(D14,"|",""))</f>
        <v>1</v>
      </c>
      <c r="M14">
        <f>LEN(F14)-LEN(SUBSTITUTE(F14,"|",""))</f>
        <v>1</v>
      </c>
      <c r="N14">
        <f>LEN(H14)-LEN(SUBSTITUTE(H14,"|",""))</f>
        <v>1</v>
      </c>
      <c r="O14">
        <f t="shared" si="2"/>
        <v>1</v>
      </c>
      <c r="P14">
        <f t="shared" si="0"/>
        <v>0</v>
      </c>
    </row>
    <row r="15" spans="1:16" x14ac:dyDescent="0.55000000000000004">
      <c r="A15">
        <v>13</v>
      </c>
      <c r="B15" t="s">
        <v>36</v>
      </c>
      <c r="C15" t="s">
        <v>116</v>
      </c>
      <c r="D15" t="s">
        <v>65</v>
      </c>
      <c r="E15" t="s">
        <v>65</v>
      </c>
      <c r="F15" t="s">
        <v>66</v>
      </c>
      <c r="H15" t="s">
        <v>67</v>
      </c>
      <c r="I15" t="s">
        <v>86</v>
      </c>
      <c r="K15" t="str">
        <f t="shared" si="1"/>
        <v>OK</v>
      </c>
      <c r="L15">
        <f>LEN(D15)-LEN(SUBSTITUTE(D15,"|",""))</f>
        <v>1</v>
      </c>
      <c r="M15">
        <f>LEN(F15)-LEN(SUBSTITUTE(F15,"|",""))</f>
        <v>1</v>
      </c>
      <c r="N15">
        <f>LEN(H15)-LEN(SUBSTITUTE(H15,"|",""))</f>
        <v>1</v>
      </c>
      <c r="O15">
        <f t="shared" si="2"/>
        <v>1</v>
      </c>
      <c r="P15">
        <f t="shared" si="0"/>
        <v>0</v>
      </c>
    </row>
    <row r="16" spans="1:16" x14ac:dyDescent="0.55000000000000004">
      <c r="A16">
        <v>14</v>
      </c>
      <c r="B16" t="s">
        <v>31</v>
      </c>
      <c r="C16" t="s">
        <v>117</v>
      </c>
      <c r="D16" t="s">
        <v>68</v>
      </c>
      <c r="E16" t="s">
        <v>68</v>
      </c>
      <c r="F16" t="s">
        <v>69</v>
      </c>
      <c r="H16" t="s">
        <v>70</v>
      </c>
      <c r="I16" t="s">
        <v>87</v>
      </c>
      <c r="K16" t="str">
        <f t="shared" si="1"/>
        <v>OK</v>
      </c>
      <c r="L16">
        <f>LEN(D16)-LEN(SUBSTITUTE(D16,"|",""))</f>
        <v>1</v>
      </c>
      <c r="M16">
        <f>LEN(F16)-LEN(SUBSTITUTE(F16,"|",""))</f>
        <v>1</v>
      </c>
      <c r="N16">
        <f>LEN(H16)-LEN(SUBSTITUTE(H16,"|",""))</f>
        <v>1</v>
      </c>
      <c r="O16">
        <f t="shared" si="2"/>
        <v>1</v>
      </c>
      <c r="P16">
        <f t="shared" si="0"/>
        <v>0</v>
      </c>
    </row>
    <row r="17" spans="1:16" x14ac:dyDescent="0.55000000000000004">
      <c r="A17">
        <v>15</v>
      </c>
      <c r="B17" t="s">
        <v>37</v>
      </c>
      <c r="C17" t="s">
        <v>118</v>
      </c>
      <c r="D17" t="s">
        <v>71</v>
      </c>
      <c r="E17" t="s">
        <v>71</v>
      </c>
      <c r="F17" t="s">
        <v>72</v>
      </c>
      <c r="H17" t="s">
        <v>73</v>
      </c>
      <c r="I17" t="s">
        <v>88</v>
      </c>
      <c r="K17" t="str">
        <f t="shared" si="1"/>
        <v>OK</v>
      </c>
      <c r="L17">
        <f>LEN(D17)-LEN(SUBSTITUTE(D17,"|",""))</f>
        <v>1</v>
      </c>
      <c r="M17">
        <f>LEN(F17)-LEN(SUBSTITUTE(F17,"|",""))</f>
        <v>1</v>
      </c>
      <c r="N17">
        <f>LEN(H17)-LEN(SUBSTITUTE(H17,"|",""))</f>
        <v>1</v>
      </c>
      <c r="O17">
        <f t="shared" si="2"/>
        <v>1</v>
      </c>
      <c r="P17">
        <f t="shared" si="0"/>
        <v>0</v>
      </c>
    </row>
    <row r="18" spans="1:16" x14ac:dyDescent="0.55000000000000004">
      <c r="A18">
        <v>16</v>
      </c>
      <c r="B18" t="s">
        <v>32</v>
      </c>
      <c r="C18" t="s">
        <v>119</v>
      </c>
      <c r="D18" t="s">
        <v>74</v>
      </c>
      <c r="E18" t="s">
        <v>74</v>
      </c>
      <c r="F18" t="s">
        <v>98</v>
      </c>
      <c r="H18" t="s">
        <v>75</v>
      </c>
      <c r="I18" t="s">
        <v>74</v>
      </c>
      <c r="K18" t="str">
        <f t="shared" si="1"/>
        <v>OK</v>
      </c>
      <c r="L18">
        <f>LEN(D18)-LEN(SUBSTITUTE(D18,"|",""))</f>
        <v>3</v>
      </c>
      <c r="M18">
        <f>LEN(F18)-LEN(SUBSTITUTE(F18,"|",""))</f>
        <v>3</v>
      </c>
      <c r="N18">
        <f>LEN(H18)-LEN(SUBSTITUTE(H18,"|",""))</f>
        <v>3</v>
      </c>
      <c r="O18">
        <f t="shared" si="2"/>
        <v>3</v>
      </c>
      <c r="P18">
        <f t="shared" si="0"/>
        <v>0</v>
      </c>
    </row>
    <row r="19" spans="1:16" x14ac:dyDescent="0.55000000000000004">
      <c r="A19">
        <v>17</v>
      </c>
      <c r="B19" t="s">
        <v>38</v>
      </c>
      <c r="C19" t="s">
        <v>120</v>
      </c>
      <c r="D19" t="s">
        <v>74</v>
      </c>
      <c r="E19" t="s">
        <v>74</v>
      </c>
      <c r="F19" t="s">
        <v>99</v>
      </c>
      <c r="H19" t="s">
        <v>75</v>
      </c>
      <c r="I19" t="s">
        <v>74</v>
      </c>
      <c r="K19" t="str">
        <f t="shared" si="1"/>
        <v>OK</v>
      </c>
      <c r="L19">
        <f>LEN(D19)-LEN(SUBSTITUTE(D19,"|",""))</f>
        <v>3</v>
      </c>
      <c r="M19">
        <f>LEN(F19)-LEN(SUBSTITUTE(F19,"|",""))</f>
        <v>3</v>
      </c>
      <c r="N19">
        <f>LEN(H19)-LEN(SUBSTITUTE(H19,"|",""))</f>
        <v>3</v>
      </c>
      <c r="O19">
        <f t="shared" si="2"/>
        <v>3</v>
      </c>
      <c r="P19">
        <f t="shared" si="0"/>
        <v>0</v>
      </c>
    </row>
  </sheetData>
  <autoFilter ref="A1:N1" xr:uid="{E3766654-E873-4C3F-AE27-D78798407F54}"/>
  <conditionalFormatting sqref="K1 K32:K1048576">
    <cfRule type="containsText" dxfId="10" priority="11" operator="containsText" text="CHYBA">
      <formula>NOT(ISERROR(SEARCH("CHYBA",K1)))</formula>
    </cfRule>
    <cfRule type="containsText" dxfId="9" priority="12" operator="containsText" text="OK">
      <formula>NOT(ISERROR(SEARCH("OK",K1)))</formula>
    </cfRule>
  </conditionalFormatting>
  <conditionalFormatting sqref="K1 K32:K1048576">
    <cfRule type="cellIs" dxfId="7" priority="7" operator="equal">
      <formula>"CHYBA"</formula>
    </cfRule>
    <cfRule type="containsText" dxfId="6" priority="8" operator="containsText" text="OK">
      <formula>NOT(ISERROR(SEARCH("OK",K1)))</formula>
    </cfRule>
  </conditionalFormatting>
  <conditionalFormatting sqref="K2:K22">
    <cfRule type="cellIs" dxfId="5" priority="5" operator="equal">
      <formula>"OK"</formula>
    </cfRule>
    <cfRule type="cellIs" dxfId="4" priority="6" operator="equal">
      <formula>"CHYBA"</formula>
    </cfRule>
  </conditionalFormatting>
  <conditionalFormatting sqref="K23:K31">
    <cfRule type="cellIs" dxfId="3" priority="3" operator="equal">
      <formula>"OK"</formula>
    </cfRule>
    <cfRule type="cellIs" dxfId="2" priority="4" operator="equal">
      <formula>"CHYBA"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Data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Štefan Kelbel - Zone360</dc:creator>
  <cp:lastModifiedBy>Štefan Kelbel - Zone360</cp:lastModifiedBy>
  <dcterms:created xsi:type="dcterms:W3CDTF">2021-06-22T08:13:24Z</dcterms:created>
  <dcterms:modified xsi:type="dcterms:W3CDTF">2021-06-22T09:31:28Z</dcterms:modified>
</cp:coreProperties>
</file>