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D:\罗熙项目\毕设\笔记\24.4.24~24.4.30\"/>
    </mc:Choice>
  </mc:AlternateContent>
  <xr:revisionPtr revIDLastSave="0" documentId="13_ncr:1_{7B0CFCD0-D035-44D3-8268-F559BE7896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. 任务调度实验" sheetId="1" r:id="rId1"/>
    <sheet name="2. 网络实验" sheetId="2" r:id="rId2"/>
    <sheet name="3. Redis实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8" i="2" l="1" a="1"/>
  <c r="AM48" i="2" s="1"/>
  <c r="AL48" i="2" a="1"/>
  <c r="AL48" i="2" s="1"/>
  <c r="AL49" i="2"/>
  <c r="AK48" i="2" a="1"/>
  <c r="AK48" i="2" s="1"/>
  <c r="AJ48" i="2" a="1"/>
  <c r="AJ50" i="2" s="1"/>
  <c r="AJ48" i="2"/>
  <c r="AJ49" i="2"/>
  <c r="AI48" i="2" a="1"/>
  <c r="AI48" i="2" s="1"/>
  <c r="AH48" i="2" a="1"/>
  <c r="AH48" i="2" s="1"/>
  <c r="G14" i="2"/>
  <c r="G15" i="2"/>
  <c r="G16" i="2"/>
  <c r="G17" i="2"/>
  <c r="G18" i="2"/>
  <c r="G13" i="2"/>
  <c r="F14" i="2"/>
  <c r="F15" i="2"/>
  <c r="F16" i="2"/>
  <c r="F17" i="2"/>
  <c r="F18" i="2"/>
  <c r="F13" i="2"/>
  <c r="E14" i="2"/>
  <c r="E15" i="2"/>
  <c r="E16" i="2"/>
  <c r="E17" i="2"/>
  <c r="E18" i="2"/>
  <c r="E13" i="2"/>
  <c r="D14" i="2"/>
  <c r="D15" i="2"/>
  <c r="D16" i="2"/>
  <c r="D17" i="2"/>
  <c r="D18" i="2"/>
  <c r="D13" i="2"/>
  <c r="C14" i="2"/>
  <c r="C15" i="2"/>
  <c r="C16" i="2"/>
  <c r="C17" i="2"/>
  <c r="C18" i="2"/>
  <c r="C13" i="2"/>
  <c r="B14" i="2"/>
  <c r="B15" i="2"/>
  <c r="B16" i="2"/>
  <c r="B17" i="2"/>
  <c r="B18" i="2"/>
  <c r="B13" i="2"/>
  <c r="AS4" i="1" a="1"/>
  <c r="AS4" i="1" s="1"/>
  <c r="AR4" i="1" a="1"/>
  <c r="AR4" i="1" s="1"/>
  <c r="AQ4" i="1" a="1"/>
  <c r="AQ4" i="1" s="1"/>
  <c r="U16" i="1"/>
  <c r="U17" i="1"/>
  <c r="U18" i="1"/>
  <c r="U19" i="1"/>
  <c r="U20" i="1"/>
  <c r="U21" i="1"/>
  <c r="U22" i="1"/>
  <c r="U15" i="1"/>
  <c r="T16" i="1"/>
  <c r="T17" i="1"/>
  <c r="T18" i="1"/>
  <c r="T19" i="1"/>
  <c r="T20" i="1"/>
  <c r="T21" i="1"/>
  <c r="T22" i="1"/>
  <c r="T15" i="1"/>
  <c r="S16" i="1"/>
  <c r="S17" i="1"/>
  <c r="S18" i="1"/>
  <c r="S19" i="1"/>
  <c r="S20" i="1"/>
  <c r="S21" i="1"/>
  <c r="S22" i="1"/>
  <c r="S15" i="1"/>
  <c r="D16" i="1"/>
  <c r="D17" i="1"/>
  <c r="D18" i="1"/>
  <c r="D19" i="1"/>
  <c r="D20" i="1"/>
  <c r="D21" i="1"/>
  <c r="D22" i="1"/>
  <c r="D15" i="1"/>
  <c r="C16" i="1"/>
  <c r="C17" i="1"/>
  <c r="C18" i="1"/>
  <c r="C19" i="1"/>
  <c r="C20" i="1"/>
  <c r="C21" i="1"/>
  <c r="C22" i="1"/>
  <c r="C15" i="1"/>
  <c r="B16" i="1"/>
  <c r="B17" i="1"/>
  <c r="B18" i="1"/>
  <c r="B19" i="1"/>
  <c r="B20" i="1"/>
  <c r="B21" i="1"/>
  <c r="B22" i="1"/>
  <c r="B15" i="1"/>
  <c r="AM58" i="2" l="1"/>
  <c r="AM57" i="2"/>
  <c r="AM56" i="2"/>
  <c r="AM55" i="2"/>
  <c r="AM54" i="2"/>
  <c r="AM59" i="2"/>
  <c r="AM53" i="2"/>
  <c r="AM52" i="2"/>
  <c r="AM51" i="2"/>
  <c r="AM50" i="2"/>
  <c r="AM49" i="2"/>
  <c r="AL59" i="2"/>
  <c r="AL58" i="2"/>
  <c r="AL57" i="2"/>
  <c r="AL56" i="2"/>
  <c r="AL53" i="2"/>
  <c r="AL52" i="2"/>
  <c r="AL55" i="2"/>
  <c r="AL54" i="2"/>
  <c r="AL51" i="2"/>
  <c r="AL50" i="2"/>
  <c r="AK59" i="2"/>
  <c r="AK58" i="2"/>
  <c r="AK57" i="2"/>
  <c r="AK56" i="2"/>
  <c r="AK55" i="2"/>
  <c r="AK54" i="2"/>
  <c r="AK53" i="2"/>
  <c r="AK52" i="2"/>
  <c r="AK51" i="2"/>
  <c r="AK50" i="2"/>
  <c r="AK49" i="2"/>
  <c r="AJ59" i="2"/>
  <c r="AJ58" i="2"/>
  <c r="AJ57" i="2"/>
  <c r="AJ56" i="2"/>
  <c r="AJ55" i="2"/>
  <c r="AJ54" i="2"/>
  <c r="AJ53" i="2"/>
  <c r="AJ52" i="2"/>
  <c r="AJ51" i="2"/>
  <c r="AI59" i="2"/>
  <c r="AI58" i="2"/>
  <c r="AI57" i="2"/>
  <c r="AI55" i="2"/>
  <c r="AI54" i="2"/>
  <c r="AI53" i="2"/>
  <c r="AI52" i="2"/>
  <c r="AI56" i="2"/>
  <c r="AI51" i="2"/>
  <c r="AI49" i="2"/>
  <c r="AI50" i="2"/>
  <c r="AH58" i="2"/>
  <c r="AH57" i="2"/>
  <c r="AH59" i="2"/>
  <c r="AH56" i="2"/>
  <c r="AH55" i="2"/>
  <c r="AH53" i="2"/>
  <c r="AH52" i="2"/>
  <c r="AH54" i="2"/>
  <c r="AH51" i="2"/>
  <c r="AH50" i="2"/>
  <c r="AH49" i="2"/>
  <c r="AR16" i="1"/>
  <c r="AR15" i="1"/>
  <c r="AR14" i="1"/>
  <c r="AR13" i="1"/>
  <c r="AR12" i="1"/>
  <c r="AR11" i="1"/>
  <c r="AR10" i="1"/>
  <c r="AR9" i="1"/>
  <c r="AR20" i="1"/>
  <c r="AR8" i="1"/>
  <c r="AR19" i="1"/>
  <c r="AR7" i="1"/>
  <c r="AR21" i="1"/>
  <c r="AR18" i="1"/>
  <c r="AR6" i="1"/>
  <c r="AR17" i="1"/>
  <c r="AR5" i="1"/>
  <c r="AQ16" i="1"/>
  <c r="AQ15" i="1"/>
  <c r="AQ14" i="1"/>
  <c r="AQ13" i="1"/>
  <c r="AQ12" i="1"/>
  <c r="AQ9" i="1"/>
  <c r="AQ21" i="1"/>
  <c r="AQ8" i="1"/>
  <c r="AQ19" i="1"/>
  <c r="AQ7" i="1"/>
  <c r="AQ11" i="1"/>
  <c r="AQ10" i="1"/>
  <c r="AQ18" i="1"/>
  <c r="AQ6" i="1"/>
  <c r="AQ20" i="1"/>
  <c r="AQ17" i="1"/>
  <c r="AQ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<sst xmlns="http://schemas.openxmlformats.org/spreadsheetml/2006/main" count="149" uniqueCount="73">
  <si>
    <t>并发量</t>
    <phoneticPr fontId="1" type="noConversion"/>
  </si>
  <si>
    <t>线程</t>
  </si>
  <si>
    <t>线程</t>
    <phoneticPr fontId="1" type="noConversion"/>
  </si>
  <si>
    <t>协程</t>
  </si>
  <si>
    <t>协程</t>
    <phoneticPr fontId="1" type="noConversion"/>
  </si>
  <si>
    <t>单位：ms</t>
    <phoneticPr fontId="1" type="noConversion"/>
  </si>
  <si>
    <t>核心数=4</t>
    <phoneticPr fontId="1" type="noConversion"/>
  </si>
  <si>
    <t>任务量=840000</t>
    <phoneticPr fontId="1" type="noConversion"/>
  </si>
  <si>
    <t>线程（原情况）</t>
  </si>
  <si>
    <t>线程（原情况）</t>
    <phoneticPr fontId="1" type="noConversion"/>
  </si>
  <si>
    <t>并发量=60</t>
    <phoneticPr fontId="1" type="noConversion"/>
  </si>
  <si>
    <t>核心数</t>
    <phoneticPr fontId="1" type="noConversion"/>
  </si>
  <si>
    <t>并发量=60、核心数=4</t>
    <phoneticPr fontId="1" type="noConversion"/>
  </si>
  <si>
    <t>测试次数</t>
    <phoneticPr fontId="1" type="noConversion"/>
  </si>
  <si>
    <t>包大小（字节）</t>
    <phoneticPr fontId="1" type="noConversion"/>
  </si>
  <si>
    <t>原情况</t>
    <phoneticPr fontId="1" type="noConversion"/>
  </si>
  <si>
    <t>轮询线程</t>
  </si>
  <si>
    <t>轮询线程</t>
    <phoneticPr fontId="1" type="noConversion"/>
  </si>
  <si>
    <t>轮询协程</t>
  </si>
  <si>
    <t>轮询协程</t>
    <phoneticPr fontId="1" type="noConversion"/>
  </si>
  <si>
    <t>中断线程</t>
  </si>
  <si>
    <t>中断线程</t>
    <phoneticPr fontId="1" type="noConversion"/>
  </si>
  <si>
    <t>中断协程</t>
  </si>
  <si>
    <t>中断协程</t>
    <phoneticPr fontId="1" type="noConversion"/>
  </si>
  <si>
    <t>响应时间</t>
    <phoneticPr fontId="1" type="noConversion"/>
  </si>
  <si>
    <t>吞吐率</t>
    <phoneticPr fontId="1" type="noConversion"/>
  </si>
  <si>
    <t>修改的调度模块+原网络模块</t>
  </si>
  <si>
    <t>修改的调度模块+原网络模块</t>
    <phoneticPr fontId="1" type="noConversion"/>
  </si>
  <si>
    <t>包大小：1024字节</t>
    <phoneticPr fontId="1" type="noConversion"/>
  </si>
  <si>
    <t>连接数量</t>
    <phoneticPr fontId="1" type="noConversion"/>
  </si>
  <si>
    <t>测量数据：总时间</t>
    <phoneticPr fontId="1" type="noConversion"/>
  </si>
  <si>
    <t>round 0:</t>
  </si>
  <si>
    <t>2.040150282s</t>
  </si>
  <si>
    <t>4.714189659s</t>
  </si>
  <si>
    <t>9.471250367s</t>
  </si>
  <si>
    <t>12.483524358s</t>
  </si>
  <si>
    <t>14.553170264s</t>
  </si>
  <si>
    <t>16.472483203s</t>
  </si>
  <si>
    <t>round 1:</t>
  </si>
  <si>
    <t>3.426513392s</t>
  </si>
  <si>
    <t>6.491109709s</t>
  </si>
  <si>
    <t>10.005034689s</t>
  </si>
  <si>
    <t>9.096208514s</t>
  </si>
  <si>
    <t>14.490512925s</t>
  </si>
  <si>
    <t>20.012226495s</t>
  </si>
  <si>
    <t>round 2:</t>
  </si>
  <si>
    <t>2.397539043s</t>
  </si>
  <si>
    <t>4.134573537s</t>
  </si>
  <si>
    <t>8.475561502s</t>
  </si>
  <si>
    <t>12.389603979s</t>
  </si>
  <si>
    <t>13.031043741s</t>
  </si>
  <si>
    <t>19.959379205s</t>
  </si>
  <si>
    <t>round 3:</t>
  </si>
  <si>
    <t>5.987258ms</t>
  </si>
  <si>
    <t>2.128390343s</t>
  </si>
  <si>
    <t>9.054526773s</t>
  </si>
  <si>
    <t>9.845138891s</t>
  </si>
  <si>
    <t>17.931916483s</t>
  </si>
  <si>
    <t>15.605777583s</t>
  </si>
  <si>
    <t>round 4:</t>
  </si>
  <si>
    <t>2.072552113s</t>
  </si>
  <si>
    <t>4.466758355s</t>
  </si>
  <si>
    <t>10.016138378s</t>
  </si>
  <si>
    <t>14.835154305s</t>
  </si>
  <si>
    <t>14.996442288s</t>
  </si>
  <si>
    <t>18.134260284s</t>
  </si>
  <si>
    <t>单位：s</t>
    <phoneticPr fontId="1" type="noConversion"/>
  </si>
  <si>
    <t>单位：每秒请求数</t>
    <phoneticPr fontId="1" type="noConversion"/>
  </si>
  <si>
    <t>测试参数：100个请求，50并行度</t>
    <phoneticPr fontId="1" type="noConversion"/>
  </si>
  <si>
    <t>命令</t>
    <phoneticPr fontId="1" type="noConversion"/>
  </si>
  <si>
    <t>分布区间</t>
    <phoneticPr fontId="1" type="noConversion"/>
  </si>
  <si>
    <t>数据分析：
在原有情况下，执行时间基本在40左右，偶尔会达到100。可能是由于所有核心共用全局调度器，加锁导致的。
在采用我实现的调度模块后，一般情况下的时间减小（即使是对于切换开销增大的线程而言）。可能是因为我实现的调度模块每个核心使用了独立的调度器，只有在调用驱动时加锁。
但偶尔出现的高时延情况，数值更高了，甚至会接近1000。这个现象还暂时无法解释。
由于平均值受偶发的高时延情况影响太严重，暂时看不出线程和协程实现的性能差距。当然，这也可能是因为执行的任务是CPU密集型。</t>
    <phoneticPr fontId="1" type="noConversion"/>
  </si>
  <si>
    <t>数据分析：
在核心数为1~4时，执行时间正常降低。大致情况是协程优于线程优于原情况。
核心数&gt;5时，各个处理时间均有升高，可能是因为Linux虚拟机只有4个核心，其需要为QEMU模拟出多于4个核心，就在Linux中引入了任务切换开销。
我们的实现受该升高的影响更大，可能是因为我们的实现在没有任务时，CPU也会忙等，从而挤占了有效任务的执行时间。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</si>
</sst>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472C4"/>
      <color rgb="FFFFC000"/>
      <color rgb="FFA5A5A5"/>
      <color rgb="FFED7D31"/>
      <color rgb="FF70AD47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不同并发量下的执行时间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任务调度实验'!$B$14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任务调度实验'!$B$15:$B$22</c:f>
              <c:numCache>
                <c:formatCode>General</c:formatCode>
                <c:ptCount val="8"/>
                <c:pt idx="0">
                  <c:v>61.287980000000005</c:v>
                </c:pt>
                <c:pt idx="1">
                  <c:v>44.854700000000001</c:v>
                </c:pt>
                <c:pt idx="2">
                  <c:v>66.630619999999993</c:v>
                </c:pt>
                <c:pt idx="3">
                  <c:v>67.259260000000012</c:v>
                </c:pt>
                <c:pt idx="4">
                  <c:v>38.049639999999997</c:v>
                </c:pt>
                <c:pt idx="5">
                  <c:v>53.366219999999998</c:v>
                </c:pt>
                <c:pt idx="6">
                  <c:v>77.827480000000008</c:v>
                </c:pt>
                <c:pt idx="7">
                  <c:v>59.402379999999994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6-4DF4-9DF5-4C50CC1771EC}"/>
            </c:ext>
          </c:extLst>
        </c:ser>
        <c:ser>
          <c:idx val="1"/>
          <c:order val="1"/>
          <c:tx>
            <c:strRef>
              <c:f>'1. 任务调度实验'!$C$14</c:f>
              <c:strCache>
                <c:ptCount val="1"/>
                <c:pt idx="0">
                  <c:v>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任务调度实验'!$C$15:$C$22</c:f>
              <c:numCache>
                <c:formatCode>General</c:formatCode>
                <c:ptCount val="8"/>
                <c:pt idx="0">
                  <c:v>46.829499999999996</c:v>
                </c:pt>
                <c:pt idx="1">
                  <c:v>33.853700000000003</c:v>
                </c:pt>
                <c:pt idx="2">
                  <c:v>33.14058</c:v>
                </c:pt>
                <c:pt idx="3">
                  <c:v>37.395380000000003</c:v>
                </c:pt>
                <c:pt idx="4">
                  <c:v>201.55511999999999</c:v>
                </c:pt>
                <c:pt idx="5">
                  <c:v>38.379339999999999</c:v>
                </c:pt>
                <c:pt idx="6">
                  <c:v>36.666119999999999</c:v>
                </c:pt>
                <c:pt idx="7">
                  <c:v>33.941780000000001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6-4DF4-9DF5-4C50CC1771EC}"/>
            </c:ext>
          </c:extLst>
        </c:ser>
        <c:ser>
          <c:idx val="2"/>
          <c:order val="2"/>
          <c:tx>
            <c:strRef>
              <c:f>'1. 任务调度实验'!$D$14</c:f>
              <c:strCache>
                <c:ptCount val="1"/>
                <c:pt idx="0">
                  <c:v>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任务调度实验'!$D$15:$D$22</c:f>
              <c:numCache>
                <c:formatCode>General</c:formatCode>
                <c:ptCount val="8"/>
                <c:pt idx="0">
                  <c:v>33.578459999999993</c:v>
                </c:pt>
                <c:pt idx="1">
                  <c:v>218.96057999999999</c:v>
                </c:pt>
                <c:pt idx="2">
                  <c:v>32.674140000000001</c:v>
                </c:pt>
                <c:pt idx="3">
                  <c:v>30.20252</c:v>
                </c:pt>
                <c:pt idx="4">
                  <c:v>28.658639999999998</c:v>
                </c:pt>
                <c:pt idx="5">
                  <c:v>31.055780000000006</c:v>
                </c:pt>
                <c:pt idx="6">
                  <c:v>30.342420000000004</c:v>
                </c:pt>
                <c:pt idx="7">
                  <c:v>35.670439999999999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F6-4DF4-9DF5-4C50CC177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878800"/>
        <c:axId val="954879880"/>
      </c:lineChart>
      <c:catAx>
        <c:axId val="95487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879880"/>
        <c:crosses val="autoZero"/>
        <c:auto val="1"/>
        <c:lblAlgn val="ctr"/>
        <c:lblOffset val="100"/>
        <c:noMultiLvlLbl val="0"/>
      </c:catAx>
      <c:valAx>
        <c:axId val="9548798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87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不同核心数下的执行时间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任务调度实验'!$S$14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任务调度实验'!$S$15:$S$22</c:f>
              <c:numCache>
                <c:formatCode>General</c:formatCode>
                <c:ptCount val="8"/>
                <c:pt idx="0">
                  <c:v>126.50453999999999</c:v>
                </c:pt>
                <c:pt idx="1">
                  <c:v>64.095040000000012</c:v>
                </c:pt>
                <c:pt idx="2">
                  <c:v>78.064280000000011</c:v>
                </c:pt>
                <c:pt idx="3">
                  <c:v>41.939499999999995</c:v>
                </c:pt>
                <c:pt idx="4">
                  <c:v>81.723659999999995</c:v>
                </c:pt>
                <c:pt idx="5">
                  <c:v>48.62406</c:v>
                </c:pt>
                <c:pt idx="6">
                  <c:v>48.325660000000006</c:v>
                </c:pt>
                <c:pt idx="7">
                  <c:v>99.362499999999997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A-457E-8246-AA9EFA2068D6}"/>
            </c:ext>
          </c:extLst>
        </c:ser>
        <c:ser>
          <c:idx val="1"/>
          <c:order val="1"/>
          <c:tx>
            <c:strRef>
              <c:f>'1. 任务调度实验'!$T$14</c:f>
              <c:strCache>
                <c:ptCount val="1"/>
                <c:pt idx="0">
                  <c:v>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任务调度实验'!$T$15:$T$22</c:f>
              <c:numCache>
                <c:formatCode>General</c:formatCode>
                <c:ptCount val="8"/>
                <c:pt idx="0">
                  <c:v>129.02462</c:v>
                </c:pt>
                <c:pt idx="1">
                  <c:v>61.470420000000004</c:v>
                </c:pt>
                <c:pt idx="2">
                  <c:v>42.796440000000004</c:v>
                </c:pt>
                <c:pt idx="3">
                  <c:v>34.270060000000001</c:v>
                </c:pt>
                <c:pt idx="4">
                  <c:v>114.64553999999998</c:v>
                </c:pt>
                <c:pt idx="5">
                  <c:v>125.84036</c:v>
                </c:pt>
                <c:pt idx="6">
                  <c:v>313.55887999999999</c:v>
                </c:pt>
                <c:pt idx="7">
                  <c:v>1116.0081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A-457E-8246-AA9EFA2068D6}"/>
            </c:ext>
          </c:extLst>
        </c:ser>
        <c:ser>
          <c:idx val="2"/>
          <c:order val="2"/>
          <c:tx>
            <c:strRef>
              <c:f>'1. 任务调度实验'!$U$14</c:f>
              <c:strCache>
                <c:ptCount val="1"/>
                <c:pt idx="0">
                  <c:v>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任务调度实验'!$U$15:$U$22</c:f>
              <c:numCache>
                <c:formatCode>General</c:formatCode>
                <c:ptCount val="8"/>
                <c:pt idx="0">
                  <c:v>118.83221999999998</c:v>
                </c:pt>
                <c:pt idx="1">
                  <c:v>52.956659999999999</c:v>
                </c:pt>
                <c:pt idx="2">
                  <c:v>40.831500000000005</c:v>
                </c:pt>
                <c:pt idx="3">
                  <c:v>52.721379999999996</c:v>
                </c:pt>
                <c:pt idx="4">
                  <c:v>44.924199999999999</c:v>
                </c:pt>
                <c:pt idx="5">
                  <c:v>46.081339999999997</c:v>
                </c:pt>
                <c:pt idx="6">
                  <c:v>398.74344000000002</c:v>
                </c:pt>
                <c:pt idx="7">
                  <c:v>238.83113999999995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BA-457E-8246-AA9EFA206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662976"/>
        <c:axId val="954665496"/>
      </c:lineChart>
      <c:catAx>
        <c:axId val="95466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665496"/>
        <c:crosses val="autoZero"/>
        <c:auto val="1"/>
        <c:lblAlgn val="ctr"/>
        <c:lblOffset val="100"/>
        <c:noMultiLvlLbl val="0"/>
      </c:catAx>
      <c:valAx>
        <c:axId val="95466549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6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特定条件下的执行时间分布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'1. 任务调度实验'!$AQ$3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solidFill>
              <a:srgbClr val="5B9BD5">
                <a:alpha val="92941"/>
              </a:srgbClr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任务调度实验'!$AQ$4:$AQ$21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10</c:v>
                </c:pt>
                <c:pt idx="5">
                  <c:v>6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C77-40C4-A66B-1C9343237E98}"/>
            </c:ext>
          </c:extLst>
        </c:ser>
        <c:ser>
          <c:idx val="1"/>
          <c:order val="1"/>
          <c:tx>
            <c:strRef>
              <c:f>'1. 任务调度实验'!$AR$3</c:f>
              <c:strCache>
                <c:ptCount val="1"/>
                <c:pt idx="0">
                  <c:v>线程</c:v>
                </c:pt>
              </c:strCache>
            </c:strRef>
          </c:tx>
          <c:spPr>
            <a:solidFill>
              <a:srgbClr val="ED7D31">
                <a:alpha val="60000"/>
              </a:srgbClr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任务调度实验'!$AR$4:$AR$21</c:f>
              <c:numCache>
                <c:formatCode>General</c:formatCode>
                <c:ptCount val="18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C77-40C4-A66B-1C9343237E98}"/>
            </c:ext>
          </c:extLst>
        </c:ser>
        <c:ser>
          <c:idx val="2"/>
          <c:order val="2"/>
          <c:tx>
            <c:strRef>
              <c:f>'1. 任务调度实验'!$AS$3</c:f>
              <c:strCache>
                <c:ptCount val="1"/>
                <c:pt idx="0">
                  <c:v>协程</c:v>
                </c:pt>
              </c:strCache>
            </c:strRef>
          </c:tx>
          <c:spPr>
            <a:solidFill>
              <a:srgbClr val="A5A5A5">
                <a:alpha val="69804"/>
              </a:srgbClr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任务调度实验'!$AS$4:$AS$21</c:f>
              <c:numCache>
                <c:formatCode>General</c:formatCode>
                <c:ptCount val="18"/>
                <c:pt idx="0">
                  <c:v>0</c:v>
                </c:pt>
                <c:pt idx="1">
                  <c:v>23</c:v>
                </c:pt>
                <c:pt idx="2">
                  <c:v>12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C77-40C4-A66B-1C9343237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64968"/>
        <c:axId val="614064608"/>
      </c:areaChart>
      <c:catAx>
        <c:axId val="614064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64608"/>
        <c:crosses val="autoZero"/>
        <c:auto val="1"/>
        <c:lblAlgn val="ctr"/>
        <c:lblOffset val="100"/>
        <c:noMultiLvlLbl val="0"/>
      </c:catAx>
      <c:valAx>
        <c:axId val="6140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64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不同包大小下的响应时间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网络实验'!$B$12</c:f>
              <c:strCache>
                <c:ptCount val="1"/>
                <c:pt idx="0">
                  <c:v>原情况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网络实验'!$B$13:$B$18</c:f>
              <c:numCache>
                <c:formatCode>General</c:formatCode>
                <c:ptCount val="6"/>
                <c:pt idx="0">
                  <c:v>7.4730731999999991</c:v>
                </c:pt>
                <c:pt idx="1">
                  <c:v>7.8698825999999995</c:v>
                </c:pt>
                <c:pt idx="2">
                  <c:v>5.3236521999999997</c:v>
                </c:pt>
                <c:pt idx="3">
                  <c:v>10.4369</c:v>
                </c:pt>
                <c:pt idx="4">
                  <c:v>57.202306399999998</c:v>
                </c:pt>
                <c:pt idx="5">
                  <c:v>400.45556979999998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F-44C8-AC7B-6F67D8219F2F}"/>
            </c:ext>
          </c:extLst>
        </c:ser>
        <c:ser>
          <c:idx val="1"/>
          <c:order val="1"/>
          <c:tx>
            <c:strRef>
              <c:f>'2. 网络实验'!$C$12</c:f>
              <c:strCache>
                <c:ptCount val="1"/>
                <c:pt idx="0">
                  <c:v>修改的调度模块+原网络模块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网络实验'!$C$13:$C$18</c:f>
              <c:numCache>
                <c:formatCode>General</c:formatCode>
                <c:ptCount val="6"/>
                <c:pt idx="0">
                  <c:v>10.0004712</c:v>
                </c:pt>
                <c:pt idx="1">
                  <c:v>99.590150799999989</c:v>
                </c:pt>
                <c:pt idx="2">
                  <c:v>13.2625156</c:v>
                </c:pt>
                <c:pt idx="3">
                  <c:v>17.380614200000004</c:v>
                </c:pt>
                <c:pt idx="4">
                  <c:v>11.749407999999999</c:v>
                </c:pt>
                <c:pt idx="5">
                  <c:v>11.410785000000001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8F-44C8-AC7B-6F67D8219F2F}"/>
            </c:ext>
          </c:extLst>
        </c:ser>
        <c:ser>
          <c:idx val="2"/>
          <c:order val="2"/>
          <c:tx>
            <c:strRef>
              <c:f>'2. 网络实验'!$D$12</c:f>
              <c:strCache>
                <c:ptCount val="1"/>
                <c:pt idx="0">
                  <c:v>轮询线程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网络实验'!$D$13:$D$18</c:f>
              <c:numCache>
                <c:formatCode>General</c:formatCode>
                <c:ptCount val="6"/>
                <c:pt idx="0">
                  <c:v>15.904430200000002</c:v>
                </c:pt>
                <c:pt idx="1">
                  <c:v>68.412722000000002</c:v>
                </c:pt>
                <c:pt idx="2">
                  <c:v>378.76558400000005</c:v>
                </c:pt>
                <c:pt idx="3">
                  <c:v>14.8184258</c:v>
                </c:pt>
                <c:pt idx="4">
                  <c:v>25.714885599999995</c:v>
                </c:pt>
                <c:pt idx="5">
                  <c:v>16.647837599999999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8F-44C8-AC7B-6F67D8219F2F}"/>
            </c:ext>
          </c:extLst>
        </c:ser>
        <c:ser>
          <c:idx val="3"/>
          <c:order val="3"/>
          <c:tx>
            <c:strRef>
              <c:f>'2. 网络实验'!$E$12</c:f>
              <c:strCache>
                <c:ptCount val="1"/>
                <c:pt idx="0">
                  <c:v>轮询协程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网络实验'!$E$13:$E$18</c:f>
              <c:numCache>
                <c:formatCode>General</c:formatCode>
                <c:ptCount val="6"/>
                <c:pt idx="0">
                  <c:v>328.66965620000002</c:v>
                </c:pt>
                <c:pt idx="1">
                  <c:v>11.510211399999999</c:v>
                </c:pt>
                <c:pt idx="2">
                  <c:v>10.388074599999999</c:v>
                </c:pt>
                <c:pt idx="3">
                  <c:v>8.6701461999999996</c:v>
                </c:pt>
                <c:pt idx="4">
                  <c:v>14.428428400000001</c:v>
                </c:pt>
                <c:pt idx="5">
                  <c:v>14.506518399999999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8F-44C8-AC7B-6F67D8219F2F}"/>
            </c:ext>
          </c:extLst>
        </c:ser>
        <c:ser>
          <c:idx val="4"/>
          <c:order val="4"/>
          <c:tx>
            <c:strRef>
              <c:f>'2. 网络实验'!$F$12</c:f>
              <c:strCache>
                <c:ptCount val="1"/>
                <c:pt idx="0">
                  <c:v>中断线程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网络实验'!$F$13:$F$18</c:f>
              <c:numCache>
                <c:formatCode>General</c:formatCode>
                <c:ptCount val="6"/>
                <c:pt idx="0">
                  <c:v>707.99076560000003</c:v>
                </c:pt>
                <c:pt idx="1">
                  <c:v>478.02405660000005</c:v>
                </c:pt>
                <c:pt idx="2">
                  <c:v>14.460533799999999</c:v>
                </c:pt>
                <c:pt idx="3">
                  <c:v>16.001706200000001</c:v>
                </c:pt>
                <c:pt idx="4">
                  <c:v>388.91089039999997</c:v>
                </c:pt>
                <c:pt idx="5">
                  <c:v>621.2451992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8F-44C8-AC7B-6F67D8219F2F}"/>
            </c:ext>
          </c:extLst>
        </c:ser>
        <c:ser>
          <c:idx val="5"/>
          <c:order val="5"/>
          <c:tx>
            <c:strRef>
              <c:f>'2. 网络实验'!$G$12</c:f>
              <c:strCache>
                <c:ptCount val="1"/>
                <c:pt idx="0">
                  <c:v>中断协程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网络实验'!$G$13:$G$18</c:f>
              <c:numCache>
                <c:formatCode>General</c:formatCode>
                <c:ptCount val="6"/>
                <c:pt idx="0">
                  <c:v>80.231723799999997</c:v>
                </c:pt>
                <c:pt idx="1">
                  <c:v>43.687221199999996</c:v>
                </c:pt>
                <c:pt idx="2">
                  <c:v>320.17582040000002</c:v>
                </c:pt>
                <c:pt idx="3">
                  <c:v>390.8270316</c:v>
                </c:pt>
                <c:pt idx="4">
                  <c:v>669.31070920000002</c:v>
                </c:pt>
                <c:pt idx="5">
                  <c:v>418.80906419999991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8F-44C8-AC7B-6F67D8219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035360"/>
        <c:axId val="469038240"/>
      </c:lineChart>
      <c:catAx>
        <c:axId val="46903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038240"/>
        <c:crosses val="autoZero"/>
        <c:auto val="1"/>
        <c:lblAlgn val="ctr"/>
        <c:lblOffset val="100"/>
        <c:noMultiLvlLbl val="0"/>
      </c:catAx>
      <c:valAx>
        <c:axId val="469038240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03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特定条件下的响应时间分布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'2. 网络实验'!$AH$47</c:f>
              <c:strCache>
                <c:ptCount val="1"/>
                <c:pt idx="0">
                  <c:v>原情况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网络实验'!$AH$48:$AH$58</c:f>
              <c:numCache>
                <c:formatCode>General</c:formatCode>
                <c:ptCount val="11"/>
                <c:pt idx="0">
                  <c:v>0</c:v>
                </c:pt>
                <c:pt idx="1">
                  <c:v>33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1-4C76-95F0-6E5C5541ACCF}"/>
            </c:ext>
          </c:extLst>
        </c:ser>
        <c:ser>
          <c:idx val="1"/>
          <c:order val="1"/>
          <c:tx>
            <c:strRef>
              <c:f>'2. 网络实验'!$AI$47</c:f>
              <c:strCache>
                <c:ptCount val="1"/>
                <c:pt idx="0">
                  <c:v>修改的调度模块+原网络模块</c:v>
                </c:pt>
              </c:strCache>
            </c:strRef>
          </c:tx>
          <c:spPr>
            <a:solidFill>
              <a:srgbClr val="ED7D31">
                <a:alpha val="89804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网络实验'!$AI$48:$AI$58</c:f>
              <c:numCache>
                <c:formatCode>General</c:formatCode>
                <c:ptCount val="11"/>
                <c:pt idx="0">
                  <c:v>0</c:v>
                </c:pt>
                <c:pt idx="1">
                  <c:v>28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1-4C76-95F0-6E5C5541ACCF}"/>
            </c:ext>
          </c:extLst>
        </c:ser>
        <c:ser>
          <c:idx val="2"/>
          <c:order val="2"/>
          <c:tx>
            <c:strRef>
              <c:f>'2. 网络实验'!$AJ$47</c:f>
              <c:strCache>
                <c:ptCount val="1"/>
                <c:pt idx="0">
                  <c:v>轮询线程</c:v>
                </c:pt>
              </c:strCache>
            </c:strRef>
          </c:tx>
          <c:spPr>
            <a:solidFill>
              <a:srgbClr val="A5A5A5">
                <a:alpha val="8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网络实验'!$AJ$48:$AJ$58</c:f>
              <c:numCache>
                <c:formatCode>General</c:formatCode>
                <c:ptCount val="11"/>
                <c:pt idx="0">
                  <c:v>0</c:v>
                </c:pt>
                <c:pt idx="1">
                  <c:v>19</c:v>
                </c:pt>
                <c:pt idx="2">
                  <c:v>15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F1-4C76-95F0-6E5C5541ACCF}"/>
            </c:ext>
          </c:extLst>
        </c:ser>
        <c:ser>
          <c:idx val="3"/>
          <c:order val="3"/>
          <c:tx>
            <c:strRef>
              <c:f>'2. 网络实验'!$AK$47</c:f>
              <c:strCache>
                <c:ptCount val="1"/>
                <c:pt idx="0">
                  <c:v>轮询协程</c:v>
                </c:pt>
              </c:strCache>
            </c:strRef>
          </c:tx>
          <c:spPr>
            <a:solidFill>
              <a:srgbClr val="FFC000">
                <a:alpha val="69804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网络实验'!$AK$48:$AK$58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13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F1-4C76-95F0-6E5C5541ACCF}"/>
            </c:ext>
          </c:extLst>
        </c:ser>
        <c:ser>
          <c:idx val="4"/>
          <c:order val="4"/>
          <c:tx>
            <c:strRef>
              <c:f>'2. 网络实验'!$AL$47</c:f>
              <c:strCache>
                <c:ptCount val="1"/>
                <c:pt idx="0">
                  <c:v>中断线程</c:v>
                </c:pt>
              </c:strCache>
            </c:strRef>
          </c:tx>
          <c:spPr>
            <a:solidFill>
              <a:srgbClr val="4472C4">
                <a:alpha val="6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网络实验'!$AL$48:$AL$58</c:f>
              <c:numCache>
                <c:formatCode>General</c:formatCode>
                <c:ptCount val="11"/>
                <c:pt idx="0">
                  <c:v>0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F1-4C76-95F0-6E5C5541ACCF}"/>
            </c:ext>
          </c:extLst>
        </c:ser>
        <c:ser>
          <c:idx val="5"/>
          <c:order val="5"/>
          <c:tx>
            <c:strRef>
              <c:f>'2. 网络实验'!$AM$47</c:f>
              <c:strCache>
                <c:ptCount val="1"/>
                <c:pt idx="0">
                  <c:v>中断协程</c:v>
                </c:pt>
              </c:strCache>
            </c:strRef>
          </c:tx>
          <c:spPr>
            <a:solidFill>
              <a:srgbClr val="70AD47">
                <a:alpha val="5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网络实验'!$AM$48:$AM$58</c:f>
              <c:numCache>
                <c:formatCode>General</c:formatCode>
                <c:ptCount val="11"/>
                <c:pt idx="0">
                  <c:v>0</c:v>
                </c:pt>
                <c:pt idx="1">
                  <c:v>22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F1-4C76-95F0-6E5C5541A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23792"/>
        <c:axId val="611423432"/>
      </c:areaChart>
      <c:catAx>
        <c:axId val="61142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423432"/>
        <c:crosses val="autoZero"/>
        <c:auto val="1"/>
        <c:lblAlgn val="ctr"/>
        <c:lblOffset val="100"/>
        <c:noMultiLvlLbl val="0"/>
      </c:catAx>
      <c:valAx>
        <c:axId val="61142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42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171450</xdr:rowOff>
    </xdr:from>
    <xdr:to>
      <xdr:col>13</xdr:col>
      <xdr:colOff>304800</xdr:colOff>
      <xdr:row>28</xdr:row>
      <xdr:rowOff>110490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418A18-F027-81F4-9E24-32635C33C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601980</xdr:colOff>
      <xdr:row>13</xdr:row>
      <xdr:rowOff>3810</xdr:rowOff>
    </xdr:from>
    <xdr:to>
      <xdr:col>30</xdr:col>
      <xdr:colOff>297180</xdr:colOff>
      <xdr:row>28</xdr:row>
      <xdr:rowOff>118110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7426F98-10AC-1760-D706-AE063DFA5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586740</xdr:colOff>
      <xdr:row>2</xdr:row>
      <xdr:rowOff>26670</xdr:rowOff>
    </xdr:from>
    <xdr:to>
      <xdr:col>53</xdr:col>
      <xdr:colOff>281940</xdr:colOff>
      <xdr:row>17</xdr:row>
      <xdr:rowOff>140970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DA33076-47DB-B9AB-41FA-DA0EB5125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10</xdr:row>
      <xdr:rowOff>171450</xdr:rowOff>
    </xdr:from>
    <xdr:to>
      <xdr:col>15</xdr:col>
      <xdr:colOff>297180</xdr:colOff>
      <xdr:row>26</xdr:row>
      <xdr:rowOff>110490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53EE118-0B8A-232E-ECFE-6E1E13D5D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320040</xdr:colOff>
      <xdr:row>42</xdr:row>
      <xdr:rowOff>57150</xdr:rowOff>
    </xdr:from>
    <xdr:to>
      <xdr:col>31</xdr:col>
      <xdr:colOff>15240</xdr:colOff>
      <xdr:row>57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B9FBDC-73AD-AC6C-81A2-51BA4516B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3"/>
  <sheetViews>
    <sheetView topLeftCell="AL1" workbookViewId="0">
      <selection activeCell="AG29" sqref="AG29"/>
    </sheetView>
  </sheetViews>
  <sheetFormatPr defaultRowHeight="13.8" x14ac:dyDescent="0.25"/>
  <sheetData>
    <row r="1" spans="1:45" x14ac:dyDescent="0.25">
      <c r="A1" t="s">
        <v>5</v>
      </c>
      <c r="C1" t="s">
        <v>7</v>
      </c>
    </row>
    <row r="2" spans="1:45" x14ac:dyDescent="0.25">
      <c r="A2" t="s">
        <v>6</v>
      </c>
      <c r="R2" t="s">
        <v>10</v>
      </c>
      <c r="AJ2" t="s">
        <v>12</v>
      </c>
    </row>
    <row r="3" spans="1:45" x14ac:dyDescent="0.25">
      <c r="A3" t="s">
        <v>0</v>
      </c>
      <c r="B3" s="1" t="s">
        <v>9</v>
      </c>
      <c r="C3" s="1"/>
      <c r="D3" s="1"/>
      <c r="E3" s="1"/>
      <c r="F3" s="1"/>
      <c r="G3" s="1" t="s">
        <v>2</v>
      </c>
      <c r="H3" s="1"/>
      <c r="I3" s="1"/>
      <c r="J3" s="1"/>
      <c r="K3" s="1"/>
      <c r="L3" s="1" t="s">
        <v>4</v>
      </c>
      <c r="M3" s="1"/>
      <c r="N3" s="1"/>
      <c r="O3" s="1"/>
      <c r="P3" s="1"/>
      <c r="R3" t="s">
        <v>11</v>
      </c>
      <c r="S3" s="1" t="s">
        <v>9</v>
      </c>
      <c r="T3" s="1"/>
      <c r="U3" s="1"/>
      <c r="V3" s="1"/>
      <c r="W3" s="1"/>
      <c r="X3" s="1" t="s">
        <v>2</v>
      </c>
      <c r="Y3" s="1"/>
      <c r="Z3" s="1"/>
      <c r="AA3" s="1"/>
      <c r="AB3" s="1"/>
      <c r="AC3" s="1" t="s">
        <v>4</v>
      </c>
      <c r="AD3" s="1"/>
      <c r="AE3" s="1"/>
      <c r="AF3" s="1"/>
      <c r="AG3" s="1"/>
      <c r="AJ3" t="s">
        <v>13</v>
      </c>
      <c r="AK3" t="s">
        <v>9</v>
      </c>
      <c r="AL3" t="s">
        <v>2</v>
      </c>
      <c r="AM3" t="s">
        <v>4</v>
      </c>
      <c r="AP3" t="s">
        <v>70</v>
      </c>
      <c r="AQ3" t="s">
        <v>9</v>
      </c>
      <c r="AR3" t="s">
        <v>2</v>
      </c>
      <c r="AS3" t="s">
        <v>4</v>
      </c>
    </row>
    <row r="4" spans="1:45" x14ac:dyDescent="0.25">
      <c r="A4">
        <v>10</v>
      </c>
      <c r="B4">
        <v>45.106699999999996</v>
      </c>
      <c r="C4">
        <v>48.488799999999998</v>
      </c>
      <c r="D4">
        <v>41.691699999999997</v>
      </c>
      <c r="E4">
        <v>104.2959</v>
      </c>
      <c r="F4">
        <v>66.856800000000007</v>
      </c>
      <c r="G4">
        <v>79.100399999999993</v>
      </c>
      <c r="H4">
        <v>47.647100000000002</v>
      </c>
      <c r="I4">
        <v>34.454700000000003</v>
      </c>
      <c r="J4">
        <v>37.866900000000001</v>
      </c>
      <c r="K4">
        <v>35.078400000000002</v>
      </c>
      <c r="L4">
        <v>31.581499999999998</v>
      </c>
      <c r="M4">
        <v>32.955100000000002</v>
      </c>
      <c r="N4">
        <v>37.709499999999998</v>
      </c>
      <c r="O4">
        <v>32.979799999999997</v>
      </c>
      <c r="P4">
        <v>32.666400000000003</v>
      </c>
      <c r="R4">
        <v>1</v>
      </c>
      <c r="S4">
        <v>138.61150000000001</v>
      </c>
      <c r="T4">
        <v>139.21250000000001</v>
      </c>
      <c r="U4">
        <v>114.3257</v>
      </c>
      <c r="V4">
        <v>123.7623</v>
      </c>
      <c r="W4">
        <v>116.61069999999999</v>
      </c>
      <c r="X4">
        <v>131.3758</v>
      </c>
      <c r="Y4">
        <v>120.53579999999999</v>
      </c>
      <c r="Z4">
        <v>124.2152</v>
      </c>
      <c r="AA4">
        <v>138.1404</v>
      </c>
      <c r="AB4">
        <v>130.85589999999999</v>
      </c>
      <c r="AC4">
        <v>119.5074</v>
      </c>
      <c r="AD4">
        <v>119.7694</v>
      </c>
      <c r="AE4">
        <v>115.1155</v>
      </c>
      <c r="AF4">
        <v>123.015</v>
      </c>
      <c r="AG4">
        <v>116.7538</v>
      </c>
      <c r="AJ4">
        <v>1</v>
      </c>
      <c r="AK4">
        <v>112.9282</v>
      </c>
      <c r="AL4">
        <v>33.875300000000003</v>
      </c>
      <c r="AM4">
        <v>29.117899999999999</v>
      </c>
      <c r="AP4">
        <v>20</v>
      </c>
      <c r="AQ4">
        <f t="array" ref="AQ4:AQ21">FREQUENCY(AK4:AK43, AP4:AP21)</f>
        <v>0</v>
      </c>
      <c r="AR4">
        <f t="array" ref="AR4:AR21">FREQUENCY(AL4:AL43, AP4:AP21)</f>
        <v>0</v>
      </c>
      <c r="AS4" cm="1">
        <f t="array" ref="AS4:AS22">FREQUENCY(AM4:AM43, AP4:AP21)</f>
        <v>0</v>
      </c>
    </row>
    <row r="5" spans="1:45" x14ac:dyDescent="0.25">
      <c r="A5">
        <v>20</v>
      </c>
      <c r="B5">
        <v>42.866399999999999</v>
      </c>
      <c r="C5">
        <v>40.320300000000003</v>
      </c>
      <c r="D5">
        <v>33.165700000000001</v>
      </c>
      <c r="E5">
        <v>43.6813</v>
      </c>
      <c r="F5">
        <v>64.239800000000002</v>
      </c>
      <c r="G5">
        <v>28.318000000000001</v>
      </c>
      <c r="H5">
        <v>34.508299999999998</v>
      </c>
      <c r="I5">
        <v>43.777200000000001</v>
      </c>
      <c r="J5">
        <v>31.630400000000002</v>
      </c>
      <c r="K5">
        <v>31.034600000000001</v>
      </c>
      <c r="L5">
        <v>968.66139999999996</v>
      </c>
      <c r="M5">
        <v>34.210099999999997</v>
      </c>
      <c r="N5">
        <v>34.716799999999999</v>
      </c>
      <c r="O5">
        <v>29.8842</v>
      </c>
      <c r="P5">
        <v>27.330400000000001</v>
      </c>
      <c r="R5">
        <v>2</v>
      </c>
      <c r="S5">
        <v>58.977800000000002</v>
      </c>
      <c r="T5">
        <v>64.169200000000004</v>
      </c>
      <c r="U5">
        <v>62.127099999999999</v>
      </c>
      <c r="V5">
        <v>78.634299999999996</v>
      </c>
      <c r="W5">
        <v>56.566800000000001</v>
      </c>
      <c r="X5">
        <v>58.445399999999999</v>
      </c>
      <c r="Y5">
        <v>56.651800000000001</v>
      </c>
      <c r="Z5">
        <v>72.131500000000003</v>
      </c>
      <c r="AA5">
        <v>64.628600000000006</v>
      </c>
      <c r="AB5">
        <v>55.494799999999998</v>
      </c>
      <c r="AC5">
        <v>52.010399999999997</v>
      </c>
      <c r="AD5">
        <v>57.619799999999998</v>
      </c>
      <c r="AE5">
        <v>52.656300000000002</v>
      </c>
      <c r="AF5">
        <v>51.2258</v>
      </c>
      <c r="AG5">
        <v>51.271000000000001</v>
      </c>
      <c r="AJ5">
        <v>2</v>
      </c>
      <c r="AK5">
        <v>37.902200000000001</v>
      </c>
      <c r="AL5">
        <v>29.892900000000001</v>
      </c>
      <c r="AM5">
        <v>32.891399999999997</v>
      </c>
      <c r="AP5">
        <v>30</v>
      </c>
      <c r="AQ5">
        <v>0</v>
      </c>
      <c r="AR5">
        <v>6</v>
      </c>
      <c r="AS5">
        <v>23</v>
      </c>
    </row>
    <row r="6" spans="1:45" x14ac:dyDescent="0.25">
      <c r="A6">
        <v>30</v>
      </c>
      <c r="B6">
        <v>37.573500000000003</v>
      </c>
      <c r="C6">
        <v>42.661200000000001</v>
      </c>
      <c r="D6">
        <v>41.963999999999999</v>
      </c>
      <c r="E6">
        <v>123.2557</v>
      </c>
      <c r="F6">
        <v>87.698700000000002</v>
      </c>
      <c r="G6">
        <v>33.948399999999999</v>
      </c>
      <c r="H6">
        <v>35.7395</v>
      </c>
      <c r="I6">
        <v>33.355400000000003</v>
      </c>
      <c r="J6">
        <v>31.936399999999999</v>
      </c>
      <c r="K6">
        <v>30.723199999999999</v>
      </c>
      <c r="L6">
        <v>29.771999999999998</v>
      </c>
      <c r="M6">
        <v>31.170300000000001</v>
      </c>
      <c r="N6">
        <v>40.2744</v>
      </c>
      <c r="O6">
        <v>30.175000000000001</v>
      </c>
      <c r="P6">
        <v>31.978999999999999</v>
      </c>
      <c r="R6">
        <v>3</v>
      </c>
      <c r="S6">
        <v>47.698700000000002</v>
      </c>
      <c r="T6">
        <v>62.4572</v>
      </c>
      <c r="U6">
        <v>75.085400000000007</v>
      </c>
      <c r="V6">
        <v>102.117</v>
      </c>
      <c r="W6">
        <v>102.9631</v>
      </c>
      <c r="X6">
        <v>45.491100000000003</v>
      </c>
      <c r="Y6">
        <v>43.563499999999998</v>
      </c>
      <c r="Z6">
        <v>43.956000000000003</v>
      </c>
      <c r="AA6">
        <v>42.165999999999997</v>
      </c>
      <c r="AB6">
        <v>38.805599999999998</v>
      </c>
      <c r="AC6">
        <v>44.128700000000002</v>
      </c>
      <c r="AD6">
        <v>50.647300000000001</v>
      </c>
      <c r="AE6">
        <v>37.296100000000003</v>
      </c>
      <c r="AF6">
        <v>35.906799999999997</v>
      </c>
      <c r="AG6">
        <v>36.178600000000003</v>
      </c>
      <c r="AJ6">
        <v>3</v>
      </c>
      <c r="AK6">
        <v>36.817799999999998</v>
      </c>
      <c r="AL6">
        <v>45.709000000000003</v>
      </c>
      <c r="AM6">
        <v>28.558599999999998</v>
      </c>
      <c r="AP6">
        <v>35</v>
      </c>
      <c r="AQ6">
        <v>5</v>
      </c>
      <c r="AR6">
        <v>10</v>
      </c>
      <c r="AS6">
        <v>12</v>
      </c>
    </row>
    <row r="7" spans="1:45" x14ac:dyDescent="0.25">
      <c r="A7">
        <v>40</v>
      </c>
      <c r="B7">
        <v>42.509500000000003</v>
      </c>
      <c r="C7">
        <v>103.0964</v>
      </c>
      <c r="D7">
        <v>102.92959999999999</v>
      </c>
      <c r="E7">
        <v>46.1571</v>
      </c>
      <c r="F7">
        <v>41.603700000000003</v>
      </c>
      <c r="G7">
        <v>40.191400000000002</v>
      </c>
      <c r="H7">
        <v>43.169499999999999</v>
      </c>
      <c r="I7">
        <v>36.885399999999997</v>
      </c>
      <c r="J7">
        <v>35.451099999999997</v>
      </c>
      <c r="K7">
        <v>31.279499999999999</v>
      </c>
      <c r="L7">
        <v>28.006</v>
      </c>
      <c r="M7">
        <v>32.791800000000002</v>
      </c>
      <c r="N7">
        <v>33.485399999999998</v>
      </c>
      <c r="O7">
        <v>29.072600000000001</v>
      </c>
      <c r="P7">
        <v>27.6568</v>
      </c>
      <c r="R7">
        <v>4</v>
      </c>
      <c r="S7">
        <v>40.396299999999997</v>
      </c>
      <c r="T7">
        <v>35.464500000000001</v>
      </c>
      <c r="U7">
        <v>46.322899999999997</v>
      </c>
      <c r="V7">
        <v>49.9758</v>
      </c>
      <c r="W7">
        <v>37.537999999999997</v>
      </c>
      <c r="X7">
        <v>34.926299999999998</v>
      </c>
      <c r="Y7">
        <v>29.590199999999999</v>
      </c>
      <c r="Z7">
        <v>35.0745</v>
      </c>
      <c r="AA7">
        <v>33.562800000000003</v>
      </c>
      <c r="AB7">
        <v>38.1965</v>
      </c>
      <c r="AC7">
        <v>40.497399999999999</v>
      </c>
      <c r="AD7">
        <v>44.9998</v>
      </c>
      <c r="AE7">
        <v>55.4938</v>
      </c>
      <c r="AF7">
        <v>52.783700000000003</v>
      </c>
      <c r="AG7">
        <v>69.8322</v>
      </c>
      <c r="AJ7">
        <v>4</v>
      </c>
      <c r="AK7">
        <v>41.947699999999998</v>
      </c>
      <c r="AL7">
        <v>32.103000000000002</v>
      </c>
      <c r="AM7">
        <v>29.361699999999999</v>
      </c>
      <c r="AP7">
        <v>40</v>
      </c>
      <c r="AQ7">
        <v>10</v>
      </c>
      <c r="AR7">
        <v>5</v>
      </c>
      <c r="AS7">
        <v>1</v>
      </c>
    </row>
    <row r="8" spans="1:45" x14ac:dyDescent="0.25">
      <c r="A8">
        <v>50</v>
      </c>
      <c r="B8">
        <v>45.603200000000001</v>
      </c>
      <c r="C8">
        <v>39.695099999999996</v>
      </c>
      <c r="D8">
        <v>37.950699999999998</v>
      </c>
      <c r="E8">
        <v>33.9375</v>
      </c>
      <c r="F8">
        <v>33.061700000000002</v>
      </c>
      <c r="G8">
        <v>116.0401</v>
      </c>
      <c r="H8">
        <v>30.1036</v>
      </c>
      <c r="I8">
        <v>802.24180000000001</v>
      </c>
      <c r="J8">
        <v>29.1676</v>
      </c>
      <c r="K8">
        <v>30.2225</v>
      </c>
      <c r="L8">
        <v>27.677399999999999</v>
      </c>
      <c r="M8">
        <v>27.254799999999999</v>
      </c>
      <c r="N8">
        <v>27.5867</v>
      </c>
      <c r="O8">
        <v>29.217300000000002</v>
      </c>
      <c r="P8">
        <v>31.556999999999999</v>
      </c>
      <c r="R8">
        <v>5</v>
      </c>
      <c r="S8">
        <v>109.15560000000001</v>
      </c>
      <c r="T8">
        <v>33.994999999999997</v>
      </c>
      <c r="U8">
        <v>109.43519999999999</v>
      </c>
      <c r="V8">
        <v>102.4016</v>
      </c>
      <c r="W8">
        <v>53.630899999999997</v>
      </c>
      <c r="X8">
        <v>336.08629999999999</v>
      </c>
      <c r="Y8">
        <v>29.514099999999999</v>
      </c>
      <c r="Z8">
        <v>29.482199999999999</v>
      </c>
      <c r="AA8">
        <v>28.5852</v>
      </c>
      <c r="AB8">
        <v>149.5599</v>
      </c>
      <c r="AC8">
        <v>88.746600000000001</v>
      </c>
      <c r="AD8">
        <v>26.692399999999999</v>
      </c>
      <c r="AE8">
        <v>41.025700000000001</v>
      </c>
      <c r="AF8">
        <v>26.022500000000001</v>
      </c>
      <c r="AG8">
        <v>42.133800000000001</v>
      </c>
      <c r="AJ8">
        <v>5</v>
      </c>
      <c r="AK8">
        <v>45.0169</v>
      </c>
      <c r="AL8">
        <v>42.445799999999998</v>
      </c>
      <c r="AM8">
        <v>32.417099999999998</v>
      </c>
      <c r="AP8">
        <v>45</v>
      </c>
      <c r="AQ8">
        <v>10</v>
      </c>
      <c r="AR8">
        <v>5</v>
      </c>
      <c r="AS8">
        <v>2</v>
      </c>
    </row>
    <row r="9" spans="1:45" x14ac:dyDescent="0.25">
      <c r="A9">
        <v>60</v>
      </c>
      <c r="B9">
        <v>53.323500000000003</v>
      </c>
      <c r="C9">
        <v>39.283700000000003</v>
      </c>
      <c r="D9">
        <v>44.269300000000001</v>
      </c>
      <c r="E9">
        <v>38.618899999999996</v>
      </c>
      <c r="F9">
        <v>91.335700000000003</v>
      </c>
      <c r="G9">
        <v>48.122199999999999</v>
      </c>
      <c r="H9">
        <v>36.538499999999999</v>
      </c>
      <c r="I9">
        <v>32.842399999999998</v>
      </c>
      <c r="J9">
        <v>35.418599999999998</v>
      </c>
      <c r="K9">
        <v>38.975000000000001</v>
      </c>
      <c r="L9">
        <v>32.906399999999998</v>
      </c>
      <c r="M9">
        <v>27.863299999999999</v>
      </c>
      <c r="N9">
        <v>30.667400000000001</v>
      </c>
      <c r="O9">
        <v>32.6967</v>
      </c>
      <c r="P9">
        <v>31.145099999999999</v>
      </c>
      <c r="R9">
        <v>6</v>
      </c>
      <c r="S9">
        <v>34.302</v>
      </c>
      <c r="T9">
        <v>36.309600000000003</v>
      </c>
      <c r="U9">
        <v>35.546799999999998</v>
      </c>
      <c r="V9">
        <v>103.5085</v>
      </c>
      <c r="W9">
        <v>33.453400000000002</v>
      </c>
      <c r="X9">
        <v>103.682</v>
      </c>
      <c r="Y9">
        <v>28.622900000000001</v>
      </c>
      <c r="Z9">
        <v>436.0874</v>
      </c>
      <c r="AA9">
        <v>30.179200000000002</v>
      </c>
      <c r="AB9">
        <v>30.630299999999998</v>
      </c>
      <c r="AC9">
        <v>29.866399999999999</v>
      </c>
      <c r="AD9">
        <v>88.495699999999999</v>
      </c>
      <c r="AE9">
        <v>55.744</v>
      </c>
      <c r="AF9">
        <v>28.636199999999999</v>
      </c>
      <c r="AG9">
        <v>27.664400000000001</v>
      </c>
      <c r="AJ9">
        <v>6</v>
      </c>
      <c r="AK9">
        <v>51.863300000000002</v>
      </c>
      <c r="AL9">
        <v>28.097000000000001</v>
      </c>
      <c r="AM9">
        <v>28.7317</v>
      </c>
      <c r="AP9">
        <v>50</v>
      </c>
      <c r="AQ9">
        <v>6</v>
      </c>
      <c r="AR9">
        <v>4</v>
      </c>
      <c r="AS9">
        <v>0</v>
      </c>
    </row>
    <row r="10" spans="1:45" x14ac:dyDescent="0.25">
      <c r="A10">
        <v>70</v>
      </c>
      <c r="B10">
        <v>36.5901</v>
      </c>
      <c r="C10">
        <v>105.1481</v>
      </c>
      <c r="D10">
        <v>41.052300000000002</v>
      </c>
      <c r="E10">
        <v>103.29170000000001</v>
      </c>
      <c r="F10">
        <v>103.0552</v>
      </c>
      <c r="G10">
        <v>38.400700000000001</v>
      </c>
      <c r="H10">
        <v>52.585599999999999</v>
      </c>
      <c r="I10">
        <v>32.596400000000003</v>
      </c>
      <c r="J10">
        <v>31.103200000000001</v>
      </c>
      <c r="K10">
        <v>28.6447</v>
      </c>
      <c r="L10">
        <v>31.871700000000001</v>
      </c>
      <c r="M10">
        <v>29.6905</v>
      </c>
      <c r="N10">
        <v>29.561399999999999</v>
      </c>
      <c r="O10">
        <v>29.6569</v>
      </c>
      <c r="P10">
        <v>30.9316</v>
      </c>
      <c r="R10">
        <v>7</v>
      </c>
      <c r="S10">
        <v>33.980200000000004</v>
      </c>
      <c r="T10">
        <v>33.375399999999999</v>
      </c>
      <c r="U10">
        <v>103.6482</v>
      </c>
      <c r="V10">
        <v>33.982100000000003</v>
      </c>
      <c r="W10">
        <v>36.642400000000002</v>
      </c>
      <c r="X10">
        <v>339.97039999999998</v>
      </c>
      <c r="Y10">
        <v>835.41690000000006</v>
      </c>
      <c r="Z10">
        <v>39.038800000000002</v>
      </c>
      <c r="AA10">
        <v>312.99930000000001</v>
      </c>
      <c r="AB10">
        <v>40.369</v>
      </c>
      <c r="AC10">
        <v>1590.3665000000001</v>
      </c>
      <c r="AD10">
        <v>28.1952</v>
      </c>
      <c r="AE10">
        <v>34.673099999999998</v>
      </c>
      <c r="AF10">
        <v>33.533900000000003</v>
      </c>
      <c r="AG10">
        <v>306.94850000000002</v>
      </c>
      <c r="AJ10">
        <v>7</v>
      </c>
      <c r="AK10">
        <v>54.379399999999997</v>
      </c>
      <c r="AL10">
        <v>35.983699999999999</v>
      </c>
      <c r="AM10">
        <v>373.84199999999998</v>
      </c>
      <c r="AP10">
        <v>55</v>
      </c>
      <c r="AQ10">
        <v>2</v>
      </c>
      <c r="AR10">
        <v>0</v>
      </c>
      <c r="AS10">
        <v>0</v>
      </c>
    </row>
    <row r="11" spans="1:45" x14ac:dyDescent="0.25">
      <c r="A11">
        <v>80</v>
      </c>
      <c r="B11">
        <v>40.251300000000001</v>
      </c>
      <c r="C11">
        <v>44.164499999999997</v>
      </c>
      <c r="D11">
        <v>60.04</v>
      </c>
      <c r="E11">
        <v>40.035200000000003</v>
      </c>
      <c r="F11">
        <v>112.5209</v>
      </c>
      <c r="G11">
        <v>30.4527</v>
      </c>
      <c r="H11">
        <v>41.2119</v>
      </c>
      <c r="I11">
        <v>32.474800000000002</v>
      </c>
      <c r="J11">
        <v>31.4831</v>
      </c>
      <c r="K11">
        <v>34.086399999999998</v>
      </c>
      <c r="L11">
        <v>30.998100000000001</v>
      </c>
      <c r="M11">
        <v>30.2439</v>
      </c>
      <c r="N11">
        <v>47.4009</v>
      </c>
      <c r="O11">
        <v>39.076999999999998</v>
      </c>
      <c r="P11">
        <v>30.632300000000001</v>
      </c>
      <c r="R11">
        <v>8</v>
      </c>
      <c r="S11">
        <v>130.75790000000001</v>
      </c>
      <c r="T11">
        <v>125.80540000000001</v>
      </c>
      <c r="U11">
        <v>103.0817</v>
      </c>
      <c r="V11">
        <v>103.06480000000001</v>
      </c>
      <c r="W11">
        <v>34.102699999999999</v>
      </c>
      <c r="X11">
        <v>1563.6747</v>
      </c>
      <c r="Y11">
        <v>314.92950000000002</v>
      </c>
      <c r="Z11">
        <v>2826.2730000000001</v>
      </c>
      <c r="AA11">
        <v>303.90069999999997</v>
      </c>
      <c r="AB11">
        <v>571.26260000000002</v>
      </c>
      <c r="AC11">
        <v>738.71119999999996</v>
      </c>
      <c r="AD11">
        <v>115.1403</v>
      </c>
      <c r="AE11">
        <v>27.8813</v>
      </c>
      <c r="AF11">
        <v>249.5684</v>
      </c>
      <c r="AG11">
        <v>62.854500000000002</v>
      </c>
      <c r="AJ11">
        <v>8</v>
      </c>
      <c r="AK11">
        <v>41.7928</v>
      </c>
      <c r="AL11">
        <v>32.742899999999999</v>
      </c>
      <c r="AM11">
        <v>26.436</v>
      </c>
      <c r="AP11">
        <v>60</v>
      </c>
      <c r="AQ11">
        <v>1</v>
      </c>
      <c r="AR11">
        <v>3</v>
      </c>
      <c r="AS11">
        <v>0</v>
      </c>
    </row>
    <row r="12" spans="1:45" x14ac:dyDescent="0.25">
      <c r="AJ12">
        <v>9</v>
      </c>
      <c r="AK12">
        <v>37.7042</v>
      </c>
      <c r="AL12">
        <v>42.028199999999998</v>
      </c>
      <c r="AM12">
        <v>29.835699999999999</v>
      </c>
      <c r="AP12">
        <v>65</v>
      </c>
      <c r="AQ12">
        <v>0</v>
      </c>
      <c r="AR12">
        <v>1</v>
      </c>
      <c r="AS12">
        <v>0</v>
      </c>
    </row>
    <row r="13" spans="1:45" x14ac:dyDescent="0.25">
      <c r="AJ13">
        <v>10</v>
      </c>
      <c r="AK13">
        <v>40.056899999999999</v>
      </c>
      <c r="AL13">
        <v>29.049600000000002</v>
      </c>
      <c r="AM13">
        <v>34.411799999999999</v>
      </c>
      <c r="AP13">
        <v>70</v>
      </c>
      <c r="AQ13">
        <v>0</v>
      </c>
      <c r="AR13">
        <v>1</v>
      </c>
      <c r="AS13">
        <v>0</v>
      </c>
    </row>
    <row r="14" spans="1:45" x14ac:dyDescent="0.25">
      <c r="A14" t="s">
        <v>0</v>
      </c>
      <c r="B14" t="s">
        <v>8</v>
      </c>
      <c r="C14" t="s">
        <v>1</v>
      </c>
      <c r="D14" t="s">
        <v>3</v>
      </c>
      <c r="R14" t="s">
        <v>11</v>
      </c>
      <c r="S14" t="s">
        <v>8</v>
      </c>
      <c r="T14" t="s">
        <v>1</v>
      </c>
      <c r="U14" t="s">
        <v>3</v>
      </c>
      <c r="AJ14">
        <v>11</v>
      </c>
      <c r="AK14">
        <v>40.476500000000001</v>
      </c>
      <c r="AL14">
        <v>30.422799999999999</v>
      </c>
      <c r="AM14">
        <v>29.115100000000002</v>
      </c>
      <c r="AP14">
        <v>75</v>
      </c>
      <c r="AQ14">
        <v>1</v>
      </c>
      <c r="AR14">
        <v>2</v>
      </c>
      <c r="AS14">
        <v>0</v>
      </c>
    </row>
    <row r="15" spans="1:45" x14ac:dyDescent="0.25">
      <c r="A15">
        <v>10</v>
      </c>
      <c r="B15">
        <f>AVERAGE(B4:F4)</f>
        <v>61.287980000000005</v>
      </c>
      <c r="C15">
        <f>AVERAGE(G4:K4)</f>
        <v>46.829499999999996</v>
      </c>
      <c r="D15">
        <f>AVERAGE(L4:P4)</f>
        <v>33.578459999999993</v>
      </c>
      <c r="R15">
        <v>1</v>
      </c>
      <c r="S15">
        <f>AVERAGE(S4:W4)</f>
        <v>126.50453999999999</v>
      </c>
      <c r="T15">
        <f>AVERAGE(X4:AB4)</f>
        <v>129.02462</v>
      </c>
      <c r="U15">
        <f>AVERAGE(AC4:AG4)</f>
        <v>118.83221999999998</v>
      </c>
      <c r="AJ15">
        <v>12</v>
      </c>
      <c r="AK15">
        <v>106.3822</v>
      </c>
      <c r="AL15">
        <v>42.011000000000003</v>
      </c>
      <c r="AM15">
        <v>34.344700000000003</v>
      </c>
      <c r="AP15">
        <v>80</v>
      </c>
      <c r="AQ15">
        <v>0</v>
      </c>
      <c r="AR15">
        <v>1</v>
      </c>
      <c r="AS15">
        <v>0</v>
      </c>
    </row>
    <row r="16" spans="1:45" x14ac:dyDescent="0.25">
      <c r="A16">
        <v>20</v>
      </c>
      <c r="B16">
        <f t="shared" ref="B16:B22" si="0">AVERAGE(B5:F5)</f>
        <v>44.854700000000001</v>
      </c>
      <c r="C16">
        <f t="shared" ref="C16:C22" si="1">AVERAGE(G5:K5)</f>
        <v>33.853700000000003</v>
      </c>
      <c r="D16">
        <f t="shared" ref="D16:D22" si="2">AVERAGE(L5:P5)</f>
        <v>218.96057999999999</v>
      </c>
      <c r="R16">
        <v>2</v>
      </c>
      <c r="S16">
        <f t="shared" ref="S16:S22" si="3">AVERAGE(S5:W5)</f>
        <v>64.095040000000012</v>
      </c>
      <c r="T16">
        <f t="shared" ref="T16:T22" si="4">AVERAGE(X5:AB5)</f>
        <v>61.470420000000004</v>
      </c>
      <c r="U16">
        <f t="shared" ref="U16:U22" si="5">AVERAGE(AC5:AG5)</f>
        <v>52.956659999999999</v>
      </c>
      <c r="AJ16">
        <v>13</v>
      </c>
      <c r="AK16">
        <v>43.382100000000001</v>
      </c>
      <c r="AL16">
        <v>30.0273</v>
      </c>
      <c r="AM16">
        <v>27.690799999999999</v>
      </c>
      <c r="AP16">
        <v>85</v>
      </c>
      <c r="AQ16">
        <v>0</v>
      </c>
      <c r="AR16">
        <v>1</v>
      </c>
      <c r="AS16">
        <v>0</v>
      </c>
    </row>
    <row r="17" spans="1:45" x14ac:dyDescent="0.25">
      <c r="A17">
        <v>30</v>
      </c>
      <c r="B17">
        <f t="shared" si="0"/>
        <v>66.630619999999993</v>
      </c>
      <c r="C17">
        <f t="shared" si="1"/>
        <v>33.14058</v>
      </c>
      <c r="D17">
        <f t="shared" si="2"/>
        <v>32.674140000000001</v>
      </c>
      <c r="R17">
        <v>3</v>
      </c>
      <c r="S17">
        <f t="shared" si="3"/>
        <v>78.064280000000011</v>
      </c>
      <c r="T17">
        <f t="shared" si="4"/>
        <v>42.796440000000004</v>
      </c>
      <c r="U17">
        <f t="shared" si="5"/>
        <v>40.831500000000005</v>
      </c>
      <c r="AJ17">
        <v>14</v>
      </c>
      <c r="AK17">
        <v>106.7565</v>
      </c>
      <c r="AL17">
        <v>42.998199999999997</v>
      </c>
      <c r="AM17">
        <v>26.566700000000001</v>
      </c>
      <c r="AP17">
        <v>90</v>
      </c>
      <c r="AQ17">
        <v>0</v>
      </c>
      <c r="AR17">
        <v>0</v>
      </c>
      <c r="AS17">
        <v>0</v>
      </c>
    </row>
    <row r="18" spans="1:45" x14ac:dyDescent="0.25">
      <c r="A18">
        <v>40</v>
      </c>
      <c r="B18">
        <f t="shared" si="0"/>
        <v>67.259260000000012</v>
      </c>
      <c r="C18">
        <f t="shared" si="1"/>
        <v>37.395380000000003</v>
      </c>
      <c r="D18">
        <f t="shared" si="2"/>
        <v>30.20252</v>
      </c>
      <c r="R18">
        <v>4</v>
      </c>
      <c r="S18">
        <f t="shared" si="3"/>
        <v>41.939499999999995</v>
      </c>
      <c r="T18">
        <f t="shared" si="4"/>
        <v>34.270060000000001</v>
      </c>
      <c r="U18">
        <f t="shared" si="5"/>
        <v>52.721379999999996</v>
      </c>
      <c r="AJ18">
        <v>15</v>
      </c>
      <c r="AK18">
        <v>55.915599999999998</v>
      </c>
      <c r="AL18">
        <v>57.694200000000002</v>
      </c>
      <c r="AM18">
        <v>1025.1934000000001</v>
      </c>
      <c r="AP18">
        <v>95</v>
      </c>
      <c r="AQ18">
        <v>0</v>
      </c>
      <c r="AR18">
        <v>0</v>
      </c>
      <c r="AS18">
        <v>0</v>
      </c>
    </row>
    <row r="19" spans="1:45" x14ac:dyDescent="0.25">
      <c r="A19">
        <v>50</v>
      </c>
      <c r="B19">
        <f t="shared" si="0"/>
        <v>38.049639999999997</v>
      </c>
      <c r="C19">
        <f t="shared" si="1"/>
        <v>201.55511999999999</v>
      </c>
      <c r="D19">
        <f t="shared" si="2"/>
        <v>28.658639999999998</v>
      </c>
      <c r="R19">
        <v>5</v>
      </c>
      <c r="S19">
        <f t="shared" si="3"/>
        <v>81.723659999999995</v>
      </c>
      <c r="T19">
        <f t="shared" si="4"/>
        <v>114.64553999999998</v>
      </c>
      <c r="U19">
        <f t="shared" si="5"/>
        <v>44.924199999999999</v>
      </c>
      <c r="AJ19">
        <v>16</v>
      </c>
      <c r="AK19">
        <v>37.375</v>
      </c>
      <c r="AL19">
        <v>34.935400000000001</v>
      </c>
      <c r="AM19">
        <v>36.099299999999999</v>
      </c>
      <c r="AP19">
        <v>100</v>
      </c>
      <c r="AQ19">
        <v>0</v>
      </c>
      <c r="AR19">
        <v>0</v>
      </c>
      <c r="AS19">
        <v>0</v>
      </c>
    </row>
    <row r="20" spans="1:45" x14ac:dyDescent="0.25">
      <c r="A20">
        <v>60</v>
      </c>
      <c r="B20">
        <f t="shared" si="0"/>
        <v>53.366219999999998</v>
      </c>
      <c r="C20">
        <f t="shared" si="1"/>
        <v>38.379339999999999</v>
      </c>
      <c r="D20">
        <f t="shared" si="2"/>
        <v>31.055780000000006</v>
      </c>
      <c r="R20">
        <v>6</v>
      </c>
      <c r="S20">
        <f t="shared" si="3"/>
        <v>48.62406</v>
      </c>
      <c r="T20">
        <f t="shared" si="4"/>
        <v>125.84036</v>
      </c>
      <c r="U20">
        <f t="shared" si="5"/>
        <v>46.081339999999997</v>
      </c>
      <c r="AJ20">
        <v>17</v>
      </c>
      <c r="AK20">
        <v>38.540399999999998</v>
      </c>
      <c r="AL20">
        <v>101.32680000000001</v>
      </c>
      <c r="AM20">
        <v>32.179000000000002</v>
      </c>
      <c r="AP20">
        <v>200</v>
      </c>
      <c r="AQ20">
        <v>5</v>
      </c>
      <c r="AR20">
        <v>1</v>
      </c>
      <c r="AS20">
        <v>0</v>
      </c>
    </row>
    <row r="21" spans="1:45" x14ac:dyDescent="0.25">
      <c r="A21">
        <v>70</v>
      </c>
      <c r="B21">
        <f t="shared" si="0"/>
        <v>77.827480000000008</v>
      </c>
      <c r="C21">
        <f t="shared" si="1"/>
        <v>36.666119999999999</v>
      </c>
      <c r="D21">
        <f t="shared" si="2"/>
        <v>30.342420000000004</v>
      </c>
      <c r="R21">
        <v>7</v>
      </c>
      <c r="S21">
        <f t="shared" si="3"/>
        <v>48.325660000000006</v>
      </c>
      <c r="T21">
        <f t="shared" si="4"/>
        <v>313.55887999999999</v>
      </c>
      <c r="U21">
        <f t="shared" si="5"/>
        <v>398.74344000000002</v>
      </c>
      <c r="AJ21">
        <v>18</v>
      </c>
      <c r="AK21">
        <v>45.358800000000002</v>
      </c>
      <c r="AL21">
        <v>36.191499999999998</v>
      </c>
      <c r="AM21">
        <v>31.859400000000001</v>
      </c>
      <c r="AP21">
        <v>400</v>
      </c>
      <c r="AQ21">
        <v>0</v>
      </c>
      <c r="AR21">
        <v>0</v>
      </c>
      <c r="AS21">
        <v>1</v>
      </c>
    </row>
    <row r="22" spans="1:45" x14ac:dyDescent="0.25">
      <c r="A22">
        <v>80</v>
      </c>
      <c r="B22">
        <f t="shared" si="0"/>
        <v>59.402379999999994</v>
      </c>
      <c r="C22">
        <f t="shared" si="1"/>
        <v>33.941780000000001</v>
      </c>
      <c r="D22">
        <f t="shared" si="2"/>
        <v>35.670439999999999</v>
      </c>
      <c r="R22">
        <v>8</v>
      </c>
      <c r="S22">
        <f t="shared" si="3"/>
        <v>99.362499999999997</v>
      </c>
      <c r="T22">
        <f t="shared" si="4"/>
        <v>1116.0081</v>
      </c>
      <c r="U22">
        <f t="shared" si="5"/>
        <v>238.83113999999995</v>
      </c>
      <c r="AJ22">
        <v>19</v>
      </c>
      <c r="AK22">
        <v>47.081299999999999</v>
      </c>
      <c r="AL22">
        <v>36.674999999999997</v>
      </c>
      <c r="AM22">
        <v>42.404299999999999</v>
      </c>
      <c r="AS22">
        <v>1</v>
      </c>
    </row>
    <row r="23" spans="1:45" x14ac:dyDescent="0.25">
      <c r="AJ23">
        <v>20</v>
      </c>
      <c r="AK23">
        <v>37.414099999999998</v>
      </c>
      <c r="AL23">
        <v>71.888900000000007</v>
      </c>
      <c r="AM23">
        <v>33.569699999999997</v>
      </c>
    </row>
    <row r="24" spans="1:45" x14ac:dyDescent="0.25">
      <c r="AJ24">
        <v>21</v>
      </c>
      <c r="AK24">
        <v>49.616999999999997</v>
      </c>
      <c r="AL24">
        <v>29.509599999999999</v>
      </c>
      <c r="AM24">
        <v>29.872599999999998</v>
      </c>
    </row>
    <row r="25" spans="1:45" x14ac:dyDescent="0.25">
      <c r="AJ25">
        <v>22</v>
      </c>
      <c r="AK25">
        <v>71.643799999999999</v>
      </c>
      <c r="AL25">
        <v>29.335599999999999</v>
      </c>
      <c r="AM25">
        <v>28.707000000000001</v>
      </c>
    </row>
    <row r="26" spans="1:45" x14ac:dyDescent="0.25">
      <c r="AJ26">
        <v>23</v>
      </c>
      <c r="AK26">
        <v>49.758200000000002</v>
      </c>
      <c r="AL26">
        <v>74.016800000000003</v>
      </c>
      <c r="AM26">
        <v>31.7746</v>
      </c>
    </row>
    <row r="27" spans="1:45" x14ac:dyDescent="0.25">
      <c r="AJ27">
        <v>24</v>
      </c>
      <c r="AK27">
        <v>39.9437</v>
      </c>
      <c r="AL27">
        <v>33.040300000000002</v>
      </c>
      <c r="AM27">
        <v>30.442399999999999</v>
      </c>
    </row>
    <row r="28" spans="1:45" x14ac:dyDescent="0.25">
      <c r="AJ28">
        <v>25</v>
      </c>
      <c r="AK28">
        <v>102.44159999999999</v>
      </c>
      <c r="AL28">
        <v>36.9953</v>
      </c>
      <c r="AM28">
        <v>27.103000000000002</v>
      </c>
    </row>
    <row r="29" spans="1:45" x14ac:dyDescent="0.25">
      <c r="AJ29">
        <v>26</v>
      </c>
      <c r="AK29">
        <v>43.073</v>
      </c>
      <c r="AL29">
        <v>83.647499999999994</v>
      </c>
      <c r="AM29">
        <v>27.3049</v>
      </c>
    </row>
    <row r="30" spans="1:45" x14ac:dyDescent="0.25">
      <c r="AJ30">
        <v>27</v>
      </c>
      <c r="AK30">
        <v>33.197200000000002</v>
      </c>
      <c r="AL30">
        <v>32.671100000000003</v>
      </c>
      <c r="AM30">
        <v>30.473600000000001</v>
      </c>
    </row>
    <row r="31" spans="1:45" ht="142.80000000000001" customHeight="1" x14ac:dyDescent="0.25">
      <c r="G31" s="2" t="s">
        <v>71</v>
      </c>
      <c r="H31" s="2"/>
      <c r="I31" s="2"/>
      <c r="J31" s="2"/>
      <c r="K31" s="2"/>
      <c r="L31" s="2"/>
      <c r="M31" s="2"/>
      <c r="N31" s="2"/>
      <c r="X31" s="2" t="s">
        <v>72</v>
      </c>
      <c r="Y31" s="1"/>
      <c r="Z31" s="1"/>
      <c r="AA31" s="1"/>
      <c r="AB31" s="1"/>
      <c r="AC31" s="1"/>
      <c r="AD31" s="1"/>
      <c r="AE31" s="1"/>
      <c r="AJ31">
        <v>28</v>
      </c>
      <c r="AK31">
        <v>43.291499999999999</v>
      </c>
      <c r="AL31">
        <v>30.2973</v>
      </c>
      <c r="AM31">
        <v>30.049299999999999</v>
      </c>
    </row>
    <row r="32" spans="1:45" x14ac:dyDescent="0.25">
      <c r="AJ32">
        <v>29</v>
      </c>
      <c r="AK32">
        <v>33.212400000000002</v>
      </c>
      <c r="AL32">
        <v>60.976100000000002</v>
      </c>
      <c r="AM32">
        <v>29.447199999999999</v>
      </c>
    </row>
    <row r="33" spans="36:39" x14ac:dyDescent="0.25">
      <c r="AJ33">
        <v>30</v>
      </c>
      <c r="AK33">
        <v>47.863</v>
      </c>
      <c r="AL33">
        <v>42.328899999999997</v>
      </c>
      <c r="AM33">
        <v>28.383400000000002</v>
      </c>
    </row>
    <row r="34" spans="36:39" x14ac:dyDescent="0.25">
      <c r="AJ34">
        <v>31</v>
      </c>
      <c r="AK34">
        <v>39.200699999999998</v>
      </c>
      <c r="AL34">
        <v>30.298200000000001</v>
      </c>
      <c r="AM34">
        <v>26.534500000000001</v>
      </c>
    </row>
    <row r="35" spans="36:39" x14ac:dyDescent="0.25">
      <c r="AJ35">
        <v>32</v>
      </c>
      <c r="AK35">
        <v>37.149900000000002</v>
      </c>
      <c r="AL35">
        <v>69.430300000000003</v>
      </c>
      <c r="AM35">
        <v>26.3673</v>
      </c>
    </row>
    <row r="36" spans="36:39" x14ac:dyDescent="0.25">
      <c r="AJ36">
        <v>33</v>
      </c>
      <c r="AK36">
        <v>30.9177</v>
      </c>
      <c r="AL36">
        <v>49.783099999999997</v>
      </c>
      <c r="AM36">
        <v>30.828299999999999</v>
      </c>
    </row>
    <row r="37" spans="36:39" x14ac:dyDescent="0.25">
      <c r="AJ37">
        <v>34</v>
      </c>
      <c r="AK37">
        <v>33.209899999999998</v>
      </c>
      <c r="AL37">
        <v>35.82</v>
      </c>
      <c r="AM37">
        <v>29.997399999999999</v>
      </c>
    </row>
    <row r="38" spans="36:39" x14ac:dyDescent="0.25">
      <c r="AJ38">
        <v>35</v>
      </c>
      <c r="AK38">
        <v>34.494799999999998</v>
      </c>
      <c r="AL38">
        <v>75.615300000000005</v>
      </c>
      <c r="AM38">
        <v>28.158000000000001</v>
      </c>
    </row>
    <row r="39" spans="36:39" x14ac:dyDescent="0.25">
      <c r="AJ39">
        <v>36</v>
      </c>
      <c r="AK39">
        <v>43.673900000000003</v>
      </c>
      <c r="AL39">
        <v>56.233699999999999</v>
      </c>
      <c r="AM39">
        <v>27.3933</v>
      </c>
    </row>
    <row r="40" spans="36:39" x14ac:dyDescent="0.25">
      <c r="AJ40">
        <v>37</v>
      </c>
      <c r="AK40">
        <v>42.347799999999999</v>
      </c>
      <c r="AL40">
        <v>48.2746</v>
      </c>
      <c r="AM40">
        <v>41.6389</v>
      </c>
    </row>
    <row r="41" spans="36:39" x14ac:dyDescent="0.25">
      <c r="AJ41">
        <v>38</v>
      </c>
      <c r="AK41">
        <v>108.3621</v>
      </c>
      <c r="AL41">
        <v>56.037599999999998</v>
      </c>
      <c r="AM41">
        <v>29.506900000000002</v>
      </c>
    </row>
    <row r="42" spans="36:39" x14ac:dyDescent="0.25">
      <c r="AJ42">
        <v>39</v>
      </c>
      <c r="AK42">
        <v>37.558599999999998</v>
      </c>
      <c r="AL42">
        <v>46.9328</v>
      </c>
      <c r="AM42">
        <v>29.376300000000001</v>
      </c>
    </row>
    <row r="43" spans="36:39" x14ac:dyDescent="0.25">
      <c r="AJ43">
        <v>40</v>
      </c>
      <c r="AK43">
        <v>41.5901</v>
      </c>
      <c r="AL43">
        <v>29.3764</v>
      </c>
      <c r="AM43">
        <v>28.271799999999999</v>
      </c>
    </row>
  </sheetData>
  <mergeCells count="8">
    <mergeCell ref="AC3:AG3"/>
    <mergeCell ref="G31:N31"/>
    <mergeCell ref="X31:AE31"/>
    <mergeCell ref="B3:F3"/>
    <mergeCell ref="G3:K3"/>
    <mergeCell ref="L3:P3"/>
    <mergeCell ref="S3:W3"/>
    <mergeCell ref="X3:AB3"/>
  </mergeCells>
  <phoneticPr fontId="1" type="noConversion"/>
  <pageMargins left="0.7" right="0.7" top="0.75" bottom="0.75" header="0.3" footer="0.3"/>
  <ignoredErrors>
    <ignoredError sqref="B15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6F85-BF7F-4FAF-9C84-3CBC2FAE3348}">
  <dimension ref="A1:BS59"/>
  <sheetViews>
    <sheetView tabSelected="1" topLeftCell="T39" workbookViewId="0">
      <selection activeCell="AE38" sqref="AE38"/>
    </sheetView>
  </sheetViews>
  <sheetFormatPr defaultRowHeight="13.8" x14ac:dyDescent="0.25"/>
  <sheetData>
    <row r="1" spans="1:71" x14ac:dyDescent="0.25">
      <c r="A1" t="s">
        <v>5</v>
      </c>
      <c r="C1" t="s">
        <v>6</v>
      </c>
    </row>
    <row r="2" spans="1:71" x14ac:dyDescent="0.25">
      <c r="A2" t="s">
        <v>24</v>
      </c>
      <c r="AG2" t="s">
        <v>24</v>
      </c>
      <c r="AH2" t="s">
        <v>28</v>
      </c>
      <c r="AO2" t="s">
        <v>25</v>
      </c>
      <c r="AP2" t="s">
        <v>28</v>
      </c>
      <c r="AR2" t="s">
        <v>30</v>
      </c>
      <c r="AT2" t="s">
        <v>66</v>
      </c>
    </row>
    <row r="3" spans="1:71" x14ac:dyDescent="0.25">
      <c r="A3" t="s">
        <v>14</v>
      </c>
      <c r="B3" s="1" t="s">
        <v>15</v>
      </c>
      <c r="C3" s="1"/>
      <c r="D3" s="1"/>
      <c r="E3" s="1"/>
      <c r="F3" s="1"/>
      <c r="G3" s="1" t="s">
        <v>27</v>
      </c>
      <c r="H3" s="1"/>
      <c r="I3" s="1"/>
      <c r="J3" s="1"/>
      <c r="K3" s="1"/>
      <c r="L3" s="1" t="s">
        <v>17</v>
      </c>
      <c r="M3" s="1"/>
      <c r="N3" s="1"/>
      <c r="O3" s="1"/>
      <c r="P3" s="1"/>
      <c r="Q3" s="1" t="s">
        <v>19</v>
      </c>
      <c r="R3" s="1"/>
      <c r="S3" s="1"/>
      <c r="T3" s="1"/>
      <c r="U3" s="1"/>
      <c r="V3" s="1" t="s">
        <v>21</v>
      </c>
      <c r="W3" s="1"/>
      <c r="X3" s="1"/>
      <c r="Y3" s="1"/>
      <c r="Z3" s="1"/>
      <c r="AA3" s="1" t="s">
        <v>23</v>
      </c>
      <c r="AB3" s="1"/>
      <c r="AC3" s="1"/>
      <c r="AD3" s="1"/>
      <c r="AE3" s="1"/>
      <c r="AG3" t="s">
        <v>13</v>
      </c>
      <c r="AH3" t="s">
        <v>15</v>
      </c>
      <c r="AI3" t="s">
        <v>26</v>
      </c>
      <c r="AJ3" t="s">
        <v>16</v>
      </c>
      <c r="AK3" t="s">
        <v>18</v>
      </c>
      <c r="AL3" t="s">
        <v>20</v>
      </c>
      <c r="AM3" t="s">
        <v>22</v>
      </c>
      <c r="AO3" t="s">
        <v>29</v>
      </c>
      <c r="AP3" s="1" t="s">
        <v>15</v>
      </c>
      <c r="AQ3" s="1"/>
      <c r="AR3" s="1"/>
      <c r="AS3" s="1"/>
      <c r="AT3" s="1"/>
      <c r="AU3" s="1" t="s">
        <v>27</v>
      </c>
      <c r="AV3" s="1"/>
      <c r="AW3" s="1"/>
      <c r="AX3" s="1"/>
      <c r="AY3" s="1"/>
      <c r="AZ3" s="1" t="s">
        <v>17</v>
      </c>
      <c r="BA3" s="1"/>
      <c r="BB3" s="1"/>
      <c r="BC3" s="1"/>
      <c r="BD3" s="1"/>
      <c r="BE3" s="1" t="s">
        <v>19</v>
      </c>
      <c r="BF3" s="1"/>
      <c r="BG3" s="1"/>
      <c r="BH3" s="1"/>
      <c r="BI3" s="1"/>
      <c r="BJ3" s="1" t="s">
        <v>21</v>
      </c>
      <c r="BK3" s="1"/>
      <c r="BL3" s="1"/>
      <c r="BM3" s="1"/>
      <c r="BN3" s="1"/>
      <c r="BO3" s="1" t="s">
        <v>23</v>
      </c>
      <c r="BP3" s="1"/>
      <c r="BQ3" s="1"/>
      <c r="BR3" s="1"/>
      <c r="BS3" s="1"/>
    </row>
    <row r="4" spans="1:71" x14ac:dyDescent="0.25">
      <c r="A4">
        <v>128</v>
      </c>
      <c r="B4">
        <v>18.743690000000001</v>
      </c>
      <c r="C4">
        <v>13.79743</v>
      </c>
      <c r="D4">
        <v>2.843804</v>
      </c>
      <c r="E4">
        <v>1.153006</v>
      </c>
      <c r="F4">
        <v>0.82743599999999995</v>
      </c>
      <c r="G4">
        <v>14.397577999999999</v>
      </c>
      <c r="H4">
        <v>2.8845329999999998</v>
      </c>
      <c r="I4">
        <v>10.589828000000001</v>
      </c>
      <c r="J4">
        <v>16.199265</v>
      </c>
      <c r="K4">
        <v>5.931152</v>
      </c>
      <c r="L4">
        <v>20.514766000000002</v>
      </c>
      <c r="M4">
        <v>3.3495119999999998</v>
      </c>
      <c r="N4">
        <v>14.655666</v>
      </c>
      <c r="O4">
        <v>28.634069</v>
      </c>
      <c r="P4">
        <v>12.368138</v>
      </c>
      <c r="Q4">
        <v>1590.3342050000001</v>
      </c>
      <c r="R4">
        <v>8.7680969999999991</v>
      </c>
      <c r="S4">
        <v>6.0058680000000004</v>
      </c>
      <c r="T4">
        <v>12.646274999999999</v>
      </c>
      <c r="U4">
        <v>25.593836</v>
      </c>
      <c r="V4">
        <v>32.104626000000003</v>
      </c>
      <c r="W4">
        <v>1464.3061319999999</v>
      </c>
      <c r="X4">
        <v>3.0293109999999999</v>
      </c>
      <c r="Y4">
        <v>2038.659474</v>
      </c>
      <c r="Z4">
        <v>1.854285</v>
      </c>
      <c r="AA4">
        <v>57.973210000000002</v>
      </c>
      <c r="AB4">
        <v>7.451784</v>
      </c>
      <c r="AC4">
        <v>21.179817</v>
      </c>
      <c r="AD4">
        <v>292.123133</v>
      </c>
      <c r="AE4">
        <v>22.430675000000001</v>
      </c>
      <c r="AG4">
        <v>1</v>
      </c>
      <c r="AH4">
        <v>10.657883999999999</v>
      </c>
      <c r="AI4">
        <v>61.944958</v>
      </c>
      <c r="AJ4">
        <v>33.495781000000001</v>
      </c>
      <c r="AK4">
        <v>18.517583999999999</v>
      </c>
      <c r="AL4">
        <v>17.412452999999999</v>
      </c>
      <c r="AM4">
        <v>56.867457000000002</v>
      </c>
      <c r="AO4">
        <v>5</v>
      </c>
      <c r="AP4" t="s">
        <v>32</v>
      </c>
      <c r="AQ4" t="s">
        <v>39</v>
      </c>
      <c r="AR4" t="s">
        <v>46</v>
      </c>
      <c r="AS4" t="s">
        <v>53</v>
      </c>
      <c r="AT4" t="s">
        <v>60</v>
      </c>
    </row>
    <row r="5" spans="1:71" x14ac:dyDescent="0.25">
      <c r="A5">
        <v>256</v>
      </c>
      <c r="B5">
        <v>22.830978999999999</v>
      </c>
      <c r="C5">
        <v>3.6913670000000001</v>
      </c>
      <c r="D5">
        <v>5.891483</v>
      </c>
      <c r="E5">
        <v>4.0039829999999998</v>
      </c>
      <c r="F5">
        <v>2.9316010000000001</v>
      </c>
      <c r="G5">
        <v>454.84632900000003</v>
      </c>
      <c r="H5">
        <v>12.087343000000001</v>
      </c>
      <c r="I5">
        <v>4.9282069999999996</v>
      </c>
      <c r="J5">
        <v>21.307258999999998</v>
      </c>
      <c r="K5">
        <v>4.7816159999999996</v>
      </c>
      <c r="L5">
        <v>40.134376000000003</v>
      </c>
      <c r="M5">
        <v>5.5657199999999998</v>
      </c>
      <c r="N5">
        <v>244.91746800000001</v>
      </c>
      <c r="O5">
        <v>35.014443</v>
      </c>
      <c r="P5">
        <v>16.431602999999999</v>
      </c>
      <c r="Q5">
        <v>24.184647999999999</v>
      </c>
      <c r="R5">
        <v>10.927873</v>
      </c>
      <c r="S5">
        <v>13.612344999999999</v>
      </c>
      <c r="T5">
        <v>6.6716899999999999</v>
      </c>
      <c r="U5">
        <v>2.1545010000000002</v>
      </c>
      <c r="V5">
        <v>43.083348999999998</v>
      </c>
      <c r="W5">
        <v>10.753795</v>
      </c>
      <c r="X5">
        <v>1590.8439189999999</v>
      </c>
      <c r="Y5">
        <v>220.55251699999999</v>
      </c>
      <c r="Z5">
        <v>524.88670300000001</v>
      </c>
      <c r="AA5">
        <v>18.266541</v>
      </c>
      <c r="AB5">
        <v>43.699154</v>
      </c>
      <c r="AC5">
        <v>2.5109159999999999</v>
      </c>
      <c r="AD5">
        <v>148.81123400000001</v>
      </c>
      <c r="AE5">
        <v>5.1482609999999998</v>
      </c>
      <c r="AG5">
        <v>2</v>
      </c>
      <c r="AH5">
        <v>24.773253</v>
      </c>
      <c r="AI5">
        <v>2.36503</v>
      </c>
      <c r="AJ5">
        <v>9.0605890000000002</v>
      </c>
      <c r="AK5">
        <v>4.0983599999999996</v>
      </c>
      <c r="AL5">
        <v>39.401327000000002</v>
      </c>
      <c r="AM5">
        <v>5.9942909999999996</v>
      </c>
      <c r="AO5">
        <v>10</v>
      </c>
      <c r="AP5" t="s">
        <v>33</v>
      </c>
      <c r="AQ5" t="s">
        <v>40</v>
      </c>
      <c r="AR5" t="s">
        <v>47</v>
      </c>
      <c r="AS5" t="s">
        <v>54</v>
      </c>
      <c r="AT5" t="s">
        <v>61</v>
      </c>
    </row>
    <row r="6" spans="1:71" x14ac:dyDescent="0.25">
      <c r="A6">
        <v>512</v>
      </c>
      <c r="B6">
        <v>12.563001999999999</v>
      </c>
      <c r="C6">
        <v>6.3483650000000003</v>
      </c>
      <c r="D6">
        <v>2.4329320000000001</v>
      </c>
      <c r="E6">
        <v>1.82297</v>
      </c>
      <c r="F6">
        <v>3.4509919999999998</v>
      </c>
      <c r="G6">
        <v>18.523572000000001</v>
      </c>
      <c r="H6">
        <v>11.620246</v>
      </c>
      <c r="I6">
        <v>16.955321999999999</v>
      </c>
      <c r="J6">
        <v>14.157425999999999</v>
      </c>
      <c r="K6">
        <v>5.056012</v>
      </c>
      <c r="L6">
        <v>1190.8630720000001</v>
      </c>
      <c r="M6">
        <v>218.36584300000001</v>
      </c>
      <c r="N6">
        <v>217.414906</v>
      </c>
      <c r="O6">
        <v>59.05688</v>
      </c>
      <c r="P6">
        <v>208.127219</v>
      </c>
      <c r="Q6">
        <v>19.956437000000001</v>
      </c>
      <c r="R6">
        <v>5.0544580000000003</v>
      </c>
      <c r="S6">
        <v>4.7580489999999998</v>
      </c>
      <c r="T6">
        <v>7.5417459999999998</v>
      </c>
      <c r="U6">
        <v>14.629683</v>
      </c>
      <c r="V6">
        <v>55.597073999999999</v>
      </c>
      <c r="W6">
        <v>8.3733009999999997</v>
      </c>
      <c r="X6">
        <v>2.482132</v>
      </c>
      <c r="Y6">
        <v>4.298343</v>
      </c>
      <c r="Z6">
        <v>1.5518190000000001</v>
      </c>
      <c r="AA6">
        <v>16.608720999999999</v>
      </c>
      <c r="AB6">
        <v>1572.947212</v>
      </c>
      <c r="AC6">
        <v>2.746413</v>
      </c>
      <c r="AD6">
        <v>2.9646340000000002</v>
      </c>
      <c r="AE6">
        <v>5.6121220000000003</v>
      </c>
      <c r="AG6">
        <v>3</v>
      </c>
      <c r="AH6">
        <v>16.050329000000001</v>
      </c>
      <c r="AI6">
        <v>5.2574389999999998</v>
      </c>
      <c r="AJ6">
        <v>10.528945</v>
      </c>
      <c r="AK6">
        <v>3.8026149999999999</v>
      </c>
      <c r="AL6">
        <v>4.5835920000000003</v>
      </c>
      <c r="AM6">
        <v>4.618252</v>
      </c>
      <c r="AO6">
        <v>15</v>
      </c>
      <c r="AP6" t="s">
        <v>34</v>
      </c>
      <c r="AQ6" t="s">
        <v>41</v>
      </c>
      <c r="AR6" t="s">
        <v>48</v>
      </c>
      <c r="AS6" t="s">
        <v>55</v>
      </c>
      <c r="AT6" t="s">
        <v>62</v>
      </c>
    </row>
    <row r="7" spans="1:71" x14ac:dyDescent="0.25">
      <c r="A7">
        <v>1024</v>
      </c>
      <c r="B7">
        <v>31.728487999999999</v>
      </c>
      <c r="C7">
        <v>4.9999260000000003</v>
      </c>
      <c r="D7">
        <v>9.5918010000000002</v>
      </c>
      <c r="E7">
        <v>2.0136590000000001</v>
      </c>
      <c r="F7">
        <v>3.8506260000000001</v>
      </c>
      <c r="G7">
        <v>31.294640999999999</v>
      </c>
      <c r="H7">
        <v>29.114559</v>
      </c>
      <c r="I7">
        <v>9.0623570000000004</v>
      </c>
      <c r="J7">
        <v>10.23474</v>
      </c>
      <c r="K7">
        <v>7.1967739999999996</v>
      </c>
      <c r="L7">
        <v>36.382776</v>
      </c>
      <c r="M7">
        <v>9.3850210000000001</v>
      </c>
      <c r="N7">
        <v>7.4780769999999999</v>
      </c>
      <c r="O7">
        <v>18.057506</v>
      </c>
      <c r="P7">
        <v>2.7887490000000001</v>
      </c>
      <c r="Q7">
        <v>15.983025</v>
      </c>
      <c r="R7">
        <v>2.3267709999999999</v>
      </c>
      <c r="S7">
        <v>1.5098940000000001</v>
      </c>
      <c r="T7">
        <v>21.779872999999998</v>
      </c>
      <c r="U7">
        <v>1.7511680000000001</v>
      </c>
      <c r="V7">
        <v>22.344477999999999</v>
      </c>
      <c r="W7">
        <v>6.6124520000000002</v>
      </c>
      <c r="X7">
        <v>5.4677699999999998</v>
      </c>
      <c r="Y7">
        <v>4.6219320000000002</v>
      </c>
      <c r="Z7">
        <v>40.961899000000003</v>
      </c>
      <c r="AA7">
        <v>20.100766</v>
      </c>
      <c r="AB7">
        <v>5.1449790000000002</v>
      </c>
      <c r="AC7">
        <v>6.3946230000000002</v>
      </c>
      <c r="AD7">
        <v>1920.4346169999999</v>
      </c>
      <c r="AE7">
        <v>2.0601729999999998</v>
      </c>
      <c r="AG7">
        <v>4</v>
      </c>
      <c r="AH7">
        <v>1.6952259999999999</v>
      </c>
      <c r="AI7">
        <v>4.1131320000000002</v>
      </c>
      <c r="AJ7">
        <v>4.5229220000000003</v>
      </c>
      <c r="AK7">
        <v>2.5486339999999998</v>
      </c>
      <c r="AL7">
        <v>2.2154129999999999</v>
      </c>
      <c r="AM7">
        <v>43.156219999999998</v>
      </c>
      <c r="AO7">
        <v>20</v>
      </c>
      <c r="AP7" t="s">
        <v>35</v>
      </c>
      <c r="AQ7" t="s">
        <v>42</v>
      </c>
      <c r="AR7" t="s">
        <v>49</v>
      </c>
      <c r="AS7" t="s">
        <v>56</v>
      </c>
      <c r="AT7" t="s">
        <v>63</v>
      </c>
    </row>
    <row r="8" spans="1:71" x14ac:dyDescent="0.25">
      <c r="A8">
        <v>1536</v>
      </c>
      <c r="B8">
        <v>10.748805000000001</v>
      </c>
      <c r="C8">
        <v>15.909101</v>
      </c>
      <c r="D8">
        <v>4.2776740000000002</v>
      </c>
      <c r="E8">
        <v>4.9697389999999997</v>
      </c>
      <c r="F8">
        <v>250.106213</v>
      </c>
      <c r="G8">
        <v>33.047184999999999</v>
      </c>
      <c r="H8">
        <v>6.960432</v>
      </c>
      <c r="I8">
        <v>7.3199589999999999</v>
      </c>
      <c r="J8">
        <v>4.544575</v>
      </c>
      <c r="K8">
        <v>6.8748889999999996</v>
      </c>
      <c r="L8">
        <v>42.340432</v>
      </c>
      <c r="M8">
        <v>6.4290669999999999</v>
      </c>
      <c r="N8">
        <v>55.361716999999999</v>
      </c>
      <c r="O8">
        <v>18.152114000000001</v>
      </c>
      <c r="P8">
        <v>6.2910979999999999</v>
      </c>
      <c r="Q8">
        <v>32.564911000000002</v>
      </c>
      <c r="R8">
        <v>7.6060629999999998</v>
      </c>
      <c r="S8">
        <v>16.542674000000002</v>
      </c>
      <c r="T8">
        <v>5.3871890000000002</v>
      </c>
      <c r="U8">
        <v>10.041304999999999</v>
      </c>
      <c r="V8">
        <v>26.387270000000001</v>
      </c>
      <c r="W8">
        <v>6.7125430000000001</v>
      </c>
      <c r="X8">
        <v>11.129417</v>
      </c>
      <c r="Y8">
        <v>1898.0034029999999</v>
      </c>
      <c r="Z8">
        <v>2.3218190000000001</v>
      </c>
      <c r="AA8">
        <v>1477.163751</v>
      </c>
      <c r="AB8">
        <v>155.964842</v>
      </c>
      <c r="AC8">
        <v>104.065206</v>
      </c>
      <c r="AD8">
        <v>169.23287400000001</v>
      </c>
      <c r="AE8">
        <v>1440.1268729999999</v>
      </c>
      <c r="AG8">
        <v>5</v>
      </c>
      <c r="AH8">
        <v>13.61124</v>
      </c>
      <c r="AI8">
        <v>5.6892560000000003</v>
      </c>
      <c r="AJ8">
        <v>4.1855399999999996</v>
      </c>
      <c r="AK8">
        <v>2.485357</v>
      </c>
      <c r="AL8">
        <v>1250.8435689999999</v>
      </c>
      <c r="AM8">
        <v>10.300497</v>
      </c>
      <c r="AO8">
        <v>25</v>
      </c>
      <c r="AP8" t="s">
        <v>36</v>
      </c>
      <c r="AQ8" t="s">
        <v>43</v>
      </c>
      <c r="AR8" t="s">
        <v>50</v>
      </c>
      <c r="AS8" t="s">
        <v>57</v>
      </c>
      <c r="AT8" t="s">
        <v>64</v>
      </c>
    </row>
    <row r="9" spans="1:71" x14ac:dyDescent="0.25">
      <c r="A9">
        <v>2048</v>
      </c>
      <c r="B9">
        <v>393.013642</v>
      </c>
      <c r="C9">
        <v>482.982034</v>
      </c>
      <c r="D9">
        <v>141.77626900000001</v>
      </c>
      <c r="E9">
        <v>389.73905200000002</v>
      </c>
      <c r="F9">
        <v>594.76685199999997</v>
      </c>
      <c r="G9">
        <v>27.740314999999999</v>
      </c>
      <c r="H9">
        <v>5.0376799999999999</v>
      </c>
      <c r="I9">
        <v>4.2299389999999999</v>
      </c>
      <c r="J9">
        <v>14.741014</v>
      </c>
      <c r="K9">
        <v>5.3049770000000001</v>
      </c>
      <c r="L9">
        <v>38.868088999999998</v>
      </c>
      <c r="M9">
        <v>2.8683139999999998</v>
      </c>
      <c r="N9">
        <v>25.656407999999999</v>
      </c>
      <c r="O9">
        <v>3.5994920000000001</v>
      </c>
      <c r="P9">
        <v>12.246885000000001</v>
      </c>
      <c r="Q9">
        <v>13.829211000000001</v>
      </c>
      <c r="R9">
        <v>32.022109999999998</v>
      </c>
      <c r="S9">
        <v>3.5364689999999999</v>
      </c>
      <c r="T9">
        <v>17.731701000000001</v>
      </c>
      <c r="U9">
        <v>5.4131010000000002</v>
      </c>
      <c r="V9">
        <v>19.597429000000002</v>
      </c>
      <c r="W9">
        <v>7.5431990000000004</v>
      </c>
      <c r="X9">
        <v>2.7854049999999999</v>
      </c>
      <c r="Y9">
        <v>2991.2047819999998</v>
      </c>
      <c r="Z9">
        <v>85.095180999999997</v>
      </c>
      <c r="AA9">
        <v>17.841666</v>
      </c>
      <c r="AB9">
        <v>3.622789</v>
      </c>
      <c r="AC9">
        <v>2048.067176</v>
      </c>
      <c r="AD9">
        <v>20.178442</v>
      </c>
      <c r="AE9">
        <v>4.335248</v>
      </c>
      <c r="AG9">
        <v>6</v>
      </c>
      <c r="AH9">
        <v>1.2285239999999999</v>
      </c>
      <c r="AI9">
        <v>1.399915</v>
      </c>
      <c r="AJ9">
        <v>2.6327539999999998</v>
      </c>
      <c r="AK9">
        <v>6.1334970000000002</v>
      </c>
      <c r="AL9">
        <v>1726.581774</v>
      </c>
      <c r="AM9">
        <v>48.051850999999999</v>
      </c>
      <c r="AO9">
        <v>30</v>
      </c>
      <c r="AP9" t="s">
        <v>37</v>
      </c>
      <c r="AQ9" t="s">
        <v>44</v>
      </c>
      <c r="AR9" t="s">
        <v>51</v>
      </c>
      <c r="AS9" t="s">
        <v>58</v>
      </c>
      <c r="AT9" t="s">
        <v>65</v>
      </c>
    </row>
    <row r="10" spans="1:71" x14ac:dyDescent="0.25">
      <c r="AG10">
        <v>7</v>
      </c>
      <c r="AH10">
        <v>12.134928</v>
      </c>
      <c r="AI10">
        <v>1.5851599999999999</v>
      </c>
      <c r="AJ10">
        <v>3.482189</v>
      </c>
      <c r="AK10">
        <v>4.5454679999999996</v>
      </c>
      <c r="AL10">
        <v>22.867083999999998</v>
      </c>
      <c r="AM10">
        <v>3.3598270000000001</v>
      </c>
    </row>
    <row r="11" spans="1:71" x14ac:dyDescent="0.25">
      <c r="AG11">
        <v>8</v>
      </c>
      <c r="AH11">
        <v>1.7517339999999999</v>
      </c>
      <c r="AI11">
        <v>1.2748159999999999</v>
      </c>
      <c r="AJ11">
        <v>5.1725859999999999</v>
      </c>
      <c r="AK11">
        <v>36.596499000000001</v>
      </c>
      <c r="AL11">
        <v>1584.4679590000001</v>
      </c>
      <c r="AM11">
        <v>2.332605</v>
      </c>
    </row>
    <row r="12" spans="1:71" x14ac:dyDescent="0.25">
      <c r="A12" t="s">
        <v>14</v>
      </c>
      <c r="B12" t="s">
        <v>15</v>
      </c>
      <c r="C12" t="s">
        <v>26</v>
      </c>
      <c r="D12" t="s">
        <v>16</v>
      </c>
      <c r="E12" t="s">
        <v>18</v>
      </c>
      <c r="F12" t="s">
        <v>20</v>
      </c>
      <c r="G12" t="s">
        <v>22</v>
      </c>
      <c r="AG12">
        <v>9</v>
      </c>
      <c r="AH12">
        <v>0.84094599999999997</v>
      </c>
      <c r="AI12">
        <v>3.2143109999999999</v>
      </c>
      <c r="AJ12">
        <v>4.881068</v>
      </c>
      <c r="AK12">
        <v>7.616873</v>
      </c>
      <c r="AL12">
        <v>2.968064</v>
      </c>
      <c r="AM12">
        <v>8.1899689999999996</v>
      </c>
    </row>
    <row r="13" spans="1:71" x14ac:dyDescent="0.25">
      <c r="A13">
        <v>128</v>
      </c>
      <c r="B13">
        <f>AVERAGE(B4:F4)</f>
        <v>7.4730731999999991</v>
      </c>
      <c r="C13">
        <f>AVERAGE(G4:K4)</f>
        <v>10.0004712</v>
      </c>
      <c r="D13">
        <f>AVERAGE(L4:P4)</f>
        <v>15.904430200000002</v>
      </c>
      <c r="E13">
        <f>AVERAGE(Q4:U4)</f>
        <v>328.66965620000002</v>
      </c>
      <c r="F13">
        <f>AVERAGE(V4:Z4)</f>
        <v>707.99076560000003</v>
      </c>
      <c r="G13">
        <f>AVERAGE(AA4:AE4)</f>
        <v>80.231723799999997</v>
      </c>
      <c r="AG13">
        <v>10</v>
      </c>
      <c r="AH13">
        <v>3.0381680000000002</v>
      </c>
      <c r="AI13">
        <v>2.9855170000000002</v>
      </c>
      <c r="AJ13">
        <v>3.4171499999999999</v>
      </c>
      <c r="AK13">
        <v>15.102276</v>
      </c>
      <c r="AL13">
        <v>5.7695879999999997</v>
      </c>
      <c r="AM13">
        <v>6.8808699999999998</v>
      </c>
      <c r="AO13" t="s">
        <v>31</v>
      </c>
    </row>
    <row r="14" spans="1:71" x14ac:dyDescent="0.25">
      <c r="A14">
        <v>256</v>
      </c>
      <c r="B14">
        <f t="shared" ref="B14:B18" si="0">AVERAGE(B5:F5)</f>
        <v>7.8698825999999995</v>
      </c>
      <c r="C14">
        <f t="shared" ref="C14:C18" si="1">AVERAGE(G5:K5)</f>
        <v>99.590150799999989</v>
      </c>
      <c r="D14">
        <f t="shared" ref="D14:D18" si="2">AVERAGE(L5:P5)</f>
        <v>68.412722000000002</v>
      </c>
      <c r="E14">
        <f t="shared" ref="E14:E18" si="3">AVERAGE(Q5:U5)</f>
        <v>11.510211399999999</v>
      </c>
      <c r="F14">
        <f t="shared" ref="F14:F18" si="4">AVERAGE(V5:Z5)</f>
        <v>478.02405660000005</v>
      </c>
      <c r="G14">
        <f t="shared" ref="G14:G18" si="5">AVERAGE(AA5:AE5)</f>
        <v>43.687221199999996</v>
      </c>
      <c r="AG14">
        <v>11</v>
      </c>
      <c r="AH14">
        <v>3.0482740000000002</v>
      </c>
      <c r="AI14">
        <v>6.4267200000000004</v>
      </c>
      <c r="AJ14">
        <v>3.2410389999999998</v>
      </c>
      <c r="AK14">
        <v>9.8730790000000006</v>
      </c>
      <c r="AL14">
        <v>2.7279249999999999</v>
      </c>
      <c r="AM14">
        <v>4.819064</v>
      </c>
      <c r="AO14" t="s">
        <v>32</v>
      </c>
    </row>
    <row r="15" spans="1:71" x14ac:dyDescent="0.25">
      <c r="A15">
        <v>512</v>
      </c>
      <c r="B15">
        <f t="shared" si="0"/>
        <v>5.3236521999999997</v>
      </c>
      <c r="C15">
        <f t="shared" si="1"/>
        <v>13.2625156</v>
      </c>
      <c r="D15">
        <f t="shared" si="2"/>
        <v>378.76558400000005</v>
      </c>
      <c r="E15">
        <f t="shared" si="3"/>
        <v>10.388074599999999</v>
      </c>
      <c r="F15">
        <f t="shared" si="4"/>
        <v>14.460533799999999</v>
      </c>
      <c r="G15">
        <f t="shared" si="5"/>
        <v>320.17582040000002</v>
      </c>
      <c r="AG15">
        <v>12</v>
      </c>
      <c r="AH15">
        <v>6.1994790000000002</v>
      </c>
      <c r="AI15">
        <v>16.946504000000001</v>
      </c>
      <c r="AJ15">
        <v>8.7342250000000003</v>
      </c>
      <c r="AK15">
        <v>8.8470949999999995</v>
      </c>
      <c r="AL15">
        <v>5.1058830000000004</v>
      </c>
      <c r="AM15">
        <v>6.197279</v>
      </c>
      <c r="AO15" t="s">
        <v>33</v>
      </c>
    </row>
    <row r="16" spans="1:71" x14ac:dyDescent="0.25">
      <c r="A16">
        <v>1024</v>
      </c>
      <c r="B16">
        <f t="shared" si="0"/>
        <v>10.4369</v>
      </c>
      <c r="C16">
        <f t="shared" si="1"/>
        <v>17.380614200000004</v>
      </c>
      <c r="D16">
        <f t="shared" si="2"/>
        <v>14.8184258</v>
      </c>
      <c r="E16">
        <f t="shared" si="3"/>
        <v>8.6701461999999996</v>
      </c>
      <c r="F16">
        <f t="shared" si="4"/>
        <v>16.001706200000001</v>
      </c>
      <c r="G16">
        <f t="shared" si="5"/>
        <v>390.8270316</v>
      </c>
      <c r="AG16">
        <v>13</v>
      </c>
      <c r="AH16">
        <v>1.762092</v>
      </c>
      <c r="AI16">
        <v>50.578868</v>
      </c>
      <c r="AJ16">
        <v>1.888825</v>
      </c>
      <c r="AK16">
        <v>1.286948</v>
      </c>
      <c r="AL16">
        <v>4.4354639999999996</v>
      </c>
      <c r="AM16">
        <v>2.3601019999999999</v>
      </c>
      <c r="AO16" t="s">
        <v>34</v>
      </c>
    </row>
    <row r="17" spans="1:41" x14ac:dyDescent="0.25">
      <c r="A17">
        <v>1536</v>
      </c>
      <c r="B17">
        <f t="shared" si="0"/>
        <v>57.202306399999998</v>
      </c>
      <c r="C17">
        <f t="shared" si="1"/>
        <v>11.749407999999999</v>
      </c>
      <c r="D17">
        <f t="shared" si="2"/>
        <v>25.714885599999995</v>
      </c>
      <c r="E17">
        <f t="shared" si="3"/>
        <v>14.428428400000001</v>
      </c>
      <c r="F17">
        <f t="shared" si="4"/>
        <v>388.91089039999997</v>
      </c>
      <c r="G17">
        <f t="shared" si="5"/>
        <v>669.31070920000002</v>
      </c>
      <c r="AG17">
        <v>14</v>
      </c>
      <c r="AH17">
        <v>1.3165119999999999</v>
      </c>
      <c r="AI17">
        <v>8.1185189999999992</v>
      </c>
      <c r="AJ17">
        <v>38.120913000000002</v>
      </c>
      <c r="AK17">
        <v>2.2070530000000002</v>
      </c>
      <c r="AL17">
        <v>2.1310669999999998</v>
      </c>
      <c r="AM17">
        <v>1955.895593</v>
      </c>
      <c r="AO17" t="s">
        <v>35</v>
      </c>
    </row>
    <row r="18" spans="1:41" x14ac:dyDescent="0.25">
      <c r="A18">
        <v>2048</v>
      </c>
      <c r="B18">
        <f t="shared" si="0"/>
        <v>400.45556979999998</v>
      </c>
      <c r="C18">
        <f t="shared" si="1"/>
        <v>11.410785000000001</v>
      </c>
      <c r="D18">
        <f t="shared" si="2"/>
        <v>16.647837599999999</v>
      </c>
      <c r="E18">
        <f t="shared" si="3"/>
        <v>14.506518399999999</v>
      </c>
      <c r="F18">
        <f t="shared" si="4"/>
        <v>621.2451992</v>
      </c>
      <c r="G18">
        <f t="shared" si="5"/>
        <v>418.80906419999991</v>
      </c>
      <c r="AG18">
        <v>15</v>
      </c>
      <c r="AH18">
        <v>1.5392619999999999</v>
      </c>
      <c r="AI18">
        <v>8.5783090000000009</v>
      </c>
      <c r="AJ18">
        <v>10.694381</v>
      </c>
      <c r="AK18">
        <v>5.4339490000000001</v>
      </c>
      <c r="AL18">
        <v>5.870501</v>
      </c>
      <c r="AM18">
        <v>21.820522</v>
      </c>
      <c r="AO18" t="s">
        <v>36</v>
      </c>
    </row>
    <row r="19" spans="1:41" x14ac:dyDescent="0.25">
      <c r="AG19">
        <v>16</v>
      </c>
      <c r="AH19">
        <v>0.98025499999999999</v>
      </c>
      <c r="AI19">
        <v>4.3355329999999999</v>
      </c>
      <c r="AJ19">
        <v>6.3979039999999996</v>
      </c>
      <c r="AK19">
        <v>5.3800889999999999</v>
      </c>
      <c r="AL19">
        <v>2.1118649999999999</v>
      </c>
      <c r="AM19">
        <v>14.851436</v>
      </c>
      <c r="AO19" t="s">
        <v>37</v>
      </c>
    </row>
    <row r="20" spans="1:41" x14ac:dyDescent="0.25">
      <c r="AG20">
        <v>17</v>
      </c>
      <c r="AH20">
        <v>4.8819470000000003</v>
      </c>
      <c r="AI20">
        <v>2.5244049999999998</v>
      </c>
      <c r="AJ20">
        <v>10.824626</v>
      </c>
      <c r="AK20">
        <v>16.442433000000001</v>
      </c>
      <c r="AL20">
        <v>3.938307</v>
      </c>
      <c r="AM20">
        <v>13.381159999999999</v>
      </c>
      <c r="AO20" t="s">
        <v>38</v>
      </c>
    </row>
    <row r="21" spans="1:41" x14ac:dyDescent="0.25">
      <c r="AG21">
        <v>18</v>
      </c>
      <c r="AH21">
        <v>0.63477499999999998</v>
      </c>
      <c r="AI21">
        <v>5.6857709999999999</v>
      </c>
      <c r="AJ21">
        <v>6.9098680000000003</v>
      </c>
      <c r="AK21">
        <v>7.3195870000000003</v>
      </c>
      <c r="AL21">
        <v>4.7038599999999997</v>
      </c>
      <c r="AM21">
        <v>13.453692</v>
      </c>
      <c r="AO21" t="s">
        <v>39</v>
      </c>
    </row>
    <row r="22" spans="1:41" x14ac:dyDescent="0.25">
      <c r="AG22">
        <v>19</v>
      </c>
      <c r="AH22">
        <v>2.9619390000000001</v>
      </c>
      <c r="AI22">
        <v>4.905208</v>
      </c>
      <c r="AJ22">
        <v>3.6060449999999999</v>
      </c>
      <c r="AK22">
        <v>5.9633330000000004</v>
      </c>
      <c r="AL22">
        <v>4.2054830000000001</v>
      </c>
      <c r="AM22">
        <v>16.641020000000001</v>
      </c>
      <c r="AO22" t="s">
        <v>40</v>
      </c>
    </row>
    <row r="23" spans="1:41" x14ac:dyDescent="0.25">
      <c r="AG23">
        <v>20</v>
      </c>
      <c r="AH23">
        <v>3.643418</v>
      </c>
      <c r="AI23">
        <v>2.6009859999999998</v>
      </c>
      <c r="AJ23">
        <v>4.171087</v>
      </c>
      <c r="AK23">
        <v>8.5783070000000006</v>
      </c>
      <c r="AL23">
        <v>1944.6766339999999</v>
      </c>
      <c r="AM23">
        <v>8.5487529999999996</v>
      </c>
      <c r="AO23" t="s">
        <v>41</v>
      </c>
    </row>
    <row r="24" spans="1:41" x14ac:dyDescent="0.25">
      <c r="AG24">
        <v>21</v>
      </c>
      <c r="AH24">
        <v>1.3370139999999999</v>
      </c>
      <c r="AI24">
        <v>3.903616</v>
      </c>
      <c r="AJ24">
        <v>7.1454279999999999</v>
      </c>
      <c r="AK24">
        <v>2.4142700000000001</v>
      </c>
      <c r="AL24">
        <v>3.164974</v>
      </c>
      <c r="AM24">
        <v>4.9492289999999999</v>
      </c>
      <c r="AO24" t="s">
        <v>42</v>
      </c>
    </row>
    <row r="25" spans="1:41" x14ac:dyDescent="0.25">
      <c r="AG25">
        <v>22</v>
      </c>
      <c r="AH25">
        <v>1.7975559999999999</v>
      </c>
      <c r="AI25">
        <v>2.8877519999999999</v>
      </c>
      <c r="AJ25">
        <v>3.2760959999999999</v>
      </c>
      <c r="AK25">
        <v>7.1557529999999998</v>
      </c>
      <c r="AL25">
        <v>4.7449050000000002</v>
      </c>
      <c r="AM25">
        <v>4.2524350000000002</v>
      </c>
      <c r="AO25" t="s">
        <v>43</v>
      </c>
    </row>
    <row r="26" spans="1:41" x14ac:dyDescent="0.25">
      <c r="AG26">
        <v>23</v>
      </c>
      <c r="AH26">
        <v>1.323053</v>
      </c>
      <c r="AI26">
        <v>1.548934</v>
      </c>
      <c r="AJ26">
        <v>6.5956349999999997</v>
      </c>
      <c r="AK26">
        <v>2.259271</v>
      </c>
      <c r="AL26">
        <v>6.13483</v>
      </c>
      <c r="AM26">
        <v>2.3467690000000001</v>
      </c>
      <c r="AO26" t="s">
        <v>44</v>
      </c>
    </row>
    <row r="27" spans="1:41" x14ac:dyDescent="0.25">
      <c r="AG27">
        <v>24</v>
      </c>
      <c r="AH27">
        <v>3.6936059999999999</v>
      </c>
      <c r="AI27">
        <v>3.2387899999999998</v>
      </c>
      <c r="AJ27">
        <v>7.9199080000000004</v>
      </c>
      <c r="AK27">
        <v>3.7643620000000002</v>
      </c>
      <c r="AL27">
        <v>2.9579490000000002</v>
      </c>
      <c r="AM27">
        <v>1.7483169999999999</v>
      </c>
      <c r="AO27" t="s">
        <v>45</v>
      </c>
    </row>
    <row r="28" spans="1:41" x14ac:dyDescent="0.25">
      <c r="AG28">
        <v>25</v>
      </c>
      <c r="AH28">
        <v>2.2156910000000001</v>
      </c>
      <c r="AI28">
        <v>3.5858810000000001</v>
      </c>
      <c r="AJ28">
        <v>7.0797800000000004</v>
      </c>
      <c r="AK28">
        <v>4.590541</v>
      </c>
      <c r="AL28">
        <v>6.9042269999999997</v>
      </c>
      <c r="AM28">
        <v>7.7569520000000001</v>
      </c>
      <c r="AO28" t="s">
        <v>46</v>
      </c>
    </row>
    <row r="29" spans="1:41" x14ac:dyDescent="0.25">
      <c r="AG29">
        <v>26</v>
      </c>
      <c r="AH29">
        <v>2.4290340000000001</v>
      </c>
      <c r="AI29">
        <v>3.8890639999999999</v>
      </c>
      <c r="AJ29">
        <v>3.2316310000000001</v>
      </c>
      <c r="AK29">
        <v>8.1081529999999997</v>
      </c>
      <c r="AL29">
        <v>3.021801</v>
      </c>
      <c r="AM29">
        <v>5.9003249999999996</v>
      </c>
      <c r="AO29" t="s">
        <v>47</v>
      </c>
    </row>
    <row r="30" spans="1:41" x14ac:dyDescent="0.25">
      <c r="AG30">
        <v>27</v>
      </c>
      <c r="AH30">
        <v>0.78673199999999999</v>
      </c>
      <c r="AI30">
        <v>2.1168360000000002</v>
      </c>
      <c r="AJ30">
        <v>3.166744</v>
      </c>
      <c r="AK30">
        <v>3.5405380000000002</v>
      </c>
      <c r="AL30">
        <v>1.3496079999999999</v>
      </c>
      <c r="AM30">
        <v>3.4556249999999999</v>
      </c>
      <c r="AO30" t="s">
        <v>48</v>
      </c>
    </row>
    <row r="31" spans="1:41" x14ac:dyDescent="0.25">
      <c r="AG31">
        <v>28</v>
      </c>
      <c r="AH31">
        <v>4.6751230000000001</v>
      </c>
      <c r="AI31">
        <v>2.3054559999999999</v>
      </c>
      <c r="AJ31">
        <v>5.1193140000000001</v>
      </c>
      <c r="AK31">
        <v>17.810465000000001</v>
      </c>
      <c r="AL31">
        <v>2.0531000000000001</v>
      </c>
      <c r="AM31">
        <v>4.7168559999999999</v>
      </c>
      <c r="AO31" t="s">
        <v>49</v>
      </c>
    </row>
    <row r="32" spans="1:41" x14ac:dyDescent="0.25">
      <c r="AG32">
        <v>29</v>
      </c>
      <c r="AH32">
        <v>6.631297</v>
      </c>
      <c r="AI32">
        <v>2.9900639999999998</v>
      </c>
      <c r="AJ32">
        <v>5.2110279999999998</v>
      </c>
      <c r="AK32">
        <v>2.1714950000000002</v>
      </c>
      <c r="AL32">
        <v>2.2350449999999999</v>
      </c>
      <c r="AM32">
        <v>2.6084909999999999</v>
      </c>
      <c r="AO32" t="s">
        <v>50</v>
      </c>
    </row>
    <row r="33" spans="33:41" x14ac:dyDescent="0.25">
      <c r="AG33">
        <v>30</v>
      </c>
      <c r="AH33">
        <v>4.353739</v>
      </c>
      <c r="AI33">
        <v>1.7730300000000001</v>
      </c>
      <c r="AJ33">
        <v>3.2578459999999998</v>
      </c>
      <c r="AK33">
        <v>13.497439</v>
      </c>
      <c r="AL33">
        <v>1975.151486</v>
      </c>
      <c r="AM33">
        <v>2.18466</v>
      </c>
      <c r="AO33" t="s">
        <v>51</v>
      </c>
    </row>
    <row r="34" spans="33:41" x14ac:dyDescent="0.25">
      <c r="AG34">
        <v>31</v>
      </c>
      <c r="AH34">
        <v>3.6537519999999999</v>
      </c>
      <c r="AI34">
        <v>2.4290620000000001</v>
      </c>
      <c r="AJ34">
        <v>6.9880769999999997</v>
      </c>
      <c r="AK34">
        <v>5.2485590000000002</v>
      </c>
      <c r="AL34">
        <v>2.024804</v>
      </c>
      <c r="AM34">
        <v>4.6730320000000001</v>
      </c>
      <c r="AO34" t="s">
        <v>52</v>
      </c>
    </row>
    <row r="35" spans="33:41" x14ac:dyDescent="0.25">
      <c r="AG35">
        <v>32</v>
      </c>
      <c r="AH35">
        <v>1.643154</v>
      </c>
      <c r="AI35">
        <v>4.4219410000000003</v>
      </c>
      <c r="AJ35">
        <v>8.6865550000000002</v>
      </c>
      <c r="AK35">
        <v>3.9473980000000002</v>
      </c>
      <c r="AL35">
        <v>4.1918199999999999</v>
      </c>
      <c r="AM35">
        <v>12.98231</v>
      </c>
      <c r="AO35" t="s">
        <v>53</v>
      </c>
    </row>
    <row r="36" spans="33:41" x14ac:dyDescent="0.25">
      <c r="AG36">
        <v>33</v>
      </c>
      <c r="AH36">
        <v>0.74350499999999997</v>
      </c>
      <c r="AI36">
        <v>5.7778850000000004</v>
      </c>
      <c r="AJ36">
        <v>2.8147470000000001</v>
      </c>
      <c r="AK36">
        <v>5.3543260000000004</v>
      </c>
      <c r="AL36">
        <v>6.6348330000000004</v>
      </c>
      <c r="AM36">
        <v>1.942129</v>
      </c>
      <c r="AO36" t="s">
        <v>54</v>
      </c>
    </row>
    <row r="37" spans="33:41" x14ac:dyDescent="0.25">
      <c r="AG37">
        <v>34</v>
      </c>
      <c r="AH37">
        <v>0.612429</v>
      </c>
      <c r="AI37">
        <v>3.5743330000000002</v>
      </c>
      <c r="AJ37">
        <v>6.8327799999999996</v>
      </c>
      <c r="AK37">
        <v>4.713317</v>
      </c>
      <c r="AL37">
        <v>1996.037401</v>
      </c>
      <c r="AM37">
        <v>1.6581969999999999</v>
      </c>
      <c r="AO37" t="s">
        <v>55</v>
      </c>
    </row>
    <row r="38" spans="33:41" x14ac:dyDescent="0.25">
      <c r="AG38">
        <v>35</v>
      </c>
      <c r="AH38">
        <v>0.72969300000000004</v>
      </c>
      <c r="AI38">
        <v>10.07568</v>
      </c>
      <c r="AJ38">
        <v>2.6940550000000001</v>
      </c>
      <c r="AK38">
        <v>3.4377580000000001</v>
      </c>
      <c r="AL38">
        <v>5.4819040000000001</v>
      </c>
      <c r="AM38">
        <v>2.2611150000000002</v>
      </c>
      <c r="AO38" t="s">
        <v>56</v>
      </c>
    </row>
    <row r="39" spans="33:41" x14ac:dyDescent="0.25">
      <c r="AG39">
        <v>36</v>
      </c>
      <c r="AH39">
        <v>0.73235799999999995</v>
      </c>
      <c r="AI39">
        <v>4.01858</v>
      </c>
      <c r="AJ39">
        <v>3.4614639999999999</v>
      </c>
      <c r="AK39">
        <v>1.188213</v>
      </c>
      <c r="AL39">
        <v>4.6043200000000004</v>
      </c>
      <c r="AM39">
        <v>3.8463120000000002</v>
      </c>
      <c r="AO39" t="s">
        <v>57</v>
      </c>
    </row>
    <row r="40" spans="33:41" x14ac:dyDescent="0.25">
      <c r="AG40">
        <v>37</v>
      </c>
      <c r="AH40">
        <v>1.3739920000000001</v>
      </c>
      <c r="AI40">
        <v>6.2629960000000002</v>
      </c>
      <c r="AJ40">
        <v>2.686966</v>
      </c>
      <c r="AK40">
        <v>13.623037</v>
      </c>
      <c r="AL40">
        <v>2.3597290000000002</v>
      </c>
      <c r="AM40">
        <v>4.586379</v>
      </c>
      <c r="AO40" t="s">
        <v>58</v>
      </c>
    </row>
    <row r="41" spans="33:41" x14ac:dyDescent="0.25">
      <c r="AG41">
        <v>38</v>
      </c>
      <c r="AH41">
        <v>0.87958800000000004</v>
      </c>
      <c r="AI41">
        <v>3.4861230000000001</v>
      </c>
      <c r="AJ41">
        <v>2.8836010000000001</v>
      </c>
      <c r="AK41">
        <v>2.2413810000000001</v>
      </c>
      <c r="AL41">
        <v>1.447589</v>
      </c>
      <c r="AM41">
        <v>3.492667</v>
      </c>
      <c r="AO41" t="s">
        <v>59</v>
      </c>
    </row>
    <row r="42" spans="33:41" x14ac:dyDescent="0.25">
      <c r="AG42">
        <v>39</v>
      </c>
      <c r="AH42">
        <v>0.73881699999999995</v>
      </c>
      <c r="AI42">
        <v>1.4478530000000001</v>
      </c>
      <c r="AJ42">
        <v>9.7342010000000005</v>
      </c>
      <c r="AK42">
        <v>3.1833939999999998</v>
      </c>
      <c r="AL42">
        <v>2.8132649999999999</v>
      </c>
      <c r="AM42">
        <v>3.0889679999999999</v>
      </c>
      <c r="AO42" t="s">
        <v>60</v>
      </c>
    </row>
    <row r="43" spans="33:41" x14ac:dyDescent="0.25">
      <c r="AG43">
        <v>40</v>
      </c>
      <c r="AH43">
        <v>0.75638499999999997</v>
      </c>
      <c r="AI43">
        <v>2.3916119999999998</v>
      </c>
      <c r="AJ43">
        <v>15.431177999999999</v>
      </c>
      <c r="AK43">
        <v>2.2616649999999998</v>
      </c>
      <c r="AL43">
        <v>2.7058209999999998</v>
      </c>
      <c r="AM43">
        <v>2.9983170000000001</v>
      </c>
      <c r="AO43" t="s">
        <v>61</v>
      </c>
    </row>
    <row r="44" spans="33:41" x14ac:dyDescent="0.25">
      <c r="AO44" t="s">
        <v>62</v>
      </c>
    </row>
    <row r="45" spans="33:41" x14ac:dyDescent="0.25">
      <c r="AO45" t="s">
        <v>63</v>
      </c>
    </row>
    <row r="46" spans="33:41" x14ac:dyDescent="0.25">
      <c r="AO46" t="s">
        <v>64</v>
      </c>
    </row>
    <row r="47" spans="33:41" x14ac:dyDescent="0.25">
      <c r="AG47" t="s">
        <v>70</v>
      </c>
      <c r="AH47" t="s">
        <v>15</v>
      </c>
      <c r="AI47" t="s">
        <v>26</v>
      </c>
      <c r="AJ47" t="s">
        <v>16</v>
      </c>
      <c r="AK47" t="s">
        <v>18</v>
      </c>
      <c r="AL47" t="s">
        <v>20</v>
      </c>
      <c r="AM47" t="s">
        <v>22</v>
      </c>
      <c r="AO47" t="s">
        <v>65</v>
      </c>
    </row>
    <row r="48" spans="33:41" x14ac:dyDescent="0.25">
      <c r="AG48">
        <v>0</v>
      </c>
      <c r="AH48">
        <f t="array" ref="AH48:AH59">FREQUENCY(AH4:AH43, AG48:AG58)</f>
        <v>0</v>
      </c>
      <c r="AI48">
        <f t="array" ref="AI48:AI59">FREQUENCY(AI4:AI43, AG48:AG58)</f>
        <v>0</v>
      </c>
      <c r="AJ48">
        <f t="array" ref="AJ48:AJ59">FREQUENCY(AJ4:AJ43, AG48:AG58)</f>
        <v>0</v>
      </c>
      <c r="AK48">
        <f t="array" ref="AK48:AK59">FREQUENCY(AK4:AK43, AG48:AG58)</f>
        <v>0</v>
      </c>
      <c r="AL48">
        <f t="array" ref="AL48:AL59">FREQUENCY(AL4:AL43, AG48:AG58)</f>
        <v>0</v>
      </c>
      <c r="AM48">
        <f t="array" ref="AM48:AM59">FREQUENCY(AM4:AM43, AG48:AG58)</f>
        <v>0</v>
      </c>
    </row>
    <row r="49" spans="33:39" x14ac:dyDescent="0.25">
      <c r="AG49">
        <v>5</v>
      </c>
      <c r="AH49">
        <v>33</v>
      </c>
      <c r="AI49">
        <v>28</v>
      </c>
      <c r="AJ49">
        <v>19</v>
      </c>
      <c r="AK49">
        <v>20</v>
      </c>
      <c r="AL49">
        <v>24</v>
      </c>
      <c r="AM49">
        <v>22</v>
      </c>
    </row>
    <row r="50" spans="33:39" x14ac:dyDescent="0.25">
      <c r="AG50">
        <v>10</v>
      </c>
      <c r="AH50">
        <v>2</v>
      </c>
      <c r="AI50">
        <v>8</v>
      </c>
      <c r="AJ50">
        <v>15</v>
      </c>
      <c r="AK50">
        <v>13</v>
      </c>
      <c r="AL50">
        <v>7</v>
      </c>
      <c r="AM50">
        <v>7</v>
      </c>
    </row>
    <row r="51" spans="33:39" x14ac:dyDescent="0.25">
      <c r="AG51">
        <v>15</v>
      </c>
      <c r="AH51">
        <v>3</v>
      </c>
      <c r="AI51">
        <v>1</v>
      </c>
      <c r="AJ51">
        <v>3</v>
      </c>
      <c r="AK51">
        <v>2</v>
      </c>
      <c r="AL51">
        <v>0</v>
      </c>
      <c r="AM51">
        <v>5</v>
      </c>
    </row>
    <row r="52" spans="33:39" x14ac:dyDescent="0.25">
      <c r="AG52">
        <v>25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</row>
    <row r="53" spans="33:39" x14ac:dyDescent="0.25">
      <c r="AG53">
        <v>50</v>
      </c>
      <c r="AH53">
        <v>0</v>
      </c>
      <c r="AI53">
        <v>0</v>
      </c>
      <c r="AJ53">
        <v>2</v>
      </c>
      <c r="AK53">
        <v>1</v>
      </c>
      <c r="AL53">
        <v>1</v>
      </c>
      <c r="AM53">
        <v>2</v>
      </c>
    </row>
    <row r="54" spans="33:39" x14ac:dyDescent="0.25">
      <c r="AG54">
        <v>100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1</v>
      </c>
    </row>
    <row r="55" spans="33:39" x14ac:dyDescent="0.25">
      <c r="AG55">
        <v>200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33:39" x14ac:dyDescent="0.25">
      <c r="AG56">
        <v>500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33:39" x14ac:dyDescent="0.25">
      <c r="AG57">
        <v>1000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33:39" x14ac:dyDescent="0.25">
      <c r="AG58">
        <v>2000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1</v>
      </c>
    </row>
    <row r="59" spans="33:39" x14ac:dyDescent="0.25"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</sheetData>
  <mergeCells count="12">
    <mergeCell ref="BO3:BS3"/>
    <mergeCell ref="B3:F3"/>
    <mergeCell ref="G3:K3"/>
    <mergeCell ref="L3:P3"/>
    <mergeCell ref="Q3:U3"/>
    <mergeCell ref="V3:Z3"/>
    <mergeCell ref="AA3:AE3"/>
    <mergeCell ref="AP3:AT3"/>
    <mergeCell ref="AU3:AY3"/>
    <mergeCell ref="AZ3:BD3"/>
    <mergeCell ref="BE3:BI3"/>
    <mergeCell ref="BJ3:BN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0F3C-C3DE-4CB9-8643-F87BE264DED1}">
  <dimension ref="A1:G2"/>
  <sheetViews>
    <sheetView workbookViewId="0">
      <selection activeCell="C2" sqref="C2"/>
    </sheetView>
  </sheetViews>
  <sheetFormatPr defaultRowHeight="13.8" x14ac:dyDescent="0.25"/>
  <sheetData>
    <row r="1" spans="1:7" x14ac:dyDescent="0.25">
      <c r="A1" t="s">
        <v>67</v>
      </c>
      <c r="C1" t="s">
        <v>68</v>
      </c>
    </row>
    <row r="2" spans="1:7" x14ac:dyDescent="0.25">
      <c r="A2" t="s">
        <v>69</v>
      </c>
      <c r="B2" t="s">
        <v>15</v>
      </c>
      <c r="C2" t="s">
        <v>26</v>
      </c>
      <c r="D2" t="s">
        <v>16</v>
      </c>
      <c r="E2" t="s">
        <v>18</v>
      </c>
      <c r="F2" t="s">
        <v>20</v>
      </c>
      <c r="G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 任务调度实验</vt:lpstr>
      <vt:lpstr>2. 网络实验</vt:lpstr>
      <vt:lpstr>3. Redis实验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 luo</dc:creator>
  <cp:lastModifiedBy>xiaoxi luo</cp:lastModifiedBy>
  <dcterms:created xsi:type="dcterms:W3CDTF">2015-06-05T18:17:20Z</dcterms:created>
  <dcterms:modified xsi:type="dcterms:W3CDTF">2024-04-30T01:03:21Z</dcterms:modified>
</cp:coreProperties>
</file>