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MP\BugMiner\static_files\"/>
    </mc:Choice>
  </mc:AlternateContent>
  <bookViews>
    <workbookView xWindow="0" yWindow="0" windowWidth="21600" windowHeight="9510"/>
  </bookViews>
  <sheets>
    <sheet name="Report" sheetId="1" r:id="rId1"/>
    <sheet name="valid_bugs" sheetId="2" r:id="rId2"/>
    <sheet name="invalid_bugs" sheetId="3" r:id="rId3"/>
    <sheet name="times" sheetId="4" r:id="rId4"/>
  </sheets>
  <definedNames>
    <definedName name="NetWorth">TotalAssets-TotalDebts</definedName>
    <definedName name="NetWorthLabel">"Net Worth"</definedName>
    <definedName name="Regression">#REF!</definedName>
    <definedName name="RowTitleRegion1..C5">Report!$B$3</definedName>
    <definedName name="Title2">#REF!</definedName>
    <definedName name="Title3">#REF!</definedName>
    <definedName name="TotalAssets">SUM(#REF!)</definedName>
    <definedName name="TotalAssetsLabel">#REF!</definedName>
    <definedName name="TotalDebts">SUM(#REF!)</definedName>
    <definedName name="TotalDebtsLabel">#REF!</definedName>
    <definedName name="Workbook_Title">Report!$B$1</definedName>
  </definedNames>
  <calcPr calcId="162913"/>
</workbook>
</file>

<file path=xl/calcChain.xml><?xml version="1.0" encoding="utf-8"?>
<calcChain xmlns="http://schemas.openxmlformats.org/spreadsheetml/2006/main">
  <c r="C6" i="1" l="1"/>
  <c r="C4" i="1"/>
  <c r="C5" i="1"/>
  <c r="C13" i="1" l="1"/>
  <c r="C3" i="1" l="1"/>
  <c r="C10" i="1"/>
  <c r="C11" i="1"/>
  <c r="C14" i="1" l="1"/>
  <c r="C12" i="1"/>
  <c r="C15" i="1" l="1"/>
  <c r="C7" i="1"/>
</calcChain>
</file>

<file path=xl/sharedStrings.xml><?xml version="1.0" encoding="utf-8"?>
<sst xmlns="http://schemas.openxmlformats.org/spreadsheetml/2006/main" count="29" uniqueCount="26">
  <si>
    <t>Regression</t>
  </si>
  <si>
    <t>Delta</t>
  </si>
  <si>
    <t>Bug Mining Results</t>
  </si>
  <si>
    <t>Total</t>
  </si>
  <si>
    <t>Valid Bugs</t>
  </si>
  <si>
    <t>Invalid Bugs</t>
  </si>
  <si>
    <t>Regression\RT Error</t>
  </si>
  <si>
    <t>Delta\RT Error</t>
  </si>
  <si>
    <t>Regression\Compilation Error</t>
  </si>
  <si>
    <t>Delta\Compilation Error</t>
  </si>
  <si>
    <t>Hit ratios</t>
  </si>
  <si>
    <t>Timing(average)</t>
  </si>
  <si>
    <t>Issues</t>
  </si>
  <si>
    <t>Commit</t>
  </si>
  <si>
    <t>Module</t>
  </si>
  <si>
    <t>Issue</t>
  </si>
  <si>
    <t>Delta\passed in parent</t>
  </si>
  <si>
    <t>Modules inspected</t>
  </si>
  <si>
    <t>Commits inspected</t>
  </si>
  <si>
    <t>Issues inspected</t>
  </si>
  <si>
    <t>More</t>
  </si>
  <si>
    <t>Testcases with no report</t>
  </si>
  <si>
    <t>Build failures - compilation error</t>
  </si>
  <si>
    <t>Failures</t>
  </si>
  <si>
    <t>Delta^2</t>
  </si>
  <si>
    <t>Delta^3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</si>
</sst>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 tint="0.24994659260841701"/>
      <name val="Arial"/>
      <family val="2"/>
      <scheme val="minor"/>
    </font>
    <font>
      <sz val="16"/>
      <color theme="1" tint="0.24994659260841701"/>
      <name val="Arial"/>
      <family val="2"/>
      <scheme val="minor"/>
    </font>
    <font>
      <sz val="66"/>
      <color theme="1" tint="0.24994659260841701"/>
      <name val="Times New Roman"/>
      <family val="2"/>
      <scheme val="major"/>
    </font>
    <font>
      <b/>
      <sz val="16"/>
      <color theme="1" tint="0.2499465926084170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</fills>
  <borders count="5">
    <border>
      <left/>
      <right/>
      <top/>
      <bottom/>
      <diagonal/>
    </border>
    <border>
      <left/>
      <right/>
      <top style="thick">
        <color theme="1" tint="0.499984740745262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">
    <xf numFmtId="0" fontId="0" fillId="3" borderId="0">
      <alignment horizontal="left" vertical="center" wrapText="1" indent="1"/>
    </xf>
    <xf numFmtId="0" fontId="2" fillId="2" borderId="1"/>
    <xf numFmtId="0" fontId="1" fillId="2" borderId="0">
      <alignment horizontal="left" vertical="center" indent="4"/>
    </xf>
  </cellStyleXfs>
  <cellXfs count="13">
    <xf numFmtId="0" fontId="0" fillId="3" borderId="0" xfId="0" applyAlignment="1">
      <alignment horizontal="left" vertical="center" wrapText="1" indent="1"/>
    </xf>
    <xf numFmtId="0" fontId="2" fillId="2" borderId="1" xfId="1" applyAlignment="1">
      <alignment horizontal="left" vertical="center" wrapText="1" indent="1"/>
    </xf>
    <xf numFmtId="0" fontId="0" fillId="0" borderId="0" xfId="0" applyFill="1" applyAlignment="1"/>
    <xf numFmtId="0" fontId="1" fillId="2" borderId="2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4" xfId="2" applyBorder="1" applyAlignment="1">
      <alignment vertical="center"/>
    </xf>
    <xf numFmtId="0" fontId="1" fillId="2" borderId="0" xfId="2" applyBorder="1" applyAlignment="1">
      <alignment vertical="center"/>
    </xf>
    <xf numFmtId="0" fontId="0" fillId="0" borderId="0" xfId="0" applyFill="1" applyAlignment="1"/>
    <xf numFmtId="0" fontId="3" fillId="2" borderId="0" xfId="2" applyFont="1" applyAlignment="1">
      <alignment horizontal="center" vertical="center"/>
    </xf>
    <xf numFmtId="0" fontId="0" fillId="0" borderId="0" xfId="0" applyFill="1" applyAlignment="1"/>
    <xf numFmtId="0" fontId="2" fillId="2" borderId="1" xfId="1" applyAlignment="1">
      <alignment vertical="center" wrapText="1"/>
    </xf>
    <xf numFmtId="0" fontId="2" fillId="2" borderId="1" xfId="1" applyAlignment="1">
      <alignment horizontal="left" vertical="center" wrapText="1" indent="1"/>
    </xf>
    <xf numFmtId="0" fontId="3" fillId="2" borderId="0" xfId="2" applyFont="1" applyBorder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2" defaultTableStyle="Assets" defaultPivotStyle="PivotStyleMedium2">
    <tableStyle name="Assets" pivot="0" count="0"/>
    <tableStyle name="Debts" pivot="0" count="0"/>
  </tableStyles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</a:t>
            </a:r>
            <a:r>
              <a:rPr lang="en-US" baseline="0"/>
              <a:t> Bugs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Report!$B$3:$B$6</c:f>
              <c:strCache>
                <c:ptCount val="4"/>
                <c:pt idx="0">
                  <c:v>Regression</c:v>
                </c:pt>
                <c:pt idx="1">
                  <c:v>Delta</c:v>
                </c:pt>
                <c:pt idx="2">
                  <c:v>Delta^2</c:v>
                </c:pt>
                <c:pt idx="3">
                  <c:v>Delta^3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D-4AD5-84A6-C1252252A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D-4AD5-84A6-C1252252A9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D-4AD5-84A6-C1252252A9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Report!$C$3:$C$6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4AD5-84A6-C1252252A9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Invalid Bugs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Report!$B$10:$B$14</c:f>
              <c:strCache>
                <c:ptCount val="5"/>
                <c:pt idx="0">
                  <c:v>Regression\RT Error</c:v>
                </c:pt>
                <c:pt idx="1">
                  <c:v>Regression\Compilation Error</c:v>
                </c:pt>
                <c:pt idx="2">
                  <c:v>Delta\RT Error</c:v>
                </c:pt>
                <c:pt idx="3">
                  <c:v>Delta\Compilation Error</c:v>
                </c:pt>
                <c:pt idx="4">
                  <c:v>Delta\passed in parent</c:v>
                </c:pt>
              </c:strCache>
            </c:strRef>
          </c:tx>
          <c:spPr>
            <a:ln w="25400">
              <a:solidFill>
                <a:schemeClr val="bg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9-4C63-B39C-338FEB0BE6E3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9-4C63-B39C-338FEB0BE6E3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39-4C63-B39C-338FEB0BE6E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 baseline="0">
                    <a:solidFill>
                      <a:schemeClr val="bg1"/>
                    </a:solidFill>
                  </a:defRPr>
                </a:pPr>
                <a:endParaRPr lang="he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Report!$C$10:$C$14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9-4C63-B39C-338FEB0BE6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0</xdr:row>
      <xdr:rowOff>323851</xdr:rowOff>
    </xdr:from>
    <xdr:to>
      <xdr:col>4</xdr:col>
      <xdr:colOff>2343150</xdr:colOff>
      <xdr:row>0</xdr:row>
      <xdr:rowOff>3143250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2809875</xdr:colOff>
      <xdr:row>0</xdr:row>
      <xdr:rowOff>314326</xdr:rowOff>
    </xdr:from>
    <xdr:to>
      <xdr:col>5</xdr:col>
      <xdr:colOff>219074</xdr:colOff>
      <xdr:row>0</xdr:row>
      <xdr:rowOff>3114676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7668E-7439-4EBD-ADF3-ED27E15C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autoPageBreaks="0" fitToPage="1"/>
  </sheetPr>
  <dimension ref="A1:F34"/>
  <sheetViews>
    <sheetView showGridLines="0" tabSelected="1" zoomScaleNormal="100" workbookViewId="0">
      <selection activeCell="B10" sqref="B10"/>
    </sheetView>
  </sheetViews>
  <sheetFormatPr defaultRowHeight="30" customHeight="1" x14ac:dyDescent="0.2"/>
  <cols>
    <col min="1" max="1" width="2.77734375" style="2" customWidth="1"/>
    <col min="2" max="2" width="32.88671875" style="2" customWidth="1"/>
    <col min="3" max="3" width="24.21875" style="2" customWidth="1"/>
    <col min="4" max="4" width="10.109375" style="2" customWidth="1"/>
    <col min="5" max="5" width="61.33203125" style="2" customWidth="1"/>
    <col min="6" max="6" width="2.77734375" style="2" customWidth="1"/>
  </cols>
  <sheetData>
    <row r="1" spans="1:6" s="1" customFormat="1" ht="278.25" customHeight="1" thickTop="1" x14ac:dyDescent="0.2">
      <c r="B1" s="10" t="s">
        <v>2</v>
      </c>
      <c r="C1" s="11"/>
    </row>
    <row r="2" spans="1:6" ht="30" customHeight="1" x14ac:dyDescent="0.2">
      <c r="B2" s="12" t="s">
        <v>4</v>
      </c>
      <c r="C2" s="12"/>
      <c r="D2"/>
      <c r="E2"/>
      <c r="F2"/>
    </row>
    <row r="3" spans="1:6" ht="30" customHeight="1" x14ac:dyDescent="0.2">
      <c r="B3" s="6" t="s">
        <v>0</v>
      </c>
      <c r="C3" s="6">
        <f>COUNTIF(valid_bugs!B3:B118,"*Reg*")</f>
        <v>0</v>
      </c>
      <c r="D3"/>
      <c r="E3"/>
      <c r="F3"/>
    </row>
    <row r="4" spans="1:6" ht="30" customHeight="1" x14ac:dyDescent="0.2">
      <c r="A4" s="7"/>
      <c r="B4" s="5" t="s">
        <v>1</v>
      </c>
      <c r="C4" s="5">
        <f>COUNTIF(valid_bugs!B4:B119,"*Delta*")</f>
        <v>0</v>
      </c>
      <c r="D4"/>
      <c r="E4"/>
      <c r="F4"/>
    </row>
    <row r="5" spans="1:6" ht="30" customHeight="1" x14ac:dyDescent="0.2">
      <c r="A5" s="7"/>
      <c r="B5" s="5" t="s">
        <v>24</v>
      </c>
      <c r="C5" s="5">
        <f>COUNTIF(valid_bugs!B4:B119,"*Delta^2*")</f>
        <v>0</v>
      </c>
      <c r="D5"/>
      <c r="E5"/>
      <c r="F5"/>
    </row>
    <row r="6" spans="1:6" ht="30" customHeight="1" x14ac:dyDescent="0.2">
      <c r="B6" s="5" t="s">
        <v>25</v>
      </c>
      <c r="C6" s="5">
        <f>COUNTIF(valid_bugs!B4:B119,"*Delta^3*")</f>
        <v>0</v>
      </c>
      <c r="D6"/>
      <c r="E6"/>
      <c r="F6"/>
    </row>
    <row r="7" spans="1:6" ht="30" customHeight="1" x14ac:dyDescent="0.2">
      <c r="B7" s="5" t="s">
        <v>3</v>
      </c>
      <c r="C7" s="5">
        <f>SUM(C3:C6)</f>
        <v>0</v>
      </c>
      <c r="D7"/>
      <c r="E7"/>
      <c r="F7"/>
    </row>
    <row r="8" spans="1:6" ht="30" customHeight="1" x14ac:dyDescent="0.2">
      <c r="B8" s="5"/>
      <c r="C8" s="5"/>
      <c r="D8"/>
      <c r="E8"/>
      <c r="F8"/>
    </row>
    <row r="9" spans="1:6" ht="30" customHeight="1" x14ac:dyDescent="0.2">
      <c r="B9" s="12" t="s">
        <v>5</v>
      </c>
      <c r="C9" s="12"/>
      <c r="D9"/>
      <c r="E9"/>
      <c r="F9"/>
    </row>
    <row r="10" spans="1:6" ht="30" customHeight="1" x14ac:dyDescent="0.2">
      <c r="B10" s="3" t="s">
        <v>6</v>
      </c>
      <c r="C10" s="6">
        <f>COUNTIFS(invalid_bugs!B3:B1897,"*Reg*", invalid_bugs!G3:G1897,"*runtime*")</f>
        <v>0</v>
      </c>
      <c r="D10"/>
      <c r="E10"/>
      <c r="F10"/>
    </row>
    <row r="11" spans="1:6" ht="30" customHeight="1" x14ac:dyDescent="0.2">
      <c r="B11" s="3" t="s">
        <v>8</v>
      </c>
      <c r="C11" s="5">
        <f>COUNTIFS(invalid_bugs!B3:B1897,"*Delta*", invalid_bugs!G3:G1897,"*compilation*")</f>
        <v>0</v>
      </c>
      <c r="D11"/>
      <c r="E11"/>
      <c r="F11"/>
    </row>
    <row r="12" spans="1:6" ht="30" customHeight="1" x14ac:dyDescent="0.2">
      <c r="B12" s="3" t="s">
        <v>7</v>
      </c>
      <c r="C12" s="5">
        <f>COUNTIFS(invalid_bugs!B3:B1897,"*Delta*", invalid_bugs!G3:G1897,"*runtime*")</f>
        <v>0</v>
      </c>
      <c r="D12"/>
      <c r="E12"/>
      <c r="F12"/>
    </row>
    <row r="13" spans="1:6" ht="30" customHeight="1" x14ac:dyDescent="0.2">
      <c r="B13" s="4" t="s">
        <v>9</v>
      </c>
      <c r="C13" s="5">
        <f>COUNTIFS(invalid_bugs!B2:B1896,"*Delta*", invalid_bugs!G2:G1896,"*compilation*")</f>
        <v>0</v>
      </c>
      <c r="D13"/>
      <c r="E13"/>
      <c r="F13"/>
    </row>
    <row r="14" spans="1:6" ht="30" customHeight="1" x14ac:dyDescent="0.2">
      <c r="B14" s="4" t="s">
        <v>16</v>
      </c>
      <c r="C14" s="5">
        <f>COUNTIFS(invalid_bugs!B3:B1897,"*Delta*", invalid_bugs!G3:G1897,"*compilation*")</f>
        <v>0</v>
      </c>
      <c r="D14"/>
      <c r="E14"/>
      <c r="F14"/>
    </row>
    <row r="15" spans="1:6" ht="30" customHeight="1" x14ac:dyDescent="0.2">
      <c r="B15" s="4" t="s">
        <v>3</v>
      </c>
      <c r="C15" s="5">
        <f>SUM(C10:C14)</f>
        <v>0</v>
      </c>
      <c r="D15"/>
      <c r="E15"/>
      <c r="F15"/>
    </row>
    <row r="16" spans="1:6" ht="30" customHeight="1" x14ac:dyDescent="0.2">
      <c r="B16" s="5"/>
      <c r="C16" s="5"/>
      <c r="D16"/>
      <c r="E16"/>
      <c r="F16"/>
    </row>
    <row r="17" spans="2:6" ht="30" customHeight="1" x14ac:dyDescent="0.2">
      <c r="B17" s="12" t="s">
        <v>10</v>
      </c>
      <c r="C17" s="12"/>
      <c r="D17"/>
      <c r="E17"/>
      <c r="F17"/>
    </row>
    <row r="18" spans="2:6" ht="30" customHeight="1" x14ac:dyDescent="0.2">
      <c r="B18" s="3" t="s">
        <v>12</v>
      </c>
      <c r="C18" s="3"/>
      <c r="D18"/>
      <c r="E18"/>
      <c r="F18"/>
    </row>
    <row r="19" spans="2:6" ht="30" customHeight="1" x14ac:dyDescent="0.2">
      <c r="B19" s="3" t="s">
        <v>13</v>
      </c>
      <c r="C19" s="3"/>
      <c r="D19"/>
      <c r="E19"/>
      <c r="F19"/>
    </row>
    <row r="20" spans="2:6" ht="30" customHeight="1" x14ac:dyDescent="0.2">
      <c r="B20" s="3" t="s">
        <v>14</v>
      </c>
      <c r="C20" s="3"/>
      <c r="D20"/>
      <c r="E20"/>
      <c r="F20"/>
    </row>
    <row r="21" spans="2:6" ht="30" customHeight="1" x14ac:dyDescent="0.2">
      <c r="B21" s="5"/>
      <c r="C21" s="5"/>
      <c r="D21"/>
      <c r="E21"/>
      <c r="F21"/>
    </row>
    <row r="22" spans="2:6" ht="30" customHeight="1" x14ac:dyDescent="0.2">
      <c r="B22" s="12" t="s">
        <v>11</v>
      </c>
      <c r="C22" s="12"/>
      <c r="D22"/>
      <c r="E22"/>
      <c r="F22"/>
    </row>
    <row r="23" spans="2:6" ht="30" customHeight="1" x14ac:dyDescent="0.2">
      <c r="B23" s="3" t="s">
        <v>15</v>
      </c>
      <c r="C23" s="3"/>
      <c r="D23"/>
      <c r="E23"/>
      <c r="F23"/>
    </row>
    <row r="24" spans="2:6" ht="30" customHeight="1" x14ac:dyDescent="0.2">
      <c r="B24" s="3" t="s">
        <v>13</v>
      </c>
      <c r="C24" s="3"/>
      <c r="D24"/>
      <c r="E24"/>
      <c r="F24"/>
    </row>
    <row r="25" spans="2:6" ht="30" customHeight="1" x14ac:dyDescent="0.2">
      <c r="B25" s="3" t="s">
        <v>14</v>
      </c>
      <c r="C25" s="3"/>
      <c r="D25"/>
      <c r="E25"/>
      <c r="F25"/>
    </row>
    <row r="26" spans="2:6" ht="30" customHeight="1" x14ac:dyDescent="0.2">
      <c r="B26"/>
      <c r="C26"/>
    </row>
    <row r="27" spans="2:6" ht="30" customHeight="1" x14ac:dyDescent="0.2">
      <c r="B27" s="8" t="s">
        <v>23</v>
      </c>
      <c r="C27" s="9"/>
    </row>
    <row r="28" spans="2:6" ht="30" customHeight="1" x14ac:dyDescent="0.2">
      <c r="B28" s="3" t="s">
        <v>22</v>
      </c>
      <c r="C28" s="3">
        <v>66.24561021495704</v>
      </c>
    </row>
    <row r="29" spans="2:6" ht="30" customHeight="1" x14ac:dyDescent="0.2">
      <c r="B29" s="3" t="s">
        <v>21</v>
      </c>
      <c r="C29" s="3">
        <v>66.24561021495704</v>
      </c>
    </row>
    <row r="30" spans="2:6" ht="30" customHeight="1" x14ac:dyDescent="0.2">
      <c r="B30"/>
      <c r="C30"/>
    </row>
    <row r="31" spans="2:6" ht="30" customHeight="1" x14ac:dyDescent="0.2">
      <c r="B31" s="8" t="s">
        <v>20</v>
      </c>
      <c r="C31" s="9"/>
    </row>
    <row r="32" spans="2:6" ht="30" customHeight="1" x14ac:dyDescent="0.2">
      <c r="B32" s="3" t="s">
        <v>19</v>
      </c>
      <c r="C32" s="3">
        <v>66.24561021495704</v>
      </c>
    </row>
    <row r="33" spans="2:3" ht="30" customHeight="1" x14ac:dyDescent="0.2">
      <c r="B33" s="3" t="s">
        <v>18</v>
      </c>
      <c r="C33" s="3">
        <v>66.24561021495704</v>
      </c>
    </row>
    <row r="34" spans="2:3" ht="30" customHeight="1" x14ac:dyDescent="0.2">
      <c r="B34" s="3" t="s">
        <v>17</v>
      </c>
      <c r="C34" s="3">
        <v>67.245610214956997</v>
      </c>
    </row>
  </sheetData>
  <mergeCells count="7">
    <mergeCell ref="B27:C27"/>
    <mergeCell ref="B31:C31"/>
    <mergeCell ref="B1:C1"/>
    <mergeCell ref="B2:C2"/>
    <mergeCell ref="B9:C9"/>
    <mergeCell ref="B17:C17"/>
    <mergeCell ref="B22:C22"/>
  </mergeCells>
  <dataValidations xWindow="463" yWindow="642" count="8">
    <dataValidation showInputMessage="1" showErrorMessage="1" prompt="Create a Personal Net Worth Calculator in this worksheet. Pie chart in this sheet is automatically updated based on entries in Assets and Debts worksheets" sqref="A1:A2"/>
    <dataValidation showInputMessage="1" showErrorMessage="1" prompt="Title of this worksheet is in this cell. Total Assets, Total Debts, and Net Worth are automatically calculated in cells below. Pie chart is in cell E1" sqref="B1:B2 C1 B9 B17 B22 B27 B31"/>
    <dataValidation showInputMessage="1" showErrorMessage="1" prompt="Pie Chart starting in this cell shows percentages of Total Assets, Total Debts, and Net Worth" sqref="E1:E2"/>
    <dataValidation allowBlank="1" showInputMessage="1" showErrorMessage="1" prompt="Total Debts are automatically updated in cell at right based on entries in Debts worksheet. To modify this label, update the title on the Debts worksheet" sqref="B13:B15 B4:B8"/>
    <dataValidation allowBlank="1" showInputMessage="1" showErrorMessage="1" prompt="Total Assets are automatically updated in this cell" sqref="C3:C8 C23:C25 C18:C20 C10:C15"/>
    <dataValidation allowBlank="1" showInputMessage="1" showErrorMessage="1" prompt="Total Assets are automatically updated in cell at right based on entries in Assets worksheet. To modify this label, update the title on the Assets worksheet" sqref="B10:B12 B23:B25 B18:B20 B3"/>
    <dataValidation showInputMessage="1" showErrorMessage="1" prompt="Total Assets are automatically updated in cell at right based on entries in Assets worksheet. To modify this label, update the title on the Assets worksheet" sqref="B28:B29 B32:B34"/>
    <dataValidation showInputMessage="1" showErrorMessage="1" prompt="Total Assets are automatically updated in this cell" sqref="C28:C29 C32:C34"/>
  </dataValidations>
  <printOptions horizontalCentered="1"/>
  <pageMargins left="0.45" right="0.45" top="0.5" bottom="0.5" header="0.3" footer="0.3"/>
  <pageSetup scale="63" fitToHeight="0" orientation="portrait" r:id="rId1"/>
  <headerFooter differentFirst="1">
    <oddFooter>&amp;L&amp;C&amp;R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D2" sqref="A2:G118"/>
    </sheetView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7" workbookViewId="0">
      <selection activeCell="G46" sqref="A2:G1897"/>
    </sheetView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A1:XFD1048576"/>
    </sheetView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Report</vt:lpstr>
      <vt:lpstr>valid_bugs</vt:lpstr>
      <vt:lpstr>invalid_bugs</vt:lpstr>
      <vt:lpstr>times</vt:lpstr>
      <vt:lpstr>RowTitleRegion1..C5</vt:lpstr>
      <vt:lpstr>Workbook_Title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אמיר אלמשעלי</cp:lastModifiedBy>
  <dcterms:created xsi:type="dcterms:W3CDTF">2017-03-04T03:57:05Z</dcterms:created>
  <dcterms:modified xsi:type="dcterms:W3CDTF">2018-10-10T06:54:08Z</dcterms:modified>
</cp:coreProperties>
</file>