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<sst xmlns="http://schemas.openxmlformats.org/spreadsheetml/2006/main" count="24">
  <si>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</si>
  <si>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</si>
  <si>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</si>
  <si>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</si>
  <si>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</si>
  <si>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</si>
  <si>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</si>
  <si>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</si>
  <si>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</si>
  <si>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</si>
  <si>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</si>
  <si>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</si>
  <si>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</si>
  <si>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</si>
  <si>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f[Hz]</t>
  </si>
  <si>
    <t>Ue[V]</t>
  </si>
  <si>
    <t>Ua[V]</t>
  </si>
  <si>
    <t>Phi[°]</t>
  </si>
  <si>
    <t>scope19</t>
  </si>
  <si>
    <t>LRC-Tiefpass mit L=1mH, C=100nF, R=180O</t>
  </si>
  <si>
    <t>fr gem</t>
  </si>
  <si>
    <t>LRC-Tiefpass mit L=1mH, C=100nF, R=1kO</t>
  </si>
  <si>
    <t>RC-Tiefpass 1VPP</t>
  </si>
  <si>
    <t>db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</si>
</sst>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9" borderId="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noFill/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noFill/>
            <a:ln w="952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noFill/>
            <a:ln w="12700" cap="rnd" cmpd="sng" algn="ctr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Sheet6!$J$3:$J$25</c:f>
              <c:numCache>
                <c:formatCode>General</c:formatCode>
                <c:ptCount val="23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Sheet7!$F$3:$F$25</c:f>
              <c:numCache>
                <c:formatCode>General</c:formatCode>
                <c:ptCount val="23"/>
                <c:pt idx="0">
                  <c:v>-2.81630997414276</c:v>
                </c:pt>
                <c:pt idx="1">
                  <c:v>-2.81630997414276</c:v>
                </c:pt>
                <c:pt idx="2">
                  <c:v>-2.81630997414276</c:v>
                </c:pt>
                <c:pt idx="3">
                  <c:v>-2.81630997414276</c:v>
                </c:pt>
                <c:pt idx="4">
                  <c:v>-2.81630997414276</c:v>
                </c:pt>
                <c:pt idx="5">
                  <c:v>-2.81630997414276</c:v>
                </c:pt>
                <c:pt idx="6">
                  <c:v>-2.81630997414276</c:v>
                </c:pt>
                <c:pt idx="7">
                  <c:v>-2.81630997414276</c:v>
                </c:pt>
                <c:pt idx="8">
                  <c:v>-2.81630997414276</c:v>
                </c:pt>
                <c:pt idx="9">
                  <c:v>-2.81630997414276</c:v>
                </c:pt>
                <c:pt idx="10">
                  <c:v>-2.81630997414276</c:v>
                </c:pt>
                <c:pt idx="11">
                  <c:v>-2.81630997414276</c:v>
                </c:pt>
                <c:pt idx="12">
                  <c:v>-2.81630997414276</c:v>
                </c:pt>
                <c:pt idx="13">
                  <c:v>-2.81630997414276</c:v>
                </c:pt>
                <c:pt idx="14">
                  <c:v>-2.81630997414276</c:v>
                </c:pt>
                <c:pt idx="15">
                  <c:v>-2.81630997414276</c:v>
                </c:pt>
                <c:pt idx="16">
                  <c:v>-2.81630997414276</c:v>
                </c:pt>
                <c:pt idx="17">
                  <c:v>-2.81630997414276</c:v>
                </c:pt>
                <c:pt idx="18">
                  <c:v>-2.81630997414276</c:v>
                </c:pt>
                <c:pt idx="19">
                  <c:v>-2.81630997414276</c:v>
                </c:pt>
                <c:pt idx="20">
                  <c:v>-2.81630997414276</c:v>
                </c:pt>
                <c:pt idx="21">
                  <c:v>-2.81630997414276</c:v>
                </c:pt>
                <c:pt idx="22">
                  <c:v>-2.81630997414276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Sheet7!$H$3:$H$25</c:f>
              <c:numCache>
                <c:formatCode>General</c:formatCode>
                <c:ptCount val="2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Sheet3!$H$2:$H$41</c:f>
              <c:numCache>
                <c:formatCode>General</c:formatCode>
                <c:ptCount val="40"/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  <c:pt idx="39">
                  <c:v>15800</c:v>
                </c:pt>
              </c:numCache>
            </c:numRef>
          </c:xVal>
          <c:yVal>
            <c:numRef>
              <c:f>Sheet3!$G$2:$G$41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0.4738933159642</c:v>
                </c:pt>
                <c:pt idx="8">
                  <c:v>0.93993125352447</c:v>
                </c:pt>
                <c:pt idx="9">
                  <c:v>2.38727269213508</c:v>
                </c:pt>
                <c:pt idx="10">
                  <c:v>3.84475790012476</c:v>
                </c:pt>
                <c:pt idx="11">
                  <c:v>5.2268436948458</c:v>
                </c:pt>
                <c:pt idx="12">
                  <c:v>6.64264590610358</c:v>
                </c:pt>
                <c:pt idx="13">
                  <c:v>8.37285741860553</c:v>
                </c:pt>
                <c:pt idx="14">
                  <c:v>9.32969879747755</c:v>
                </c:pt>
                <c:pt idx="15">
                  <c:v>10.340317092657</c:v>
                </c:pt>
                <c:pt idx="16">
                  <c:v>11.3138006486814</c:v>
                </c:pt>
                <c:pt idx="17">
                  <c:v>12.0597396193784</c:v>
                </c:pt>
                <c:pt idx="18">
                  <c:v>12.3243205533339</c:v>
                </c:pt>
                <c:pt idx="19">
                  <c:v>12.2498798849865</c:v>
                </c:pt>
                <c:pt idx="20">
                  <c:v>10.9431824265483</c:v>
                </c:pt>
                <c:pt idx="21">
                  <c:v>12.054271145261</c:v>
                </c:pt>
                <c:pt idx="22">
                  <c:v>11.3193977159621</c:v>
                </c:pt>
                <c:pt idx="23">
                  <c:v>10.1796027152756</c:v>
                </c:pt>
                <c:pt idx="24">
                  <c:v>8.96243460680988</c:v>
                </c:pt>
                <c:pt idx="25">
                  <c:v>7.69812725839972</c:v>
                </c:pt>
                <c:pt idx="26">
                  <c:v>8.20472651987838</c:v>
                </c:pt>
                <c:pt idx="27">
                  <c:v>3.344702528495</c:v>
                </c:pt>
                <c:pt idx="28">
                  <c:v>-3.72052189289501</c:v>
                </c:pt>
                <c:pt idx="29">
                  <c:v>-8.27826069296902</c:v>
                </c:pt>
                <c:pt idx="30">
                  <c:v>-11.6421952874715</c:v>
                </c:pt>
                <c:pt idx="31">
                  <c:v>-14.4168109958354</c:v>
                </c:pt>
                <c:pt idx="32">
                  <c:v>-18.7629526441815</c:v>
                </c:pt>
                <c:pt idx="33">
                  <c:v>-21.8509041521121</c:v>
                </c:pt>
                <c:pt idx="34">
                  <c:v>-25.0985041683589</c:v>
                </c:pt>
                <c:pt idx="35">
                  <c:v>-31.2825567655849</c:v>
                </c:pt>
                <c:pt idx="36">
                  <c:v>-37.5140837300462</c:v>
                </c:pt>
                <c:pt idx="37">
                  <c:v>-37.8333218610689</c:v>
                </c:pt>
                <c:pt idx="38">
                  <c:v>-40</c:v>
                </c:pt>
                <c:pt idx="39">
                  <c:v>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ax val="15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Sheet3!$H$3:$H$41</c:f>
              <c:numCache>
                <c:formatCode>General</c:formatCode>
                <c:ptCount val="39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</c:numCache>
            </c:numRef>
          </c:xVal>
          <c:yVal>
            <c:numRef>
              <c:f>Sheet3!$D$3:$D$40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  <c:pt idx="37">
                  <c:v>-190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  <c:max val="5"/>
          <c:min val="-1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Sheet4!$G$2:$G$35</c:f>
              <c:numCache>
                <c:formatCode>General</c:formatCode>
                <c:ptCount val="34"/>
                <c:pt idx="0">
                  <c:v>5</c:v>
                </c:pt>
                <c:pt idx="1">
                  <c:v>-0.555451564372988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0.0260968337668856</c:v>
                </c:pt>
                <c:pt idx="5">
                  <c:v>0</c:v>
                </c:pt>
                <c:pt idx="6">
                  <c:v>-0.106467804585197</c:v>
                </c:pt>
                <c:pt idx="7">
                  <c:v>-0.384435626529206</c:v>
                </c:pt>
                <c:pt idx="8">
                  <c:v>-0.861698013986966</c:v>
                </c:pt>
                <c:pt idx="9">
                  <c:v>-1.48887248707118</c:v>
                </c:pt>
                <c:pt idx="10">
                  <c:v>-2.24196184496149</c:v>
                </c:pt>
                <c:pt idx="11">
                  <c:v>-2.66863111767446</c:v>
                </c:pt>
                <c:pt idx="12">
                  <c:v>-3.15080338693169</c:v>
                </c:pt>
                <c:pt idx="13">
                  <c:v>-3.62637627119644</c:v>
                </c:pt>
                <c:pt idx="14">
                  <c:v>-4.20445163285557</c:v>
                </c:pt>
                <c:pt idx="15">
                  <c:v>-4.71056893815098</c:v>
                </c:pt>
                <c:pt idx="16">
                  <c:v>-5.26651217056969</c:v>
                </c:pt>
                <c:pt idx="17">
                  <c:v>-5.52974109172911</c:v>
                </c:pt>
                <c:pt idx="18">
                  <c:v>-5.32535778809538</c:v>
                </c:pt>
                <c:pt idx="19">
                  <c:v>-6.04082318117687</c:v>
                </c:pt>
                <c:pt idx="20">
                  <c:v>-6.64876919831211</c:v>
                </c:pt>
                <c:pt idx="21">
                  <c:v>-7.39664773982957</c:v>
                </c:pt>
                <c:pt idx="22">
                  <c:v>-9.73201550832353</c:v>
                </c:pt>
                <c:pt idx="23">
                  <c:v>-12.0411998265592</c:v>
                </c:pt>
                <c:pt idx="24">
                  <c:v>-13.6618648447436</c:v>
                </c:pt>
                <c:pt idx="25">
                  <c:v>-15.16568011104</c:v>
                </c:pt>
                <c:pt idx="26">
                  <c:v>-17.0901101707218</c:v>
                </c:pt>
                <c:pt idx="27">
                  <c:v>-18.6864244871204</c:v>
                </c:pt>
                <c:pt idx="28">
                  <c:v>-20.8870855230247</c:v>
                </c:pt>
                <c:pt idx="29">
                  <c:v>-22.7555192262694</c:v>
                </c:pt>
                <c:pt idx="30">
                  <c:v>-24.6008645646326</c:v>
                </c:pt>
                <c:pt idx="31">
                  <c:v>-26.7837539531339</c:v>
                </c:pt>
                <c:pt idx="32">
                  <c:v>-27.9183064421125</c:v>
                </c:pt>
                <c:pt idx="33">
                  <c:v>-34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  <c:max val="5"/>
          <c:min val="-3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1"/>
          <c:order val="0"/>
          <c:tx>
            <c:strRef>
              <c:f>"fc"</c:f>
              <c:strCache>
                <c:ptCount val="1"/>
                <c:pt idx="0">
                  <c:v>fc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ser>
          <c:idx val="0"/>
          <c:order val="1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"fl"</c:f>
              <c:strCache>
                <c:ptCount val="1"/>
                <c:pt idx="0">
                  <c:v>fl</c:v>
                </c:pt>
              </c:strCache>
            </c:strRef>
          </c:tx>
          <c:spPr>
            <a:noFill/>
            <a:ln w="63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Sheet5!$A$3:$A$36</c:f>
              <c:numCache>
                <c:formatCode>General</c:formatCode>
                <c:ptCount val="3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Sheet5!$I$3:$I$36</c:f>
              <c:numCache>
                <c:formatCode>General</c:formatCode>
                <c:ptCount val="34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2"/>
          <c:order val="2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Sheet5!$H$3:$H$36</c:f>
              <c:numCache>
                <c:formatCode>General</c:formatCode>
                <c:ptCount val="34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  <c:min val="-15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1"/>
          <c:order val="1"/>
          <c:spPr>
            <a:ln w="31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Sheet6!$H$3:$H$24</c:f>
              <c:numCache>
                <c:formatCode>General</c:formatCode>
                <c:ptCount val="22"/>
                <c:pt idx="0">
                  <c:v>-3.08645028587019</c:v>
                </c:pt>
                <c:pt idx="1">
                  <c:v>-3.08645028587019</c:v>
                </c:pt>
                <c:pt idx="2">
                  <c:v>-3.08645028587019</c:v>
                </c:pt>
                <c:pt idx="3">
                  <c:v>-3.08645028587019</c:v>
                </c:pt>
                <c:pt idx="4">
                  <c:v>-3.08645028587019</c:v>
                </c:pt>
                <c:pt idx="5">
                  <c:v>-3.08645028587019</c:v>
                </c:pt>
                <c:pt idx="6">
                  <c:v>-3.08645028587019</c:v>
                </c:pt>
                <c:pt idx="7">
                  <c:v>-3.08645028587019</c:v>
                </c:pt>
                <c:pt idx="8">
                  <c:v>-3.08645028587019</c:v>
                </c:pt>
                <c:pt idx="9">
                  <c:v>-3.08645028587019</c:v>
                </c:pt>
                <c:pt idx="10">
                  <c:v>-3.08645028587019</c:v>
                </c:pt>
                <c:pt idx="11">
                  <c:v>-3.08645028587019</c:v>
                </c:pt>
                <c:pt idx="12">
                  <c:v>-3.08645028587019</c:v>
                </c:pt>
                <c:pt idx="13">
                  <c:v>-3.08645028587019</c:v>
                </c:pt>
                <c:pt idx="14">
                  <c:v>-3.08645028587019</c:v>
                </c:pt>
                <c:pt idx="15">
                  <c:v>-3.08645028587019</c:v>
                </c:pt>
                <c:pt idx="16">
                  <c:v>-3.08645028587019</c:v>
                </c:pt>
                <c:pt idx="17">
                  <c:v>-3.08645028587019</c:v>
                </c:pt>
                <c:pt idx="18">
                  <c:v>-3.08645028587019</c:v>
                </c:pt>
                <c:pt idx="19">
                  <c:v>-3.08645028587019</c:v>
                </c:pt>
                <c:pt idx="20">
                  <c:v>-3.08645028587019</c:v>
                </c:pt>
                <c:pt idx="21">
                  <c:v>-3.08645028587019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10617835" y="419100"/>
        <a:ext cx="8543925" cy="308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10569575" y="3738880"/>
        <a:ext cx="857313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469265</xdr:colOff>
      <xdr:row>1</xdr:row>
      <xdr:rowOff>107950</xdr:rowOff>
    </xdr:from>
    <xdr:to>
      <xdr:col>19</xdr:col>
      <xdr:colOff>238125</xdr:colOff>
      <xdr:row>22</xdr:row>
      <xdr:rowOff>88900</xdr:rowOff>
    </xdr:to>
    <xdr:graphicFrame>
      <xdr:nvGraphicFramePr>
        <xdr:cNvPr id="6" name="Chart 5"/>
        <xdr:cNvGraphicFramePr/>
      </xdr:nvGraphicFramePr>
      <xdr:xfrm>
        <a:off x="9001760" y="269875"/>
        <a:ext cx="836676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496570</xdr:colOff>
      <xdr:row>23</xdr:row>
      <xdr:rowOff>28575</xdr:rowOff>
    </xdr:from>
    <xdr:to>
      <xdr:col>19</xdr:col>
      <xdr:colOff>236855</xdr:colOff>
      <xdr:row>42</xdr:row>
      <xdr:rowOff>151765</xdr:rowOff>
    </xdr:to>
    <xdr:graphicFrame>
      <xdr:nvGraphicFramePr>
        <xdr:cNvPr id="2" name="Chart 1"/>
        <xdr:cNvGraphicFramePr/>
      </xdr:nvGraphicFramePr>
      <xdr:xfrm>
        <a:off x="9029065" y="3752850"/>
        <a:ext cx="8338185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647700</xdr:colOff>
      <xdr:row>1</xdr:row>
      <xdr:rowOff>104775</xdr:rowOff>
    </xdr:from>
    <xdr:to>
      <xdr:col>19</xdr:col>
      <xdr:colOff>647700</xdr:colOff>
      <xdr:row>20</xdr:row>
      <xdr:rowOff>110490</xdr:rowOff>
    </xdr:to>
    <xdr:graphicFrame>
      <xdr:nvGraphicFramePr>
        <xdr:cNvPr id="3" name="Chart 2"/>
        <xdr:cNvGraphicFramePr/>
      </xdr:nvGraphicFramePr>
      <xdr:xfrm>
        <a:off x="9615805" y="266700"/>
        <a:ext cx="8597900" cy="308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19685</xdr:colOff>
      <xdr:row>21</xdr:row>
      <xdr:rowOff>135890</xdr:rowOff>
    </xdr:from>
    <xdr:to>
      <xdr:col>19</xdr:col>
      <xdr:colOff>640715</xdr:colOff>
      <xdr:row>41</xdr:row>
      <xdr:rowOff>128270</xdr:rowOff>
    </xdr:to>
    <xdr:graphicFrame>
      <xdr:nvGraphicFramePr>
        <xdr:cNvPr id="2" name="Chart 1"/>
        <xdr:cNvGraphicFramePr/>
      </xdr:nvGraphicFramePr>
      <xdr:xfrm>
        <a:off x="9847580" y="3536315"/>
        <a:ext cx="835914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147955</xdr:colOff>
      <xdr:row>1</xdr:row>
      <xdr:rowOff>146685</xdr:rowOff>
    </xdr:from>
    <xdr:to>
      <xdr:col>18</xdr:col>
      <xdr:colOff>647700</xdr:colOff>
      <xdr:row>21</xdr:row>
      <xdr:rowOff>10160</xdr:rowOff>
    </xdr:to>
    <xdr:graphicFrame>
      <xdr:nvGraphicFramePr>
        <xdr:cNvPr id="5" name="Chart 4"/>
        <xdr:cNvGraphicFramePr/>
      </xdr:nvGraphicFramePr>
      <xdr:xfrm>
        <a:off x="8680450" y="308610"/>
        <a:ext cx="8237855" cy="310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168275</xdr:colOff>
      <xdr:row>22</xdr:row>
      <xdr:rowOff>10160</xdr:rowOff>
    </xdr:from>
    <xdr:to>
      <xdr:col>18</xdr:col>
      <xdr:colOff>576580</xdr:colOff>
      <xdr:row>40</xdr:row>
      <xdr:rowOff>161290</xdr:rowOff>
    </xdr:to>
    <xdr:graphicFrame>
      <xdr:nvGraphicFramePr>
        <xdr:cNvPr id="2" name="Chart 1"/>
        <xdr:cNvGraphicFramePr/>
      </xdr:nvGraphicFramePr>
      <xdr:xfrm>
        <a:off x="8700770" y="3572510"/>
        <a:ext cx="8146415" cy="306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2</xdr:row>
      <xdr:rowOff>0</xdr:rowOff>
    </xdr:from>
    <xdr:to>
      <xdr:col>20</xdr:col>
      <xdr:colOff>643255</xdr:colOff>
      <xdr:row>20</xdr:row>
      <xdr:rowOff>161925</xdr:rowOff>
    </xdr:to>
    <xdr:graphicFrame>
      <xdr:nvGraphicFramePr>
        <xdr:cNvPr id="5" name="Chart 4"/>
        <xdr:cNvGraphicFramePr/>
      </xdr:nvGraphicFramePr>
      <xdr:xfrm>
        <a:off x="10479405" y="323850"/>
        <a:ext cx="863917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</xdr:colOff>
      <xdr:row>21</xdr:row>
      <xdr:rowOff>161925</xdr:rowOff>
    </xdr:from>
    <xdr:to>
      <xdr:col>21</xdr:col>
      <xdr:colOff>12065</xdr:colOff>
      <xdr:row>41</xdr:row>
      <xdr:rowOff>160655</xdr:rowOff>
    </xdr:to>
    <xdr:graphicFrame>
      <xdr:nvGraphicFramePr>
        <xdr:cNvPr id="9" name="Chart 8"/>
        <xdr:cNvGraphicFramePr/>
      </xdr:nvGraphicFramePr>
      <xdr:xfrm>
        <a:off x="10754360" y="3562350"/>
        <a:ext cx="8592820" cy="323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8675370" y="344170"/>
        <a:ext cx="8361680" cy="3341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161925</xdr:rowOff>
    </xdr:to>
    <xdr:graphicFrame>
      <xdr:nvGraphicFramePr>
        <xdr:cNvPr id="5" name="Chart 4"/>
        <xdr:cNvGraphicFramePr/>
      </xdr:nvGraphicFramePr>
      <xdr:xfrm>
        <a:off x="8679815" y="3914775"/>
        <a:ext cx="857885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3" sqref="A3:D24"/>
    </sheetView>
  </sheetViews>
  <sheetFormatPr defaultColWidth="9.02666666666667" defaultRowHeight="12.75" outlineLevelCol="5"/>
  <cols>
    <col min="5" max="5" width="12.7933333333333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E1" workbookViewId="0">
      <selection activeCell="A2" sqref="A2:D2"/>
    </sheetView>
  </sheetViews>
  <sheetFormatPr defaultColWidth="9.02666666666667" defaultRowHeight="12.75"/>
  <cols>
    <col min="2" max="2" width="13.86"/>
    <col min="5" max="5" width="13.86"/>
    <col min="7" max="7" width="13.86"/>
    <col min="9" max="9" width="13.8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1"/>
  <sheetViews>
    <sheetView zoomScale="115" zoomScaleNormal="115" workbookViewId="0">
      <selection activeCell="I1" sqref="I1"/>
    </sheetView>
  </sheetViews>
  <sheetFormatPr defaultColWidth="9.02666666666667" defaultRowHeight="12.75" outlineLevelCol="7"/>
  <cols>
    <col min="5" max="5" width="12.7933333333333"/>
    <col min="7" max="7" width="13.6"/>
  </cols>
  <sheetData>
    <row r="1" spans="1:1">
      <c r="A1" t="s">
        <v>13</v>
      </c>
    </row>
    <row r="2" spans="1:4">
      <c r="A2" t="s">
        <v>14</v>
      </c>
      <c r="B2" t="s">
        <v>15</v>
      </c>
      <c r="C2" t="s">
        <v>16</v>
      </c>
      <c r="D2" t="s">
        <v>17</v>
      </c>
    </row>
    <row r="3" spans="1:8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18</v>
      </c>
      <c r="G3">
        <f>20*LOG10(C3/B3)</f>
        <v>0</v>
      </c>
      <c r="H3" s="2">
        <v>15800</v>
      </c>
    </row>
    <row r="4" spans="1:8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  <c r="H4" s="2">
        <v>15800</v>
      </c>
    </row>
    <row r="5" spans="1:8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  <c r="H5" s="2">
        <v>15800</v>
      </c>
    </row>
    <row r="6" spans="1:8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  <c r="H6" s="2">
        <v>15800</v>
      </c>
    </row>
    <row r="7" spans="1:8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  <c r="H7" s="2">
        <v>15800</v>
      </c>
    </row>
    <row r="8" spans="1:8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  <c r="H8" s="2">
        <v>15800</v>
      </c>
    </row>
    <row r="9" spans="1:8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  <c r="H9" s="2">
        <v>15800</v>
      </c>
    </row>
    <row r="10" spans="1:8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  <c r="H10" s="2">
        <v>15800</v>
      </c>
    </row>
    <row r="11" spans="1:8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  <c r="H11" s="2">
        <v>15800</v>
      </c>
    </row>
    <row r="12" spans="1:8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  <c r="H12" s="2">
        <v>15800</v>
      </c>
    </row>
    <row r="13" spans="1:8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  <c r="H13" s="2">
        <v>15800</v>
      </c>
    </row>
    <row r="14" spans="1:8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  <c r="H14" s="2">
        <v>15800</v>
      </c>
    </row>
    <row r="15" spans="1:8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  <c r="H15" s="2">
        <v>15800</v>
      </c>
    </row>
    <row r="16" spans="1:8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  <c r="H16" s="2">
        <v>15800</v>
      </c>
    </row>
    <row r="17" spans="1:8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  <c r="H17" s="2">
        <v>15800</v>
      </c>
    </row>
    <row r="18" spans="1:8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  <c r="H18" s="2">
        <v>15800</v>
      </c>
    </row>
    <row r="19" spans="1:8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  <c r="H19" s="2">
        <v>15800</v>
      </c>
    </row>
    <row r="20" spans="1:8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  <c r="H20" s="2">
        <v>15800</v>
      </c>
    </row>
    <row r="21" spans="1:8">
      <c r="A21" s="1">
        <v>15800</v>
      </c>
      <c r="B21" s="1">
        <v>0.329</v>
      </c>
      <c r="C21" s="1">
        <v>1.348</v>
      </c>
      <c r="D21" s="1">
        <v>-90</v>
      </c>
      <c r="E21">
        <f t="shared" si="0"/>
        <v>4.09726443768997</v>
      </c>
      <c r="G21">
        <f t="shared" si="1"/>
        <v>12.2498798849865</v>
      </c>
      <c r="H21" s="2">
        <v>15800</v>
      </c>
    </row>
    <row r="22" spans="1:8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  <c r="H22" s="2">
        <v>15800</v>
      </c>
    </row>
    <row r="23" spans="1:8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  <c r="H23" s="2">
        <v>15800</v>
      </c>
    </row>
    <row r="24" spans="1:8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  <c r="H24" s="2">
        <v>15800</v>
      </c>
    </row>
    <row r="25" spans="1:8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  <c r="H25" s="2">
        <v>15800</v>
      </c>
    </row>
    <row r="26" spans="1:8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  <c r="H26" s="2">
        <v>15800</v>
      </c>
    </row>
    <row r="27" spans="1:8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  <c r="H27" s="2">
        <v>15800</v>
      </c>
    </row>
    <row r="28" spans="1:8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  <c r="H28" s="2">
        <v>15800</v>
      </c>
    </row>
    <row r="29" spans="1:8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  <c r="H29" s="2">
        <v>15800</v>
      </c>
    </row>
    <row r="30" spans="1:8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  <c r="H30" s="2">
        <v>15800</v>
      </c>
    </row>
    <row r="31" spans="1:8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  <c r="H31" s="2">
        <v>15800</v>
      </c>
    </row>
    <row r="32" spans="1:8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  <c r="H32" s="2">
        <v>15800</v>
      </c>
    </row>
    <row r="33" spans="1:8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  <c r="H33" s="2">
        <v>15800</v>
      </c>
    </row>
    <row r="34" spans="1:8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  <c r="H34" s="2">
        <v>15800</v>
      </c>
    </row>
    <row r="35" spans="1:8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  <c r="H35" s="2">
        <v>15800</v>
      </c>
    </row>
    <row r="36" spans="1:8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  <c r="H36" s="2">
        <v>15800</v>
      </c>
    </row>
    <row r="37" spans="1:8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  <c r="H37" s="2">
        <v>15800</v>
      </c>
    </row>
    <row r="38" spans="1:8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  <c r="H38" s="2">
        <v>15800</v>
      </c>
    </row>
    <row r="39" spans="1:8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  <c r="H39" s="2">
        <v>15800</v>
      </c>
    </row>
    <row r="40" spans="4:8">
      <c r="D40">
        <v>-190</v>
      </c>
      <c r="G40">
        <v>-40</v>
      </c>
      <c r="H40" s="2">
        <v>15800</v>
      </c>
    </row>
    <row r="41" spans="7:8">
      <c r="G41">
        <v>15</v>
      </c>
      <c r="H41">
        <v>15800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workbookViewId="0">
      <selection activeCell="G2" sqref="G2"/>
    </sheetView>
  </sheetViews>
  <sheetFormatPr defaultColWidth="9.02666666666667" defaultRowHeight="12.75" outlineLevelCol="7"/>
  <cols>
    <col min="5" max="5" width="12.7933333333333"/>
    <col min="6" max="7" width="13.6"/>
  </cols>
  <sheetData>
    <row r="1" spans="1:1">
      <c r="A1" t="s">
        <v>19</v>
      </c>
    </row>
    <row r="2" spans="1:8">
      <c r="A2" t="s">
        <v>14</v>
      </c>
      <c r="B2" t="s">
        <v>15</v>
      </c>
      <c r="C2" t="s">
        <v>16</v>
      </c>
      <c r="D2" t="s">
        <v>17</v>
      </c>
      <c r="G2">
        <v>5</v>
      </c>
      <c r="H2">
        <v>15500</v>
      </c>
    </row>
    <row r="3" spans="1:8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  <c r="H3" s="2">
        <v>15500</v>
      </c>
    </row>
    <row r="4" spans="1:8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  <c r="H4" s="2">
        <v>15500</v>
      </c>
    </row>
    <row r="5" spans="1:8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  <c r="H5" s="2">
        <v>15500</v>
      </c>
    </row>
    <row r="6" spans="1:8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  <c r="H6" s="2">
        <v>15500</v>
      </c>
    </row>
    <row r="7" spans="1:8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  <c r="H7" s="2">
        <v>15500</v>
      </c>
    </row>
    <row r="8" spans="1:8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  <c r="H8" s="2">
        <v>15500</v>
      </c>
    </row>
    <row r="9" spans="1:8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  <c r="H9" s="2">
        <v>15500</v>
      </c>
    </row>
    <row r="10" spans="1:8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  <c r="H10" s="2">
        <v>15500</v>
      </c>
    </row>
    <row r="11" spans="1:8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  <c r="H11" s="2">
        <v>15500</v>
      </c>
    </row>
    <row r="12" spans="1:8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  <c r="H12" s="2">
        <v>15500</v>
      </c>
    </row>
    <row r="13" spans="1:8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  <c r="H13" s="2">
        <v>15500</v>
      </c>
    </row>
    <row r="14" spans="1:8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  <c r="H14" s="2">
        <v>15500</v>
      </c>
    </row>
    <row r="15" spans="1:8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  <c r="H15" s="2">
        <v>15500</v>
      </c>
    </row>
    <row r="16" spans="1:8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  <c r="H16" s="2">
        <v>15500</v>
      </c>
    </row>
    <row r="17" spans="1:8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  <c r="H17" s="2">
        <v>15500</v>
      </c>
    </row>
    <row r="18" spans="1:8">
      <c r="A18" s="1">
        <v>15500</v>
      </c>
      <c r="B18" s="1">
        <v>0.86</v>
      </c>
      <c r="C18" s="1">
        <v>0.469</v>
      </c>
      <c r="D18" s="1">
        <v>-90</v>
      </c>
      <c r="E18">
        <f t="shared" si="0"/>
        <v>0.545348837209302</v>
      </c>
      <c r="F18" t="s">
        <v>20</v>
      </c>
      <c r="G18">
        <f t="shared" si="1"/>
        <v>-5.26651217056969</v>
      </c>
      <c r="H18" s="2">
        <v>15500</v>
      </c>
    </row>
    <row r="19" spans="1:8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  <c r="H19" s="2">
        <v>15500</v>
      </c>
    </row>
    <row r="20" spans="1:8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  <c r="H20" s="2">
        <v>15500</v>
      </c>
    </row>
    <row r="21" spans="1:8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  <c r="H21" s="2">
        <v>15500</v>
      </c>
    </row>
    <row r="22" spans="1:8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  <c r="H22" s="2">
        <v>15500</v>
      </c>
    </row>
    <row r="23" spans="1:8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  <c r="H23" s="2">
        <v>15500</v>
      </c>
    </row>
    <row r="24" spans="1:8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  <c r="H24" s="2">
        <v>15500</v>
      </c>
    </row>
    <row r="25" spans="1:8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  <c r="H25" s="2">
        <v>15500</v>
      </c>
    </row>
    <row r="26" spans="1:8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  <c r="H26" s="2">
        <v>15500</v>
      </c>
    </row>
    <row r="27" spans="1:8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  <c r="H27" s="2">
        <v>15500</v>
      </c>
    </row>
    <row r="28" spans="1:8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  <c r="H28" s="2">
        <v>15500</v>
      </c>
    </row>
    <row r="29" spans="1:8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  <c r="H29" s="2">
        <v>15500</v>
      </c>
    </row>
    <row r="30" spans="1:8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  <c r="H30" s="2">
        <v>15500</v>
      </c>
    </row>
    <row r="31" spans="1:8">
      <c r="A31">
        <v>80000</v>
      </c>
      <c r="B31">
        <v>1.03</v>
      </c>
      <c r="C31">
        <v>0.075</v>
      </c>
      <c r="D31">
        <v>-180</v>
      </c>
      <c r="E31">
        <f t="shared" si="0"/>
        <v>0.0728155339805825</v>
      </c>
      <c r="G31">
        <f t="shared" si="1"/>
        <v>-22.7555192262694</v>
      </c>
      <c r="H31" s="2">
        <v>15500</v>
      </c>
    </row>
    <row r="32" spans="1:8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  <c r="H32" s="2">
        <v>15500</v>
      </c>
    </row>
    <row r="33" spans="1:8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  <c r="H33" s="2">
        <v>15500</v>
      </c>
    </row>
    <row r="34" spans="1:8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  <c r="H34" s="2">
        <v>15500</v>
      </c>
    </row>
    <row r="35" spans="7:8">
      <c r="G35">
        <v>-34</v>
      </c>
      <c r="H35">
        <v>15500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zoomScale="115" zoomScaleNormal="115" workbookViewId="0">
      <selection activeCell="G2" sqref="G2"/>
    </sheetView>
  </sheetViews>
  <sheetFormatPr defaultColWidth="9.02666666666667" defaultRowHeight="12.75"/>
  <cols>
    <col min="5" max="5" width="12.7933333333333"/>
    <col min="7" max="7" width="13.6"/>
  </cols>
  <sheetData>
    <row r="1" spans="1:1">
      <c r="A1" t="s">
        <v>21</v>
      </c>
    </row>
    <row r="2" spans="1:4">
      <c r="A2" t="s">
        <v>14</v>
      </c>
      <c r="B2" t="s">
        <v>15</v>
      </c>
      <c r="C2" t="s">
        <v>16</v>
      </c>
      <c r="D2" t="s">
        <v>17</v>
      </c>
    </row>
    <row r="3" spans="1:9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  <c r="H3" s="2">
        <v>1610</v>
      </c>
      <c r="I3" s="2">
        <v>145000</v>
      </c>
    </row>
    <row r="4" spans="1:9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  <c r="H4" s="2">
        <v>1610</v>
      </c>
      <c r="I4" s="2">
        <v>145000</v>
      </c>
    </row>
    <row r="5" spans="1:9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  <c r="H5" s="2">
        <v>1610</v>
      </c>
      <c r="I5" s="2">
        <v>145000</v>
      </c>
    </row>
    <row r="6" spans="1:9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  <c r="H6" s="2">
        <v>1610</v>
      </c>
      <c r="I6" s="2">
        <v>145000</v>
      </c>
    </row>
    <row r="7" spans="1:9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  <c r="H7" s="2">
        <v>1610</v>
      </c>
      <c r="I7" s="2">
        <v>145000</v>
      </c>
    </row>
    <row r="8" spans="1:9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  <c r="H8" s="2">
        <v>1610</v>
      </c>
      <c r="I8" s="2">
        <v>145000</v>
      </c>
    </row>
    <row r="9" spans="1:9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  <c r="H9" s="2">
        <v>1610</v>
      </c>
      <c r="I9" s="2">
        <v>145000</v>
      </c>
    </row>
    <row r="10" spans="1:9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  <c r="H10" s="2">
        <v>1610</v>
      </c>
      <c r="I10" s="2">
        <v>145000</v>
      </c>
    </row>
    <row r="11" spans="1:9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  <c r="H11" s="2">
        <v>1610</v>
      </c>
      <c r="I11" s="2">
        <v>145000</v>
      </c>
    </row>
    <row r="12" spans="1:9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  <c r="H12" s="2">
        <v>1610</v>
      </c>
      <c r="I12" s="2">
        <v>145000</v>
      </c>
    </row>
    <row r="13" spans="1:9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  <c r="H13" s="2">
        <v>1610</v>
      </c>
      <c r="I13" s="2">
        <v>145000</v>
      </c>
    </row>
    <row r="14" spans="1:9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  <c r="H14" s="2">
        <v>1610</v>
      </c>
      <c r="I14" s="2">
        <v>145000</v>
      </c>
    </row>
    <row r="15" spans="1:9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  <c r="H15" s="2">
        <v>1610</v>
      </c>
      <c r="I15" s="2">
        <v>145000</v>
      </c>
    </row>
    <row r="16" spans="1:9">
      <c r="A16" s="1">
        <v>1610</v>
      </c>
      <c r="B16" s="1">
        <v>0.977</v>
      </c>
      <c r="C16" s="1">
        <v>0.695</v>
      </c>
      <c r="D16" s="1">
        <v>-44</v>
      </c>
      <c r="E16">
        <f t="shared" si="0"/>
        <v>0.71136131013306</v>
      </c>
      <c r="G16">
        <f t="shared" si="1"/>
        <v>-2.95819518257318</v>
      </c>
      <c r="H16" s="2">
        <v>1610</v>
      </c>
      <c r="I16" s="2">
        <v>145000</v>
      </c>
    </row>
    <row r="17" spans="1:9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  <c r="H17" s="2">
        <v>1610</v>
      </c>
      <c r="I17" s="2">
        <v>145000</v>
      </c>
    </row>
    <row r="18" spans="1:9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  <c r="H18" s="2">
        <v>1610</v>
      </c>
      <c r="I18" s="2">
        <v>145000</v>
      </c>
    </row>
    <row r="19" spans="1:9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  <c r="H19" s="2">
        <v>1610</v>
      </c>
      <c r="I19" s="2">
        <v>145000</v>
      </c>
    </row>
    <row r="20" spans="1:9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  <c r="H20" s="2">
        <v>1610</v>
      </c>
      <c r="I20" s="2">
        <v>145000</v>
      </c>
    </row>
    <row r="21" spans="1:9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  <c r="H21" s="2">
        <v>1610</v>
      </c>
      <c r="I21" s="2">
        <v>145000</v>
      </c>
    </row>
    <row r="22" spans="1:9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  <c r="H22" s="2">
        <v>1610</v>
      </c>
      <c r="I22" s="2">
        <v>145000</v>
      </c>
    </row>
    <row r="23" spans="1:9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  <c r="H23" s="2">
        <v>1610</v>
      </c>
      <c r="I23" s="2">
        <v>145000</v>
      </c>
    </row>
    <row r="24" spans="1:9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  <c r="H24" s="2">
        <v>1610</v>
      </c>
      <c r="I24" s="2">
        <v>145000</v>
      </c>
    </row>
    <row r="25" spans="1:9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  <c r="H25" s="2">
        <v>1610</v>
      </c>
      <c r="I25" s="2">
        <v>145000</v>
      </c>
    </row>
    <row r="26" spans="1:9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  <c r="H26" s="2">
        <v>1610</v>
      </c>
      <c r="I26" s="2">
        <v>145000</v>
      </c>
    </row>
    <row r="27" spans="1:9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  <c r="H27" s="2">
        <v>1610</v>
      </c>
      <c r="I27" s="2">
        <v>145000</v>
      </c>
    </row>
    <row r="28" spans="1:9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  <c r="H28" s="2">
        <v>1610</v>
      </c>
      <c r="I28" s="2">
        <v>145000</v>
      </c>
    </row>
    <row r="29" spans="1:9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  <c r="H29" s="2">
        <v>1610</v>
      </c>
      <c r="I29" s="2">
        <v>145000</v>
      </c>
    </row>
    <row r="30" spans="1:9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  <c r="H30" s="2">
        <v>1610</v>
      </c>
      <c r="I30" s="2">
        <v>145000</v>
      </c>
    </row>
    <row r="31" spans="1:9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  <c r="H31" s="2">
        <v>1610</v>
      </c>
      <c r="I31" s="2">
        <v>145000</v>
      </c>
    </row>
    <row r="32" spans="1:9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  <c r="H32" s="2">
        <v>1610</v>
      </c>
      <c r="I32" s="2">
        <v>145000</v>
      </c>
    </row>
    <row r="33" spans="1:9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  <c r="H33" s="2">
        <v>1610</v>
      </c>
      <c r="I33" s="2">
        <v>145000</v>
      </c>
    </row>
    <row r="34" spans="1:9">
      <c r="A34">
        <v>120000</v>
      </c>
      <c r="B34">
        <v>0.983</v>
      </c>
      <c r="C34">
        <v>0.015</v>
      </c>
      <c r="D34">
        <v>-142</v>
      </c>
      <c r="E34">
        <f t="shared" si="0"/>
        <v>0.0152594099694812</v>
      </c>
      <c r="G34">
        <f t="shared" si="1"/>
        <v>-36.3292451755291</v>
      </c>
      <c r="H34" s="2">
        <v>1610</v>
      </c>
      <c r="I34" s="2">
        <v>145000</v>
      </c>
    </row>
    <row r="35" spans="1:9">
      <c r="A35">
        <v>130000</v>
      </c>
      <c r="B35">
        <v>0.985</v>
      </c>
      <c r="C35">
        <v>0.014</v>
      </c>
      <c r="D35">
        <v>-147</v>
      </c>
      <c r="E35">
        <f t="shared" si="0"/>
        <v>0.0142131979695431</v>
      </c>
      <c r="G35">
        <f t="shared" si="1"/>
        <v>-36.9461638963875</v>
      </c>
      <c r="H35" s="2">
        <v>1610</v>
      </c>
      <c r="I35" s="2">
        <v>145000</v>
      </c>
    </row>
    <row r="36" spans="1:9">
      <c r="A36" s="1">
        <v>145000</v>
      </c>
      <c r="B36" s="1">
        <v>0.988</v>
      </c>
      <c r="C36" s="1">
        <v>0.013</v>
      </c>
      <c r="D36" s="1">
        <v>-150</v>
      </c>
      <c r="E36">
        <f t="shared" si="0"/>
        <v>0.0131578947368421</v>
      </c>
      <c r="G36">
        <f t="shared" si="1"/>
        <v>-37.6162718456158</v>
      </c>
      <c r="H36" s="2">
        <v>1610</v>
      </c>
      <c r="I36" s="2">
        <v>145000</v>
      </c>
    </row>
    <row r="37" spans="1:9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  <c r="H37" s="2">
        <v>1610</v>
      </c>
      <c r="I37" s="2">
        <v>145000</v>
      </c>
    </row>
    <row r="38" spans="1:9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  <c r="H38" s="2">
        <v>1610</v>
      </c>
      <c r="I38" s="2">
        <v>145000</v>
      </c>
    </row>
    <row r="39" spans="1:9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  <c r="H39" s="2">
        <v>1610</v>
      </c>
      <c r="I39" s="2">
        <v>145000</v>
      </c>
    </row>
    <row r="40" spans="7:9">
      <c r="G40">
        <v>-45</v>
      </c>
      <c r="H40">
        <v>1610</v>
      </c>
      <c r="I40">
        <v>145000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zoomScale="115" zoomScaleNormal="115" workbookViewId="0">
      <selection activeCell="F2" sqref="F2"/>
    </sheetView>
  </sheetViews>
  <sheetFormatPr defaultColWidth="9.02666666666667" defaultRowHeight="12.75"/>
  <cols>
    <col min="5" max="5" width="12.7933333333333"/>
    <col min="6" max="6" width="13.86"/>
    <col min="8" max="8" width="13.86"/>
  </cols>
  <sheetData>
    <row r="1" spans="1:1">
      <c r="A1" t="s">
        <v>22</v>
      </c>
    </row>
    <row r="2" spans="1:4">
      <c r="A2" t="s">
        <v>14</v>
      </c>
      <c r="B2" t="s">
        <v>15</v>
      </c>
      <c r="C2" t="s">
        <v>16</v>
      </c>
      <c r="D2" t="s">
        <v>17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 s="1">
        <v>723</v>
      </c>
      <c r="B12" s="1">
        <v>1.07</v>
      </c>
      <c r="C12" s="1">
        <v>0.75</v>
      </c>
      <c r="D12" s="1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5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 t="shared" si="6"/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abSelected="1" workbookViewId="0">
      <selection activeCell="F2" sqref="F2"/>
    </sheetView>
  </sheetViews>
  <sheetFormatPr defaultColWidth="9.02666666666667" defaultRowHeight="12.75" outlineLevelCol="7"/>
  <cols>
    <col min="5" max="6" width="13.86"/>
  </cols>
  <sheetData>
    <row r="1" spans="1:1">
      <c r="A1" t="s">
        <v>8</v>
      </c>
    </row>
    <row r="2" spans="1:5">
      <c r="A2" t="s">
        <v>14</v>
      </c>
      <c r="B2" t="s">
        <v>15</v>
      </c>
      <c r="C2" t="s">
        <v>16</v>
      </c>
      <c r="D2" t="s">
        <v>17</v>
      </c>
      <c r="E2" t="s">
        <v>23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6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 s="1">
        <v>7480</v>
      </c>
      <c r="B18" s="1">
        <v>0.65</v>
      </c>
      <c r="C18" s="1">
        <v>0.47</v>
      </c>
      <c r="D18" s="1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 t="shared" si="5"/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2017-05-19T14:04:00Z</dcterms:created>
  <dcterms:modified xsi:type="dcterms:W3CDTF">2017-05-25T21:44:13Z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