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32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<sst xmlns="http://schemas.openxmlformats.org/spreadsheetml/2006/main" count="23">
  <si>
    <t>RC Tiefpass</t>
  </si>
  <si>
    <t>f</t>
  </si>
  <si>
    <t>UE</t>
  </si>
  <si>
    <t>UA</t>
  </si>
  <si>
    <t>phi</t>
  </si>
  <si>
    <t>scope6</t>
  </si>
  <si>
    <t>scope7</t>
  </si>
  <si>
    <t>scope9</t>
  </si>
  <si>
    <t>RL-Hochpass</t>
  </si>
  <si>
    <t>f/Hz</t>
  </si>
  <si>
    <t>scope14</t>
  </si>
  <si>
    <t>scope15</t>
  </si>
  <si>
    <t>scope16</t>
  </si>
  <si>
    <t>LRC-Tiefpass mit L=1mH, C=100nF, R=22O</t>
  </si>
  <si>
    <t>scope19</t>
  </si>
  <si>
    <t>LRC-Tiefpass mit L=1mH, C=100nF, R=180O</t>
  </si>
  <si>
    <t>fr gem</t>
  </si>
  <si>
    <t>LRC-Tiefpass mit L=1mH, C=100nF, R=1kO</t>
  </si>
  <si>
    <t>RC-Tiefpass 1VPP</t>
  </si>
  <si>
    <t>f[Hz]</t>
  </si>
  <si>
    <t>Ue</t>
  </si>
  <si>
    <t>Ua</t>
  </si>
  <si>
    <t>Phi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</si>
</sst>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_-;\-&quot;£&quot;* #,##0_-;_-&quot;£&quot;* &quot;-&quot;_-;_-@_-"/>
    <numFmt numFmtId="178" formatCode="_-* #,##0.00_-;\-* #,##0.00_-;_-* &quot;-&quot;??_-;_-@_-"/>
    <numFmt numFmtId="179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10" borderId="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Sheet1!$E$3:$E$24</c:f>
              <c:numCache>
                <c:formatCode>General</c:formatCode>
                <c:ptCount val="22"/>
                <c:pt idx="0">
                  <c:v>0.990430622009569</c:v>
                </c:pt>
                <c:pt idx="1">
                  <c:v>0.990430622009569</c:v>
                </c:pt>
                <c:pt idx="2">
                  <c:v>0.990430622009569</c:v>
                </c:pt>
                <c:pt idx="3">
                  <c:v>0.990430622009569</c:v>
                </c:pt>
                <c:pt idx="4">
                  <c:v>0.990430622009569</c:v>
                </c:pt>
                <c:pt idx="5">
                  <c:v>0.980861244019139</c:v>
                </c:pt>
                <c:pt idx="6">
                  <c:v>0.952153110047847</c:v>
                </c:pt>
                <c:pt idx="7">
                  <c:v>0.875598086124402</c:v>
                </c:pt>
                <c:pt idx="8">
                  <c:v>0.770334928229665</c:v>
                </c:pt>
                <c:pt idx="9">
                  <c:v>0.712918660287081</c:v>
                </c:pt>
                <c:pt idx="10">
                  <c:v>0.674641148325359</c:v>
                </c:pt>
                <c:pt idx="11">
                  <c:v>0.598086124401914</c:v>
                </c:pt>
                <c:pt idx="12">
                  <c:v>0.354066985645933</c:v>
                </c:pt>
                <c:pt idx="13">
                  <c:v>0.200956937799043</c:v>
                </c:pt>
                <c:pt idx="14">
                  <c:v>0.15311004784689</c:v>
                </c:pt>
                <c:pt idx="15">
                  <c:v>0.124401913875598</c:v>
                </c:pt>
                <c:pt idx="16">
                  <c:v>0.105263157894737</c:v>
                </c:pt>
                <c:pt idx="17">
                  <c:v>0.0669856459330144</c:v>
                </c:pt>
                <c:pt idx="18">
                  <c:v>0.0574162679425837</c:v>
                </c:pt>
                <c:pt idx="19">
                  <c:v>0.0478468899521531</c:v>
                </c:pt>
                <c:pt idx="20">
                  <c:v>0.0478468899521531</c:v>
                </c:pt>
                <c:pt idx="21">
                  <c:v>0.0382775119617225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49476533"/>
        <c:axId val="15787877"/>
      </c:scatterChart>
      <c:valAx>
        <c:axId val="349476533"/>
        <c:scaling>
          <c:logBase val="10"/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87877"/>
        <c:crosses val="autoZero"/>
        <c:crossBetween val="midCat"/>
      </c:valAx>
      <c:valAx>
        <c:axId val="15787877"/>
        <c:scaling>
          <c:logBase val="10"/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476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Sheet2!$E$3:$E$24</c:f>
              <c:numCache>
                <c:formatCode>General</c:formatCode>
                <c:ptCount val="22"/>
                <c:pt idx="0">
                  <c:v>0.0485714285714286</c:v>
                </c:pt>
                <c:pt idx="1">
                  <c:v>0.0504761904761905</c:v>
                </c:pt>
                <c:pt idx="2">
                  <c:v>0.0514285714285714</c:v>
                </c:pt>
                <c:pt idx="3">
                  <c:v>0.0514285714285714</c:v>
                </c:pt>
                <c:pt idx="4">
                  <c:v>0.0533333333333333</c:v>
                </c:pt>
                <c:pt idx="5">
                  <c:v>0.0533333333333333</c:v>
                </c:pt>
                <c:pt idx="6">
                  <c:v>0.060952380952381</c:v>
                </c:pt>
                <c:pt idx="7">
                  <c:v>0.0838095238095238</c:v>
                </c:pt>
                <c:pt idx="8">
                  <c:v>0.111428571428571</c:v>
                </c:pt>
                <c:pt idx="9">
                  <c:v>0.133644859813084</c:v>
                </c:pt>
                <c:pt idx="10">
                  <c:v>0.157943925233645</c:v>
                </c:pt>
                <c:pt idx="11">
                  <c:v>0.282242990654206</c:v>
                </c:pt>
                <c:pt idx="12">
                  <c:v>0.475652173913044</c:v>
                </c:pt>
                <c:pt idx="13">
                  <c:v>0.645669291338583</c:v>
                </c:pt>
                <c:pt idx="14">
                  <c:v>0.725925925925926</c:v>
                </c:pt>
                <c:pt idx="15">
                  <c:v>0.762962962962963</c:v>
                </c:pt>
                <c:pt idx="16">
                  <c:v>0.80952380952381</c:v>
                </c:pt>
                <c:pt idx="17">
                  <c:v>0.932203389830508</c:v>
                </c:pt>
                <c:pt idx="18">
                  <c:v>0.969543147208122</c:v>
                </c:pt>
                <c:pt idx="19">
                  <c:v>0.975369458128079</c:v>
                </c:pt>
                <c:pt idx="20">
                  <c:v>1</c:v>
                </c:pt>
                <c:pt idx="21">
                  <c:v>1.00966183574879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56014641"/>
        <c:axId val="407076094"/>
      </c:scatterChart>
      <c:valAx>
        <c:axId val="156014641"/>
        <c:scaling>
          <c:logBase val="10"/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076094"/>
        <c:crosses val="autoZero"/>
        <c:crossBetween val="midCat"/>
      </c:valAx>
      <c:valAx>
        <c:axId val="407076094"/>
        <c:scaling>
          <c:logBase val="10"/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0146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15799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0.4738933159642</c:v>
                </c:pt>
                <c:pt idx="7">
                  <c:v>0.93993125352447</c:v>
                </c:pt>
                <c:pt idx="8">
                  <c:v>2.38727269213508</c:v>
                </c:pt>
                <c:pt idx="9">
                  <c:v>3.84475790012476</c:v>
                </c:pt>
                <c:pt idx="10">
                  <c:v>5.2268436948458</c:v>
                </c:pt>
                <c:pt idx="11">
                  <c:v>6.64264590610358</c:v>
                </c:pt>
                <c:pt idx="12">
                  <c:v>8.37285741860553</c:v>
                </c:pt>
                <c:pt idx="13">
                  <c:v>9.32969879747755</c:v>
                </c:pt>
                <c:pt idx="14">
                  <c:v>10.340317092657</c:v>
                </c:pt>
                <c:pt idx="15">
                  <c:v>11.3138006486814</c:v>
                </c:pt>
                <c:pt idx="16">
                  <c:v>12.0597396193784</c:v>
                </c:pt>
                <c:pt idx="17">
                  <c:v>12.3243205533339</c:v>
                </c:pt>
                <c:pt idx="18">
                  <c:v>12.2498798849865</c:v>
                </c:pt>
                <c:pt idx="19">
                  <c:v>10.9431824265483</c:v>
                </c:pt>
                <c:pt idx="20">
                  <c:v>12.054271145261</c:v>
                </c:pt>
                <c:pt idx="21">
                  <c:v>11.3193977159621</c:v>
                </c:pt>
                <c:pt idx="22">
                  <c:v>10.1796027152756</c:v>
                </c:pt>
                <c:pt idx="23">
                  <c:v>8.96243460680988</c:v>
                </c:pt>
                <c:pt idx="24">
                  <c:v>7.69812725839972</c:v>
                </c:pt>
                <c:pt idx="25">
                  <c:v>8.20472651987838</c:v>
                </c:pt>
                <c:pt idx="26">
                  <c:v>3.344702528495</c:v>
                </c:pt>
                <c:pt idx="27">
                  <c:v>-3.72052189289501</c:v>
                </c:pt>
                <c:pt idx="28">
                  <c:v>-8.27826069296902</c:v>
                </c:pt>
                <c:pt idx="29">
                  <c:v>-11.6421952874715</c:v>
                </c:pt>
                <c:pt idx="30">
                  <c:v>-14.4168109958354</c:v>
                </c:pt>
                <c:pt idx="31">
                  <c:v>-18.7629526441815</c:v>
                </c:pt>
                <c:pt idx="32">
                  <c:v>-21.8509041521121</c:v>
                </c:pt>
                <c:pt idx="33">
                  <c:v>-25.0985041683589</c:v>
                </c:pt>
                <c:pt idx="34">
                  <c:v>-31.2825567655849</c:v>
                </c:pt>
                <c:pt idx="35">
                  <c:v>-37.5140837300462</c:v>
                </c:pt>
                <c:pt idx="36">
                  <c:v>-37.8333218610689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8260059"/>
        <c:axId val="751046084"/>
      </c:scatterChart>
      <c:valAx>
        <c:axId val="118260059"/>
        <c:scaling>
          <c:logBase val="10"/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46084"/>
        <c:crosses val="autoZero"/>
        <c:crossBetween val="midCat"/>
      </c:valAx>
      <c:valAx>
        <c:axId val="75104608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0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Sheet4!$G$3:$G$34</c:f>
              <c:numCache>
                <c:formatCode>General</c:formatCode>
                <c:ptCount val="32"/>
                <c:pt idx="0">
                  <c:v>-0.555451564372988</c:v>
                </c:pt>
                <c:pt idx="1">
                  <c:v>0.0260968337668856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</c:v>
                </c:pt>
                <c:pt idx="5">
                  <c:v>-0.106467804585197</c:v>
                </c:pt>
                <c:pt idx="6">
                  <c:v>-0.384435626529206</c:v>
                </c:pt>
                <c:pt idx="7">
                  <c:v>-0.861698013986966</c:v>
                </c:pt>
                <c:pt idx="8">
                  <c:v>-1.48887248707118</c:v>
                </c:pt>
                <c:pt idx="9">
                  <c:v>-2.24196184496149</c:v>
                </c:pt>
                <c:pt idx="10">
                  <c:v>-2.66863111767446</c:v>
                </c:pt>
                <c:pt idx="11">
                  <c:v>-3.15080338693169</c:v>
                </c:pt>
                <c:pt idx="12">
                  <c:v>-3.62637627119644</c:v>
                </c:pt>
                <c:pt idx="13">
                  <c:v>-4.20445163285557</c:v>
                </c:pt>
                <c:pt idx="14">
                  <c:v>-4.71056893815098</c:v>
                </c:pt>
                <c:pt idx="15">
                  <c:v>-5.26651217056969</c:v>
                </c:pt>
                <c:pt idx="16">
                  <c:v>-5.52974109172911</c:v>
                </c:pt>
                <c:pt idx="17">
                  <c:v>-5.32535778809538</c:v>
                </c:pt>
                <c:pt idx="18">
                  <c:v>-6.04082318117687</c:v>
                </c:pt>
                <c:pt idx="19">
                  <c:v>-6.64876919831211</c:v>
                </c:pt>
                <c:pt idx="20">
                  <c:v>-7.39664773982957</c:v>
                </c:pt>
                <c:pt idx="21">
                  <c:v>-9.73201550832353</c:v>
                </c:pt>
                <c:pt idx="22">
                  <c:v>-12.0411998265592</c:v>
                </c:pt>
                <c:pt idx="23">
                  <c:v>-13.6618648447436</c:v>
                </c:pt>
                <c:pt idx="24">
                  <c:v>-15.16568011104</c:v>
                </c:pt>
                <c:pt idx="25">
                  <c:v>-17.0901101707218</c:v>
                </c:pt>
                <c:pt idx="26">
                  <c:v>-18.6864244871204</c:v>
                </c:pt>
                <c:pt idx="27">
                  <c:v>-20.8870855230247</c:v>
                </c:pt>
                <c:pt idx="28">
                  <c:v>-22.7555192262694</c:v>
                </c:pt>
                <c:pt idx="29">
                  <c:v>-24.6008645646326</c:v>
                </c:pt>
                <c:pt idx="30">
                  <c:v>-26.7837539531339</c:v>
                </c:pt>
                <c:pt idx="31">
                  <c:v>-27.9183064421125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2533099"/>
        <c:axId val="713527484"/>
      </c:scatterChart>
      <c:valAx>
        <c:axId val="932533099"/>
        <c:scaling>
          <c:logBase val="10"/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27484"/>
        <c:crosses val="autoZero"/>
        <c:crossBetween val="midCat"/>
      </c:valAx>
      <c:valAx>
        <c:axId val="71352748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330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150000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Sheet5!$G$3:$G$39</c:f>
              <c:numCache>
                <c:formatCode>General</c:formatCode>
                <c:ptCount val="37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98702508"/>
        <c:axId val="525899513"/>
      </c:scatterChart>
      <c:valAx>
        <c:axId val="698702508"/>
        <c:scaling>
          <c:logBase val="10"/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99513"/>
        <c:crosses val="autoZero"/>
        <c:crossBetween val="midCat"/>
      </c:valAx>
      <c:valAx>
        <c:axId val="52589951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7025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Sheet6!$E$3:$E$24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0.981308411214953</c:v>
                </c:pt>
                <c:pt idx="3">
                  <c:v>0.981308411214953</c:v>
                </c:pt>
                <c:pt idx="4">
                  <c:v>0.981308411214953</c:v>
                </c:pt>
                <c:pt idx="5">
                  <c:v>0.97196261682243</c:v>
                </c:pt>
                <c:pt idx="6">
                  <c:v>0.94392523364486</c:v>
                </c:pt>
                <c:pt idx="7">
                  <c:v>0.85981308411215</c:v>
                </c:pt>
                <c:pt idx="8">
                  <c:v>0.757009345794392</c:v>
                </c:pt>
                <c:pt idx="9">
                  <c:v>0.700934579439252</c:v>
                </c:pt>
                <c:pt idx="10">
                  <c:v>0.672897196261682</c:v>
                </c:pt>
                <c:pt idx="11">
                  <c:v>0.588785046728972</c:v>
                </c:pt>
                <c:pt idx="12">
                  <c:v>0.364485981308411</c:v>
                </c:pt>
                <c:pt idx="13">
                  <c:v>0.192523364485981</c:v>
                </c:pt>
                <c:pt idx="14">
                  <c:v>0.135514018691589</c:v>
                </c:pt>
                <c:pt idx="15">
                  <c:v>0.108411214953271</c:v>
                </c:pt>
                <c:pt idx="16">
                  <c:v>0.088785046728972</c:v>
                </c:pt>
                <c:pt idx="17">
                  <c:v>0.0551401869158878</c:v>
                </c:pt>
                <c:pt idx="18">
                  <c:v>0.0392523364485981</c:v>
                </c:pt>
                <c:pt idx="19">
                  <c:v>0.0327102803738318</c:v>
                </c:pt>
                <c:pt idx="20">
                  <c:v>0.0289719626168224</c:v>
                </c:pt>
                <c:pt idx="21">
                  <c:v>0.0271028037383178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28944482"/>
        <c:axId val="173950400"/>
      </c:scatterChart>
      <c:valAx>
        <c:axId val="928944482"/>
        <c:scaling>
          <c:logBase val="10"/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950400"/>
        <c:crosses val="autoZero"/>
        <c:crossBetween val="midCat"/>
      </c:valAx>
      <c:valAx>
        <c:axId val="173950400"/>
        <c:scaling>
          <c:logBase val="10"/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9444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377190</xdr:colOff>
      <xdr:row>15</xdr:row>
      <xdr:rowOff>19050</xdr:rowOff>
    </xdr:from>
    <xdr:to>
      <xdr:col>14</xdr:col>
      <xdr:colOff>415290</xdr:colOff>
      <xdr:row>30</xdr:row>
      <xdr:rowOff>47625</xdr:rowOff>
    </xdr:to>
    <xdr:graphicFrame>
      <xdr:nvGraphicFramePr>
        <xdr:cNvPr id="3" name="Chart 2"/>
        <xdr:cNvGraphicFramePr/>
      </xdr:nvGraphicFramePr>
      <xdr:xfrm>
        <a:off x="6754495" y="2447925"/>
        <a:ext cx="605663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601980</xdr:colOff>
      <xdr:row>7</xdr:row>
      <xdr:rowOff>128905</xdr:rowOff>
    </xdr:from>
    <xdr:to>
      <xdr:col>18</xdr:col>
      <xdr:colOff>135255</xdr:colOff>
      <xdr:row>29</xdr:row>
      <xdr:rowOff>57150</xdr:rowOff>
    </xdr:to>
    <xdr:graphicFrame>
      <xdr:nvGraphicFramePr>
        <xdr:cNvPr id="7" name="Chart 6"/>
        <xdr:cNvGraphicFramePr/>
      </xdr:nvGraphicFramePr>
      <xdr:xfrm>
        <a:off x="6221095" y="1262380"/>
        <a:ext cx="10209530" cy="3490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33020</xdr:colOff>
      <xdr:row>4</xdr:row>
      <xdr:rowOff>146050</xdr:rowOff>
    </xdr:from>
    <xdr:to>
      <xdr:col>15</xdr:col>
      <xdr:colOff>850265</xdr:colOff>
      <xdr:row>25</xdr:row>
      <xdr:rowOff>108585</xdr:rowOff>
    </xdr:to>
    <xdr:graphicFrame>
      <xdr:nvGraphicFramePr>
        <xdr:cNvPr id="6" name="Chart 5"/>
        <xdr:cNvGraphicFramePr/>
      </xdr:nvGraphicFramePr>
      <xdr:xfrm>
        <a:off x="7705725" y="793750"/>
        <a:ext cx="6835775" cy="33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20320</xdr:colOff>
      <xdr:row>4</xdr:row>
      <xdr:rowOff>132080</xdr:rowOff>
    </xdr:from>
    <xdr:to>
      <xdr:col>16</xdr:col>
      <xdr:colOff>8890</xdr:colOff>
      <xdr:row>25</xdr:row>
      <xdr:rowOff>81280</xdr:rowOff>
    </xdr:to>
    <xdr:graphicFrame>
      <xdr:nvGraphicFramePr>
        <xdr:cNvPr id="3" name="Chart 2"/>
        <xdr:cNvGraphicFramePr/>
      </xdr:nvGraphicFramePr>
      <xdr:xfrm>
        <a:off x="8128635" y="779780"/>
        <a:ext cx="6866890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22225</xdr:colOff>
      <xdr:row>8</xdr:row>
      <xdr:rowOff>19050</xdr:rowOff>
    </xdr:from>
    <xdr:to>
      <xdr:col>16</xdr:col>
      <xdr:colOff>6985</xdr:colOff>
      <xdr:row>29</xdr:row>
      <xdr:rowOff>9525</xdr:rowOff>
    </xdr:to>
    <xdr:graphicFrame>
      <xdr:nvGraphicFramePr>
        <xdr:cNvPr id="5" name="Chart 4"/>
        <xdr:cNvGraphicFramePr/>
      </xdr:nvGraphicFramePr>
      <xdr:xfrm>
        <a:off x="7694930" y="1314450"/>
        <a:ext cx="6863080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281940</xdr:colOff>
      <xdr:row>5</xdr:row>
      <xdr:rowOff>66675</xdr:rowOff>
    </xdr:from>
    <xdr:to>
      <xdr:col>19</xdr:col>
      <xdr:colOff>443230</xdr:colOff>
      <xdr:row>28</xdr:row>
      <xdr:rowOff>27940</xdr:rowOff>
    </xdr:to>
    <xdr:graphicFrame>
      <xdr:nvGraphicFramePr>
        <xdr:cNvPr id="2" name="Chart 1"/>
        <xdr:cNvGraphicFramePr/>
      </xdr:nvGraphicFramePr>
      <xdr:xfrm>
        <a:off x="4939665" y="876300"/>
        <a:ext cx="12198350" cy="3685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24" sqref="A3:A24"/>
    </sheetView>
  </sheetViews>
  <sheetFormatPr defaultColWidth="9.02666666666667" defaultRowHeight="12.75" outlineLevelCol="5"/>
  <cols>
    <col min="5" max="5" width="12.7933333333333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2.09</v>
      </c>
      <c r="C3">
        <v>2.07</v>
      </c>
      <c r="D3">
        <v>-1.21</v>
      </c>
      <c r="E3">
        <f>C3/B3</f>
        <v>0.990430622009569</v>
      </c>
      <c r="F3" t="s">
        <v>5</v>
      </c>
    </row>
    <row r="4" spans="1:5">
      <c r="A4">
        <v>20</v>
      </c>
      <c r="B4">
        <v>2.09</v>
      </c>
      <c r="C4">
        <v>2.07</v>
      </c>
      <c r="D4">
        <v>2.13</v>
      </c>
      <c r="E4">
        <f t="shared" ref="E4:E24" si="0">C4/B4</f>
        <v>0.990430622009569</v>
      </c>
    </row>
    <row r="5" spans="1:5">
      <c r="A5">
        <v>40</v>
      </c>
      <c r="B5">
        <v>2.09</v>
      </c>
      <c r="C5">
        <v>2.07</v>
      </c>
      <c r="D5">
        <v>3.54</v>
      </c>
      <c r="E5">
        <f t="shared" si="0"/>
        <v>0.990430622009569</v>
      </c>
    </row>
    <row r="6" spans="1:5">
      <c r="A6">
        <v>60</v>
      </c>
      <c r="B6">
        <v>2.09</v>
      </c>
      <c r="C6">
        <v>2.07</v>
      </c>
      <c r="D6">
        <v>5.1</v>
      </c>
      <c r="E6">
        <f t="shared" si="0"/>
        <v>0.990430622009569</v>
      </c>
    </row>
    <row r="7" spans="1:5">
      <c r="A7">
        <v>80</v>
      </c>
      <c r="B7">
        <v>2.09</v>
      </c>
      <c r="C7">
        <v>2.07</v>
      </c>
      <c r="D7">
        <v>7.37</v>
      </c>
      <c r="E7">
        <f t="shared" si="0"/>
        <v>0.990430622009569</v>
      </c>
    </row>
    <row r="8" spans="1:5">
      <c r="A8">
        <v>100</v>
      </c>
      <c r="B8">
        <v>2.09</v>
      </c>
      <c r="C8">
        <v>2.05</v>
      </c>
      <c r="D8">
        <v>8.41</v>
      </c>
      <c r="E8">
        <f t="shared" si="0"/>
        <v>0.980861244019139</v>
      </c>
    </row>
    <row r="9" spans="1:5">
      <c r="A9">
        <v>200</v>
      </c>
      <c r="B9">
        <v>2.09</v>
      </c>
      <c r="C9">
        <v>1.99</v>
      </c>
      <c r="D9">
        <v>17.19</v>
      </c>
      <c r="E9">
        <f t="shared" si="0"/>
        <v>0.952153110047847</v>
      </c>
    </row>
    <row r="10" spans="1:5">
      <c r="A10">
        <v>400</v>
      </c>
      <c r="B10">
        <v>2.09</v>
      </c>
      <c r="C10">
        <v>1.83</v>
      </c>
      <c r="D10">
        <v>29.83</v>
      </c>
      <c r="E10">
        <f t="shared" si="0"/>
        <v>0.875598086124402</v>
      </c>
    </row>
    <row r="11" spans="1:5">
      <c r="A11">
        <v>600</v>
      </c>
      <c r="B11">
        <v>2.09</v>
      </c>
      <c r="C11">
        <v>1.61</v>
      </c>
      <c r="D11">
        <v>39.75</v>
      </c>
      <c r="E11">
        <f t="shared" si="0"/>
        <v>0.770334928229665</v>
      </c>
    </row>
    <row r="12" spans="1:6">
      <c r="A12">
        <v>723</v>
      </c>
      <c r="B12">
        <v>2.09</v>
      </c>
      <c r="C12">
        <v>1.49</v>
      </c>
      <c r="D12">
        <v>44.45</v>
      </c>
      <c r="E12">
        <f t="shared" si="0"/>
        <v>0.712918660287081</v>
      </c>
      <c r="F12" t="s">
        <v>6</v>
      </c>
    </row>
    <row r="13" spans="1:5">
      <c r="A13">
        <v>800</v>
      </c>
      <c r="B13">
        <v>2.09</v>
      </c>
      <c r="C13">
        <v>1.41</v>
      </c>
      <c r="D13">
        <v>47</v>
      </c>
      <c r="E13">
        <f t="shared" si="0"/>
        <v>0.674641148325359</v>
      </c>
    </row>
    <row r="14" spans="1:5">
      <c r="A14">
        <v>1000</v>
      </c>
      <c r="B14">
        <v>2.09</v>
      </c>
      <c r="C14">
        <v>1.25</v>
      </c>
      <c r="D14">
        <v>53</v>
      </c>
      <c r="E14">
        <f t="shared" si="0"/>
        <v>0.598086124401914</v>
      </c>
    </row>
    <row r="15" spans="1:5">
      <c r="A15">
        <v>2000</v>
      </c>
      <c r="B15">
        <v>2.09</v>
      </c>
      <c r="C15">
        <v>0.74</v>
      </c>
      <c r="D15">
        <v>71.88</v>
      </c>
      <c r="E15">
        <f t="shared" si="0"/>
        <v>0.354066985645933</v>
      </c>
    </row>
    <row r="16" spans="1:5">
      <c r="A16">
        <v>4000</v>
      </c>
      <c r="B16">
        <v>2.09</v>
      </c>
      <c r="C16">
        <v>0.42</v>
      </c>
      <c r="D16">
        <v>83.05</v>
      </c>
      <c r="E16">
        <f t="shared" si="0"/>
        <v>0.200956937799043</v>
      </c>
    </row>
    <row r="17" spans="1:5">
      <c r="A17">
        <v>6000</v>
      </c>
      <c r="B17">
        <v>2.09</v>
      </c>
      <c r="C17">
        <v>0.32</v>
      </c>
      <c r="D17">
        <v>88.67</v>
      </c>
      <c r="E17">
        <f t="shared" si="0"/>
        <v>0.15311004784689</v>
      </c>
    </row>
    <row r="18" spans="1:5">
      <c r="A18">
        <v>8000</v>
      </c>
      <c r="B18">
        <v>2.09</v>
      </c>
      <c r="C18">
        <v>0.26</v>
      </c>
      <c r="D18">
        <v>92.44</v>
      </c>
      <c r="E18">
        <f t="shared" si="0"/>
        <v>0.124401913875598</v>
      </c>
    </row>
    <row r="19" spans="1:5">
      <c r="A19">
        <v>10000</v>
      </c>
      <c r="B19">
        <v>2.09</v>
      </c>
      <c r="C19">
        <v>0.22</v>
      </c>
      <c r="D19">
        <v>95.18</v>
      </c>
      <c r="E19">
        <f t="shared" si="0"/>
        <v>0.105263157894737</v>
      </c>
    </row>
    <row r="20" spans="1:5">
      <c r="A20">
        <v>20000</v>
      </c>
      <c r="B20">
        <v>2.09</v>
      </c>
      <c r="C20">
        <v>0.14</v>
      </c>
      <c r="D20">
        <v>114</v>
      </c>
      <c r="E20">
        <f t="shared" si="0"/>
        <v>0.0669856459330144</v>
      </c>
    </row>
    <row r="21" spans="1:6">
      <c r="A21">
        <v>40000</v>
      </c>
      <c r="B21">
        <v>2.09</v>
      </c>
      <c r="C21">
        <v>0.12</v>
      </c>
      <c r="E21">
        <f t="shared" si="0"/>
        <v>0.0574162679425837</v>
      </c>
      <c r="F21" t="s">
        <v>7</v>
      </c>
    </row>
    <row r="22" spans="1:5">
      <c r="A22">
        <v>60000</v>
      </c>
      <c r="B22">
        <v>2.09</v>
      </c>
      <c r="C22">
        <v>0.1</v>
      </c>
      <c r="E22">
        <f t="shared" si="0"/>
        <v>0.0478468899521531</v>
      </c>
    </row>
    <row r="23" spans="1:5">
      <c r="A23">
        <v>80000</v>
      </c>
      <c r="B23">
        <v>2.09</v>
      </c>
      <c r="C23">
        <v>0.1</v>
      </c>
      <c r="E23">
        <f t="shared" si="0"/>
        <v>0.0478468899521531</v>
      </c>
    </row>
    <row r="24" spans="1:5">
      <c r="A24">
        <v>100000</v>
      </c>
      <c r="B24">
        <v>2.09</v>
      </c>
      <c r="C24">
        <v>0.08</v>
      </c>
      <c r="E24">
        <f t="shared" si="0"/>
        <v>0.0382775119617225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2" sqref="A2"/>
    </sheetView>
  </sheetViews>
  <sheetFormatPr defaultColWidth="9.02666666666667" defaultRowHeight="12.75" outlineLevelCol="5"/>
  <cols>
    <col min="5" max="5" width="13.86"/>
    <col min="7" max="7" width="12.7933333333333"/>
  </cols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1.05</v>
      </c>
      <c r="C3">
        <v>0.051</v>
      </c>
      <c r="D3">
        <v>0.6</v>
      </c>
      <c r="E3">
        <f>C3/B3</f>
        <v>0.0485714285714286</v>
      </c>
      <c r="F3" t="s">
        <v>10</v>
      </c>
    </row>
    <row r="4" spans="1:5">
      <c r="A4">
        <v>20</v>
      </c>
      <c r="B4">
        <v>1.05</v>
      </c>
      <c r="C4">
        <v>0.053</v>
      </c>
      <c r="D4">
        <v>4.15</v>
      </c>
      <c r="E4">
        <f t="shared" ref="E4:E24" si="0">C4/B4</f>
        <v>0.0504761904761905</v>
      </c>
    </row>
    <row r="5" spans="1:5">
      <c r="A5">
        <v>40</v>
      </c>
      <c r="B5">
        <v>1.05</v>
      </c>
      <c r="C5">
        <v>0.054</v>
      </c>
      <c r="D5">
        <v>16.97</v>
      </c>
      <c r="E5">
        <f t="shared" si="0"/>
        <v>0.0514285714285714</v>
      </c>
    </row>
    <row r="6" spans="1:5">
      <c r="A6">
        <v>60</v>
      </c>
      <c r="B6">
        <v>1.05</v>
      </c>
      <c r="C6">
        <v>0.054</v>
      </c>
      <c r="D6">
        <v>20.9</v>
      </c>
      <c r="E6">
        <f t="shared" si="0"/>
        <v>0.0514285714285714</v>
      </c>
    </row>
    <row r="7" spans="1:5">
      <c r="A7">
        <v>80</v>
      </c>
      <c r="B7">
        <v>1.05</v>
      </c>
      <c r="C7">
        <v>0.056</v>
      </c>
      <c r="D7">
        <v>24.5</v>
      </c>
      <c r="E7">
        <f t="shared" si="0"/>
        <v>0.0533333333333333</v>
      </c>
    </row>
    <row r="8" spans="1:5">
      <c r="A8">
        <v>100</v>
      </c>
      <c r="B8">
        <v>1.05</v>
      </c>
      <c r="C8">
        <v>0.056</v>
      </c>
      <c r="D8">
        <v>26.7</v>
      </c>
      <c r="E8">
        <f t="shared" si="0"/>
        <v>0.0533333333333333</v>
      </c>
    </row>
    <row r="9" spans="1:5">
      <c r="A9">
        <v>200</v>
      </c>
      <c r="B9">
        <v>1.05</v>
      </c>
      <c r="C9">
        <v>0.064</v>
      </c>
      <c r="D9">
        <v>47.51</v>
      </c>
      <c r="E9">
        <f t="shared" si="0"/>
        <v>0.060952380952381</v>
      </c>
    </row>
    <row r="10" spans="1:5">
      <c r="A10">
        <v>400</v>
      </c>
      <c r="B10">
        <v>1.05</v>
      </c>
      <c r="C10">
        <v>0.088</v>
      </c>
      <c r="D10">
        <v>61.23</v>
      </c>
      <c r="E10">
        <f t="shared" si="0"/>
        <v>0.0838095238095238</v>
      </c>
    </row>
    <row r="11" spans="1:5">
      <c r="A11">
        <v>600</v>
      </c>
      <c r="B11">
        <v>1.05</v>
      </c>
      <c r="C11">
        <v>0.117</v>
      </c>
      <c r="D11">
        <v>65.04</v>
      </c>
      <c r="E11">
        <f t="shared" si="0"/>
        <v>0.111428571428571</v>
      </c>
    </row>
    <row r="12" spans="1:5">
      <c r="A12">
        <v>800</v>
      </c>
      <c r="B12">
        <v>1.07</v>
      </c>
      <c r="C12">
        <v>0.143</v>
      </c>
      <c r="D12">
        <v>67.83</v>
      </c>
      <c r="E12">
        <f t="shared" si="0"/>
        <v>0.133644859813084</v>
      </c>
    </row>
    <row r="13" spans="1:5">
      <c r="A13">
        <v>1000</v>
      </c>
      <c r="B13">
        <v>1.07</v>
      </c>
      <c r="C13">
        <v>0.169</v>
      </c>
      <c r="D13">
        <v>70.64</v>
      </c>
      <c r="E13">
        <f t="shared" si="0"/>
        <v>0.157943925233645</v>
      </c>
    </row>
    <row r="14" spans="1:5">
      <c r="A14">
        <v>2000</v>
      </c>
      <c r="B14">
        <v>1.07</v>
      </c>
      <c r="C14">
        <v>0.302</v>
      </c>
      <c r="D14">
        <v>66.06</v>
      </c>
      <c r="E14">
        <f t="shared" si="0"/>
        <v>0.282242990654206</v>
      </c>
    </row>
    <row r="15" spans="1:5">
      <c r="A15">
        <v>4000</v>
      </c>
      <c r="B15">
        <v>1.15</v>
      </c>
      <c r="C15">
        <v>0.547</v>
      </c>
      <c r="D15">
        <v>56.8</v>
      </c>
      <c r="E15">
        <f t="shared" si="0"/>
        <v>0.475652173913044</v>
      </c>
    </row>
    <row r="16" spans="1:5">
      <c r="A16">
        <v>6000</v>
      </c>
      <c r="B16">
        <v>1.27</v>
      </c>
      <c r="C16">
        <v>0.82</v>
      </c>
      <c r="D16">
        <v>45.6</v>
      </c>
      <c r="E16">
        <f t="shared" si="0"/>
        <v>0.645669291338583</v>
      </c>
    </row>
    <row r="17" spans="1:6">
      <c r="A17">
        <v>7480</v>
      </c>
      <c r="B17">
        <v>1.35</v>
      </c>
      <c r="C17">
        <v>0.98</v>
      </c>
      <c r="D17">
        <v>40.01</v>
      </c>
      <c r="E17">
        <f t="shared" si="0"/>
        <v>0.725925925925926</v>
      </c>
      <c r="F17" t="s">
        <v>11</v>
      </c>
    </row>
    <row r="18" spans="1:5">
      <c r="A18">
        <v>8000</v>
      </c>
      <c r="B18">
        <v>1.35</v>
      </c>
      <c r="C18">
        <v>1.03</v>
      </c>
      <c r="D18">
        <v>38.4</v>
      </c>
      <c r="E18">
        <f t="shared" si="0"/>
        <v>0.762962962962963</v>
      </c>
    </row>
    <row r="19" spans="1:5">
      <c r="A19">
        <v>10000</v>
      </c>
      <c r="B19">
        <v>1.47</v>
      </c>
      <c r="C19">
        <v>1.19</v>
      </c>
      <c r="D19">
        <v>32.63</v>
      </c>
      <c r="E19">
        <f t="shared" si="0"/>
        <v>0.80952380952381</v>
      </c>
    </row>
    <row r="20" spans="1:5">
      <c r="A20">
        <v>20000</v>
      </c>
      <c r="B20">
        <v>1.77</v>
      </c>
      <c r="C20">
        <v>1.65</v>
      </c>
      <c r="D20">
        <v>18.02</v>
      </c>
      <c r="E20">
        <f t="shared" si="0"/>
        <v>0.932203389830508</v>
      </c>
    </row>
    <row r="21" spans="1:5">
      <c r="A21">
        <v>40000</v>
      </c>
      <c r="B21">
        <v>1.97</v>
      </c>
      <c r="C21">
        <v>1.91</v>
      </c>
      <c r="D21">
        <v>9.1</v>
      </c>
      <c r="E21">
        <f t="shared" si="0"/>
        <v>0.969543147208122</v>
      </c>
    </row>
    <row r="22" spans="1:5">
      <c r="A22">
        <v>60000</v>
      </c>
      <c r="B22">
        <v>2.03</v>
      </c>
      <c r="C22">
        <v>1.98</v>
      </c>
      <c r="D22">
        <v>5.09</v>
      </c>
      <c r="E22">
        <f t="shared" si="0"/>
        <v>0.975369458128079</v>
      </c>
    </row>
    <row r="23" spans="1:5">
      <c r="A23">
        <v>80000</v>
      </c>
      <c r="B23">
        <v>2.05</v>
      </c>
      <c r="C23">
        <v>2.05</v>
      </c>
      <c r="D23">
        <v>2.8</v>
      </c>
      <c r="E23">
        <f t="shared" si="0"/>
        <v>1</v>
      </c>
    </row>
    <row r="24" spans="1:6">
      <c r="A24">
        <v>100000</v>
      </c>
      <c r="B24">
        <v>2.07</v>
      </c>
      <c r="C24">
        <v>2.09</v>
      </c>
      <c r="D24">
        <v>2.3</v>
      </c>
      <c r="E24">
        <f t="shared" si="0"/>
        <v>1.00966183574879</v>
      </c>
      <c r="F24" t="s">
        <v>12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9"/>
  <sheetViews>
    <sheetView topLeftCell="B1" workbookViewId="0">
      <selection activeCell="G3" sqref="G3"/>
    </sheetView>
  </sheetViews>
  <sheetFormatPr defaultColWidth="9.02666666666667" defaultRowHeight="12.75" outlineLevelCol="6"/>
  <cols>
    <col min="5" max="5" width="12.7933333333333"/>
    <col min="7" max="7" width="13.6"/>
  </cols>
  <sheetData>
    <row r="1" spans="1:1">
      <c r="A1" t="s">
        <v>13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7">
      <c r="A3">
        <v>10</v>
      </c>
      <c r="B3">
        <v>1.07</v>
      </c>
      <c r="C3">
        <v>1.07</v>
      </c>
      <c r="D3">
        <v>0</v>
      </c>
      <c r="E3">
        <f>C3/B3</f>
        <v>1</v>
      </c>
      <c r="F3" t="s">
        <v>14</v>
      </c>
      <c r="G3">
        <f>20*LOG10(C3/B3)</f>
        <v>0</v>
      </c>
    </row>
    <row r="4" spans="1:7">
      <c r="A4">
        <v>50</v>
      </c>
      <c r="B4">
        <v>1.07</v>
      </c>
      <c r="C4">
        <v>1.07</v>
      </c>
      <c r="D4">
        <v>-1</v>
      </c>
      <c r="E4">
        <f t="shared" ref="E4:E39" si="0">C4/B4</f>
        <v>1</v>
      </c>
      <c r="G4">
        <f t="shared" ref="G4:G39" si="1">20*LOG10(C4/B4)</f>
        <v>0</v>
      </c>
    </row>
    <row r="5" spans="1:7">
      <c r="A5">
        <v>100</v>
      </c>
      <c r="B5">
        <v>1.07</v>
      </c>
      <c r="C5">
        <v>1.07</v>
      </c>
      <c r="D5">
        <v>1.8</v>
      </c>
      <c r="E5">
        <f t="shared" si="0"/>
        <v>1</v>
      </c>
      <c r="G5">
        <f t="shared" si="1"/>
        <v>0</v>
      </c>
    </row>
    <row r="6" spans="1:7">
      <c r="A6">
        <v>500</v>
      </c>
      <c r="B6">
        <v>1.07</v>
      </c>
      <c r="C6">
        <v>1.07</v>
      </c>
      <c r="D6">
        <v>2.25</v>
      </c>
      <c r="E6">
        <f t="shared" si="0"/>
        <v>1</v>
      </c>
      <c r="G6">
        <f t="shared" si="1"/>
        <v>0</v>
      </c>
    </row>
    <row r="7" spans="1:7">
      <c r="A7">
        <v>1000</v>
      </c>
      <c r="B7">
        <v>1.07</v>
      </c>
      <c r="C7">
        <v>1.07</v>
      </c>
      <c r="D7">
        <v>2.67</v>
      </c>
      <c r="E7">
        <f t="shared" si="0"/>
        <v>1</v>
      </c>
      <c r="G7">
        <f t="shared" si="1"/>
        <v>0</v>
      </c>
    </row>
    <row r="8" spans="1:7">
      <c r="A8">
        <v>2000</v>
      </c>
      <c r="B8">
        <v>1.07</v>
      </c>
      <c r="C8">
        <v>1.07</v>
      </c>
      <c r="D8">
        <v>3.6</v>
      </c>
      <c r="E8">
        <f t="shared" si="0"/>
        <v>1</v>
      </c>
      <c r="G8">
        <f t="shared" si="1"/>
        <v>0</v>
      </c>
    </row>
    <row r="9" spans="1:7">
      <c r="A9">
        <v>4000</v>
      </c>
      <c r="B9">
        <v>1.07</v>
      </c>
      <c r="C9">
        <v>1.13</v>
      </c>
      <c r="D9">
        <v>5.73</v>
      </c>
      <c r="E9">
        <f t="shared" si="0"/>
        <v>1.05607476635514</v>
      </c>
      <c r="G9">
        <f t="shared" si="1"/>
        <v>0.4738933159642</v>
      </c>
    </row>
    <row r="10" spans="1:7">
      <c r="A10">
        <v>6000</v>
      </c>
      <c r="B10">
        <v>1.05</v>
      </c>
      <c r="C10">
        <v>1.17</v>
      </c>
      <c r="D10">
        <v>7.23</v>
      </c>
      <c r="E10">
        <f t="shared" si="0"/>
        <v>1.11428571428571</v>
      </c>
      <c r="G10">
        <f t="shared" si="1"/>
        <v>0.93993125352447</v>
      </c>
    </row>
    <row r="11" spans="1:7">
      <c r="A11">
        <v>8000</v>
      </c>
      <c r="B11">
        <v>0.98</v>
      </c>
      <c r="C11">
        <v>1.29</v>
      </c>
      <c r="D11">
        <v>10.31</v>
      </c>
      <c r="E11">
        <f t="shared" si="0"/>
        <v>1.31632653061224</v>
      </c>
      <c r="G11">
        <f t="shared" si="1"/>
        <v>2.38727269213508</v>
      </c>
    </row>
    <row r="12" spans="1:7">
      <c r="A12">
        <v>10000</v>
      </c>
      <c r="B12">
        <v>0.88</v>
      </c>
      <c r="C12">
        <v>1.37</v>
      </c>
      <c r="D12">
        <v>15.03</v>
      </c>
      <c r="E12">
        <f t="shared" si="0"/>
        <v>1.55681818181818</v>
      </c>
      <c r="G12">
        <f t="shared" si="1"/>
        <v>3.84475790012476</v>
      </c>
    </row>
    <row r="13" spans="1:7">
      <c r="A13">
        <v>11000</v>
      </c>
      <c r="B13">
        <v>0.75</v>
      </c>
      <c r="C13">
        <v>1.369</v>
      </c>
      <c r="D13">
        <v>17.7</v>
      </c>
      <c r="E13">
        <f t="shared" si="0"/>
        <v>1.82533333333333</v>
      </c>
      <c r="G13">
        <f t="shared" si="1"/>
        <v>5.2268436948458</v>
      </c>
    </row>
    <row r="14" spans="1:7">
      <c r="A14">
        <v>12000</v>
      </c>
      <c r="B14">
        <v>0.66</v>
      </c>
      <c r="C14">
        <v>1.418</v>
      </c>
      <c r="D14">
        <v>23</v>
      </c>
      <c r="E14">
        <f t="shared" si="0"/>
        <v>2.14848484848485</v>
      </c>
      <c r="G14">
        <f t="shared" si="1"/>
        <v>6.64264590610358</v>
      </c>
    </row>
    <row r="15" spans="1:7">
      <c r="A15">
        <v>13000</v>
      </c>
      <c r="B15">
        <v>0.553</v>
      </c>
      <c r="C15">
        <v>1.45</v>
      </c>
      <c r="D15">
        <v>31.2</v>
      </c>
      <c r="E15">
        <f t="shared" si="0"/>
        <v>2.62206148282098</v>
      </c>
      <c r="G15">
        <f t="shared" si="1"/>
        <v>8.37285741860553</v>
      </c>
    </row>
    <row r="16" spans="1:7">
      <c r="A16">
        <v>13500</v>
      </c>
      <c r="B16">
        <v>0.496</v>
      </c>
      <c r="C16">
        <v>1.452</v>
      </c>
      <c r="D16">
        <v>37.1</v>
      </c>
      <c r="E16">
        <f t="shared" si="0"/>
        <v>2.92741935483871</v>
      </c>
      <c r="G16">
        <f t="shared" si="1"/>
        <v>9.32969879747755</v>
      </c>
    </row>
    <row r="17" spans="1:7">
      <c r="A17">
        <v>14000</v>
      </c>
      <c r="B17">
        <v>0.44</v>
      </c>
      <c r="C17">
        <v>1.447</v>
      </c>
      <c r="D17">
        <v>44.8</v>
      </c>
      <c r="E17">
        <f t="shared" si="0"/>
        <v>3.28863636363636</v>
      </c>
      <c r="G17">
        <f t="shared" si="1"/>
        <v>10.340317092657</v>
      </c>
    </row>
    <row r="18" spans="1:7">
      <c r="A18">
        <v>14500</v>
      </c>
      <c r="B18">
        <v>0.389</v>
      </c>
      <c r="C18">
        <v>1.431</v>
      </c>
      <c r="D18">
        <v>54.7</v>
      </c>
      <c r="E18">
        <f t="shared" si="0"/>
        <v>3.67866323907455</v>
      </c>
      <c r="G18">
        <f t="shared" si="1"/>
        <v>11.3138006486814</v>
      </c>
    </row>
    <row r="19" spans="1:7">
      <c r="A19">
        <v>15000</v>
      </c>
      <c r="B19">
        <v>0.351</v>
      </c>
      <c r="C19">
        <v>1.407</v>
      </c>
      <c r="D19">
        <v>66.9</v>
      </c>
      <c r="E19">
        <f t="shared" si="0"/>
        <v>4.00854700854701</v>
      </c>
      <c r="G19">
        <f t="shared" si="1"/>
        <v>12.0597396193784</v>
      </c>
    </row>
    <row r="20" spans="1:7">
      <c r="A20">
        <v>15500</v>
      </c>
      <c r="B20">
        <v>0.332</v>
      </c>
      <c r="C20">
        <v>1.372</v>
      </c>
      <c r="D20">
        <v>81.2</v>
      </c>
      <c r="E20">
        <f t="shared" si="0"/>
        <v>4.13253012048193</v>
      </c>
      <c r="G20">
        <f t="shared" si="1"/>
        <v>12.3243205533339</v>
      </c>
    </row>
    <row r="21" spans="1:7">
      <c r="A21">
        <v>15799</v>
      </c>
      <c r="B21">
        <v>0.329</v>
      </c>
      <c r="C21">
        <v>1.348</v>
      </c>
      <c r="D21">
        <v>90</v>
      </c>
      <c r="E21">
        <f t="shared" si="0"/>
        <v>4.09726443768997</v>
      </c>
      <c r="G21">
        <f t="shared" si="1"/>
        <v>12.2498798849865</v>
      </c>
    </row>
    <row r="22" spans="1:7">
      <c r="A22">
        <v>15916</v>
      </c>
      <c r="B22">
        <v>0.4</v>
      </c>
      <c r="C22">
        <v>1.41</v>
      </c>
      <c r="D22">
        <v>92.13</v>
      </c>
      <c r="E22">
        <f t="shared" si="0"/>
        <v>3.525</v>
      </c>
      <c r="G22">
        <f t="shared" si="1"/>
        <v>10.9431824265483</v>
      </c>
    </row>
    <row r="23" spans="1:7">
      <c r="A23">
        <v>16000</v>
      </c>
      <c r="B23">
        <v>0.332</v>
      </c>
      <c r="C23">
        <v>1.33</v>
      </c>
      <c r="D23">
        <v>96.3</v>
      </c>
      <c r="E23">
        <f t="shared" si="0"/>
        <v>4.00602409638554</v>
      </c>
      <c r="G23">
        <f t="shared" si="1"/>
        <v>12.054271145261</v>
      </c>
    </row>
    <row r="24" spans="1:7">
      <c r="A24">
        <v>16500</v>
      </c>
      <c r="B24">
        <v>0.348</v>
      </c>
      <c r="C24">
        <v>1.281</v>
      </c>
      <c r="D24">
        <v>110</v>
      </c>
      <c r="E24">
        <f t="shared" si="0"/>
        <v>3.68103448275862</v>
      </c>
      <c r="G24">
        <f t="shared" si="1"/>
        <v>11.3193977159621</v>
      </c>
    </row>
    <row r="25" spans="1:7">
      <c r="A25">
        <v>17000</v>
      </c>
      <c r="B25">
        <v>0.381</v>
      </c>
      <c r="C25">
        <v>1.23</v>
      </c>
      <c r="D25">
        <v>121.3</v>
      </c>
      <c r="E25">
        <f t="shared" si="0"/>
        <v>3.22834645669291</v>
      </c>
      <c r="G25">
        <f t="shared" si="1"/>
        <v>10.1796027152756</v>
      </c>
    </row>
    <row r="26" spans="1:7">
      <c r="A26">
        <v>17500</v>
      </c>
      <c r="B26">
        <v>0.418</v>
      </c>
      <c r="C26">
        <v>1.173</v>
      </c>
      <c r="D26">
        <v>130.3</v>
      </c>
      <c r="E26">
        <f t="shared" si="0"/>
        <v>2.80622009569378</v>
      </c>
      <c r="G26">
        <f t="shared" si="1"/>
        <v>8.96243460680988</v>
      </c>
    </row>
    <row r="27" spans="1:7">
      <c r="A27">
        <v>18000</v>
      </c>
      <c r="B27">
        <v>0.46</v>
      </c>
      <c r="C27">
        <v>1.116</v>
      </c>
      <c r="D27">
        <v>137.1</v>
      </c>
      <c r="E27">
        <f t="shared" si="0"/>
        <v>2.42608695652174</v>
      </c>
      <c r="G27">
        <f t="shared" si="1"/>
        <v>7.69812725839972</v>
      </c>
    </row>
    <row r="28" spans="1:7">
      <c r="A28">
        <v>19000</v>
      </c>
      <c r="B28">
        <v>0.39</v>
      </c>
      <c r="C28">
        <v>1.003</v>
      </c>
      <c r="D28">
        <v>146.3</v>
      </c>
      <c r="E28">
        <f t="shared" si="0"/>
        <v>2.57179487179487</v>
      </c>
      <c r="G28">
        <f t="shared" si="1"/>
        <v>8.20472651987838</v>
      </c>
    </row>
    <row r="29" spans="1:7">
      <c r="A29">
        <v>20000</v>
      </c>
      <c r="B29">
        <v>0.611</v>
      </c>
      <c r="C29">
        <v>0.898</v>
      </c>
      <c r="D29">
        <v>152.5</v>
      </c>
      <c r="E29">
        <f t="shared" si="0"/>
        <v>1.46972176759411</v>
      </c>
      <c r="G29">
        <f t="shared" si="1"/>
        <v>3.344702528495</v>
      </c>
    </row>
    <row r="30" spans="1:7">
      <c r="A30">
        <v>25000</v>
      </c>
      <c r="B30">
        <v>0.818</v>
      </c>
      <c r="C30">
        <v>0.533</v>
      </c>
      <c r="D30">
        <v>165.1</v>
      </c>
      <c r="E30">
        <f t="shared" si="0"/>
        <v>0.65158924205379</v>
      </c>
      <c r="G30">
        <f t="shared" si="1"/>
        <v>-3.72052189289501</v>
      </c>
    </row>
    <row r="31" spans="1:7">
      <c r="A31">
        <v>30000</v>
      </c>
      <c r="B31">
        <v>0.9</v>
      </c>
      <c r="C31">
        <v>0.347</v>
      </c>
      <c r="D31">
        <v>169.3</v>
      </c>
      <c r="E31">
        <f t="shared" si="0"/>
        <v>0.385555555555556</v>
      </c>
      <c r="G31">
        <f t="shared" si="1"/>
        <v>-8.27826069296902</v>
      </c>
    </row>
    <row r="32" spans="1:7">
      <c r="A32">
        <v>35000</v>
      </c>
      <c r="B32">
        <v>0.936</v>
      </c>
      <c r="C32">
        <v>0.245</v>
      </c>
      <c r="D32">
        <v>171.4</v>
      </c>
      <c r="E32">
        <f t="shared" si="0"/>
        <v>0.261752136752137</v>
      </c>
      <c r="G32">
        <f t="shared" si="1"/>
        <v>-11.6421952874715</v>
      </c>
    </row>
    <row r="33" spans="1:7">
      <c r="A33">
        <v>40000</v>
      </c>
      <c r="B33">
        <v>0.957</v>
      </c>
      <c r="C33">
        <v>0.182</v>
      </c>
      <c r="D33">
        <v>172.3</v>
      </c>
      <c r="E33">
        <f t="shared" si="0"/>
        <v>0.190177638453501</v>
      </c>
      <c r="G33">
        <f t="shared" si="1"/>
        <v>-14.4168109958354</v>
      </c>
    </row>
    <row r="34" spans="1:7">
      <c r="A34">
        <v>50000</v>
      </c>
      <c r="B34">
        <v>0.98</v>
      </c>
      <c r="C34">
        <v>0.113</v>
      </c>
      <c r="D34">
        <v>173.9</v>
      </c>
      <c r="E34">
        <f t="shared" si="0"/>
        <v>0.11530612244898</v>
      </c>
      <c r="G34">
        <f t="shared" si="1"/>
        <v>-18.7629526441815</v>
      </c>
    </row>
    <row r="35" spans="1:7">
      <c r="A35">
        <v>60000</v>
      </c>
      <c r="B35">
        <v>0.99</v>
      </c>
      <c r="C35">
        <v>0.08</v>
      </c>
      <c r="D35">
        <v>175.3</v>
      </c>
      <c r="E35">
        <f t="shared" si="0"/>
        <v>0.0808080808080808</v>
      </c>
      <c r="G35">
        <f t="shared" si="1"/>
        <v>-21.8509041521121</v>
      </c>
    </row>
    <row r="36" spans="1:7">
      <c r="A36">
        <v>70000</v>
      </c>
      <c r="B36">
        <v>1</v>
      </c>
      <c r="C36">
        <v>0.0556</v>
      </c>
      <c r="D36">
        <v>176.3</v>
      </c>
      <c r="E36">
        <f t="shared" si="0"/>
        <v>0.0556</v>
      </c>
      <c r="G36">
        <f t="shared" si="1"/>
        <v>-25.0985041683589</v>
      </c>
    </row>
    <row r="37" spans="1:7">
      <c r="A37">
        <v>100000</v>
      </c>
      <c r="B37">
        <v>1.008</v>
      </c>
      <c r="C37">
        <v>0.0275</v>
      </c>
      <c r="D37">
        <v>178</v>
      </c>
      <c r="E37">
        <f t="shared" si="0"/>
        <v>0.027281746031746</v>
      </c>
      <c r="G37">
        <f t="shared" si="1"/>
        <v>-31.2825567655849</v>
      </c>
    </row>
    <row r="38" spans="1:7">
      <c r="A38">
        <v>150000</v>
      </c>
      <c r="B38">
        <v>1.014</v>
      </c>
      <c r="C38">
        <v>0.0135</v>
      </c>
      <c r="D38">
        <v>181.9</v>
      </c>
      <c r="E38">
        <f t="shared" si="0"/>
        <v>0.0133136094674556</v>
      </c>
      <c r="G38">
        <f t="shared" si="1"/>
        <v>-37.5140837300462</v>
      </c>
    </row>
    <row r="39" spans="1:7">
      <c r="A39">
        <v>200000</v>
      </c>
      <c r="B39">
        <v>1.013</v>
      </c>
      <c r="C39">
        <v>0.013</v>
      </c>
      <c r="D39">
        <v>184</v>
      </c>
      <c r="E39">
        <f t="shared" si="0"/>
        <v>0.0128331688055281</v>
      </c>
      <c r="G39">
        <f t="shared" si="1"/>
        <v>-37.8333218610689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zoomScale="115" zoomScaleNormal="115" workbookViewId="0">
      <selection activeCell="G3" sqref="G3"/>
    </sheetView>
  </sheetViews>
  <sheetFormatPr defaultColWidth="9.02666666666667" defaultRowHeight="12.75" outlineLevelCol="6"/>
  <cols>
    <col min="5" max="5" width="12.7933333333333"/>
    <col min="6" max="7" width="13.6"/>
  </cols>
  <sheetData>
    <row r="1" spans="1:1">
      <c r="A1" t="s">
        <v>15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7">
      <c r="A3">
        <v>10</v>
      </c>
      <c r="B3">
        <v>1.13</v>
      </c>
      <c r="C3">
        <v>1.06</v>
      </c>
      <c r="D3">
        <v>0</v>
      </c>
      <c r="E3">
        <f t="shared" ref="E3:E34" si="0">C3/B3</f>
        <v>0.938053097345133</v>
      </c>
      <c r="G3">
        <f>20*LOG10(C3/B3)</f>
        <v>-0.555451564372988</v>
      </c>
    </row>
    <row r="4" spans="1:7">
      <c r="A4">
        <v>50</v>
      </c>
      <c r="B4">
        <v>0.997</v>
      </c>
      <c r="C4">
        <v>1</v>
      </c>
      <c r="D4">
        <v>0</v>
      </c>
      <c r="E4">
        <f t="shared" si="0"/>
        <v>1.00300902708124</v>
      </c>
      <c r="G4">
        <f t="shared" ref="G4:G34" si="1">20*LOG10(C4/B4)</f>
        <v>0.0260968337668856</v>
      </c>
    </row>
    <row r="5" spans="1:7">
      <c r="A5">
        <v>100</v>
      </c>
      <c r="B5">
        <v>0.997</v>
      </c>
      <c r="C5">
        <v>1</v>
      </c>
      <c r="D5">
        <v>0</v>
      </c>
      <c r="E5">
        <f t="shared" si="0"/>
        <v>1.00300902708124</v>
      </c>
      <c r="G5">
        <f t="shared" si="1"/>
        <v>0.0260968337668856</v>
      </c>
    </row>
    <row r="6" spans="1:7">
      <c r="A6">
        <v>500</v>
      </c>
      <c r="B6">
        <v>0.997</v>
      </c>
      <c r="C6">
        <v>1</v>
      </c>
      <c r="D6">
        <v>-3.2</v>
      </c>
      <c r="E6">
        <f t="shared" si="0"/>
        <v>1.00300902708124</v>
      </c>
      <c r="G6">
        <f t="shared" si="1"/>
        <v>0.0260968337668856</v>
      </c>
    </row>
    <row r="7" spans="1:7">
      <c r="A7">
        <v>1000</v>
      </c>
      <c r="B7">
        <v>0.995</v>
      </c>
      <c r="C7">
        <v>0.995</v>
      </c>
      <c r="D7">
        <v>6.43</v>
      </c>
      <c r="E7">
        <f t="shared" si="0"/>
        <v>1</v>
      </c>
      <c r="G7">
        <f t="shared" si="1"/>
        <v>0</v>
      </c>
    </row>
    <row r="8" spans="1:7">
      <c r="A8">
        <v>2000</v>
      </c>
      <c r="B8">
        <v>0.985</v>
      </c>
      <c r="C8">
        <v>0.973</v>
      </c>
      <c r="D8">
        <v>12.8</v>
      </c>
      <c r="E8">
        <f t="shared" si="0"/>
        <v>0.987817258883249</v>
      </c>
      <c r="G8">
        <f t="shared" si="1"/>
        <v>-0.106467804585197</v>
      </c>
    </row>
    <row r="9" spans="1:7">
      <c r="A9">
        <v>4000</v>
      </c>
      <c r="B9">
        <v>0.947</v>
      </c>
      <c r="C9">
        <v>0.906</v>
      </c>
      <c r="D9">
        <v>25.32</v>
      </c>
      <c r="E9">
        <f t="shared" si="0"/>
        <v>0.956705385427666</v>
      </c>
      <c r="G9">
        <f t="shared" si="1"/>
        <v>-0.384435626529206</v>
      </c>
    </row>
    <row r="10" spans="1:7">
      <c r="A10">
        <v>6000</v>
      </c>
      <c r="B10">
        <v>0.9</v>
      </c>
      <c r="C10">
        <v>0.815</v>
      </c>
      <c r="D10">
        <v>38</v>
      </c>
      <c r="E10">
        <f t="shared" si="0"/>
        <v>0.905555555555555</v>
      </c>
      <c r="G10">
        <f t="shared" si="1"/>
        <v>-0.861698013986966</v>
      </c>
    </row>
    <row r="11" spans="1:7">
      <c r="A11">
        <v>8000</v>
      </c>
      <c r="B11">
        <v>0.857</v>
      </c>
      <c r="C11">
        <v>0.722</v>
      </c>
      <c r="D11">
        <v>49.78</v>
      </c>
      <c r="E11">
        <f t="shared" si="0"/>
        <v>0.842473745624271</v>
      </c>
      <c r="G11">
        <f t="shared" si="1"/>
        <v>-1.48887248707118</v>
      </c>
    </row>
    <row r="12" spans="1:7">
      <c r="A12">
        <v>10000</v>
      </c>
      <c r="B12">
        <v>0.822</v>
      </c>
      <c r="C12">
        <v>0.635</v>
      </c>
      <c r="D12">
        <v>61.3</v>
      </c>
      <c r="E12">
        <f t="shared" si="0"/>
        <v>0.772506082725061</v>
      </c>
      <c r="G12">
        <f t="shared" si="1"/>
        <v>-2.24196184496149</v>
      </c>
    </row>
    <row r="13" spans="1:7">
      <c r="A13">
        <v>11000</v>
      </c>
      <c r="B13">
        <v>0.809</v>
      </c>
      <c r="C13">
        <v>0.595</v>
      </c>
      <c r="D13">
        <v>66.3</v>
      </c>
      <c r="E13">
        <f t="shared" si="0"/>
        <v>0.735475896168109</v>
      </c>
      <c r="G13">
        <f t="shared" si="1"/>
        <v>-2.66863111767446</v>
      </c>
    </row>
    <row r="14" spans="1:7">
      <c r="A14">
        <v>12000</v>
      </c>
      <c r="B14">
        <v>0.802</v>
      </c>
      <c r="C14">
        <v>0.558</v>
      </c>
      <c r="D14">
        <v>71.4</v>
      </c>
      <c r="E14">
        <f t="shared" si="0"/>
        <v>0.695760598503741</v>
      </c>
      <c r="G14">
        <f t="shared" si="1"/>
        <v>-3.15080338693169</v>
      </c>
    </row>
    <row r="15" spans="1:7">
      <c r="A15">
        <v>13000</v>
      </c>
      <c r="B15">
        <v>0.794</v>
      </c>
      <c r="C15">
        <v>0.523</v>
      </c>
      <c r="D15">
        <v>76</v>
      </c>
      <c r="E15">
        <f t="shared" si="0"/>
        <v>0.658690176322418</v>
      </c>
      <c r="G15">
        <f t="shared" si="1"/>
        <v>-3.62637627119644</v>
      </c>
    </row>
    <row r="16" spans="1:7">
      <c r="A16">
        <v>14000</v>
      </c>
      <c r="B16">
        <v>0.86</v>
      </c>
      <c r="C16">
        <v>0.53</v>
      </c>
      <c r="D16">
        <v>83.23</v>
      </c>
      <c r="E16">
        <f t="shared" si="0"/>
        <v>0.616279069767442</v>
      </c>
      <c r="G16">
        <f t="shared" si="1"/>
        <v>-4.20445163285557</v>
      </c>
    </row>
    <row r="17" spans="1:7">
      <c r="A17">
        <v>15000</v>
      </c>
      <c r="B17">
        <v>0.86</v>
      </c>
      <c r="C17">
        <v>0.5</v>
      </c>
      <c r="D17">
        <v>88.3</v>
      </c>
      <c r="E17">
        <f t="shared" si="0"/>
        <v>0.581395348837209</v>
      </c>
      <c r="G17">
        <f t="shared" si="1"/>
        <v>-4.71056893815098</v>
      </c>
    </row>
    <row r="18" spans="1:7">
      <c r="A18">
        <v>15500</v>
      </c>
      <c r="B18">
        <v>0.86</v>
      </c>
      <c r="C18">
        <v>0.469</v>
      </c>
      <c r="D18">
        <v>90</v>
      </c>
      <c r="E18">
        <f t="shared" si="0"/>
        <v>0.545348837209302</v>
      </c>
      <c r="F18" t="s">
        <v>16</v>
      </c>
      <c r="G18">
        <f t="shared" si="1"/>
        <v>-5.26651217056969</v>
      </c>
    </row>
    <row r="19" spans="1:7">
      <c r="A19">
        <v>15916</v>
      </c>
      <c r="B19">
        <v>0.86</v>
      </c>
      <c r="C19">
        <v>0.455</v>
      </c>
      <c r="D19">
        <v>91.87</v>
      </c>
      <c r="E19">
        <f t="shared" si="0"/>
        <v>0.529069767441861</v>
      </c>
      <c r="G19">
        <f t="shared" si="1"/>
        <v>-5.52974109172911</v>
      </c>
    </row>
    <row r="20" spans="1:7">
      <c r="A20">
        <v>16000</v>
      </c>
      <c r="B20">
        <v>0.84</v>
      </c>
      <c r="C20">
        <v>0.455</v>
      </c>
      <c r="D20">
        <v>92.5</v>
      </c>
      <c r="E20">
        <f t="shared" si="0"/>
        <v>0.541666666666667</v>
      </c>
      <c r="G20">
        <f t="shared" si="1"/>
        <v>-5.32535778809538</v>
      </c>
    </row>
    <row r="21" spans="1:7">
      <c r="A21">
        <v>17000</v>
      </c>
      <c r="B21">
        <v>0.86</v>
      </c>
      <c r="C21">
        <v>0.429</v>
      </c>
      <c r="D21">
        <v>95.7</v>
      </c>
      <c r="E21">
        <f t="shared" si="0"/>
        <v>0.498837209302326</v>
      </c>
      <c r="G21">
        <f t="shared" si="1"/>
        <v>-6.04082318117687</v>
      </c>
    </row>
    <row r="22" spans="1:7">
      <c r="A22">
        <v>18000</v>
      </c>
      <c r="B22">
        <v>0.86</v>
      </c>
      <c r="C22">
        <v>0.4</v>
      </c>
      <c r="D22">
        <v>98.07</v>
      </c>
      <c r="E22">
        <f t="shared" si="0"/>
        <v>0.465116279069767</v>
      </c>
      <c r="G22">
        <f t="shared" si="1"/>
        <v>-6.64876919831211</v>
      </c>
    </row>
    <row r="23" spans="1:7">
      <c r="A23">
        <v>20000</v>
      </c>
      <c r="B23">
        <v>0.86</v>
      </c>
      <c r="C23">
        <v>0.367</v>
      </c>
      <c r="D23">
        <v>105.7</v>
      </c>
      <c r="E23">
        <f t="shared" si="0"/>
        <v>0.426744186046512</v>
      </c>
      <c r="G23">
        <f t="shared" si="1"/>
        <v>-7.39664773982957</v>
      </c>
    </row>
    <row r="24" spans="1:7">
      <c r="A24">
        <v>25000</v>
      </c>
      <c r="B24">
        <v>0.88</v>
      </c>
      <c r="C24">
        <v>0.287</v>
      </c>
      <c r="D24">
        <v>119.45</v>
      </c>
      <c r="E24">
        <f t="shared" si="0"/>
        <v>0.326136363636364</v>
      </c>
      <c r="G24">
        <f t="shared" si="1"/>
        <v>-9.73201550832353</v>
      </c>
    </row>
    <row r="25" spans="1:7">
      <c r="A25">
        <v>30000</v>
      </c>
      <c r="B25">
        <v>0.92</v>
      </c>
      <c r="C25">
        <v>0.23</v>
      </c>
      <c r="D25">
        <v>126</v>
      </c>
      <c r="E25">
        <f t="shared" si="0"/>
        <v>0.25</v>
      </c>
      <c r="G25">
        <f t="shared" si="1"/>
        <v>-12.0411998265592</v>
      </c>
    </row>
    <row r="26" spans="1:7">
      <c r="A26">
        <v>35000</v>
      </c>
      <c r="B26">
        <v>0.94</v>
      </c>
      <c r="C26">
        <v>0.195</v>
      </c>
      <c r="D26">
        <v>135.7</v>
      </c>
      <c r="E26">
        <f t="shared" si="0"/>
        <v>0.207446808510638</v>
      </c>
      <c r="G26">
        <f t="shared" si="1"/>
        <v>-13.6618648447436</v>
      </c>
    </row>
    <row r="27" spans="1:7">
      <c r="A27">
        <v>40000</v>
      </c>
      <c r="B27">
        <v>0.94</v>
      </c>
      <c r="C27">
        <v>0.164</v>
      </c>
      <c r="D27">
        <v>142.53</v>
      </c>
      <c r="E27">
        <f t="shared" si="0"/>
        <v>0.174468085106383</v>
      </c>
      <c r="G27">
        <f t="shared" si="1"/>
        <v>-15.16568011104</v>
      </c>
    </row>
    <row r="28" spans="1:7">
      <c r="A28">
        <v>45000</v>
      </c>
      <c r="B28">
        <v>0.98</v>
      </c>
      <c r="C28">
        <v>0.137</v>
      </c>
      <c r="D28">
        <v>146</v>
      </c>
      <c r="E28">
        <f t="shared" si="0"/>
        <v>0.139795918367347</v>
      </c>
      <c r="G28">
        <f t="shared" si="1"/>
        <v>-17.0901101707218</v>
      </c>
    </row>
    <row r="29" spans="1:7">
      <c r="A29">
        <v>50000</v>
      </c>
      <c r="B29">
        <v>0.98</v>
      </c>
      <c r="C29">
        <v>0.114</v>
      </c>
      <c r="D29">
        <v>155.3</v>
      </c>
      <c r="E29">
        <f t="shared" si="0"/>
        <v>0.116326530612245</v>
      </c>
      <c r="G29">
        <f t="shared" si="1"/>
        <v>-18.6864244871204</v>
      </c>
    </row>
    <row r="30" spans="1:7">
      <c r="A30">
        <v>60000</v>
      </c>
      <c r="B30">
        <v>1.03</v>
      </c>
      <c r="C30">
        <v>0.093</v>
      </c>
      <c r="D30">
        <v>157.87</v>
      </c>
      <c r="E30">
        <f t="shared" si="0"/>
        <v>0.0902912621359223</v>
      </c>
      <c r="G30">
        <f t="shared" si="1"/>
        <v>-20.8870855230247</v>
      </c>
    </row>
    <row r="31" spans="1:7">
      <c r="A31">
        <v>80000</v>
      </c>
      <c r="B31">
        <v>1.03</v>
      </c>
      <c r="C31">
        <v>0.075</v>
      </c>
      <c r="E31">
        <f t="shared" si="0"/>
        <v>0.0728155339805825</v>
      </c>
      <c r="G31">
        <f t="shared" si="1"/>
        <v>-22.7555192262694</v>
      </c>
    </row>
    <row r="32" spans="1:7">
      <c r="A32">
        <v>100000</v>
      </c>
      <c r="B32">
        <v>1.07</v>
      </c>
      <c r="C32">
        <v>0.063</v>
      </c>
      <c r="E32">
        <f t="shared" si="0"/>
        <v>0.0588785046728972</v>
      </c>
      <c r="G32">
        <f t="shared" si="1"/>
        <v>-24.6008645646326</v>
      </c>
    </row>
    <row r="33" spans="1:7">
      <c r="A33">
        <v>150000</v>
      </c>
      <c r="B33">
        <v>1.07</v>
      </c>
      <c r="C33">
        <v>0.049</v>
      </c>
      <c r="E33">
        <f t="shared" si="0"/>
        <v>0.0457943925233645</v>
      </c>
      <c r="G33">
        <f t="shared" si="1"/>
        <v>-26.7837539531339</v>
      </c>
    </row>
    <row r="34" spans="1:7">
      <c r="A34">
        <v>200000</v>
      </c>
      <c r="B34">
        <v>1.07</v>
      </c>
      <c r="C34">
        <v>0.043</v>
      </c>
      <c r="E34">
        <f t="shared" si="0"/>
        <v>0.0401869158878505</v>
      </c>
      <c r="G34">
        <f t="shared" si="1"/>
        <v>-27.9183064421125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9"/>
  <sheetViews>
    <sheetView tabSelected="1" zoomScale="115" zoomScaleNormal="115" workbookViewId="0">
      <selection activeCell="H11" sqref="H11"/>
    </sheetView>
  </sheetViews>
  <sheetFormatPr defaultColWidth="9.02666666666667" defaultRowHeight="12.75" outlineLevelCol="6"/>
  <cols>
    <col min="5" max="5" width="12.7933333333333"/>
    <col min="7" max="7" width="13.6"/>
  </cols>
  <sheetData>
    <row r="1" spans="1:1">
      <c r="A1" t="s">
        <v>17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7">
      <c r="A3">
        <v>10</v>
      </c>
      <c r="B3">
        <v>1.04</v>
      </c>
      <c r="C3">
        <v>0.994</v>
      </c>
      <c r="D3">
        <v>0.41</v>
      </c>
      <c r="E3">
        <f>C3/B3</f>
        <v>0.955769230769231</v>
      </c>
      <c r="G3">
        <f>20*LOG10(C3/B3)</f>
        <v>-0.392939098029341</v>
      </c>
    </row>
    <row r="4" spans="1:7">
      <c r="A4">
        <v>50</v>
      </c>
      <c r="B4">
        <v>1</v>
      </c>
      <c r="C4">
        <v>0.995</v>
      </c>
      <c r="D4">
        <v>1.7</v>
      </c>
      <c r="E4">
        <f t="shared" ref="E4:E39" si="0">C4/B4</f>
        <v>0.995</v>
      </c>
      <c r="G4">
        <f t="shared" ref="G4:G39" si="1">20*LOG10(C4/B4)</f>
        <v>-0.0435383850854909</v>
      </c>
    </row>
    <row r="5" spans="1:7">
      <c r="A5">
        <v>100</v>
      </c>
      <c r="B5">
        <v>1</v>
      </c>
      <c r="C5">
        <v>0.995</v>
      </c>
      <c r="D5">
        <v>3.6</v>
      </c>
      <c r="E5">
        <f t="shared" si="0"/>
        <v>0.995</v>
      </c>
      <c r="G5">
        <f t="shared" si="1"/>
        <v>-0.0435383850854909</v>
      </c>
    </row>
    <row r="6" spans="1:7">
      <c r="A6">
        <v>500</v>
      </c>
      <c r="B6">
        <v>0.996</v>
      </c>
      <c r="C6">
        <v>0.949</v>
      </c>
      <c r="D6">
        <v>17.2</v>
      </c>
      <c r="E6">
        <f t="shared" si="0"/>
        <v>0.95281124497992</v>
      </c>
      <c r="G6">
        <f t="shared" si="1"/>
        <v>-0.419862519928121</v>
      </c>
    </row>
    <row r="7" spans="1:7">
      <c r="A7">
        <v>600</v>
      </c>
      <c r="B7">
        <v>0.995</v>
      </c>
      <c r="C7">
        <v>0.923</v>
      </c>
      <c r="D7">
        <v>20.8</v>
      </c>
      <c r="E7">
        <f t="shared" si="0"/>
        <v>0.927638190954774</v>
      </c>
      <c r="G7">
        <f t="shared" si="1"/>
        <v>-0.652427594396267</v>
      </c>
    </row>
    <row r="8" spans="1:7">
      <c r="A8">
        <v>700</v>
      </c>
      <c r="B8">
        <v>0.992</v>
      </c>
      <c r="C8">
        <v>0.908</v>
      </c>
      <c r="D8">
        <v>23.7</v>
      </c>
      <c r="E8">
        <f t="shared" si="0"/>
        <v>0.915322580645161</v>
      </c>
      <c r="G8">
        <f t="shared" si="1"/>
        <v>-0.76851647266187</v>
      </c>
    </row>
    <row r="9" spans="1:7">
      <c r="A9">
        <v>800</v>
      </c>
      <c r="B9">
        <v>0.99</v>
      </c>
      <c r="C9">
        <v>0.885</v>
      </c>
      <c r="D9">
        <v>26</v>
      </c>
      <c r="E9">
        <f t="shared" si="0"/>
        <v>0.893939393939394</v>
      </c>
      <c r="G9">
        <f t="shared" si="1"/>
        <v>-0.97383847799449</v>
      </c>
    </row>
    <row r="10" spans="1:7">
      <c r="A10">
        <v>900</v>
      </c>
      <c r="B10">
        <v>0.988</v>
      </c>
      <c r="C10">
        <v>0.863</v>
      </c>
      <c r="D10">
        <v>28.63</v>
      </c>
      <c r="E10">
        <f t="shared" si="0"/>
        <v>0.873481781376518</v>
      </c>
      <c r="G10">
        <f t="shared" si="1"/>
        <v>-1.17492297744837</v>
      </c>
    </row>
    <row r="11" spans="1:7">
      <c r="A11">
        <v>950</v>
      </c>
      <c r="B11">
        <v>0.988</v>
      </c>
      <c r="C11">
        <v>0.849</v>
      </c>
      <c r="D11">
        <v>29.15</v>
      </c>
      <c r="E11">
        <f t="shared" si="0"/>
        <v>0.859311740890688</v>
      </c>
      <c r="G11">
        <f t="shared" si="1"/>
        <v>-1.31698508687351</v>
      </c>
    </row>
    <row r="12" spans="1:7">
      <c r="A12">
        <v>1000</v>
      </c>
      <c r="B12">
        <v>0.987</v>
      </c>
      <c r="C12">
        <v>0.839</v>
      </c>
      <c r="D12">
        <v>31.45</v>
      </c>
      <c r="E12">
        <f t="shared" si="0"/>
        <v>0.850050658561297</v>
      </c>
      <c r="G12">
        <f t="shared" si="1"/>
        <v>-1.41110383681873</v>
      </c>
    </row>
    <row r="13" spans="1:7">
      <c r="A13">
        <v>1100</v>
      </c>
      <c r="B13">
        <v>0.984</v>
      </c>
      <c r="C13">
        <v>0.814</v>
      </c>
      <c r="E13">
        <f t="shared" si="0"/>
        <v>0.827235772357723</v>
      </c>
      <c r="G13">
        <f t="shared" si="1"/>
        <v>-1.64741387084281</v>
      </c>
    </row>
    <row r="14" spans="1:7">
      <c r="A14">
        <v>1300</v>
      </c>
      <c r="B14">
        <v>0.982</v>
      </c>
      <c r="C14">
        <v>0.766</v>
      </c>
      <c r="D14">
        <v>39.34</v>
      </c>
      <c r="E14">
        <f t="shared" si="0"/>
        <v>0.780040733197556</v>
      </c>
      <c r="G14">
        <f t="shared" si="1"/>
        <v>-2.15765436308691</v>
      </c>
    </row>
    <row r="15" spans="1:7">
      <c r="A15">
        <v>1500</v>
      </c>
      <c r="B15">
        <v>0.979</v>
      </c>
      <c r="C15">
        <v>0.72</v>
      </c>
      <c r="D15">
        <v>42.7</v>
      </c>
      <c r="E15">
        <f t="shared" si="0"/>
        <v>0.735444330949949</v>
      </c>
      <c r="G15">
        <f t="shared" si="1"/>
        <v>-2.66900390743739</v>
      </c>
    </row>
    <row r="16" spans="1:7">
      <c r="A16">
        <v>1600</v>
      </c>
      <c r="B16">
        <v>0.977</v>
      </c>
      <c r="C16">
        <v>0.695</v>
      </c>
      <c r="D16">
        <v>44</v>
      </c>
      <c r="E16">
        <f t="shared" si="0"/>
        <v>0.71136131013306</v>
      </c>
      <c r="G16">
        <f t="shared" si="1"/>
        <v>-2.95819518257318</v>
      </c>
    </row>
    <row r="17" spans="1:7">
      <c r="A17">
        <v>1700</v>
      </c>
      <c r="B17">
        <v>0.976</v>
      </c>
      <c r="C17">
        <v>0.675</v>
      </c>
      <c r="D17">
        <v>46</v>
      </c>
      <c r="E17">
        <f t="shared" si="0"/>
        <v>0.691598360655738</v>
      </c>
      <c r="G17">
        <f t="shared" si="1"/>
        <v>-3.20292089671334</v>
      </c>
    </row>
    <row r="18" spans="1:7">
      <c r="A18">
        <v>1800</v>
      </c>
      <c r="B18">
        <v>0.975</v>
      </c>
      <c r="C18">
        <v>0.655</v>
      </c>
      <c r="D18">
        <v>48</v>
      </c>
      <c r="E18">
        <f t="shared" si="0"/>
        <v>0.671794871794872</v>
      </c>
      <c r="G18">
        <f t="shared" si="1"/>
        <v>-3.45526631413507</v>
      </c>
    </row>
    <row r="19" spans="1:7">
      <c r="A19">
        <v>2000</v>
      </c>
      <c r="B19">
        <v>0.972</v>
      </c>
      <c r="C19">
        <v>0.614</v>
      </c>
      <c r="D19">
        <v>50.9</v>
      </c>
      <c r="E19">
        <f t="shared" si="0"/>
        <v>0.631687242798354</v>
      </c>
      <c r="G19">
        <f t="shared" si="1"/>
        <v>-3.98995787570214</v>
      </c>
    </row>
    <row r="20" spans="1:7">
      <c r="A20">
        <v>2200</v>
      </c>
      <c r="B20">
        <v>0.97</v>
      </c>
      <c r="C20">
        <v>0.579</v>
      </c>
      <c r="D20">
        <v>53.7</v>
      </c>
      <c r="E20">
        <f t="shared" si="0"/>
        <v>0.596907216494845</v>
      </c>
      <c r="G20">
        <f t="shared" si="1"/>
        <v>-4.48186341077617</v>
      </c>
    </row>
    <row r="21" spans="1:7">
      <c r="A21">
        <v>2500</v>
      </c>
      <c r="B21">
        <v>0.968</v>
      </c>
      <c r="C21">
        <v>0.53</v>
      </c>
      <c r="D21">
        <v>57.3</v>
      </c>
      <c r="E21">
        <f t="shared" si="0"/>
        <v>0.547520661157025</v>
      </c>
      <c r="G21">
        <f t="shared" si="1"/>
        <v>-5.23198975415209</v>
      </c>
    </row>
    <row r="22" spans="1:7">
      <c r="A22">
        <v>3000</v>
      </c>
      <c r="B22">
        <v>0.965</v>
      </c>
      <c r="C22">
        <v>0.462</v>
      </c>
      <c r="D22">
        <v>62.3</v>
      </c>
      <c r="E22">
        <f t="shared" si="0"/>
        <v>0.478756476683938</v>
      </c>
      <c r="G22">
        <f t="shared" si="1"/>
        <v>-6.39770675575334</v>
      </c>
    </row>
    <row r="23" spans="1:7">
      <c r="A23">
        <v>4000</v>
      </c>
      <c r="B23">
        <v>0.961</v>
      </c>
      <c r="C23">
        <v>0.366</v>
      </c>
      <c r="D23">
        <v>68.2</v>
      </c>
      <c r="E23">
        <f t="shared" si="0"/>
        <v>0.380853277835588</v>
      </c>
      <c r="G23">
        <f t="shared" si="1"/>
        <v>-8.38484604548269</v>
      </c>
    </row>
    <row r="24" spans="1:7">
      <c r="A24">
        <v>6000</v>
      </c>
      <c r="B24">
        <v>0.958</v>
      </c>
      <c r="C24">
        <v>0.257</v>
      </c>
      <c r="D24">
        <v>76</v>
      </c>
      <c r="E24">
        <f t="shared" si="0"/>
        <v>0.268267223382046</v>
      </c>
      <c r="G24">
        <f t="shared" si="1"/>
        <v>-11.428647714945</v>
      </c>
    </row>
    <row r="25" spans="1:7">
      <c r="A25">
        <v>8000</v>
      </c>
      <c r="B25">
        <v>0.956</v>
      </c>
      <c r="C25">
        <v>0.197</v>
      </c>
      <c r="D25">
        <v>80</v>
      </c>
      <c r="E25">
        <f t="shared" si="0"/>
        <v>0.206066945606695</v>
      </c>
      <c r="G25">
        <f t="shared" si="1"/>
        <v>-13.7198333222901</v>
      </c>
    </row>
    <row r="26" spans="1:7">
      <c r="A26">
        <v>10000</v>
      </c>
      <c r="B26">
        <v>0.955</v>
      </c>
      <c r="C26">
        <v>0.159</v>
      </c>
      <c r="D26">
        <v>83</v>
      </c>
      <c r="E26">
        <f t="shared" si="0"/>
        <v>0.166492146596859</v>
      </c>
      <c r="G26">
        <f t="shared" si="1"/>
        <v>-15.5721249452659</v>
      </c>
    </row>
    <row r="27" spans="1:7">
      <c r="A27">
        <v>20000</v>
      </c>
      <c r="B27">
        <v>0.955</v>
      </c>
      <c r="C27">
        <v>0.082</v>
      </c>
      <c r="D27">
        <v>93</v>
      </c>
      <c r="E27">
        <f t="shared" si="0"/>
        <v>0.0858638743455497</v>
      </c>
      <c r="G27">
        <f t="shared" si="1"/>
        <v>-21.3237903840006</v>
      </c>
    </row>
    <row r="28" spans="1:7">
      <c r="A28">
        <v>40000</v>
      </c>
      <c r="B28">
        <v>0.958</v>
      </c>
      <c r="C28">
        <v>0.044</v>
      </c>
      <c r="D28">
        <v>104</v>
      </c>
      <c r="E28">
        <f t="shared" si="0"/>
        <v>0.0459290187891441</v>
      </c>
      <c r="G28">
        <f t="shared" si="1"/>
        <v>-26.7582566518471</v>
      </c>
    </row>
    <row r="29" spans="1:7">
      <c r="A29">
        <v>60000</v>
      </c>
      <c r="B29">
        <v>0.965</v>
      </c>
      <c r="C29">
        <v>0.03</v>
      </c>
      <c r="D29">
        <v>114</v>
      </c>
      <c r="E29">
        <f t="shared" si="0"/>
        <v>0.0310880829015544</v>
      </c>
      <c r="G29">
        <f t="shared" si="1"/>
        <v>-30.1481211724826</v>
      </c>
    </row>
    <row r="30" spans="1:7">
      <c r="A30">
        <v>80000</v>
      </c>
      <c r="B30">
        <v>0.971</v>
      </c>
      <c r="C30">
        <v>0.023</v>
      </c>
      <c r="D30">
        <v>124</v>
      </c>
      <c r="E30">
        <f t="shared" si="0"/>
        <v>0.023686920700309</v>
      </c>
      <c r="G30">
        <f t="shared" si="1"/>
        <v>-32.5098278778082</v>
      </c>
    </row>
    <row r="31" spans="1:7">
      <c r="A31">
        <v>90000</v>
      </c>
      <c r="B31">
        <v>0.975</v>
      </c>
      <c r="C31">
        <v>0.021</v>
      </c>
      <c r="D31">
        <v>130</v>
      </c>
      <c r="E31">
        <f t="shared" si="0"/>
        <v>0.0215384615384615</v>
      </c>
      <c r="G31">
        <f t="shared" si="1"/>
        <v>-33.3357064192924</v>
      </c>
    </row>
    <row r="32" spans="1:7">
      <c r="A32">
        <v>100000</v>
      </c>
      <c r="B32">
        <v>0.977</v>
      </c>
      <c r="C32">
        <v>0.019</v>
      </c>
      <c r="D32">
        <v>134</v>
      </c>
      <c r="E32">
        <f t="shared" si="0"/>
        <v>0.0194472876151484</v>
      </c>
      <c r="G32">
        <f t="shared" si="1"/>
        <v>-34.2228192553189</v>
      </c>
    </row>
    <row r="33" spans="1:7">
      <c r="A33">
        <v>110000</v>
      </c>
      <c r="B33">
        <v>0.98</v>
      </c>
      <c r="C33">
        <v>0.017</v>
      </c>
      <c r="D33">
        <v>138</v>
      </c>
      <c r="E33">
        <f t="shared" si="0"/>
        <v>0.0173469387755102</v>
      </c>
      <c r="G33">
        <f t="shared" si="1"/>
        <v>-35.2155430862844</v>
      </c>
    </row>
    <row r="34" spans="1:7">
      <c r="A34">
        <v>120000</v>
      </c>
      <c r="B34">
        <v>0.983</v>
      </c>
      <c r="C34">
        <v>0.015</v>
      </c>
      <c r="D34">
        <v>147</v>
      </c>
      <c r="E34">
        <f t="shared" si="0"/>
        <v>0.0152594099694812</v>
      </c>
      <c r="G34">
        <f t="shared" si="1"/>
        <v>-36.3292451755291</v>
      </c>
    </row>
    <row r="35" spans="1:7">
      <c r="A35">
        <v>130000</v>
      </c>
      <c r="B35">
        <v>0.985</v>
      </c>
      <c r="C35">
        <v>0.014</v>
      </c>
      <c r="E35">
        <f t="shared" si="0"/>
        <v>0.0142131979695431</v>
      </c>
      <c r="G35">
        <f t="shared" si="1"/>
        <v>-36.9461638963875</v>
      </c>
    </row>
    <row r="36" spans="1:7">
      <c r="A36">
        <v>150000</v>
      </c>
      <c r="B36">
        <v>0.988</v>
      </c>
      <c r="C36">
        <v>0.013</v>
      </c>
      <c r="E36">
        <f t="shared" si="0"/>
        <v>0.0131578947368421</v>
      </c>
      <c r="G36">
        <f t="shared" si="1"/>
        <v>-37.6162718456158</v>
      </c>
    </row>
    <row r="37" spans="1:7">
      <c r="A37">
        <v>200000</v>
      </c>
      <c r="B37">
        <v>0.995</v>
      </c>
      <c r="C37">
        <v>0.01</v>
      </c>
      <c r="E37">
        <f t="shared" si="0"/>
        <v>0.0100502512562814</v>
      </c>
      <c r="G37">
        <f t="shared" si="1"/>
        <v>-39.9564616149145</v>
      </c>
    </row>
    <row r="38" spans="1:7">
      <c r="A38">
        <v>500000</v>
      </c>
      <c r="B38">
        <v>1.016</v>
      </c>
      <c r="C38">
        <v>0.007</v>
      </c>
      <c r="E38">
        <f t="shared" si="0"/>
        <v>0.00688976377952756</v>
      </c>
      <c r="G38">
        <f t="shared" si="1"/>
        <v>-43.2359133586729</v>
      </c>
    </row>
    <row r="39" spans="1:7">
      <c r="A39">
        <v>1000000</v>
      </c>
      <c r="B39">
        <v>1.025</v>
      </c>
      <c r="C39">
        <v>0.007</v>
      </c>
      <c r="E39">
        <f t="shared" si="0"/>
        <v>0.00682926829268293</v>
      </c>
      <c r="G39">
        <f t="shared" si="1"/>
        <v>-43.3125165075503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"/>
  <sheetViews>
    <sheetView workbookViewId="0">
      <selection activeCell="I36" sqref="I36"/>
    </sheetView>
  </sheetViews>
  <sheetFormatPr defaultColWidth="9.02666666666667" defaultRowHeight="12.75" outlineLevelCol="4"/>
  <cols>
    <col min="5" max="5" width="12.7933333333333"/>
  </cols>
  <sheetData>
    <row r="1" spans="1:1">
      <c r="A1" t="s">
        <v>18</v>
      </c>
    </row>
    <row r="2" spans="1:4">
      <c r="A2" t="s">
        <v>19</v>
      </c>
      <c r="B2" t="s">
        <v>20</v>
      </c>
      <c r="C2" t="s">
        <v>21</v>
      </c>
      <c r="D2" t="s">
        <v>22</v>
      </c>
    </row>
    <row r="3" spans="1:5">
      <c r="A3">
        <v>10</v>
      </c>
      <c r="B3">
        <v>1.07</v>
      </c>
      <c r="C3">
        <v>1.07</v>
      </c>
      <c r="D3">
        <v>-1</v>
      </c>
      <c r="E3">
        <f>C3/B3</f>
        <v>1</v>
      </c>
    </row>
    <row r="4" spans="1:5">
      <c r="A4">
        <v>20</v>
      </c>
      <c r="B4">
        <v>1.07</v>
      </c>
      <c r="C4">
        <v>1.07</v>
      </c>
      <c r="D4">
        <v>2.33</v>
      </c>
      <c r="E4">
        <f t="shared" ref="E4:E24" si="0">C4/B4</f>
        <v>1</v>
      </c>
    </row>
    <row r="5" spans="1:5">
      <c r="A5">
        <v>40</v>
      </c>
      <c r="B5">
        <v>1.07</v>
      </c>
      <c r="C5">
        <v>1.05</v>
      </c>
      <c r="D5">
        <v>5</v>
      </c>
      <c r="E5">
        <f t="shared" si="0"/>
        <v>0.981308411214953</v>
      </c>
    </row>
    <row r="6" spans="1:5">
      <c r="A6">
        <v>60</v>
      </c>
      <c r="B6">
        <v>1.07</v>
      </c>
      <c r="C6">
        <v>1.05</v>
      </c>
      <c r="D6">
        <v>6</v>
      </c>
      <c r="E6">
        <f t="shared" si="0"/>
        <v>0.981308411214953</v>
      </c>
    </row>
    <row r="7" spans="1:5">
      <c r="A7">
        <v>80</v>
      </c>
      <c r="B7">
        <v>1.07</v>
      </c>
      <c r="C7">
        <v>1.05</v>
      </c>
      <c r="D7">
        <v>7</v>
      </c>
      <c r="E7">
        <f t="shared" si="0"/>
        <v>0.981308411214953</v>
      </c>
    </row>
    <row r="8" spans="1:5">
      <c r="A8">
        <v>100</v>
      </c>
      <c r="B8">
        <v>1.07</v>
      </c>
      <c r="C8">
        <v>1.04</v>
      </c>
      <c r="D8">
        <v>9</v>
      </c>
      <c r="E8">
        <f t="shared" si="0"/>
        <v>0.97196261682243</v>
      </c>
    </row>
    <row r="9" spans="1:5">
      <c r="A9">
        <v>200</v>
      </c>
      <c r="B9">
        <v>1.07</v>
      </c>
      <c r="C9">
        <v>1.01</v>
      </c>
      <c r="D9">
        <v>17</v>
      </c>
      <c r="E9">
        <f t="shared" si="0"/>
        <v>0.94392523364486</v>
      </c>
    </row>
    <row r="10" spans="1:5">
      <c r="A10">
        <v>400</v>
      </c>
      <c r="B10">
        <v>1.07</v>
      </c>
      <c r="C10">
        <v>0.92</v>
      </c>
      <c r="D10">
        <v>30</v>
      </c>
      <c r="E10">
        <f t="shared" si="0"/>
        <v>0.85981308411215</v>
      </c>
    </row>
    <row r="11" spans="1:5">
      <c r="A11">
        <v>600</v>
      </c>
      <c r="B11">
        <v>1.07</v>
      </c>
      <c r="C11">
        <v>0.81</v>
      </c>
      <c r="D11">
        <v>41</v>
      </c>
      <c r="E11">
        <f t="shared" si="0"/>
        <v>0.757009345794392</v>
      </c>
    </row>
    <row r="12" spans="1:5">
      <c r="A12">
        <v>723</v>
      </c>
      <c r="B12">
        <v>1.07</v>
      </c>
      <c r="C12">
        <v>0.75</v>
      </c>
      <c r="D12">
        <v>46</v>
      </c>
      <c r="E12">
        <f t="shared" si="0"/>
        <v>0.700934579439252</v>
      </c>
    </row>
    <row r="13" spans="1:5">
      <c r="A13">
        <v>800</v>
      </c>
      <c r="B13">
        <v>1.07</v>
      </c>
      <c r="C13">
        <v>0.72</v>
      </c>
      <c r="D13">
        <v>49</v>
      </c>
      <c r="E13">
        <f t="shared" si="0"/>
        <v>0.672897196261682</v>
      </c>
    </row>
    <row r="14" spans="1:5">
      <c r="A14">
        <v>1000</v>
      </c>
      <c r="B14">
        <v>1.07</v>
      </c>
      <c r="C14">
        <v>0.63</v>
      </c>
      <c r="D14">
        <v>55</v>
      </c>
      <c r="E14">
        <f t="shared" si="0"/>
        <v>0.588785046728972</v>
      </c>
    </row>
    <row r="15" spans="1:5">
      <c r="A15">
        <v>2000</v>
      </c>
      <c r="B15">
        <v>1.07</v>
      </c>
      <c r="C15">
        <v>0.39</v>
      </c>
      <c r="D15">
        <v>70</v>
      </c>
      <c r="E15">
        <f t="shared" si="0"/>
        <v>0.364485981308411</v>
      </c>
    </row>
    <row r="16" spans="1:5">
      <c r="A16">
        <v>4000</v>
      </c>
      <c r="B16">
        <v>1.07</v>
      </c>
      <c r="C16">
        <v>0.206</v>
      </c>
      <c r="D16">
        <v>78</v>
      </c>
      <c r="E16">
        <f t="shared" si="0"/>
        <v>0.192523364485981</v>
      </c>
    </row>
    <row r="17" spans="1:5">
      <c r="A17">
        <v>6000</v>
      </c>
      <c r="B17">
        <v>1.07</v>
      </c>
      <c r="C17">
        <v>0.145</v>
      </c>
      <c r="D17">
        <v>83</v>
      </c>
      <c r="E17">
        <f t="shared" si="0"/>
        <v>0.135514018691589</v>
      </c>
    </row>
    <row r="18" spans="1:5">
      <c r="A18">
        <v>8000</v>
      </c>
      <c r="B18">
        <v>1.07</v>
      </c>
      <c r="C18">
        <v>0.116</v>
      </c>
      <c r="D18">
        <v>85</v>
      </c>
      <c r="E18">
        <f t="shared" si="0"/>
        <v>0.108411214953271</v>
      </c>
    </row>
    <row r="19" spans="1:5">
      <c r="A19">
        <v>10000</v>
      </c>
      <c r="B19">
        <v>1.07</v>
      </c>
      <c r="C19">
        <v>0.095</v>
      </c>
      <c r="D19">
        <v>86</v>
      </c>
      <c r="E19">
        <f t="shared" si="0"/>
        <v>0.088785046728972</v>
      </c>
    </row>
    <row r="20" spans="1:5">
      <c r="A20">
        <v>20000</v>
      </c>
      <c r="B20">
        <v>1.07</v>
      </c>
      <c r="C20">
        <v>0.059</v>
      </c>
      <c r="D20">
        <v>90</v>
      </c>
      <c r="E20">
        <f t="shared" si="0"/>
        <v>0.0551401869158878</v>
      </c>
    </row>
    <row r="21" spans="1:5">
      <c r="A21">
        <v>40000</v>
      </c>
      <c r="B21">
        <v>1.07</v>
      </c>
      <c r="C21">
        <v>0.042</v>
      </c>
      <c r="E21">
        <f t="shared" si="0"/>
        <v>0.0392523364485981</v>
      </c>
    </row>
    <row r="22" spans="1:5">
      <c r="A22">
        <v>60000</v>
      </c>
      <c r="B22">
        <v>1.07</v>
      </c>
      <c r="C22">
        <v>0.035</v>
      </c>
      <c r="E22">
        <f t="shared" si="0"/>
        <v>0.0327102803738318</v>
      </c>
    </row>
    <row r="23" spans="1:5">
      <c r="A23">
        <v>80000</v>
      </c>
      <c r="B23">
        <v>1.07</v>
      </c>
      <c r="C23">
        <v>0.031</v>
      </c>
      <c r="E23">
        <f t="shared" si="0"/>
        <v>0.0289719626168224</v>
      </c>
    </row>
    <row r="24" spans="1:5">
      <c r="A24">
        <v>100000</v>
      </c>
      <c r="B24">
        <v>1.07</v>
      </c>
      <c r="C24">
        <v>0.029</v>
      </c>
      <c r="E24">
        <f t="shared" si="0"/>
        <v>0.0271028037383178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2017-05-19T11:04:00Z</dcterms:created>
  <dcterms:modified xsi:type="dcterms:W3CDTF">2017-05-21T17:11:24Z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3079-10.1.0.5672</vt:lpwstr>
  </property>
</Properties>
</file>