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delta_cep" sheetId="1" r:id="rId1"/>
    <sheet name="mu_cep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<sst xmlns="http://schemas.openxmlformats.org/spreadsheetml/2006/main" count="13">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</sst>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13" borderId="4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15" fillId="19" borderId="2" applyNumberFormat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7424087659021"/>
          <c:y val="0.115404180028752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delta_cep!$G$46:$G$88</c:f>
              <c:numCache>
                <c:formatCode>General</c:formatCode>
                <c:ptCount val="43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  <c:pt idx="38">
                  <c:v>5.34188888888889</c:v>
                </c:pt>
                <c:pt idx="39">
                  <c:v>5.08352777777782</c:v>
                </c:pt>
                <c:pt idx="40">
                  <c:v>1.56891666666672</c:v>
                </c:pt>
                <c:pt idx="41">
                  <c:v>2.51405555555561</c:v>
                </c:pt>
                <c:pt idx="42">
                  <c:v>3.51544444444448</c:v>
                </c:pt>
              </c:numCache>
            </c:numRef>
          </c:xVal>
          <c:yVal>
            <c:numRef>
              <c:f>delta_cep!$F$46:$F$88</c:f>
              <c:numCache>
                <c:formatCode>0.0_ </c:formatCode>
                <c:ptCount val="43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4</c:v>
                </c:pt>
                <c:pt idx="41">
                  <c:v>4.2</c:v>
                </c:pt>
                <c:pt idx="42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152400</xdr:rowOff>
    </xdr:from>
    <xdr:to>
      <xdr:col>22</xdr:col>
      <xdr:colOff>26035</xdr:colOff>
      <xdr:row>34</xdr:row>
      <xdr:rowOff>65405</xdr:rowOff>
    </xdr:to>
    <xdr:graphicFrame>
      <xdr:nvGraphicFramePr>
        <xdr:cNvPr id="3" name="图表 2"/>
        <xdr:cNvGraphicFramePr/>
      </xdr:nvGraphicFramePr>
      <xdr:xfrm>
        <a:off x="4933950" y="152400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8"/>
  <sheetViews>
    <sheetView tabSelected="1" topLeftCell="F1" workbookViewId="0">
      <selection activeCell="N35" sqref="N35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88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88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 t="shared" ref="G82:G84" si="25"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 t="shared" si="25"/>
        <v>3.70302777777783</v>
      </c>
      <c r="I83" t="s">
        <v>9</v>
      </c>
    </row>
    <row r="84" spans="1:9">
      <c r="A84" s="3">
        <v>43392</v>
      </c>
      <c r="B84">
        <f t="shared" si="14"/>
        <v>364</v>
      </c>
      <c r="C84">
        <v>20</v>
      </c>
      <c r="D84">
        <v>44</v>
      </c>
      <c r="E84">
        <f t="shared" si="24"/>
        <v>364.863888888889</v>
      </c>
      <c r="F84" s="4">
        <v>3.7</v>
      </c>
      <c r="G84">
        <f>E84-5.366*67</f>
        <v>5.34188888888889</v>
      </c>
      <c r="I84" t="s">
        <v>12</v>
      </c>
    </row>
    <row r="85" spans="1:9">
      <c r="A85" s="3">
        <v>43397</v>
      </c>
      <c r="B85">
        <f t="shared" si="14"/>
        <v>369</v>
      </c>
      <c r="C85">
        <v>23</v>
      </c>
      <c r="D85">
        <v>19</v>
      </c>
      <c r="E85">
        <f t="shared" si="24"/>
        <v>369.971527777778</v>
      </c>
      <c r="F85" s="4">
        <v>3.8</v>
      </c>
      <c r="G85">
        <f t="shared" ref="G85:G87" si="26">E85-5.366*68</f>
        <v>5.08352777777782</v>
      </c>
      <c r="I85" t="s">
        <v>10</v>
      </c>
    </row>
    <row r="86" spans="1:9">
      <c r="A86" s="3">
        <v>43399</v>
      </c>
      <c r="B86">
        <f t="shared" si="14"/>
        <v>371</v>
      </c>
      <c r="C86">
        <v>19</v>
      </c>
      <c r="D86">
        <v>45</v>
      </c>
      <c r="E86">
        <f t="shared" si="24"/>
        <v>371.822916666667</v>
      </c>
      <c r="F86" s="4">
        <v>4</v>
      </c>
      <c r="G86">
        <f t="shared" ref="G86:G88" si="27">E86-5.366*69</f>
        <v>1.56891666666672</v>
      </c>
      <c r="I86" t="s">
        <v>9</v>
      </c>
    </row>
    <row r="87" spans="1:9">
      <c r="A87" s="3">
        <v>43400</v>
      </c>
      <c r="B87">
        <f t="shared" si="14"/>
        <v>372</v>
      </c>
      <c r="C87">
        <v>18</v>
      </c>
      <c r="D87">
        <v>26</v>
      </c>
      <c r="E87">
        <f t="shared" si="24"/>
        <v>372.768055555556</v>
      </c>
      <c r="F87" s="4">
        <v>4.2</v>
      </c>
      <c r="G87">
        <f t="shared" si="27"/>
        <v>2.51405555555561</v>
      </c>
      <c r="I87" t="s">
        <v>9</v>
      </c>
    </row>
    <row r="88" spans="1:9">
      <c r="A88" s="3">
        <v>43401</v>
      </c>
      <c r="B88">
        <f t="shared" si="14"/>
        <v>373</v>
      </c>
      <c r="C88">
        <v>18</v>
      </c>
      <c r="D88">
        <v>28</v>
      </c>
      <c r="E88">
        <f t="shared" si="24"/>
        <v>373.769444444444</v>
      </c>
      <c r="F88" s="4">
        <v>4</v>
      </c>
      <c r="G88">
        <f t="shared" si="27"/>
        <v>3.51544444444448</v>
      </c>
      <c r="I88" t="s">
        <v>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E18" sqref="E18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5" max="5" width="12.625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16" si="0">(B2*1440+C2*60+D2)/1440</f>
        <v>0.852777777777778</v>
      </c>
      <c r="F2" s="1">
        <v>3.5</v>
      </c>
      <c r="G2">
        <v>2019</v>
      </c>
    </row>
    <row r="3" spans="1:6">
      <c r="A3" s="3">
        <v>43331</v>
      </c>
      <c r="B3">
        <f t="shared" ref="B3:B16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  <row r="13" spans="1:6">
      <c r="A13" s="3">
        <v>43392</v>
      </c>
      <c r="B13">
        <f t="shared" si="1"/>
        <v>65</v>
      </c>
      <c r="C13">
        <v>20</v>
      </c>
      <c r="D13">
        <v>44</v>
      </c>
      <c r="E13">
        <f t="shared" si="0"/>
        <v>65.8638888888889</v>
      </c>
      <c r="F13" s="1">
        <v>3.6</v>
      </c>
    </row>
    <row r="14" spans="1:6">
      <c r="A14" s="3">
        <v>43397</v>
      </c>
      <c r="B14">
        <f t="shared" si="1"/>
        <v>70</v>
      </c>
      <c r="C14">
        <v>23</v>
      </c>
      <c r="D14">
        <v>19</v>
      </c>
      <c r="E14">
        <f t="shared" si="0"/>
        <v>70.9715277777778</v>
      </c>
      <c r="F14" s="1">
        <v>3.7</v>
      </c>
    </row>
    <row r="15" spans="1:6">
      <c r="A15" s="3">
        <v>43400</v>
      </c>
      <c r="B15">
        <f t="shared" si="1"/>
        <v>73</v>
      </c>
      <c r="C15">
        <v>18</v>
      </c>
      <c r="D15">
        <v>26</v>
      </c>
      <c r="E15">
        <f t="shared" si="0"/>
        <v>73.7680555555555</v>
      </c>
      <c r="F15" s="1">
        <v>3.7</v>
      </c>
    </row>
    <row r="16" spans="1:6">
      <c r="A16" s="3">
        <v>43401</v>
      </c>
      <c r="B16">
        <f t="shared" si="1"/>
        <v>74</v>
      </c>
      <c r="C16">
        <v>18</v>
      </c>
      <c r="D16">
        <v>28</v>
      </c>
      <c r="E16">
        <f t="shared" si="0"/>
        <v>74.7694444444444</v>
      </c>
      <c r="F16" s="1">
        <v>3.6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delta_cep</vt:lpstr>
      <vt:lpstr>mu_cep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2018-10-28T10:36:41Z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