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<sst xmlns="http://schemas.openxmlformats.org/spreadsheetml/2006/main" count="113" uniqueCount="14">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</sst>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delta_cep_2020!$G$2:$G$57</c:f>
              <c:numCache>
                <c:formatCode>General</c:formatCode>
                <c:ptCount val="56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  <c:pt idx="36">
                  <c:v>0.941611111111115</c:v>
                </c:pt>
                <c:pt idx="37">
                  <c:v>1.97911111111102</c:v>
                </c:pt>
                <c:pt idx="38">
                  <c:v>2.98536111111116</c:v>
                </c:pt>
                <c:pt idx="39">
                  <c:v>3.93119444444437</c:v>
                </c:pt>
                <c:pt idx="40">
                  <c:v>4.95619444444446</c:v>
                </c:pt>
                <c:pt idx="41">
                  <c:v>0.573527777777826</c:v>
                </c:pt>
                <c:pt idx="42">
                  <c:v>1.20544444444454</c:v>
                </c:pt>
                <c:pt idx="43">
                  <c:v>2.21516666666662</c:v>
                </c:pt>
                <c:pt idx="44">
                  <c:v>4.20891666666671</c:v>
                </c:pt>
                <c:pt idx="45">
                  <c:v>0.830416666666679</c:v>
                </c:pt>
                <c:pt idx="46">
                  <c:v>1.80958333333342</c:v>
                </c:pt>
                <c:pt idx="47">
                  <c:v>2.8505555555555</c:v>
                </c:pt>
                <c:pt idx="48">
                  <c:v>0.463722222222259</c:v>
                </c:pt>
                <c:pt idx="49">
                  <c:v>1.47900000000004</c:v>
                </c:pt>
                <c:pt idx="50">
                  <c:v>2.4720555555557</c:v>
                </c:pt>
                <c:pt idx="51">
                  <c:v>4.474138888889</c:v>
                </c:pt>
                <c:pt idx="52">
                  <c:v>0.0970277777778392</c:v>
                </c:pt>
                <c:pt idx="53">
                  <c:v>1.11577777777779</c:v>
                </c:pt>
                <c:pt idx="54">
                  <c:v>2.12063888888883</c:v>
                </c:pt>
                <c:pt idx="55">
                  <c:v>3.10605555555571</c:v>
                </c:pt>
              </c:numCache>
            </c:numRef>
          </c:xVal>
          <c:yVal>
            <c:numRef>
              <c:f>delta_cep_2020!$F$2:$F$57</c:f>
              <c:numCache>
                <c:formatCode>0.0_ </c:formatCode>
                <c:ptCount val="56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3.9</c:v>
                </c:pt>
                <c:pt idx="37">
                  <c:v>3.8</c:v>
                </c:pt>
                <c:pt idx="38">
                  <c:v>4.1</c:v>
                </c:pt>
                <c:pt idx="39">
                  <c:v>3.5</c:v>
                </c:pt>
                <c:pt idx="40">
                  <c:v>3.6</c:v>
                </c:pt>
                <c:pt idx="41">
                  <c:v>3.8</c:v>
                </c:pt>
                <c:pt idx="42">
                  <c:v>4</c:v>
                </c:pt>
                <c:pt idx="43">
                  <c:v>4.2</c:v>
                </c:pt>
                <c:pt idx="44">
                  <c:v>3.3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3.6</c:v>
                </c:pt>
                <c:pt idx="49">
                  <c:v>4</c:v>
                </c:pt>
                <c:pt idx="50">
                  <c:v>4.2</c:v>
                </c:pt>
                <c:pt idx="51">
                  <c:v>3.5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I16" sqref="I1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25" workbookViewId="0">
      <selection activeCell="C53" sqref="C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opLeftCell="A31" workbookViewId="0">
      <selection activeCell="F53" sqref="F53"/>
    </sheetView>
  </sheetViews>
  <sheetFormatPr defaultColWidth="9" defaultRowHeight="13.5"/>
  <cols>
    <col min="1" max="1" width="9.125"/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57" si="0">(B2*1440+C2*60+D2)/1440</f>
        <v>803.764583333333</v>
      </c>
      <c r="F2" s="4">
        <v>3.4</v>
      </c>
      <c r="G2">
        <f t="shared" ref="G2:G57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  <row r="38" customFormat="1" spans="1:8">
      <c r="A38" s="3">
        <v>44112</v>
      </c>
      <c r="B38">
        <f>A38-delta_cep!A39+delta_cep!B39</f>
        <v>1084</v>
      </c>
      <c r="C38">
        <v>20</v>
      </c>
      <c r="D38">
        <v>58</v>
      </c>
      <c r="E38">
        <f t="shared" si="0"/>
        <v>1084.87361111111</v>
      </c>
      <c r="F38" s="4">
        <v>3.9</v>
      </c>
      <c r="G38">
        <f t="shared" si="1"/>
        <v>0.941611111111115</v>
      </c>
      <c r="H38">
        <v>202</v>
      </c>
    </row>
    <row r="39" customFormat="1" spans="1:8">
      <c r="A39" s="3">
        <v>44113</v>
      </c>
      <c r="B39">
        <f>A39-delta_cep!A40+delta_cep!B40</f>
        <v>1085</v>
      </c>
      <c r="C39">
        <v>21</v>
      </c>
      <c r="D39">
        <v>52</v>
      </c>
      <c r="E39">
        <f t="shared" si="0"/>
        <v>1085.91111111111</v>
      </c>
      <c r="F39" s="4">
        <v>3.8</v>
      </c>
      <c r="G39">
        <f t="shared" si="1"/>
        <v>1.97911111111102</v>
      </c>
      <c r="H39">
        <v>202</v>
      </c>
    </row>
    <row r="40" customFormat="1" spans="1:8">
      <c r="A40" s="3">
        <v>44114</v>
      </c>
      <c r="B40">
        <f>A40-delta_cep!A41+delta_cep!B41</f>
        <v>1086</v>
      </c>
      <c r="C40">
        <v>22</v>
      </c>
      <c r="D40">
        <v>1</v>
      </c>
      <c r="E40">
        <f t="shared" si="0"/>
        <v>1086.91736111111</v>
      </c>
      <c r="F40" s="4">
        <v>4.1</v>
      </c>
      <c r="G40">
        <f t="shared" si="1"/>
        <v>2.98536111111116</v>
      </c>
      <c r="H40">
        <v>202</v>
      </c>
    </row>
    <row r="41" customFormat="1" spans="1:8">
      <c r="A41" s="3">
        <v>44115</v>
      </c>
      <c r="B41">
        <f>A41-delta_cep!A42+delta_cep!B42</f>
        <v>1087</v>
      </c>
      <c r="C41">
        <v>20</v>
      </c>
      <c r="D41">
        <v>43</v>
      </c>
      <c r="E41">
        <f t="shared" si="0"/>
        <v>1087.86319444444</v>
      </c>
      <c r="F41" s="4">
        <v>3.5</v>
      </c>
      <c r="G41">
        <f t="shared" si="1"/>
        <v>3.93119444444437</v>
      </c>
      <c r="H41">
        <v>202</v>
      </c>
    </row>
    <row r="42" customFormat="1" spans="1:8">
      <c r="A42" s="3">
        <v>44116</v>
      </c>
      <c r="B42">
        <f>A42-delta_cep!A43+delta_cep!B43</f>
        <v>1088</v>
      </c>
      <c r="C42">
        <v>21</v>
      </c>
      <c r="D42">
        <v>19</v>
      </c>
      <c r="E42">
        <f t="shared" si="0"/>
        <v>1088.88819444444</v>
      </c>
      <c r="F42" s="4">
        <v>3.6</v>
      </c>
      <c r="G42">
        <f t="shared" si="1"/>
        <v>4.95619444444446</v>
      </c>
      <c r="H42">
        <v>202</v>
      </c>
    </row>
    <row r="43" customFormat="1" spans="1:8">
      <c r="A43" s="3">
        <v>44117</v>
      </c>
      <c r="B43">
        <f>A43-delta_cep!A44+delta_cep!B44</f>
        <v>1089</v>
      </c>
      <c r="C43">
        <v>20</v>
      </c>
      <c r="D43">
        <v>55</v>
      </c>
      <c r="E43">
        <f t="shared" si="0"/>
        <v>1089.87152777778</v>
      </c>
      <c r="F43" s="4">
        <v>3.8</v>
      </c>
      <c r="G43">
        <f t="shared" si="1"/>
        <v>0.573527777777826</v>
      </c>
      <c r="H43">
        <v>203</v>
      </c>
    </row>
    <row r="44" customFormat="1" spans="1:8">
      <c r="A44" s="3">
        <v>44123</v>
      </c>
      <c r="B44">
        <f>A44-delta_cep!A45+delta_cep!B45</f>
        <v>1095</v>
      </c>
      <c r="C44">
        <v>20</v>
      </c>
      <c r="D44">
        <v>52</v>
      </c>
      <c r="E44">
        <f t="shared" si="0"/>
        <v>1095.86944444444</v>
      </c>
      <c r="F44" s="4">
        <v>4</v>
      </c>
      <c r="G44">
        <f t="shared" si="1"/>
        <v>1.20544444444454</v>
      </c>
      <c r="H44">
        <v>204</v>
      </c>
    </row>
    <row r="45" customFormat="1" spans="1:8">
      <c r="A45" s="3">
        <v>44124</v>
      </c>
      <c r="B45">
        <f>A45-delta_cep!A46+delta_cep!B46</f>
        <v>1096</v>
      </c>
      <c r="C45">
        <v>21</v>
      </c>
      <c r="D45">
        <v>6</v>
      </c>
      <c r="E45">
        <f t="shared" si="0"/>
        <v>1096.87916666667</v>
      </c>
      <c r="F45" s="4">
        <v>4.2</v>
      </c>
      <c r="G45">
        <f t="shared" si="1"/>
        <v>2.21516666666662</v>
      </c>
      <c r="H45">
        <v>204</v>
      </c>
    </row>
    <row r="46" customFormat="1" spans="1:8">
      <c r="A46" s="3">
        <v>44126</v>
      </c>
      <c r="B46">
        <f>A46-delta_cep!A47+delta_cep!B47</f>
        <v>1098</v>
      </c>
      <c r="C46">
        <v>20</v>
      </c>
      <c r="D46">
        <v>57</v>
      </c>
      <c r="E46">
        <f t="shared" si="0"/>
        <v>1098.87291666667</v>
      </c>
      <c r="F46" s="4">
        <v>3.3</v>
      </c>
      <c r="G46">
        <f t="shared" si="1"/>
        <v>4.20891666666671</v>
      </c>
      <c r="H46">
        <v>204</v>
      </c>
    </row>
    <row r="47" customFormat="1" spans="1:8">
      <c r="A47" s="3">
        <v>44128</v>
      </c>
      <c r="B47">
        <f>A47-delta_cep!A48+delta_cep!B48</f>
        <v>1100</v>
      </c>
      <c r="C47">
        <v>20</v>
      </c>
      <c r="D47">
        <v>39</v>
      </c>
      <c r="E47">
        <f t="shared" si="0"/>
        <v>1100.86041666667</v>
      </c>
      <c r="F47" s="4">
        <v>3.8</v>
      </c>
      <c r="G47">
        <f t="shared" si="1"/>
        <v>0.830416666666679</v>
      </c>
      <c r="H47">
        <v>205</v>
      </c>
    </row>
    <row r="48" customFormat="1" spans="1:8">
      <c r="A48" s="3">
        <v>44129</v>
      </c>
      <c r="B48">
        <f>A48-delta_cep!A49+delta_cep!B49</f>
        <v>1101</v>
      </c>
      <c r="C48">
        <v>20</v>
      </c>
      <c r="D48">
        <v>9</v>
      </c>
      <c r="E48">
        <f t="shared" si="0"/>
        <v>1101.83958333333</v>
      </c>
      <c r="F48" s="4">
        <v>4</v>
      </c>
      <c r="G48">
        <f t="shared" si="1"/>
        <v>1.80958333333342</v>
      </c>
      <c r="H48">
        <v>205</v>
      </c>
    </row>
    <row r="49" customFormat="1" spans="1:8">
      <c r="A49" s="3">
        <v>44130</v>
      </c>
      <c r="B49">
        <f>A49-delta_cep!A50+delta_cep!B50</f>
        <v>1102</v>
      </c>
      <c r="C49">
        <v>21</v>
      </c>
      <c r="D49">
        <v>8</v>
      </c>
      <c r="E49">
        <f t="shared" si="0"/>
        <v>1102.88055555556</v>
      </c>
      <c r="F49" s="4">
        <v>4.2</v>
      </c>
      <c r="G49">
        <f t="shared" si="1"/>
        <v>2.8505555555555</v>
      </c>
      <c r="H49">
        <v>205</v>
      </c>
    </row>
    <row r="50" customFormat="1" spans="1:8">
      <c r="A50" s="3">
        <v>44133</v>
      </c>
      <c r="B50">
        <f>A50-delta_cep!A51+delta_cep!B51</f>
        <v>1105</v>
      </c>
      <c r="C50">
        <v>20</v>
      </c>
      <c r="D50">
        <v>38</v>
      </c>
      <c r="E50">
        <f t="shared" si="0"/>
        <v>1105.85972222222</v>
      </c>
      <c r="F50" s="4">
        <v>3.6</v>
      </c>
      <c r="G50">
        <f t="shared" si="1"/>
        <v>0.463722222222259</v>
      </c>
      <c r="H50">
        <v>206</v>
      </c>
    </row>
    <row r="51" customFormat="1" spans="1:8">
      <c r="A51" s="3">
        <v>44134</v>
      </c>
      <c r="B51">
        <f>A51-delta_cep!A52+delta_cep!B52</f>
        <v>1106</v>
      </c>
      <c r="C51">
        <v>21</v>
      </c>
      <c r="D51">
        <v>0</v>
      </c>
      <c r="E51">
        <f t="shared" si="0"/>
        <v>1106.875</v>
      </c>
      <c r="F51" s="4">
        <v>4</v>
      </c>
      <c r="G51">
        <f t="shared" si="1"/>
        <v>1.47900000000004</v>
      </c>
      <c r="H51">
        <v>206</v>
      </c>
    </row>
    <row r="52" customFormat="1" spans="1:8">
      <c r="A52" s="3">
        <v>44135</v>
      </c>
      <c r="B52">
        <f>A52-delta_cep!A53+delta_cep!B53</f>
        <v>1107</v>
      </c>
      <c r="C52">
        <v>20</v>
      </c>
      <c r="D52">
        <v>50</v>
      </c>
      <c r="E52">
        <f t="shared" si="0"/>
        <v>1107.86805555556</v>
      </c>
      <c r="F52" s="4">
        <v>4.2</v>
      </c>
      <c r="G52">
        <f t="shared" si="1"/>
        <v>2.4720555555557</v>
      </c>
      <c r="H52">
        <v>206</v>
      </c>
    </row>
    <row r="53" customFormat="1" spans="1:8">
      <c r="A53" s="3">
        <v>44137</v>
      </c>
      <c r="B53">
        <f>A53-delta_cep!A54+delta_cep!B54</f>
        <v>1109</v>
      </c>
      <c r="C53">
        <v>20</v>
      </c>
      <c r="D53">
        <v>53</v>
      </c>
      <c r="E53">
        <f t="shared" si="0"/>
        <v>1109.87013888889</v>
      </c>
      <c r="F53" s="4">
        <v>3.5</v>
      </c>
      <c r="G53">
        <f t="shared" si="1"/>
        <v>4.474138888889</v>
      </c>
      <c r="H53">
        <v>206</v>
      </c>
    </row>
    <row r="54" customFormat="1" spans="1:8">
      <c r="A54" s="3">
        <v>44138</v>
      </c>
      <c r="B54">
        <f>A54-delta_cep!A55+delta_cep!B55</f>
        <v>1110</v>
      </c>
      <c r="C54">
        <v>20</v>
      </c>
      <c r="D54">
        <v>37</v>
      </c>
      <c r="E54">
        <f t="shared" si="0"/>
        <v>1110.85902777778</v>
      </c>
      <c r="F54" s="4">
        <v>3.8</v>
      </c>
      <c r="G54">
        <f t="shared" si="1"/>
        <v>0.0970277777778392</v>
      </c>
      <c r="H54">
        <v>207</v>
      </c>
    </row>
    <row r="55" customFormat="1" spans="1:8">
      <c r="A55" s="3">
        <v>44139</v>
      </c>
      <c r="B55">
        <f>A55-delta_cep!A56+delta_cep!B56</f>
        <v>1111</v>
      </c>
      <c r="C55">
        <v>21</v>
      </c>
      <c r="D55">
        <v>4</v>
      </c>
      <c r="E55">
        <f t="shared" si="0"/>
        <v>1111.87777777778</v>
      </c>
      <c r="F55" s="4">
        <v>3.9</v>
      </c>
      <c r="G55">
        <f t="shared" si="1"/>
        <v>1.11577777777779</v>
      </c>
      <c r="H55">
        <v>207</v>
      </c>
    </row>
    <row r="56" customFormat="1" ht="12" customHeight="1" spans="1:8">
      <c r="A56" s="3">
        <v>44140</v>
      </c>
      <c r="B56">
        <f>A56-delta_cep!A57+delta_cep!B57</f>
        <v>1112</v>
      </c>
      <c r="C56">
        <v>21</v>
      </c>
      <c r="D56">
        <v>11</v>
      </c>
      <c r="E56">
        <f t="shared" si="0"/>
        <v>1112.88263888889</v>
      </c>
      <c r="F56" s="4">
        <v>4</v>
      </c>
      <c r="G56">
        <f t="shared" si="1"/>
        <v>2.12063888888883</v>
      </c>
      <c r="H56">
        <v>207</v>
      </c>
    </row>
    <row r="57" customFormat="1" spans="1:8">
      <c r="A57" s="3">
        <v>44141</v>
      </c>
      <c r="B57">
        <f>A57-delta_cep!A58+delta_cep!B58</f>
        <v>1113</v>
      </c>
      <c r="C57">
        <v>20</v>
      </c>
      <c r="D57">
        <v>50</v>
      </c>
      <c r="E57">
        <f t="shared" si="0"/>
        <v>1113.86805555556</v>
      </c>
      <c r="F57" s="4">
        <v>4.1</v>
      </c>
      <c r="G57">
        <f t="shared" si="1"/>
        <v>3.10605555555571</v>
      </c>
      <c r="H57">
        <v>207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2020-11-07T09:14:23Z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