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ser\Desktop\"/>
    </mc:Choice>
  </mc:AlternateContent>
  <bookViews>
    <workbookView xWindow="0" yWindow="0" windowWidth="25935" windowHeight="8580"/>
  </bookViews>
  <sheets>
    <sheet name="Details" sheetId="1" r:id="rId1"/>
    <sheet name="Info" sheetId="3" r:id="rId2"/>
    <sheet name="QuickFacts" sheetId="5" r:id="rId3"/>
    <sheet name="MajorEstablishment" sheetId="2" r:id="rId4"/>
    <sheet name="Competitors" sheetId="6" r:id="rId5"/>
    <sheet name="Community" sheetId="7" r:id="rId6"/>
    <sheet name="revenue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 l="1"/>
  <c r="F16" i="4" s="1"/>
  <c r="D17" i="4"/>
  <c r="E17" i="4" s="1"/>
  <c r="D18" i="4"/>
  <c r="E18" i="4" s="1"/>
  <c r="D19" i="4"/>
  <c r="E19" i="4" s="1"/>
  <c r="D20" i="4"/>
  <c r="F20" i="4" s="1"/>
  <c r="D21" i="4"/>
  <c r="E21" i="4" s="1"/>
  <c r="D22" i="4"/>
  <c r="E22" i="4" s="1"/>
  <c r="D23" i="4"/>
  <c r="E23" i="4" s="1"/>
  <c r="D24" i="4"/>
  <c r="F24" i="4" s="1"/>
  <c r="D25" i="4"/>
  <c r="E25" i="4" s="1"/>
  <c r="D26" i="4"/>
  <c r="E26" i="4" s="1"/>
  <c r="D27" i="4"/>
  <c r="E27" i="4" s="1"/>
  <c r="D28" i="4"/>
  <c r="F28" i="4" s="1"/>
  <c r="D29" i="4"/>
  <c r="E29" i="4" s="1"/>
  <c r="D30" i="4"/>
  <c r="E30" i="4" s="1"/>
  <c r="D31" i="4"/>
  <c r="E31" i="4" s="1"/>
  <c r="D32" i="4"/>
  <c r="F32" i="4" s="1"/>
  <c r="D33" i="4"/>
  <c r="E33" i="4" s="1"/>
  <c r="D34" i="4"/>
  <c r="E34" i="4" s="1"/>
  <c r="D35" i="4"/>
  <c r="E35" i="4" s="1"/>
  <c r="D36" i="4"/>
  <c r="F36" i="4" s="1"/>
  <c r="D37" i="4"/>
  <c r="E37" i="4" s="1"/>
  <c r="D38" i="4"/>
  <c r="E38" i="4" s="1"/>
  <c r="D39" i="4"/>
  <c r="E39" i="4" s="1"/>
  <c r="D40" i="4"/>
  <c r="F40" i="4" s="1"/>
  <c r="D41" i="4"/>
  <c r="E41" i="4" s="1"/>
  <c r="D42" i="4"/>
  <c r="E42" i="4" s="1"/>
  <c r="D43" i="4"/>
  <c r="E43" i="4" s="1"/>
  <c r="D44" i="4"/>
  <c r="F44" i="4" s="1"/>
  <c r="D45" i="4"/>
  <c r="E45" i="4" s="1"/>
  <c r="D46" i="4"/>
  <c r="E46" i="4" s="1"/>
  <c r="D47" i="4"/>
  <c r="E47" i="4" s="1"/>
  <c r="D48" i="4"/>
  <c r="F48" i="4" s="1"/>
  <c r="D49" i="4"/>
  <c r="E49" i="4" s="1"/>
  <c r="D50" i="4"/>
  <c r="E50" i="4" s="1"/>
  <c r="D51" i="4"/>
  <c r="E51" i="4" s="1"/>
  <c r="D52" i="4"/>
  <c r="F52" i="4" s="1"/>
  <c r="D53" i="4"/>
  <c r="E53" i="4" s="1"/>
  <c r="D54" i="4"/>
  <c r="E54" i="4" s="1"/>
  <c r="D15" i="4"/>
  <c r="F15" i="4" s="1"/>
  <c r="E15" i="4" l="1"/>
  <c r="E52" i="4"/>
  <c r="E48" i="4"/>
  <c r="E44" i="4"/>
  <c r="E40" i="4"/>
  <c r="E36" i="4"/>
  <c r="E32" i="4"/>
  <c r="E28" i="4"/>
  <c r="E24" i="4"/>
  <c r="E20" i="4"/>
  <c r="E16" i="4"/>
  <c r="F51" i="4"/>
  <c r="F47" i="4"/>
  <c r="F43" i="4"/>
  <c r="F39" i="4"/>
  <c r="F35" i="4"/>
  <c r="F31" i="4"/>
  <c r="F27" i="4"/>
  <c r="F23" i="4"/>
  <c r="F19" i="4"/>
  <c r="F54" i="4"/>
  <c r="F50" i="4"/>
  <c r="F46" i="4"/>
  <c r="F42" i="4"/>
  <c r="F38" i="4"/>
  <c r="F34" i="4"/>
  <c r="F30" i="4"/>
  <c r="F26" i="4"/>
  <c r="F22" i="4"/>
  <c r="F18" i="4"/>
  <c r="F53" i="4"/>
  <c r="F49" i="4"/>
  <c r="F45" i="4"/>
  <c r="F41" i="4"/>
  <c r="F37" i="4"/>
  <c r="F33" i="4"/>
  <c r="F29" i="4"/>
  <c r="F25" i="4"/>
  <c r="F21" i="4"/>
  <c r="F17" i="4"/>
</calcChain>
</file>

<file path=xl/sharedStrings.xml><?xml version="1.0" encoding="utf-8"?>
<sst xmlns="http://schemas.openxmlformats.org/spreadsheetml/2006/main" count="142" uniqueCount="82">
  <si>
    <t>region</t>
  </si>
  <si>
    <t>area</t>
  </si>
  <si>
    <t>store_id</t>
  </si>
  <si>
    <t>store_name</t>
  </si>
  <si>
    <t>address1</t>
  </si>
  <si>
    <t>address2</t>
  </si>
  <si>
    <t>city</t>
  </si>
  <si>
    <t>province</t>
  </si>
  <si>
    <t>L&amp;S</t>
  </si>
  <si>
    <t>Abanador Apts,</t>
  </si>
  <si>
    <t>L&amp;S Subd</t>
  </si>
  <si>
    <t>Angeles City</t>
  </si>
  <si>
    <t>Pampanga</t>
  </si>
  <si>
    <t>A</t>
  </si>
  <si>
    <t>floor_area</t>
  </si>
  <si>
    <t>classification</t>
  </si>
  <si>
    <t>Community Base</t>
  </si>
  <si>
    <t>operating-hours</t>
  </si>
  <si>
    <t>6:00 am - 8:00 pm</t>
  </si>
  <si>
    <t>store_head</t>
  </si>
  <si>
    <t>Eliseo Resureccion</t>
  </si>
  <si>
    <t>contact_no</t>
  </si>
  <si>
    <t>099-8988-9573</t>
  </si>
  <si>
    <t>longitude</t>
  </si>
  <si>
    <t>latitude</t>
  </si>
  <si>
    <t>no_of_years</t>
  </si>
  <si>
    <t>parking_slot</t>
  </si>
  <si>
    <t>no_of_personel</t>
  </si>
  <si>
    <t>79.57 sq.m.</t>
  </si>
  <si>
    <t>type</t>
  </si>
  <si>
    <t>delivery_no</t>
  </si>
  <si>
    <t>anniv_date</t>
  </si>
  <si>
    <t>delivery</t>
  </si>
  <si>
    <t>N/A</t>
  </si>
  <si>
    <t>Neighborhood</t>
  </si>
  <si>
    <t>888-7000</t>
  </si>
  <si>
    <t>October 1, 2005</t>
  </si>
  <si>
    <t>Yes</t>
  </si>
  <si>
    <t>year</t>
  </si>
  <si>
    <t>february</t>
  </si>
  <si>
    <t>date</t>
  </si>
  <si>
    <t>may</t>
  </si>
  <si>
    <t>june</t>
  </si>
  <si>
    <t>january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</si>
  <si>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</si>
  <si>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</si>
  <si>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</si>
  <si>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</si>
  <si>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</si>
  <si>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</si>
  <si>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</si>
  <si>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</si>
  <si>
    <t>sales_revenue</t>
  </si>
  <si>
    <t>daily_sales</t>
  </si>
  <si>
    <t>sales_stats</t>
  </si>
  <si>
    <t>Walk-in</t>
  </si>
  <si>
    <t>HRI</t>
  </si>
  <si>
    <t>HDS</t>
  </si>
  <si>
    <t>remarks</t>
  </si>
  <si>
    <t>Moderate Rain</t>
  </si>
  <si>
    <t>Incomplete Delivery</t>
  </si>
  <si>
    <t>am_sales</t>
  </si>
  <si>
    <t>pm_sales</t>
  </si>
  <si>
    <t>total_sales</t>
  </si>
  <si>
    <t>am_avg</t>
  </si>
  <si>
    <t>pm_avg</t>
  </si>
  <si>
    <t>Situated in a high residential but has medium to high commercialized area</t>
  </si>
  <si>
    <t>2.53 Sq. Km. Total Land Area</t>
  </si>
  <si>
    <t>5th largest in terms of population</t>
  </si>
  <si>
    <t>Total House Holds - 3,830</t>
  </si>
  <si>
    <t>Located in Barangay Sto. Domingo, Angeles City</t>
  </si>
  <si>
    <t>Has a length of 2.74 Kilometers</t>
  </si>
  <si>
    <t>Sacred Heart Medical Center</t>
  </si>
  <si>
    <t>Metrobank</t>
  </si>
  <si>
    <t>Super8</t>
  </si>
  <si>
    <t>7eleven</t>
  </si>
  <si>
    <t>Savemore</t>
  </si>
  <si>
    <t>Zambank</t>
  </si>
  <si>
    <t>Talipapa</t>
  </si>
  <si>
    <t>Description</t>
  </si>
  <si>
    <t>Name</t>
  </si>
  <si>
    <t>F0041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</si>
</sst>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2" fillId="2" borderId="0" xfId="0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A13" workbookViewId="0">
      <selection activeCell="D24" sqref="D24"/>
    </sheetView>
  </sheetViews>
  <sheetFormatPr defaultRowHeight="15" x14ac:dyDescent="0.25"/>
  <cols>
    <col min="1" max="1" width="8.28515625" bestFit="1" customWidth="1"/>
    <col min="2" max="2" width="12.28515625" customWidth="1"/>
    <col min="3" max="3" width="14.7109375" bestFit="1" customWidth="1"/>
    <col min="4" max="4" width="11" bestFit="1" customWidth="1"/>
    <col min="5" max="5" width="12" bestFit="1" customWidth="1"/>
    <col min="6" max="6" width="10.140625" bestFit="1" customWidth="1"/>
    <col min="7" max="7" width="4.85546875" bestFit="1" customWidth="1"/>
    <col min="8" max="8" width="10.85546875" bestFit="1" customWidth="1"/>
    <col min="9" max="9" width="16" bestFit="1" customWidth="1"/>
    <col min="10" max="10" width="16.28515625" bestFit="1" customWidth="1"/>
    <col min="11" max="11" width="17.7109375" bestFit="1" customWidth="1"/>
    <col min="12" max="12" width="13.5703125" bestFit="1" customWidth="1"/>
  </cols>
  <sheetData>
    <row r="1" spans="1:12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14</v>
      </c>
      <c r="I1" s="1" t="s">
        <v>15</v>
      </c>
      <c r="J1" s="1" t="s">
        <v>17</v>
      </c>
      <c r="K1" s="1" t="s">
        <v>19</v>
      </c>
      <c r="L1" s="1" t="s">
        <v>21</v>
      </c>
    </row>
    <row r="2" spans="1:12" x14ac:dyDescent="0.25">
      <c r="A2" t="s">
        <v>81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1</v>
      </c>
      <c r="H2" t="s">
        <v>28</v>
      </c>
      <c r="I2" t="s">
        <v>16</v>
      </c>
      <c r="J2" t="s">
        <v>18</v>
      </c>
      <c r="K2" t="s">
        <v>20</v>
      </c>
      <c r="L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"/>
    </sheetView>
  </sheetViews>
  <sheetFormatPr defaultRowHeight="15" x14ac:dyDescent="0.25"/>
  <cols>
    <col min="2" max="2" width="11.85546875" bestFit="1" customWidth="1"/>
    <col min="3" max="3" width="14" bestFit="1" customWidth="1"/>
    <col min="4" max="4" width="15.140625" bestFit="1" customWidth="1"/>
    <col min="5" max="5" width="11.85546875" bestFit="1" customWidth="1"/>
    <col min="6" max="6" width="15.140625" bestFit="1" customWidth="1"/>
    <col min="7" max="7" width="14.7109375" bestFit="1" customWidth="1"/>
    <col min="8" max="8" width="8.28515625" bestFit="1" customWidth="1"/>
    <col min="9" max="9" width="10" bestFit="1" customWidth="1"/>
    <col min="10" max="10" width="11" bestFit="1" customWidth="1"/>
  </cols>
  <sheetData>
    <row r="1" spans="1:10" s="1" customFormat="1" x14ac:dyDescent="0.25">
      <c r="A1" s="1" t="s">
        <v>0</v>
      </c>
      <c r="B1" s="1" t="s">
        <v>26</v>
      </c>
      <c r="C1" s="1" t="s">
        <v>29</v>
      </c>
      <c r="D1" s="1" t="s">
        <v>30</v>
      </c>
      <c r="E1" s="1" t="s">
        <v>25</v>
      </c>
      <c r="F1" s="1" t="s">
        <v>27</v>
      </c>
      <c r="G1" s="1" t="s">
        <v>31</v>
      </c>
      <c r="H1" s="1" t="s">
        <v>32</v>
      </c>
      <c r="I1" s="1" t="s">
        <v>23</v>
      </c>
      <c r="J1" s="1" t="s">
        <v>24</v>
      </c>
    </row>
    <row r="2" spans="1:10" x14ac:dyDescent="0.25">
      <c r="A2" t="s">
        <v>13</v>
      </c>
      <c r="B2" t="s">
        <v>33</v>
      </c>
      <c r="C2" t="s">
        <v>34</v>
      </c>
      <c r="D2" t="s">
        <v>35</v>
      </c>
      <c r="E2">
        <v>11</v>
      </c>
      <c r="F2">
        <v>5</v>
      </c>
      <c r="G2" t="s">
        <v>36</v>
      </c>
      <c r="H2" t="s">
        <v>37</v>
      </c>
      <c r="I2">
        <v>15.124096</v>
      </c>
      <c r="J2">
        <v>120.598321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5" x14ac:dyDescent="0.25"/>
  <cols>
    <col min="1" max="1" width="71.42578125" customWidth="1"/>
  </cols>
  <sheetData>
    <row r="1" spans="1:1" x14ac:dyDescent="0.25">
      <c r="A1" s="1" t="s">
        <v>79</v>
      </c>
    </row>
    <row r="2" spans="1:1" x14ac:dyDescent="0.25">
      <c r="A2" t="s">
        <v>66</v>
      </c>
    </row>
    <row r="3" spans="1:1" x14ac:dyDescent="0.25">
      <c r="A3" t="s">
        <v>67</v>
      </c>
    </row>
    <row r="4" spans="1:1" x14ac:dyDescent="0.25">
      <c r="A4" t="s">
        <v>68</v>
      </c>
    </row>
    <row r="5" spans="1:1" x14ac:dyDescent="0.25">
      <c r="A5" t="s">
        <v>69</v>
      </c>
    </row>
    <row r="6" spans="1:1" x14ac:dyDescent="0.25">
      <c r="A6" t="s">
        <v>70</v>
      </c>
    </row>
    <row r="7" spans="1:1" x14ac:dyDescent="0.25">
      <c r="A7" t="s">
        <v>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:A7"/>
    </sheetView>
  </sheetViews>
  <sheetFormatPr defaultRowHeight="15" x14ac:dyDescent="0.25"/>
  <cols>
    <col min="1" max="1" width="29" customWidth="1"/>
    <col min="2" max="2" width="21" bestFit="1" customWidth="1"/>
    <col min="3" max="3" width="14" customWidth="1"/>
    <col min="4" max="4" width="13.42578125" bestFit="1" customWidth="1"/>
  </cols>
  <sheetData>
    <row r="1" spans="1:1" x14ac:dyDescent="0.25">
      <c r="A1" s="1" t="s">
        <v>80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  <row r="5" spans="1:1" x14ac:dyDescent="0.25">
      <c r="A5" t="s">
        <v>75</v>
      </c>
    </row>
    <row r="6" spans="1:1" x14ac:dyDescent="0.25">
      <c r="A6" t="s">
        <v>76</v>
      </c>
    </row>
    <row r="7" spans="1:1" x14ac:dyDescent="0.25">
      <c r="A7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4.140625" customWidth="1"/>
  </cols>
  <sheetData>
    <row r="1" spans="1:1" x14ac:dyDescent="0.25">
      <c r="A1" s="1" t="s">
        <v>80</v>
      </c>
    </row>
    <row r="2" spans="1:1" x14ac:dyDescent="0.25">
      <c r="A2" t="s">
        <v>78</v>
      </c>
    </row>
    <row r="3" spans="1:1" x14ac:dyDescent="0.25">
      <c r="A3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19" sqref="F19"/>
    </sheetView>
  </sheetViews>
  <sheetFormatPr defaultRowHeight="15" x14ac:dyDescent="0.25"/>
  <cols>
    <col min="1" max="1" width="33.5703125" customWidth="1"/>
  </cols>
  <sheetData>
    <row r="1" spans="1:1" x14ac:dyDescent="0.25">
      <c r="A1" s="1" t="s">
        <v>80</v>
      </c>
    </row>
    <row r="2" spans="1:1" x14ac:dyDescent="0.25">
      <c r="A2" t="s">
        <v>72</v>
      </c>
    </row>
    <row r="3" spans="1:1" x14ac:dyDescent="0.25">
      <c r="A3" t="s">
        <v>73</v>
      </c>
    </row>
    <row r="4" spans="1:1" x14ac:dyDescent="0.25">
      <c r="A4" t="s">
        <v>74</v>
      </c>
    </row>
    <row r="5" spans="1:1" x14ac:dyDescent="0.25">
      <c r="A5" t="s">
        <v>75</v>
      </c>
    </row>
    <row r="6" spans="1:1" x14ac:dyDescent="0.25">
      <c r="A6" t="s">
        <v>76</v>
      </c>
    </row>
    <row r="7" spans="1:1" x14ac:dyDescent="0.25">
      <c r="A7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37" workbookViewId="0">
      <selection activeCell="A15" sqref="A15"/>
    </sheetView>
  </sheetViews>
  <sheetFormatPr defaultRowHeight="15" x14ac:dyDescent="0.25"/>
  <cols>
    <col min="1" max="1" width="14" bestFit="1" customWidth="1"/>
    <col min="3" max="3" width="9.7109375" bestFit="1" customWidth="1"/>
    <col min="4" max="4" width="9.140625" customWidth="1"/>
    <col min="8" max="8" width="9.140625" bestFit="1" customWidth="1"/>
    <col min="10" max="10" width="10.7109375" bestFit="1" customWidth="1"/>
    <col min="11" max="11" width="9.140625" bestFit="1" customWidth="1"/>
    <col min="12" max="12" width="10.140625" bestFit="1" customWidth="1"/>
    <col min="13" max="13" width="10" bestFit="1" customWidth="1"/>
    <col min="15" max="15" width="10.7109375" bestFit="1" customWidth="1"/>
    <col min="17" max="17" width="9.28515625" bestFit="1" customWidth="1"/>
    <col min="18" max="18" width="19.28515625" bestFit="1" customWidth="1"/>
  </cols>
  <sheetData>
    <row r="1" spans="1:13" s="6" customFormat="1" x14ac:dyDescent="0.25">
      <c r="A1" s="7" t="s">
        <v>52</v>
      </c>
    </row>
    <row r="2" spans="1:13" s="1" customFormat="1" x14ac:dyDescent="0.25">
      <c r="A2" s="1" t="s">
        <v>38</v>
      </c>
      <c r="B2" s="5" t="s">
        <v>43</v>
      </c>
      <c r="C2" s="5" t="s">
        <v>39</v>
      </c>
      <c r="D2" s="5" t="s">
        <v>44</v>
      </c>
      <c r="E2" s="5" t="s">
        <v>45</v>
      </c>
      <c r="F2" s="5" t="s">
        <v>41</v>
      </c>
      <c r="G2" s="5" t="s">
        <v>42</v>
      </c>
      <c r="H2" s="5" t="s">
        <v>46</v>
      </c>
      <c r="I2" s="5" t="s">
        <v>47</v>
      </c>
      <c r="J2" s="5" t="s">
        <v>48</v>
      </c>
      <c r="K2" s="5" t="s">
        <v>49</v>
      </c>
      <c r="L2" s="5" t="s">
        <v>50</v>
      </c>
      <c r="M2" s="5" t="s">
        <v>51</v>
      </c>
    </row>
    <row r="3" spans="1:13" x14ac:dyDescent="0.25">
      <c r="A3">
        <v>2016</v>
      </c>
      <c r="B3" s="3">
        <v>1000000</v>
      </c>
      <c r="C3" s="3">
        <v>1000000</v>
      </c>
      <c r="D3" s="3">
        <v>1000000</v>
      </c>
      <c r="E3" s="3">
        <v>1000000</v>
      </c>
      <c r="F3" s="3">
        <v>1000000</v>
      </c>
      <c r="G3" s="3">
        <v>1000000</v>
      </c>
      <c r="H3" s="3">
        <v>1000000</v>
      </c>
      <c r="I3" s="3">
        <v>1000000</v>
      </c>
      <c r="J3" s="3">
        <v>1000000</v>
      </c>
      <c r="K3" s="3">
        <v>1000000</v>
      </c>
      <c r="L3" s="3">
        <v>1000000</v>
      </c>
      <c r="M3" s="3">
        <v>1000000</v>
      </c>
    </row>
    <row r="4" spans="1:13" x14ac:dyDescent="0.25">
      <c r="A4">
        <v>2017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</row>
    <row r="5" spans="1:13" x14ac:dyDescent="0.25">
      <c r="A5">
        <v>2018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</row>
    <row r="7" spans="1:13" s="6" customFormat="1" x14ac:dyDescent="0.25">
      <c r="A7" s="7" t="s">
        <v>54</v>
      </c>
    </row>
    <row r="8" spans="1:13" s="1" customFormat="1" x14ac:dyDescent="0.25">
      <c r="A8" s="1" t="s">
        <v>29</v>
      </c>
      <c r="B8" s="5" t="s">
        <v>43</v>
      </c>
      <c r="C8" s="5" t="s">
        <v>39</v>
      </c>
      <c r="D8" s="5" t="s">
        <v>44</v>
      </c>
      <c r="E8" s="5" t="s">
        <v>45</v>
      </c>
      <c r="F8" s="5" t="s">
        <v>41</v>
      </c>
      <c r="G8" s="5" t="s">
        <v>42</v>
      </c>
      <c r="H8" s="5" t="s">
        <v>46</v>
      </c>
      <c r="I8" s="5" t="s">
        <v>47</v>
      </c>
      <c r="J8" s="5" t="s">
        <v>48</v>
      </c>
      <c r="K8" s="5" t="s">
        <v>49</v>
      </c>
      <c r="L8" s="5" t="s">
        <v>50</v>
      </c>
      <c r="M8" s="5" t="s">
        <v>51</v>
      </c>
    </row>
    <row r="9" spans="1:13" x14ac:dyDescent="0.25">
      <c r="A9" t="s">
        <v>55</v>
      </c>
      <c r="B9" s="3">
        <v>10000</v>
      </c>
      <c r="C9" s="3">
        <v>10000</v>
      </c>
      <c r="D9" s="3">
        <v>10000</v>
      </c>
      <c r="E9" s="3">
        <v>10000</v>
      </c>
      <c r="F9" s="3">
        <v>10000</v>
      </c>
      <c r="G9" s="3">
        <v>10000</v>
      </c>
      <c r="H9" s="3">
        <v>10000</v>
      </c>
      <c r="I9" s="3">
        <v>10000</v>
      </c>
      <c r="J9" s="3">
        <v>10000</v>
      </c>
      <c r="K9" s="3">
        <v>10000</v>
      </c>
      <c r="L9" s="3">
        <v>10000</v>
      </c>
      <c r="M9" s="3">
        <v>10000</v>
      </c>
    </row>
    <row r="10" spans="1:13" x14ac:dyDescent="0.25">
      <c r="A10" t="s">
        <v>56</v>
      </c>
      <c r="B10" s="3">
        <v>10000</v>
      </c>
      <c r="C10" s="3">
        <v>10000</v>
      </c>
      <c r="D10" s="3">
        <v>10000</v>
      </c>
      <c r="E10" s="3">
        <v>10000</v>
      </c>
      <c r="F10" s="3">
        <v>10000</v>
      </c>
      <c r="G10" s="3">
        <v>10000</v>
      </c>
      <c r="H10" s="3">
        <v>10000</v>
      </c>
      <c r="I10" s="3">
        <v>10000</v>
      </c>
      <c r="J10" s="3">
        <v>10000</v>
      </c>
      <c r="K10" s="3">
        <v>10000</v>
      </c>
      <c r="L10" s="3">
        <v>10000</v>
      </c>
      <c r="M10" s="3">
        <v>10000</v>
      </c>
    </row>
    <row r="11" spans="1:13" x14ac:dyDescent="0.25">
      <c r="A11" t="s">
        <v>57</v>
      </c>
      <c r="B11" s="3">
        <v>10000</v>
      </c>
      <c r="C11" s="3">
        <v>10000</v>
      </c>
      <c r="D11" s="3">
        <v>10000</v>
      </c>
      <c r="E11" s="3">
        <v>10000</v>
      </c>
      <c r="F11" s="3">
        <v>10000</v>
      </c>
      <c r="G11" s="3">
        <v>10000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3">
        <v>10000</v>
      </c>
    </row>
    <row r="12" spans="1:13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6" customFormat="1" x14ac:dyDescent="0.25">
      <c r="A13" s="7" t="s">
        <v>53</v>
      </c>
    </row>
    <row r="14" spans="1:13" s="1" customFormat="1" x14ac:dyDescent="0.25">
      <c r="A14" s="1" t="s">
        <v>40</v>
      </c>
      <c r="B14" s="4" t="s">
        <v>61</v>
      </c>
      <c r="C14" s="1" t="s">
        <v>62</v>
      </c>
      <c r="D14" s="1" t="s">
        <v>63</v>
      </c>
      <c r="E14" s="1" t="s">
        <v>64</v>
      </c>
      <c r="F14" s="1" t="s">
        <v>65</v>
      </c>
      <c r="G14" s="1" t="s">
        <v>58</v>
      </c>
    </row>
    <row r="15" spans="1:13" x14ac:dyDescent="0.25">
      <c r="A15" s="2">
        <v>42370</v>
      </c>
      <c r="B15">
        <v>23</v>
      </c>
      <c r="C15">
        <v>12</v>
      </c>
      <c r="D15">
        <f>B15+C15</f>
        <v>35</v>
      </c>
      <c r="E15" s="8">
        <f>(B15/D15)</f>
        <v>0.65714285714285714</v>
      </c>
      <c r="F15" s="8">
        <f>C15/D15</f>
        <v>0.34285714285714286</v>
      </c>
      <c r="G15" t="s">
        <v>59</v>
      </c>
    </row>
    <row r="16" spans="1:13" x14ac:dyDescent="0.25">
      <c r="A16" s="2">
        <v>42371</v>
      </c>
      <c r="B16">
        <v>23</v>
      </c>
      <c r="C16">
        <v>12</v>
      </c>
      <c r="D16">
        <f t="shared" ref="D16:D54" si="0">B16+C16</f>
        <v>35</v>
      </c>
      <c r="E16" s="8">
        <f t="shared" ref="E16:E54" si="1">(B16/D16)</f>
        <v>0.65714285714285714</v>
      </c>
      <c r="F16" s="8">
        <f t="shared" ref="F16:F54" si="2">C16/D16</f>
        <v>0.34285714285714286</v>
      </c>
      <c r="G16" t="s">
        <v>60</v>
      </c>
    </row>
    <row r="17" spans="1:7" x14ac:dyDescent="0.25">
      <c r="A17" s="2">
        <v>42372</v>
      </c>
      <c r="B17">
        <v>23</v>
      </c>
      <c r="C17">
        <v>12</v>
      </c>
      <c r="D17">
        <f t="shared" si="0"/>
        <v>35</v>
      </c>
      <c r="E17" s="8">
        <f t="shared" si="1"/>
        <v>0.65714285714285714</v>
      </c>
      <c r="F17" s="8">
        <f t="shared" si="2"/>
        <v>0.34285714285714286</v>
      </c>
      <c r="G17" t="s">
        <v>59</v>
      </c>
    </row>
    <row r="18" spans="1:7" x14ac:dyDescent="0.25">
      <c r="A18" s="2">
        <v>42373</v>
      </c>
      <c r="B18">
        <v>23</v>
      </c>
      <c r="C18">
        <v>12</v>
      </c>
      <c r="D18">
        <f t="shared" si="0"/>
        <v>35</v>
      </c>
      <c r="E18" s="8">
        <f t="shared" si="1"/>
        <v>0.65714285714285714</v>
      </c>
      <c r="F18" s="8">
        <f t="shared" si="2"/>
        <v>0.34285714285714286</v>
      </c>
      <c r="G18" t="s">
        <v>60</v>
      </c>
    </row>
    <row r="19" spans="1:7" x14ac:dyDescent="0.25">
      <c r="A19" s="2">
        <v>42374</v>
      </c>
      <c r="B19">
        <v>23</v>
      </c>
      <c r="C19">
        <v>12</v>
      </c>
      <c r="D19">
        <f t="shared" si="0"/>
        <v>35</v>
      </c>
      <c r="E19" s="8">
        <f t="shared" si="1"/>
        <v>0.65714285714285714</v>
      </c>
      <c r="F19" s="8">
        <f t="shared" si="2"/>
        <v>0.34285714285714286</v>
      </c>
      <c r="G19" t="s">
        <v>59</v>
      </c>
    </row>
    <row r="20" spans="1:7" x14ac:dyDescent="0.25">
      <c r="A20" s="2">
        <v>42375</v>
      </c>
      <c r="B20">
        <v>23</v>
      </c>
      <c r="C20">
        <v>12</v>
      </c>
      <c r="D20">
        <f t="shared" si="0"/>
        <v>35</v>
      </c>
      <c r="E20" s="8">
        <f t="shared" si="1"/>
        <v>0.65714285714285714</v>
      </c>
      <c r="F20" s="8">
        <f t="shared" si="2"/>
        <v>0.34285714285714286</v>
      </c>
      <c r="G20" t="s">
        <v>60</v>
      </c>
    </row>
    <row r="21" spans="1:7" x14ac:dyDescent="0.25">
      <c r="A21" s="2">
        <v>42376</v>
      </c>
      <c r="B21">
        <v>23</v>
      </c>
      <c r="C21">
        <v>12</v>
      </c>
      <c r="D21">
        <f t="shared" si="0"/>
        <v>35</v>
      </c>
      <c r="E21" s="8">
        <f t="shared" si="1"/>
        <v>0.65714285714285714</v>
      </c>
      <c r="F21" s="8">
        <f t="shared" si="2"/>
        <v>0.34285714285714286</v>
      </c>
      <c r="G21" t="s">
        <v>59</v>
      </c>
    </row>
    <row r="22" spans="1:7" x14ac:dyDescent="0.25">
      <c r="A22" s="2">
        <v>42377</v>
      </c>
      <c r="B22">
        <v>23</v>
      </c>
      <c r="C22">
        <v>12</v>
      </c>
      <c r="D22">
        <f t="shared" si="0"/>
        <v>35</v>
      </c>
      <c r="E22" s="8">
        <f t="shared" si="1"/>
        <v>0.65714285714285714</v>
      </c>
      <c r="F22" s="8">
        <f t="shared" si="2"/>
        <v>0.34285714285714286</v>
      </c>
      <c r="G22" t="s">
        <v>60</v>
      </c>
    </row>
    <row r="23" spans="1:7" x14ac:dyDescent="0.25">
      <c r="A23" s="2">
        <v>42378</v>
      </c>
      <c r="B23">
        <v>23</v>
      </c>
      <c r="C23">
        <v>12</v>
      </c>
      <c r="D23">
        <f t="shared" si="0"/>
        <v>35</v>
      </c>
      <c r="E23" s="8">
        <f t="shared" si="1"/>
        <v>0.65714285714285714</v>
      </c>
      <c r="F23" s="8">
        <f t="shared" si="2"/>
        <v>0.34285714285714286</v>
      </c>
      <c r="G23" t="s">
        <v>59</v>
      </c>
    </row>
    <row r="24" spans="1:7" x14ac:dyDescent="0.25">
      <c r="A24" s="2">
        <v>42379</v>
      </c>
      <c r="B24">
        <v>23</v>
      </c>
      <c r="C24">
        <v>12</v>
      </c>
      <c r="D24">
        <f t="shared" si="0"/>
        <v>35</v>
      </c>
      <c r="E24" s="8">
        <f t="shared" si="1"/>
        <v>0.65714285714285714</v>
      </c>
      <c r="F24" s="8">
        <f t="shared" si="2"/>
        <v>0.34285714285714286</v>
      </c>
      <c r="G24" t="s">
        <v>60</v>
      </c>
    </row>
    <row r="25" spans="1:7" x14ac:dyDescent="0.25">
      <c r="A25" s="2">
        <v>42380</v>
      </c>
      <c r="B25">
        <v>23</v>
      </c>
      <c r="C25">
        <v>12</v>
      </c>
      <c r="D25">
        <f t="shared" si="0"/>
        <v>35</v>
      </c>
      <c r="E25" s="8">
        <f t="shared" si="1"/>
        <v>0.65714285714285714</v>
      </c>
      <c r="F25" s="8">
        <f t="shared" si="2"/>
        <v>0.34285714285714286</v>
      </c>
      <c r="G25" t="s">
        <v>59</v>
      </c>
    </row>
    <row r="26" spans="1:7" x14ac:dyDescent="0.25">
      <c r="A26" s="2">
        <v>42381</v>
      </c>
      <c r="B26">
        <v>23</v>
      </c>
      <c r="C26">
        <v>12</v>
      </c>
      <c r="D26">
        <f t="shared" si="0"/>
        <v>35</v>
      </c>
      <c r="E26" s="8">
        <f t="shared" si="1"/>
        <v>0.65714285714285714</v>
      </c>
      <c r="F26" s="8">
        <f t="shared" si="2"/>
        <v>0.34285714285714286</v>
      </c>
      <c r="G26" t="s">
        <v>60</v>
      </c>
    </row>
    <row r="27" spans="1:7" x14ac:dyDescent="0.25">
      <c r="A27" s="2">
        <v>42382</v>
      </c>
      <c r="B27">
        <v>23</v>
      </c>
      <c r="C27">
        <v>12</v>
      </c>
      <c r="D27">
        <f t="shared" si="0"/>
        <v>35</v>
      </c>
      <c r="E27" s="8">
        <f t="shared" si="1"/>
        <v>0.65714285714285714</v>
      </c>
      <c r="F27" s="8">
        <f t="shared" si="2"/>
        <v>0.34285714285714286</v>
      </c>
      <c r="G27" t="s">
        <v>59</v>
      </c>
    </row>
    <row r="28" spans="1:7" x14ac:dyDescent="0.25">
      <c r="A28" s="2">
        <v>42383</v>
      </c>
      <c r="B28">
        <v>23</v>
      </c>
      <c r="C28">
        <v>12</v>
      </c>
      <c r="D28">
        <f t="shared" si="0"/>
        <v>35</v>
      </c>
      <c r="E28" s="8">
        <f t="shared" si="1"/>
        <v>0.65714285714285714</v>
      </c>
      <c r="F28" s="8">
        <f t="shared" si="2"/>
        <v>0.34285714285714286</v>
      </c>
      <c r="G28" t="s">
        <v>60</v>
      </c>
    </row>
    <row r="29" spans="1:7" x14ac:dyDescent="0.25">
      <c r="A29" s="2">
        <v>42384</v>
      </c>
      <c r="B29">
        <v>23</v>
      </c>
      <c r="C29">
        <v>12</v>
      </c>
      <c r="D29">
        <f t="shared" si="0"/>
        <v>35</v>
      </c>
      <c r="E29" s="8">
        <f t="shared" si="1"/>
        <v>0.65714285714285714</v>
      </c>
      <c r="F29" s="8">
        <f t="shared" si="2"/>
        <v>0.34285714285714286</v>
      </c>
      <c r="G29" t="s">
        <v>59</v>
      </c>
    </row>
    <row r="30" spans="1:7" x14ac:dyDescent="0.25">
      <c r="A30" s="2">
        <v>42385</v>
      </c>
      <c r="B30">
        <v>23</v>
      </c>
      <c r="C30">
        <v>12</v>
      </c>
      <c r="D30">
        <f t="shared" si="0"/>
        <v>35</v>
      </c>
      <c r="E30" s="8">
        <f t="shared" si="1"/>
        <v>0.65714285714285714</v>
      </c>
      <c r="F30" s="8">
        <f t="shared" si="2"/>
        <v>0.34285714285714286</v>
      </c>
      <c r="G30" t="s">
        <v>60</v>
      </c>
    </row>
    <row r="31" spans="1:7" x14ac:dyDescent="0.25">
      <c r="A31" s="2">
        <v>42386</v>
      </c>
      <c r="B31">
        <v>23</v>
      </c>
      <c r="C31">
        <v>12</v>
      </c>
      <c r="D31">
        <f t="shared" si="0"/>
        <v>35</v>
      </c>
      <c r="E31" s="8">
        <f t="shared" si="1"/>
        <v>0.65714285714285714</v>
      </c>
      <c r="F31" s="8">
        <f t="shared" si="2"/>
        <v>0.34285714285714286</v>
      </c>
      <c r="G31" t="s">
        <v>59</v>
      </c>
    </row>
    <row r="32" spans="1:7" x14ac:dyDescent="0.25">
      <c r="A32" s="2">
        <v>42387</v>
      </c>
      <c r="B32">
        <v>23</v>
      </c>
      <c r="C32">
        <v>12</v>
      </c>
      <c r="D32">
        <f t="shared" si="0"/>
        <v>35</v>
      </c>
      <c r="E32" s="8">
        <f t="shared" si="1"/>
        <v>0.65714285714285714</v>
      </c>
      <c r="F32" s="8">
        <f t="shared" si="2"/>
        <v>0.34285714285714286</v>
      </c>
      <c r="G32" t="s">
        <v>60</v>
      </c>
    </row>
    <row r="33" spans="1:7" x14ac:dyDescent="0.25">
      <c r="A33" s="2">
        <v>42388</v>
      </c>
      <c r="B33">
        <v>23</v>
      </c>
      <c r="C33">
        <v>12</v>
      </c>
      <c r="D33">
        <f t="shared" si="0"/>
        <v>35</v>
      </c>
      <c r="E33" s="8">
        <f t="shared" si="1"/>
        <v>0.65714285714285714</v>
      </c>
      <c r="F33" s="8">
        <f t="shared" si="2"/>
        <v>0.34285714285714286</v>
      </c>
      <c r="G33" t="s">
        <v>60</v>
      </c>
    </row>
    <row r="34" spans="1:7" x14ac:dyDescent="0.25">
      <c r="A34" s="2">
        <v>42389</v>
      </c>
      <c r="B34">
        <v>23</v>
      </c>
      <c r="C34">
        <v>12</v>
      </c>
      <c r="D34">
        <f t="shared" si="0"/>
        <v>35</v>
      </c>
      <c r="E34" s="8">
        <f t="shared" si="1"/>
        <v>0.65714285714285714</v>
      </c>
      <c r="F34" s="8">
        <f t="shared" si="2"/>
        <v>0.34285714285714286</v>
      </c>
      <c r="G34" t="s">
        <v>60</v>
      </c>
    </row>
    <row r="35" spans="1:7" x14ac:dyDescent="0.25">
      <c r="A35" s="2">
        <v>42390</v>
      </c>
      <c r="B35">
        <v>23</v>
      </c>
      <c r="C35">
        <v>12</v>
      </c>
      <c r="D35">
        <f t="shared" si="0"/>
        <v>35</v>
      </c>
      <c r="E35" s="8">
        <f t="shared" si="1"/>
        <v>0.65714285714285714</v>
      </c>
      <c r="F35" s="8">
        <f t="shared" si="2"/>
        <v>0.34285714285714286</v>
      </c>
      <c r="G35" t="s">
        <v>60</v>
      </c>
    </row>
    <row r="36" spans="1:7" x14ac:dyDescent="0.25">
      <c r="A36" s="2">
        <v>42391</v>
      </c>
      <c r="B36">
        <v>23</v>
      </c>
      <c r="C36">
        <v>12</v>
      </c>
      <c r="D36">
        <f t="shared" si="0"/>
        <v>35</v>
      </c>
      <c r="E36" s="8">
        <f t="shared" si="1"/>
        <v>0.65714285714285714</v>
      </c>
      <c r="F36" s="8">
        <f t="shared" si="2"/>
        <v>0.34285714285714286</v>
      </c>
      <c r="G36" t="s">
        <v>60</v>
      </c>
    </row>
    <row r="37" spans="1:7" x14ac:dyDescent="0.25">
      <c r="A37" s="2">
        <v>42392</v>
      </c>
      <c r="B37">
        <v>23</v>
      </c>
      <c r="C37">
        <v>12</v>
      </c>
      <c r="D37">
        <f t="shared" si="0"/>
        <v>35</v>
      </c>
      <c r="E37" s="8">
        <f t="shared" si="1"/>
        <v>0.65714285714285714</v>
      </c>
      <c r="F37" s="8">
        <f t="shared" si="2"/>
        <v>0.34285714285714286</v>
      </c>
      <c r="G37" t="s">
        <v>60</v>
      </c>
    </row>
    <row r="38" spans="1:7" x14ac:dyDescent="0.25">
      <c r="A38" s="2">
        <v>42393</v>
      </c>
      <c r="B38">
        <v>23</v>
      </c>
      <c r="C38">
        <v>12</v>
      </c>
      <c r="D38">
        <f t="shared" si="0"/>
        <v>35</v>
      </c>
      <c r="E38" s="8">
        <f t="shared" si="1"/>
        <v>0.65714285714285714</v>
      </c>
      <c r="F38" s="8">
        <f t="shared" si="2"/>
        <v>0.34285714285714286</v>
      </c>
      <c r="G38" t="s">
        <v>60</v>
      </c>
    </row>
    <row r="39" spans="1:7" x14ac:dyDescent="0.25">
      <c r="A39" s="2">
        <v>42394</v>
      </c>
      <c r="B39">
        <v>23</v>
      </c>
      <c r="C39">
        <v>12</v>
      </c>
      <c r="D39">
        <f t="shared" si="0"/>
        <v>35</v>
      </c>
      <c r="E39" s="8">
        <f t="shared" si="1"/>
        <v>0.65714285714285714</v>
      </c>
      <c r="F39" s="8">
        <f t="shared" si="2"/>
        <v>0.34285714285714286</v>
      </c>
      <c r="G39" t="s">
        <v>60</v>
      </c>
    </row>
    <row r="40" spans="1:7" x14ac:dyDescent="0.25">
      <c r="A40" s="2">
        <v>42395</v>
      </c>
      <c r="B40">
        <v>23</v>
      </c>
      <c r="C40">
        <v>12</v>
      </c>
      <c r="D40">
        <f t="shared" si="0"/>
        <v>35</v>
      </c>
      <c r="E40" s="8">
        <f t="shared" si="1"/>
        <v>0.65714285714285714</v>
      </c>
      <c r="F40" s="8">
        <f t="shared" si="2"/>
        <v>0.34285714285714286</v>
      </c>
      <c r="G40" t="s">
        <v>60</v>
      </c>
    </row>
    <row r="41" spans="1:7" x14ac:dyDescent="0.25">
      <c r="A41" s="2">
        <v>42396</v>
      </c>
      <c r="B41">
        <v>23</v>
      </c>
      <c r="C41">
        <v>12</v>
      </c>
      <c r="D41">
        <f t="shared" si="0"/>
        <v>35</v>
      </c>
      <c r="E41" s="8">
        <f t="shared" si="1"/>
        <v>0.65714285714285714</v>
      </c>
      <c r="F41" s="8">
        <f t="shared" si="2"/>
        <v>0.34285714285714286</v>
      </c>
      <c r="G41" t="s">
        <v>60</v>
      </c>
    </row>
    <row r="42" spans="1:7" x14ac:dyDescent="0.25">
      <c r="A42" s="2">
        <v>42397</v>
      </c>
      <c r="B42">
        <v>23</v>
      </c>
      <c r="C42">
        <v>12</v>
      </c>
      <c r="D42">
        <f t="shared" si="0"/>
        <v>35</v>
      </c>
      <c r="E42" s="8">
        <f t="shared" si="1"/>
        <v>0.65714285714285714</v>
      </c>
      <c r="F42" s="8">
        <f t="shared" si="2"/>
        <v>0.34285714285714286</v>
      </c>
      <c r="G42" t="s">
        <v>60</v>
      </c>
    </row>
    <row r="43" spans="1:7" x14ac:dyDescent="0.25">
      <c r="A43" s="2">
        <v>42398</v>
      </c>
      <c r="B43">
        <v>23</v>
      </c>
      <c r="C43">
        <v>12</v>
      </c>
      <c r="D43">
        <f t="shared" si="0"/>
        <v>35</v>
      </c>
      <c r="E43" s="8">
        <f t="shared" si="1"/>
        <v>0.65714285714285714</v>
      </c>
      <c r="F43" s="8">
        <f t="shared" si="2"/>
        <v>0.34285714285714286</v>
      </c>
      <c r="G43" t="s">
        <v>60</v>
      </c>
    </row>
    <row r="44" spans="1:7" x14ac:dyDescent="0.25">
      <c r="A44" s="2">
        <v>42399</v>
      </c>
      <c r="B44">
        <v>23</v>
      </c>
      <c r="C44">
        <v>12</v>
      </c>
      <c r="D44">
        <f t="shared" si="0"/>
        <v>35</v>
      </c>
      <c r="E44" s="8">
        <f t="shared" si="1"/>
        <v>0.65714285714285714</v>
      </c>
      <c r="F44" s="8">
        <f t="shared" si="2"/>
        <v>0.34285714285714286</v>
      </c>
      <c r="G44" t="s">
        <v>60</v>
      </c>
    </row>
    <row r="45" spans="1:7" x14ac:dyDescent="0.25">
      <c r="A45" s="2">
        <v>42400</v>
      </c>
      <c r="B45">
        <v>23</v>
      </c>
      <c r="C45">
        <v>12</v>
      </c>
      <c r="D45">
        <f t="shared" si="0"/>
        <v>35</v>
      </c>
      <c r="E45" s="8">
        <f t="shared" si="1"/>
        <v>0.65714285714285714</v>
      </c>
      <c r="F45" s="8">
        <f t="shared" si="2"/>
        <v>0.34285714285714286</v>
      </c>
      <c r="G45" t="s">
        <v>60</v>
      </c>
    </row>
    <row r="46" spans="1:7" x14ac:dyDescent="0.25">
      <c r="A46" s="2">
        <v>42401</v>
      </c>
      <c r="B46">
        <v>23</v>
      </c>
      <c r="C46">
        <v>12</v>
      </c>
      <c r="D46">
        <f t="shared" si="0"/>
        <v>35</v>
      </c>
      <c r="E46" s="8">
        <f t="shared" si="1"/>
        <v>0.65714285714285714</v>
      </c>
      <c r="F46" s="8">
        <f t="shared" si="2"/>
        <v>0.34285714285714286</v>
      </c>
      <c r="G46" t="s">
        <v>60</v>
      </c>
    </row>
    <row r="47" spans="1:7" x14ac:dyDescent="0.25">
      <c r="A47" s="2">
        <v>42402</v>
      </c>
      <c r="B47">
        <v>23</v>
      </c>
      <c r="C47">
        <v>12</v>
      </c>
      <c r="D47">
        <f t="shared" si="0"/>
        <v>35</v>
      </c>
      <c r="E47" s="8">
        <f t="shared" si="1"/>
        <v>0.65714285714285714</v>
      </c>
      <c r="F47" s="8">
        <f t="shared" si="2"/>
        <v>0.34285714285714286</v>
      </c>
      <c r="G47" t="s">
        <v>60</v>
      </c>
    </row>
    <row r="48" spans="1:7" x14ac:dyDescent="0.25">
      <c r="A48" s="2">
        <v>42403</v>
      </c>
      <c r="B48">
        <v>23</v>
      </c>
      <c r="C48">
        <v>12</v>
      </c>
      <c r="D48">
        <f t="shared" si="0"/>
        <v>35</v>
      </c>
      <c r="E48" s="8">
        <f t="shared" si="1"/>
        <v>0.65714285714285714</v>
      </c>
      <c r="F48" s="8">
        <f t="shared" si="2"/>
        <v>0.34285714285714286</v>
      </c>
      <c r="G48" t="s">
        <v>60</v>
      </c>
    </row>
    <row r="49" spans="1:7" x14ac:dyDescent="0.25">
      <c r="A49" s="2">
        <v>42404</v>
      </c>
      <c r="B49">
        <v>23</v>
      </c>
      <c r="C49">
        <v>12</v>
      </c>
      <c r="D49">
        <f t="shared" si="0"/>
        <v>35</v>
      </c>
      <c r="E49" s="8">
        <f t="shared" si="1"/>
        <v>0.65714285714285714</v>
      </c>
      <c r="F49" s="8">
        <f t="shared" si="2"/>
        <v>0.34285714285714286</v>
      </c>
      <c r="G49" t="s">
        <v>60</v>
      </c>
    </row>
    <row r="50" spans="1:7" x14ac:dyDescent="0.25">
      <c r="A50" s="2">
        <v>42405</v>
      </c>
      <c r="B50">
        <v>23</v>
      </c>
      <c r="C50">
        <v>12</v>
      </c>
      <c r="D50">
        <f t="shared" si="0"/>
        <v>35</v>
      </c>
      <c r="E50" s="8">
        <f t="shared" si="1"/>
        <v>0.65714285714285714</v>
      </c>
      <c r="F50" s="8">
        <f t="shared" si="2"/>
        <v>0.34285714285714286</v>
      </c>
      <c r="G50" t="s">
        <v>60</v>
      </c>
    </row>
    <row r="51" spans="1:7" x14ac:dyDescent="0.25">
      <c r="A51" s="2">
        <v>42406</v>
      </c>
      <c r="B51">
        <v>23</v>
      </c>
      <c r="C51">
        <v>12</v>
      </c>
      <c r="D51">
        <f t="shared" si="0"/>
        <v>35</v>
      </c>
      <c r="E51" s="8">
        <f t="shared" si="1"/>
        <v>0.65714285714285714</v>
      </c>
      <c r="F51" s="8">
        <f t="shared" si="2"/>
        <v>0.34285714285714286</v>
      </c>
      <c r="G51" t="s">
        <v>60</v>
      </c>
    </row>
    <row r="52" spans="1:7" x14ac:dyDescent="0.25">
      <c r="A52" s="2">
        <v>42407</v>
      </c>
      <c r="B52">
        <v>23</v>
      </c>
      <c r="C52">
        <v>12</v>
      </c>
      <c r="D52">
        <f t="shared" si="0"/>
        <v>35</v>
      </c>
      <c r="E52" s="8">
        <f t="shared" si="1"/>
        <v>0.65714285714285714</v>
      </c>
      <c r="F52" s="8">
        <f t="shared" si="2"/>
        <v>0.34285714285714286</v>
      </c>
      <c r="G52" t="s">
        <v>60</v>
      </c>
    </row>
    <row r="53" spans="1:7" x14ac:dyDescent="0.25">
      <c r="A53" s="2">
        <v>42408</v>
      </c>
      <c r="B53">
        <v>23</v>
      </c>
      <c r="C53">
        <v>12</v>
      </c>
      <c r="D53">
        <f t="shared" si="0"/>
        <v>35</v>
      </c>
      <c r="E53" s="8">
        <f t="shared" si="1"/>
        <v>0.65714285714285714</v>
      </c>
      <c r="F53" s="8">
        <f t="shared" si="2"/>
        <v>0.34285714285714286</v>
      </c>
      <c r="G53" t="s">
        <v>60</v>
      </c>
    </row>
    <row r="54" spans="1:7" x14ac:dyDescent="0.25">
      <c r="A54" s="2">
        <v>42409</v>
      </c>
      <c r="B54">
        <v>23</v>
      </c>
      <c r="C54">
        <v>12</v>
      </c>
      <c r="D54">
        <f t="shared" si="0"/>
        <v>35</v>
      </c>
      <c r="E54" s="8">
        <f t="shared" si="1"/>
        <v>0.65714285714285714</v>
      </c>
      <c r="F54" s="8">
        <f t="shared" si="2"/>
        <v>0.34285714285714286</v>
      </c>
      <c r="G5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Details</vt:lpstr>
      <vt:lpstr>Info</vt:lpstr>
      <vt:lpstr>QuickFacts</vt:lpstr>
      <vt:lpstr>MajorEstablishment</vt:lpstr>
      <vt:lpstr>Competitors</vt:lpstr>
      <vt:lpstr>Community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Monzada</dc:creator>
  <cp:lastModifiedBy>New User</cp:lastModifiedBy>
  <dcterms:created xsi:type="dcterms:W3CDTF">2017-05-26T04:50:46Z</dcterms:created>
  <dcterms:modified xsi:type="dcterms:W3CDTF">2017-06-02T07:29:44Z</dcterms:modified>
</cp:coreProperties>
</file>