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haw-my.sharepoint.com/personal/friesrou_students_zhaw_ch/Documents/Module/BA/material/formel_doris/"/>
    </mc:Choice>
  </mc:AlternateContent>
  <xr:revisionPtr revIDLastSave="283" documentId="13_ncr:40009_{CD1522D7-6934-4B16-840D-662F55540684}" xr6:coauthVersionLast="47" xr6:coauthVersionMax="47" xr10:uidLastSave="{C9FB98C1-BDDE-4140-9905-89353CE861FB}"/>
  <bookViews>
    <workbookView xWindow="49410" yWindow="10590" windowWidth="37710" windowHeight="21840" activeTab="2" xr2:uid="{00000000-000D-0000-FFFF-FFFF00000000}"/>
  </bookViews>
  <sheets>
    <sheet name="RCP85_EMISSIONS" sheetId="1" r:id="rId1"/>
    <sheet name="RCP85_EMISSIONS_calculations" sheetId="2" r:id="rId2"/>
    <sheet name="Calculations with emergency sol" sheetId="5" r:id="rId3"/>
    <sheet name="Tabelle2" sheetId="3" r:id="rId4"/>
    <sheet name="Tabelle1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7" i="3" l="1"/>
  <c r="G253" i="5"/>
  <c r="E253" i="5"/>
  <c r="E254" i="5" s="1"/>
  <c r="D254" i="5"/>
  <c r="F254" i="5" s="1"/>
  <c r="G254" i="5" s="1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F252" i="5" s="1"/>
  <c r="G252" i="5" s="1"/>
  <c r="D3" i="5"/>
  <c r="D4" i="5"/>
  <c r="D5" i="5"/>
  <c r="D6" i="5"/>
  <c r="D7" i="5"/>
  <c r="D8" i="5"/>
  <c r="D9" i="5"/>
  <c r="F253" i="5"/>
  <c r="B80" i="3"/>
  <c r="B83" i="3" s="1"/>
  <c r="B70" i="3"/>
  <c r="B73" i="3" s="1"/>
  <c r="B6" i="4"/>
  <c r="B7" i="4"/>
  <c r="B8" i="4"/>
  <c r="B9" i="4"/>
  <c r="B10" i="4"/>
  <c r="B11" i="4"/>
  <c r="B12" i="4"/>
  <c r="B13" i="4"/>
  <c r="B14" i="4"/>
  <c r="B15" i="4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E249" i="2"/>
  <c r="E248" i="2" s="1"/>
  <c r="E247" i="2" s="1"/>
  <c r="E246" i="2" s="1"/>
  <c r="E245" i="2" s="1"/>
  <c r="E244" i="2" s="1"/>
  <c r="E243" i="2" s="1"/>
  <c r="E242" i="2" s="1"/>
  <c r="E241" i="2" s="1"/>
  <c r="E240" i="2" s="1"/>
  <c r="E239" i="2" s="1"/>
  <c r="E238" i="2" s="1"/>
  <c r="E237" i="2" s="1"/>
  <c r="E236" i="2" s="1"/>
  <c r="E235" i="2" s="1"/>
  <c r="E234" i="2" s="1"/>
  <c r="E233" i="2" s="1"/>
  <c r="E232" i="2" s="1"/>
  <c r="E231" i="2" s="1"/>
  <c r="E230" i="2" s="1"/>
  <c r="E229" i="2" s="1"/>
  <c r="E228" i="2" s="1"/>
  <c r="E227" i="2" s="1"/>
  <c r="E226" i="2" s="1"/>
  <c r="E225" i="2" s="1"/>
  <c r="E224" i="2" s="1"/>
  <c r="E223" i="2" s="1"/>
  <c r="E222" i="2" s="1"/>
  <c r="E221" i="2" s="1"/>
  <c r="E220" i="2" s="1"/>
  <c r="E219" i="2" s="1"/>
  <c r="E218" i="2" s="1"/>
  <c r="E217" i="2" s="1"/>
  <c r="E216" i="2" s="1"/>
  <c r="E215" i="2" s="1"/>
  <c r="E214" i="2" s="1"/>
  <c r="E213" i="2" s="1"/>
  <c r="E212" i="2" s="1"/>
  <c r="E211" i="2" s="1"/>
  <c r="E210" i="2" s="1"/>
  <c r="E209" i="2" s="1"/>
  <c r="E208" i="2" s="1"/>
  <c r="E207" i="2" s="1"/>
  <c r="E206" i="2" s="1"/>
  <c r="E205" i="2" s="1"/>
  <c r="E204" i="2" s="1"/>
  <c r="E203" i="2" s="1"/>
  <c r="E202" i="2" s="1"/>
  <c r="E201" i="2" s="1"/>
  <c r="E200" i="2" s="1"/>
  <c r="E199" i="2" s="1"/>
  <c r="E198" i="2" s="1"/>
  <c r="E197" i="2" s="1"/>
  <c r="E196" i="2" s="1"/>
  <c r="E195" i="2" s="1"/>
  <c r="E194" i="2" s="1"/>
  <c r="E193" i="2" s="1"/>
  <c r="E192" i="2" s="1"/>
  <c r="E191" i="2" s="1"/>
  <c r="E190" i="2" s="1"/>
  <c r="E189" i="2" s="1"/>
  <c r="E188" i="2" s="1"/>
  <c r="E187" i="2" s="1"/>
  <c r="E186" i="2" s="1"/>
  <c r="E185" i="2" s="1"/>
  <c r="E184" i="2" s="1"/>
  <c r="E183" i="2" s="1"/>
  <c r="E182" i="2" s="1"/>
  <c r="E181" i="2" s="1"/>
  <c r="E180" i="2" s="1"/>
  <c r="E179" i="2" s="1"/>
  <c r="E178" i="2" s="1"/>
  <c r="E177" i="2" s="1"/>
  <c r="E176" i="2" s="1"/>
  <c r="E175" i="2" s="1"/>
  <c r="E174" i="2" s="1"/>
  <c r="E173" i="2" s="1"/>
  <c r="E172" i="2" s="1"/>
  <c r="E171" i="2" s="1"/>
  <c r="E170" i="2" s="1"/>
  <c r="E169" i="2" s="1"/>
  <c r="E168" i="2" s="1"/>
  <c r="E167" i="2" s="1"/>
  <c r="E166" i="2" s="1"/>
  <c r="E165" i="2" s="1"/>
  <c r="E164" i="2" s="1"/>
  <c r="E163" i="2" s="1"/>
  <c r="E162" i="2" s="1"/>
  <c r="E161" i="2" s="1"/>
  <c r="E160" i="2" s="1"/>
  <c r="E159" i="2" s="1"/>
  <c r="E158" i="2" s="1"/>
  <c r="E157" i="2" s="1"/>
  <c r="E156" i="2" s="1"/>
  <c r="E155" i="2" s="1"/>
  <c r="E154" i="2" s="1"/>
  <c r="E153" i="2" s="1"/>
  <c r="E152" i="2" s="1"/>
  <c r="E151" i="2" s="1"/>
  <c r="E150" i="2" s="1"/>
  <c r="E149" i="2" s="1"/>
  <c r="E148" i="2" s="1"/>
  <c r="E147" i="2" s="1"/>
  <c r="E146" i="2" s="1"/>
  <c r="E145" i="2" s="1"/>
  <c r="E144" i="2" s="1"/>
  <c r="E143" i="2" s="1"/>
  <c r="E142" i="2" s="1"/>
  <c r="E141" i="2" s="1"/>
  <c r="E140" i="2" s="1"/>
  <c r="E139" i="2" s="1"/>
  <c r="E138" i="2" s="1"/>
  <c r="E137" i="2" s="1"/>
  <c r="E136" i="2" s="1"/>
  <c r="E135" i="2" s="1"/>
  <c r="E134" i="2" s="1"/>
  <c r="E133" i="2" s="1"/>
  <c r="E132" i="2" s="1"/>
  <c r="E131" i="2" s="1"/>
  <c r="E130" i="2" s="1"/>
  <c r="E129" i="2" s="1"/>
  <c r="E128" i="2" s="1"/>
  <c r="E127" i="2" s="1"/>
  <c r="E126" i="2" s="1"/>
  <c r="E125" i="2" s="1"/>
  <c r="E124" i="2" s="1"/>
  <c r="E123" i="2" s="1"/>
  <c r="E122" i="2" s="1"/>
  <c r="E121" i="2" s="1"/>
  <c r="E120" i="2" s="1"/>
  <c r="E119" i="2" s="1"/>
  <c r="E118" i="2" s="1"/>
  <c r="E117" i="2" s="1"/>
  <c r="E116" i="2" s="1"/>
  <c r="E115" i="2" s="1"/>
  <c r="E114" i="2" s="1"/>
  <c r="E113" i="2" s="1"/>
  <c r="E112" i="2" s="1"/>
  <c r="E111" i="2" s="1"/>
  <c r="E110" i="2" s="1"/>
  <c r="E109" i="2" s="1"/>
  <c r="E108" i="2" s="1"/>
  <c r="E107" i="2" s="1"/>
  <c r="E106" i="2" s="1"/>
  <c r="E105" i="2" s="1"/>
  <c r="E104" i="2" s="1"/>
  <c r="E103" i="2" s="1"/>
  <c r="E102" i="2" s="1"/>
  <c r="E101" i="2" s="1"/>
  <c r="E100" i="2" s="1"/>
  <c r="E99" i="2" s="1"/>
  <c r="E98" i="2" s="1"/>
  <c r="E97" i="2" s="1"/>
  <c r="E96" i="2" s="1"/>
  <c r="E95" i="2" s="1"/>
  <c r="E94" i="2" s="1"/>
  <c r="E93" i="2" s="1"/>
  <c r="E92" i="2" s="1"/>
  <c r="E91" i="2" s="1"/>
  <c r="E90" i="2" s="1"/>
  <c r="E89" i="2" s="1"/>
  <c r="E88" i="2" s="1"/>
  <c r="E87" i="2" s="1"/>
  <c r="E86" i="2" s="1"/>
  <c r="E85" i="2" s="1"/>
  <c r="E84" i="2" s="1"/>
  <c r="E83" i="2" s="1"/>
  <c r="E82" i="2" s="1"/>
  <c r="E81" i="2" s="1"/>
  <c r="E80" i="2" s="1"/>
  <c r="E79" i="2" s="1"/>
  <c r="E78" i="2" s="1"/>
  <c r="E77" i="2" s="1"/>
  <c r="E76" i="2" s="1"/>
  <c r="E75" i="2" s="1"/>
  <c r="E74" i="2" s="1"/>
  <c r="E73" i="2" s="1"/>
  <c r="E72" i="2" s="1"/>
  <c r="E71" i="2" s="1"/>
  <c r="E70" i="2" s="1"/>
  <c r="E69" i="2" s="1"/>
  <c r="E68" i="2" s="1"/>
  <c r="E67" i="2" s="1"/>
  <c r="E66" i="2" s="1"/>
  <c r="E65" i="2" s="1"/>
  <c r="E64" i="2" s="1"/>
  <c r="E63" i="2" s="1"/>
  <c r="E62" i="2" s="1"/>
  <c r="E61" i="2" s="1"/>
  <c r="E60" i="2" s="1"/>
  <c r="E59" i="2" s="1"/>
  <c r="E58" i="2" s="1"/>
  <c r="E57" i="2" s="1"/>
  <c r="E56" i="2" s="1"/>
  <c r="E55" i="2" s="1"/>
  <c r="E54" i="2" s="1"/>
  <c r="E53" i="2" s="1"/>
  <c r="E52" i="2" s="1"/>
  <c r="E51" i="2" s="1"/>
  <c r="E50" i="2" s="1"/>
  <c r="E49" i="2" s="1"/>
  <c r="E48" i="2" s="1"/>
  <c r="E47" i="2" s="1"/>
  <c r="E46" i="2" s="1"/>
  <c r="E45" i="2" s="1"/>
  <c r="E44" i="2" s="1"/>
  <c r="E43" i="2" s="1"/>
  <c r="E42" i="2" s="1"/>
  <c r="E41" i="2" s="1"/>
  <c r="E40" i="2" s="1"/>
  <c r="E39" i="2" s="1"/>
  <c r="E38" i="2" s="1"/>
  <c r="E37" i="2" s="1"/>
  <c r="E36" i="2" s="1"/>
  <c r="E35" i="2" s="1"/>
  <c r="E34" i="2" s="1"/>
  <c r="E33" i="2" s="1"/>
  <c r="E32" i="2" s="1"/>
  <c r="E31" i="2" s="1"/>
  <c r="E30" i="2" s="1"/>
  <c r="E29" i="2" s="1"/>
  <c r="E28" i="2" s="1"/>
  <c r="E27" i="2" s="1"/>
  <c r="E26" i="2" s="1"/>
  <c r="E25" i="2" s="1"/>
  <c r="E24" i="2" s="1"/>
  <c r="E23" i="2" s="1"/>
  <c r="E22" i="2" s="1"/>
  <c r="E21" i="2" s="1"/>
  <c r="E20" i="2" s="1"/>
  <c r="E19" i="2" s="1"/>
  <c r="E18" i="2" s="1"/>
  <c r="E17" i="2" s="1"/>
  <c r="E16" i="2" s="1"/>
  <c r="E15" i="2" s="1"/>
  <c r="E14" i="2" s="1"/>
  <c r="E13" i="2" s="1"/>
  <c r="E12" i="2" s="1"/>
  <c r="E11" i="2" s="1"/>
  <c r="E10" i="2" s="1"/>
  <c r="E9" i="2" s="1"/>
  <c r="E8" i="2" s="1"/>
  <c r="E7" i="2" s="1"/>
  <c r="E6" i="2" s="1"/>
  <c r="E5" i="2" s="1"/>
  <c r="F5" i="2" s="1"/>
  <c r="E250" i="2"/>
  <c r="E251" i="2"/>
  <c r="E252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253" i="2"/>
  <c r="D25" i="3"/>
  <c r="D9" i="3"/>
  <c r="D30" i="3"/>
  <c r="B20" i="3"/>
  <c r="B23" i="3" s="1"/>
  <c r="B9" i="3"/>
  <c r="B48" i="3"/>
  <c r="B51" i="3" s="1"/>
  <c r="B12" i="3"/>
  <c r="D573" i="2"/>
  <c r="D537" i="2"/>
  <c r="D507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E254" i="2" s="1"/>
  <c r="E255" i="2" s="1"/>
  <c r="E256" i="2" s="1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3" i="2"/>
  <c r="F251" i="5" l="1"/>
  <c r="F255" i="5"/>
  <c r="E255" i="5"/>
  <c r="F105" i="2"/>
  <c r="F192" i="2"/>
  <c r="F184" i="2"/>
  <c r="F176" i="2"/>
  <c r="F168" i="2"/>
  <c r="F160" i="2"/>
  <c r="F152" i="2"/>
  <c r="F144" i="2"/>
  <c r="F136" i="2"/>
  <c r="F128" i="2"/>
  <c r="F120" i="2"/>
  <c r="F112" i="2"/>
  <c r="F104" i="2"/>
  <c r="F96" i="2"/>
  <c r="F88" i="2"/>
  <c r="F80" i="2"/>
  <c r="F72" i="2"/>
  <c r="F64" i="2"/>
  <c r="F56" i="2"/>
  <c r="F48" i="2"/>
  <c r="F40" i="2"/>
  <c r="F32" i="2"/>
  <c r="F24" i="2"/>
  <c r="F16" i="2"/>
  <c r="F8" i="2"/>
  <c r="F7" i="2"/>
  <c r="F191" i="2"/>
  <c r="F159" i="2"/>
  <c r="F135" i="2"/>
  <c r="F111" i="2"/>
  <c r="F87" i="2"/>
  <c r="F79" i="2"/>
  <c r="F71" i="2"/>
  <c r="F63" i="2"/>
  <c r="F55" i="2"/>
  <c r="F47" i="2"/>
  <c r="F15" i="2"/>
  <c r="E4" i="2"/>
  <c r="F190" i="2"/>
  <c r="F182" i="2"/>
  <c r="F174" i="2"/>
  <c r="F166" i="2"/>
  <c r="F158" i="2"/>
  <c r="F150" i="2"/>
  <c r="F142" i="2"/>
  <c r="F134" i="2"/>
  <c r="F126" i="2"/>
  <c r="F118" i="2"/>
  <c r="F110" i="2"/>
  <c r="F102" i="2"/>
  <c r="F94" i="2"/>
  <c r="F86" i="2"/>
  <c r="F78" i="2"/>
  <c r="F70" i="2"/>
  <c r="F62" i="2"/>
  <c r="F54" i="2"/>
  <c r="F46" i="2"/>
  <c r="F38" i="2"/>
  <c r="F30" i="2"/>
  <c r="F22" i="2"/>
  <c r="F14" i="2"/>
  <c r="F6" i="2"/>
  <c r="F183" i="2"/>
  <c r="F151" i="2"/>
  <c r="F127" i="2"/>
  <c r="F95" i="2"/>
  <c r="F39" i="2"/>
  <c r="F189" i="2"/>
  <c r="F181" i="2"/>
  <c r="F173" i="2"/>
  <c r="F165" i="2"/>
  <c r="F157" i="2"/>
  <c r="F149" i="2"/>
  <c r="F141" i="2"/>
  <c r="F133" i="2"/>
  <c r="F125" i="2"/>
  <c r="F117" i="2"/>
  <c r="F109" i="2"/>
  <c r="F101" i="2"/>
  <c r="F93" i="2"/>
  <c r="F85" i="2"/>
  <c r="F77" i="2"/>
  <c r="F69" i="2"/>
  <c r="F61" i="2"/>
  <c r="F53" i="2"/>
  <c r="F45" i="2"/>
  <c r="F37" i="2"/>
  <c r="F29" i="2"/>
  <c r="F21" i="2"/>
  <c r="F13" i="2"/>
  <c r="F175" i="2"/>
  <c r="F143" i="2"/>
  <c r="F103" i="2"/>
  <c r="F31" i="2"/>
  <c r="F196" i="2"/>
  <c r="F188" i="2"/>
  <c r="F180" i="2"/>
  <c r="F172" i="2"/>
  <c r="F164" i="2"/>
  <c r="F156" i="2"/>
  <c r="F148" i="2"/>
  <c r="F140" i="2"/>
  <c r="F132" i="2"/>
  <c r="F124" i="2"/>
  <c r="F116" i="2"/>
  <c r="F108" i="2"/>
  <c r="F100" i="2"/>
  <c r="F92" i="2"/>
  <c r="F84" i="2"/>
  <c r="F76" i="2"/>
  <c r="F68" i="2"/>
  <c r="F60" i="2"/>
  <c r="F52" i="2"/>
  <c r="F44" i="2"/>
  <c r="F36" i="2"/>
  <c r="F28" i="2"/>
  <c r="F20" i="2"/>
  <c r="F12" i="2"/>
  <c r="F167" i="2"/>
  <c r="F119" i="2"/>
  <c r="F23" i="2"/>
  <c r="F195" i="2"/>
  <c r="F187" i="2"/>
  <c r="F179" i="2"/>
  <c r="F171" i="2"/>
  <c r="F163" i="2"/>
  <c r="F155" i="2"/>
  <c r="F147" i="2"/>
  <c r="F139" i="2"/>
  <c r="F131" i="2"/>
  <c r="F123" i="2"/>
  <c r="F115" i="2"/>
  <c r="F107" i="2"/>
  <c r="F99" i="2"/>
  <c r="F91" i="2"/>
  <c r="F83" i="2"/>
  <c r="F75" i="2"/>
  <c r="F67" i="2"/>
  <c r="F59" i="2"/>
  <c r="F51" i="2"/>
  <c r="F43" i="2"/>
  <c r="F35" i="2"/>
  <c r="F27" i="2"/>
  <c r="F19" i="2"/>
  <c r="F11" i="2"/>
  <c r="F194" i="2"/>
  <c r="F186" i="2"/>
  <c r="F178" i="2"/>
  <c r="F170" i="2"/>
  <c r="F162" i="2"/>
  <c r="F154" i="2"/>
  <c r="F146" i="2"/>
  <c r="F138" i="2"/>
  <c r="F130" i="2"/>
  <c r="F122" i="2"/>
  <c r="F114" i="2"/>
  <c r="F106" i="2"/>
  <c r="F98" i="2"/>
  <c r="F90" i="2"/>
  <c r="F82" i="2"/>
  <c r="F74" i="2"/>
  <c r="F66" i="2"/>
  <c r="F58" i="2"/>
  <c r="F50" i="2"/>
  <c r="F42" i="2"/>
  <c r="F34" i="2"/>
  <c r="F26" i="2"/>
  <c r="F18" i="2"/>
  <c r="F10" i="2"/>
  <c r="F193" i="2"/>
  <c r="F185" i="2"/>
  <c r="F177" i="2"/>
  <c r="F169" i="2"/>
  <c r="F161" i="2"/>
  <c r="F153" i="2"/>
  <c r="F145" i="2"/>
  <c r="F137" i="2"/>
  <c r="F129" i="2"/>
  <c r="F121" i="2"/>
  <c r="F113" i="2"/>
  <c r="F97" i="2"/>
  <c r="F89" i="2"/>
  <c r="F81" i="2"/>
  <c r="F73" i="2"/>
  <c r="F65" i="2"/>
  <c r="F57" i="2"/>
  <c r="F49" i="2"/>
  <c r="F41" i="2"/>
  <c r="F33" i="2"/>
  <c r="F25" i="2"/>
  <c r="F17" i="2"/>
  <c r="F9" i="2"/>
  <c r="E257" i="2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F250" i="5" l="1"/>
  <c r="G251" i="5"/>
  <c r="F256" i="5"/>
  <c r="G255" i="5"/>
  <c r="E256" i="5"/>
  <c r="F4" i="2"/>
  <c r="E3" i="2"/>
  <c r="F3" i="2" s="1"/>
  <c r="F249" i="5" l="1"/>
  <c r="G250" i="5"/>
  <c r="F257" i="5"/>
  <c r="G256" i="5"/>
  <c r="E257" i="5"/>
  <c r="F248" i="5" l="1"/>
  <c r="G249" i="5"/>
  <c r="F258" i="5"/>
  <c r="G257" i="5"/>
  <c r="E258" i="5"/>
  <c r="F247" i="5" l="1"/>
  <c r="G248" i="5"/>
  <c r="F259" i="5"/>
  <c r="G258" i="5"/>
  <c r="E259" i="5"/>
  <c r="F246" i="5" l="1"/>
  <c r="G247" i="5"/>
  <c r="F260" i="5"/>
  <c r="G259" i="5"/>
  <c r="E260" i="5"/>
  <c r="F245" i="5" l="1"/>
  <c r="G246" i="5"/>
  <c r="F261" i="5"/>
  <c r="G260" i="5"/>
  <c r="E261" i="5"/>
  <c r="F262" i="5" l="1"/>
  <c r="G261" i="5"/>
  <c r="F244" i="5"/>
  <c r="G245" i="5"/>
  <c r="E262" i="5"/>
  <c r="F243" i="5" l="1"/>
  <c r="G244" i="5"/>
  <c r="F263" i="5"/>
  <c r="G262" i="5"/>
  <c r="E263" i="5"/>
  <c r="F242" i="5" l="1"/>
  <c r="G243" i="5"/>
  <c r="F264" i="5"/>
  <c r="G263" i="5"/>
  <c r="E264" i="5"/>
  <c r="F265" i="5" l="1"/>
  <c r="G264" i="5"/>
  <c r="F241" i="5"/>
  <c r="G242" i="5"/>
  <c r="E265" i="5"/>
  <c r="F240" i="5" l="1"/>
  <c r="G241" i="5"/>
  <c r="F266" i="5"/>
  <c r="G265" i="5"/>
  <c r="E266" i="5"/>
  <c r="F267" i="5" l="1"/>
  <c r="G266" i="5"/>
  <c r="F239" i="5"/>
  <c r="G240" i="5"/>
  <c r="E267" i="5"/>
  <c r="F238" i="5" l="1"/>
  <c r="G239" i="5"/>
  <c r="F268" i="5"/>
  <c r="G267" i="5"/>
  <c r="E268" i="5"/>
  <c r="F269" i="5" l="1"/>
  <c r="G268" i="5"/>
  <c r="F237" i="5"/>
  <c r="G238" i="5"/>
  <c r="E269" i="5"/>
  <c r="F236" i="5" l="1"/>
  <c r="G237" i="5"/>
  <c r="F270" i="5"/>
  <c r="G269" i="5"/>
  <c r="E270" i="5"/>
  <c r="F271" i="5" l="1"/>
  <c r="G270" i="5"/>
  <c r="F235" i="5"/>
  <c r="G236" i="5"/>
  <c r="E271" i="5"/>
  <c r="F234" i="5" l="1"/>
  <c r="G235" i="5"/>
  <c r="F272" i="5"/>
  <c r="G271" i="5"/>
  <c r="E272" i="5"/>
  <c r="F273" i="5" l="1"/>
  <c r="G272" i="5"/>
  <c r="F233" i="5"/>
  <c r="G234" i="5"/>
  <c r="E273" i="5"/>
  <c r="F232" i="5" l="1"/>
  <c r="G233" i="5"/>
  <c r="F274" i="5"/>
  <c r="G273" i="5"/>
  <c r="E274" i="5"/>
  <c r="F231" i="5" l="1"/>
  <c r="G232" i="5"/>
  <c r="F275" i="5"/>
  <c r="G274" i="5"/>
  <c r="E275" i="5"/>
  <c r="F276" i="5" l="1"/>
  <c r="G275" i="5"/>
  <c r="F230" i="5"/>
  <c r="G231" i="5"/>
  <c r="E276" i="5"/>
  <c r="F229" i="5" l="1"/>
  <c r="G230" i="5"/>
  <c r="F277" i="5"/>
  <c r="G276" i="5"/>
  <c r="E277" i="5"/>
  <c r="F278" i="5" l="1"/>
  <c r="G277" i="5"/>
  <c r="F228" i="5"/>
  <c r="G229" i="5"/>
  <c r="E278" i="5"/>
  <c r="F227" i="5" l="1"/>
  <c r="G228" i="5"/>
  <c r="F279" i="5"/>
  <c r="G278" i="5"/>
  <c r="E279" i="5"/>
  <c r="F280" i="5" l="1"/>
  <c r="G279" i="5"/>
  <c r="F226" i="5"/>
  <c r="G227" i="5"/>
  <c r="E280" i="5"/>
  <c r="F281" i="5" l="1"/>
  <c r="G280" i="5"/>
  <c r="F225" i="5"/>
  <c r="G226" i="5"/>
  <c r="E281" i="5"/>
  <c r="F282" i="5" l="1"/>
  <c r="G281" i="5"/>
  <c r="F224" i="5"/>
  <c r="G225" i="5"/>
  <c r="E282" i="5"/>
  <c r="F283" i="5" l="1"/>
  <c r="G282" i="5"/>
  <c r="F223" i="5"/>
  <c r="G224" i="5"/>
  <c r="E283" i="5"/>
  <c r="F284" i="5" l="1"/>
  <c r="G283" i="5"/>
  <c r="F222" i="5"/>
  <c r="G223" i="5"/>
  <c r="E284" i="5"/>
  <c r="F285" i="5" l="1"/>
  <c r="G284" i="5"/>
  <c r="F221" i="5"/>
  <c r="G222" i="5"/>
  <c r="E285" i="5"/>
  <c r="F220" i="5" l="1"/>
  <c r="G221" i="5"/>
  <c r="F286" i="5"/>
  <c r="G285" i="5"/>
  <c r="E286" i="5"/>
  <c r="F287" i="5" l="1"/>
  <c r="G286" i="5"/>
  <c r="F219" i="5"/>
  <c r="G220" i="5"/>
  <c r="E287" i="5"/>
  <c r="F218" i="5" l="1"/>
  <c r="G219" i="5"/>
  <c r="F288" i="5"/>
  <c r="G287" i="5"/>
  <c r="E288" i="5"/>
  <c r="F289" i="5" l="1"/>
  <c r="G288" i="5"/>
  <c r="F217" i="5"/>
  <c r="G218" i="5"/>
  <c r="E289" i="5"/>
  <c r="F216" i="5" l="1"/>
  <c r="G217" i="5"/>
  <c r="F290" i="5"/>
  <c r="G289" i="5"/>
  <c r="E290" i="5"/>
  <c r="F291" i="5" l="1"/>
  <c r="G290" i="5"/>
  <c r="F215" i="5"/>
  <c r="G216" i="5"/>
  <c r="E291" i="5"/>
  <c r="F214" i="5" l="1"/>
  <c r="G215" i="5"/>
  <c r="F292" i="5"/>
  <c r="G291" i="5"/>
  <c r="E292" i="5"/>
  <c r="F293" i="5" l="1"/>
  <c r="G292" i="5"/>
  <c r="F213" i="5"/>
  <c r="G214" i="5"/>
  <c r="E293" i="5"/>
  <c r="F212" i="5" l="1"/>
  <c r="G213" i="5"/>
  <c r="F294" i="5"/>
  <c r="G293" i="5"/>
  <c r="E294" i="5"/>
  <c r="F295" i="5" l="1"/>
  <c r="G294" i="5"/>
  <c r="F211" i="5"/>
  <c r="G212" i="5"/>
  <c r="E295" i="5"/>
  <c r="F210" i="5" l="1"/>
  <c r="G211" i="5"/>
  <c r="F296" i="5"/>
  <c r="G295" i="5"/>
  <c r="E296" i="5"/>
  <c r="F297" i="5" l="1"/>
  <c r="G296" i="5"/>
  <c r="F209" i="5"/>
  <c r="G210" i="5"/>
  <c r="E297" i="5"/>
  <c r="F208" i="5" l="1"/>
  <c r="G209" i="5"/>
  <c r="F298" i="5"/>
  <c r="G297" i="5"/>
  <c r="E298" i="5"/>
  <c r="F299" i="5" l="1"/>
  <c r="G298" i="5"/>
  <c r="F207" i="5"/>
  <c r="G208" i="5"/>
  <c r="E299" i="5"/>
  <c r="F206" i="5" l="1"/>
  <c r="G207" i="5"/>
  <c r="F300" i="5"/>
  <c r="G299" i="5"/>
  <c r="E300" i="5"/>
  <c r="F301" i="5" l="1"/>
  <c r="G300" i="5"/>
  <c r="F205" i="5"/>
  <c r="G206" i="5"/>
  <c r="E301" i="5"/>
  <c r="F204" i="5" l="1"/>
  <c r="G205" i="5"/>
  <c r="F302" i="5"/>
  <c r="G301" i="5"/>
  <c r="E302" i="5"/>
  <c r="F303" i="5" l="1"/>
  <c r="G302" i="5"/>
  <c r="F203" i="5"/>
  <c r="G204" i="5"/>
  <c r="E303" i="5"/>
  <c r="F202" i="5" l="1"/>
  <c r="G203" i="5"/>
  <c r="F304" i="5"/>
  <c r="G303" i="5"/>
  <c r="E304" i="5"/>
  <c r="F305" i="5" l="1"/>
  <c r="G304" i="5"/>
  <c r="F201" i="5"/>
  <c r="G202" i="5"/>
  <c r="E305" i="5"/>
  <c r="F200" i="5" l="1"/>
  <c r="G201" i="5"/>
  <c r="F306" i="5"/>
  <c r="G305" i="5"/>
  <c r="E306" i="5"/>
  <c r="F307" i="5" l="1"/>
  <c r="G306" i="5"/>
  <c r="F199" i="5"/>
  <c r="G200" i="5"/>
  <c r="E307" i="5"/>
  <c r="F198" i="5" l="1"/>
  <c r="G199" i="5"/>
  <c r="F308" i="5"/>
  <c r="G307" i="5"/>
  <c r="E308" i="5"/>
  <c r="F309" i="5" l="1"/>
  <c r="G308" i="5"/>
  <c r="F197" i="5"/>
  <c r="G198" i="5"/>
  <c r="E309" i="5"/>
  <c r="F196" i="5" l="1"/>
  <c r="G197" i="5"/>
  <c r="F310" i="5"/>
  <c r="G309" i="5"/>
  <c r="E310" i="5"/>
  <c r="F311" i="5" l="1"/>
  <c r="G310" i="5"/>
  <c r="F195" i="5"/>
  <c r="G196" i="5"/>
  <c r="E311" i="5"/>
  <c r="F194" i="5" l="1"/>
  <c r="G195" i="5"/>
  <c r="F312" i="5"/>
  <c r="G311" i="5"/>
  <c r="E312" i="5"/>
  <c r="F313" i="5" l="1"/>
  <c r="G312" i="5"/>
  <c r="F193" i="5"/>
  <c r="G194" i="5"/>
  <c r="E313" i="5"/>
  <c r="F192" i="5" l="1"/>
  <c r="G193" i="5"/>
  <c r="F314" i="5"/>
  <c r="G313" i="5"/>
  <c r="E314" i="5"/>
  <c r="F315" i="5" l="1"/>
  <c r="G314" i="5"/>
  <c r="F191" i="5"/>
  <c r="G192" i="5"/>
  <c r="E315" i="5"/>
  <c r="F190" i="5" l="1"/>
  <c r="G191" i="5"/>
  <c r="F316" i="5"/>
  <c r="G315" i="5"/>
  <c r="E316" i="5"/>
  <c r="F317" i="5" l="1"/>
  <c r="G316" i="5"/>
  <c r="F189" i="5"/>
  <c r="G190" i="5"/>
  <c r="E317" i="5"/>
  <c r="F188" i="5" l="1"/>
  <c r="G189" i="5"/>
  <c r="F318" i="5"/>
  <c r="G317" i="5"/>
  <c r="E318" i="5"/>
  <c r="F319" i="5" l="1"/>
  <c r="G318" i="5"/>
  <c r="F187" i="5"/>
  <c r="G188" i="5"/>
  <c r="E319" i="5"/>
  <c r="F186" i="5" l="1"/>
  <c r="G187" i="5"/>
  <c r="F320" i="5"/>
  <c r="G319" i="5"/>
  <c r="E320" i="5"/>
  <c r="F321" i="5" l="1"/>
  <c r="G320" i="5"/>
  <c r="F185" i="5"/>
  <c r="G186" i="5"/>
  <c r="E321" i="5"/>
  <c r="F184" i="5" l="1"/>
  <c r="G185" i="5"/>
  <c r="F322" i="5"/>
  <c r="G321" i="5"/>
  <c r="E322" i="5"/>
  <c r="F323" i="5" l="1"/>
  <c r="G322" i="5"/>
  <c r="F183" i="5"/>
  <c r="G184" i="5"/>
  <c r="E323" i="5"/>
  <c r="F182" i="5" l="1"/>
  <c r="G183" i="5"/>
  <c r="F324" i="5"/>
  <c r="G323" i="5"/>
  <c r="E324" i="5"/>
  <c r="F325" i="5" l="1"/>
  <c r="G324" i="5"/>
  <c r="F181" i="5"/>
  <c r="G182" i="5"/>
  <c r="E325" i="5"/>
  <c r="F180" i="5" l="1"/>
  <c r="G181" i="5"/>
  <c r="F326" i="5"/>
  <c r="G325" i="5"/>
  <c r="E326" i="5"/>
  <c r="F327" i="5" l="1"/>
  <c r="G326" i="5"/>
  <c r="F179" i="5"/>
  <c r="G180" i="5"/>
  <c r="E327" i="5"/>
  <c r="F178" i="5" l="1"/>
  <c r="G179" i="5"/>
  <c r="F328" i="5"/>
  <c r="G327" i="5"/>
  <c r="E328" i="5"/>
  <c r="F329" i="5" l="1"/>
  <c r="G328" i="5"/>
  <c r="F177" i="5"/>
  <c r="G178" i="5"/>
  <c r="E329" i="5"/>
  <c r="F176" i="5" l="1"/>
  <c r="G177" i="5"/>
  <c r="F330" i="5"/>
  <c r="G329" i="5"/>
  <c r="E330" i="5"/>
  <c r="F331" i="5" l="1"/>
  <c r="G330" i="5"/>
  <c r="F175" i="5"/>
  <c r="G176" i="5"/>
  <c r="E331" i="5"/>
  <c r="F174" i="5" l="1"/>
  <c r="G175" i="5"/>
  <c r="F332" i="5"/>
  <c r="G331" i="5"/>
  <c r="E332" i="5"/>
  <c r="F333" i="5" l="1"/>
  <c r="G332" i="5"/>
  <c r="F173" i="5"/>
  <c r="G174" i="5"/>
  <c r="E333" i="5"/>
  <c r="F172" i="5" l="1"/>
  <c r="G173" i="5"/>
  <c r="F334" i="5"/>
  <c r="G333" i="5"/>
  <c r="E334" i="5"/>
  <c r="F335" i="5" l="1"/>
  <c r="G334" i="5"/>
  <c r="F171" i="5"/>
  <c r="G172" i="5"/>
  <c r="E335" i="5"/>
  <c r="F170" i="5" l="1"/>
  <c r="G171" i="5"/>
  <c r="F336" i="5"/>
  <c r="G335" i="5"/>
  <c r="E336" i="5"/>
  <c r="F337" i="5" l="1"/>
  <c r="G336" i="5"/>
  <c r="F169" i="5"/>
  <c r="G170" i="5"/>
  <c r="E337" i="5"/>
  <c r="F168" i="5" l="1"/>
  <c r="G169" i="5"/>
  <c r="F338" i="5"/>
  <c r="G337" i="5"/>
  <c r="E338" i="5"/>
  <c r="F339" i="5" l="1"/>
  <c r="G338" i="5"/>
  <c r="F167" i="5"/>
  <c r="G168" i="5"/>
  <c r="E339" i="5"/>
  <c r="F166" i="5" l="1"/>
  <c r="G167" i="5"/>
  <c r="F340" i="5"/>
  <c r="G339" i="5"/>
  <c r="E340" i="5"/>
  <c r="F341" i="5" l="1"/>
  <c r="G340" i="5"/>
  <c r="F165" i="5"/>
  <c r="G166" i="5"/>
  <c r="E341" i="5"/>
  <c r="F164" i="5" l="1"/>
  <c r="G165" i="5"/>
  <c r="F342" i="5"/>
  <c r="G341" i="5"/>
  <c r="E342" i="5"/>
  <c r="F343" i="5" l="1"/>
  <c r="G342" i="5"/>
  <c r="F163" i="5"/>
  <c r="G164" i="5"/>
  <c r="E343" i="5"/>
  <c r="F162" i="5" l="1"/>
  <c r="G163" i="5"/>
  <c r="F344" i="5"/>
  <c r="G343" i="5"/>
  <c r="E344" i="5"/>
  <c r="F345" i="5" l="1"/>
  <c r="G344" i="5"/>
  <c r="F161" i="5"/>
  <c r="G162" i="5"/>
  <c r="E345" i="5"/>
  <c r="F160" i="5" l="1"/>
  <c r="G161" i="5"/>
  <c r="F346" i="5"/>
  <c r="G345" i="5"/>
  <c r="E346" i="5"/>
  <c r="F347" i="5" l="1"/>
  <c r="G346" i="5"/>
  <c r="F159" i="5"/>
  <c r="G160" i="5"/>
  <c r="E347" i="5"/>
  <c r="F158" i="5" l="1"/>
  <c r="G159" i="5"/>
  <c r="F348" i="5"/>
  <c r="G347" i="5"/>
  <c r="E348" i="5"/>
  <c r="F349" i="5" l="1"/>
  <c r="G348" i="5"/>
  <c r="F157" i="5"/>
  <c r="G158" i="5"/>
  <c r="E349" i="5"/>
  <c r="F156" i="5" l="1"/>
  <c r="G157" i="5"/>
  <c r="F350" i="5"/>
  <c r="G349" i="5"/>
  <c r="E350" i="5"/>
  <c r="F351" i="5" l="1"/>
  <c r="G350" i="5"/>
  <c r="F155" i="5"/>
  <c r="G156" i="5"/>
  <c r="E351" i="5"/>
  <c r="F154" i="5" l="1"/>
  <c r="G155" i="5"/>
  <c r="F352" i="5"/>
  <c r="G351" i="5"/>
  <c r="E352" i="5"/>
  <c r="F353" i="5" l="1"/>
  <c r="G352" i="5"/>
  <c r="F153" i="5"/>
  <c r="G154" i="5"/>
  <c r="E353" i="5"/>
  <c r="F152" i="5" l="1"/>
  <c r="G153" i="5"/>
  <c r="F354" i="5"/>
  <c r="G353" i="5"/>
  <c r="E354" i="5"/>
  <c r="F355" i="5" l="1"/>
  <c r="G354" i="5"/>
  <c r="F151" i="5"/>
  <c r="G152" i="5"/>
  <c r="E355" i="5"/>
  <c r="F150" i="5" l="1"/>
  <c r="G151" i="5"/>
  <c r="F356" i="5"/>
  <c r="G355" i="5"/>
  <c r="E356" i="5"/>
  <c r="F357" i="5" l="1"/>
  <c r="G356" i="5"/>
  <c r="F149" i="5"/>
  <c r="G150" i="5"/>
  <c r="E357" i="5"/>
  <c r="F148" i="5" l="1"/>
  <c r="G149" i="5"/>
  <c r="F358" i="5"/>
  <c r="G357" i="5"/>
  <c r="E358" i="5"/>
  <c r="F359" i="5" l="1"/>
  <c r="G358" i="5"/>
  <c r="F147" i="5"/>
  <c r="G148" i="5"/>
  <c r="E359" i="5"/>
  <c r="F146" i="5" l="1"/>
  <c r="G147" i="5"/>
  <c r="F360" i="5"/>
  <c r="G359" i="5"/>
  <c r="E360" i="5"/>
  <c r="F361" i="5" l="1"/>
  <c r="G360" i="5"/>
  <c r="F145" i="5"/>
  <c r="G146" i="5"/>
  <c r="E361" i="5"/>
  <c r="F144" i="5" l="1"/>
  <c r="G145" i="5"/>
  <c r="F362" i="5"/>
  <c r="G361" i="5"/>
  <c r="E362" i="5"/>
  <c r="F363" i="5" l="1"/>
  <c r="G362" i="5"/>
  <c r="F143" i="5"/>
  <c r="G144" i="5"/>
  <c r="E363" i="5"/>
  <c r="F142" i="5" l="1"/>
  <c r="G143" i="5"/>
  <c r="F364" i="5"/>
  <c r="G363" i="5"/>
  <c r="E364" i="5"/>
  <c r="F365" i="5" l="1"/>
  <c r="G364" i="5"/>
  <c r="F141" i="5"/>
  <c r="G142" i="5"/>
  <c r="E365" i="5"/>
  <c r="F140" i="5" l="1"/>
  <c r="G141" i="5"/>
  <c r="F366" i="5"/>
  <c r="G365" i="5"/>
  <c r="E366" i="5"/>
  <c r="F367" i="5" l="1"/>
  <c r="G366" i="5"/>
  <c r="F139" i="5"/>
  <c r="G140" i="5"/>
  <c r="E367" i="5"/>
  <c r="F138" i="5" l="1"/>
  <c r="G139" i="5"/>
  <c r="F368" i="5"/>
  <c r="G367" i="5"/>
  <c r="E368" i="5"/>
  <c r="F369" i="5" l="1"/>
  <c r="G368" i="5"/>
  <c r="F137" i="5"/>
  <c r="G138" i="5"/>
  <c r="E369" i="5"/>
  <c r="F136" i="5" l="1"/>
  <c r="G137" i="5"/>
  <c r="F370" i="5"/>
  <c r="G369" i="5"/>
  <c r="E370" i="5"/>
  <c r="F371" i="5" l="1"/>
  <c r="G370" i="5"/>
  <c r="F135" i="5"/>
  <c r="G136" i="5"/>
  <c r="E371" i="5"/>
  <c r="F134" i="5" l="1"/>
  <c r="G135" i="5"/>
  <c r="F372" i="5"/>
  <c r="G371" i="5"/>
  <c r="E372" i="5"/>
  <c r="F373" i="5" l="1"/>
  <c r="G372" i="5"/>
  <c r="F133" i="5"/>
  <c r="G134" i="5"/>
  <c r="E373" i="5"/>
  <c r="F132" i="5" l="1"/>
  <c r="G133" i="5"/>
  <c r="F374" i="5"/>
  <c r="G373" i="5"/>
  <c r="E374" i="5"/>
  <c r="F375" i="5" l="1"/>
  <c r="G374" i="5"/>
  <c r="F131" i="5"/>
  <c r="G132" i="5"/>
  <c r="E375" i="5"/>
  <c r="F130" i="5" l="1"/>
  <c r="G131" i="5"/>
  <c r="F376" i="5"/>
  <c r="G375" i="5"/>
  <c r="E376" i="5"/>
  <c r="F377" i="5" l="1"/>
  <c r="G376" i="5"/>
  <c r="F129" i="5"/>
  <c r="G130" i="5"/>
  <c r="E377" i="5"/>
  <c r="F128" i="5" l="1"/>
  <c r="G129" i="5"/>
  <c r="F378" i="5"/>
  <c r="G377" i="5"/>
  <c r="E378" i="5"/>
  <c r="F379" i="5" l="1"/>
  <c r="G378" i="5"/>
  <c r="F127" i="5"/>
  <c r="G128" i="5"/>
  <c r="E379" i="5"/>
  <c r="F126" i="5" l="1"/>
  <c r="G127" i="5"/>
  <c r="F380" i="5"/>
  <c r="G379" i="5"/>
  <c r="E380" i="5"/>
  <c r="F381" i="5" l="1"/>
  <c r="G380" i="5"/>
  <c r="F125" i="5"/>
  <c r="G126" i="5"/>
  <c r="E381" i="5"/>
  <c r="F124" i="5" l="1"/>
  <c r="G125" i="5"/>
  <c r="F382" i="5"/>
  <c r="G381" i="5"/>
  <c r="E382" i="5"/>
  <c r="F383" i="5" l="1"/>
  <c r="G382" i="5"/>
  <c r="F123" i="5"/>
  <c r="G124" i="5"/>
  <c r="E383" i="5"/>
  <c r="F122" i="5" l="1"/>
  <c r="G123" i="5"/>
  <c r="F384" i="5"/>
  <c r="G383" i="5"/>
  <c r="E384" i="5"/>
  <c r="F385" i="5" l="1"/>
  <c r="G384" i="5"/>
  <c r="F121" i="5"/>
  <c r="G122" i="5"/>
  <c r="E385" i="5"/>
  <c r="F120" i="5" l="1"/>
  <c r="G121" i="5"/>
  <c r="F386" i="5"/>
  <c r="G385" i="5"/>
  <c r="E386" i="5"/>
  <c r="F387" i="5" l="1"/>
  <c r="G386" i="5"/>
  <c r="F119" i="5"/>
  <c r="G120" i="5"/>
  <c r="E387" i="5"/>
  <c r="F118" i="5" l="1"/>
  <c r="G119" i="5"/>
  <c r="F388" i="5"/>
  <c r="G387" i="5"/>
  <c r="E388" i="5"/>
  <c r="F389" i="5" l="1"/>
  <c r="G388" i="5"/>
  <c r="F117" i="5"/>
  <c r="G118" i="5"/>
  <c r="E389" i="5"/>
  <c r="F116" i="5" l="1"/>
  <c r="G117" i="5"/>
  <c r="F390" i="5"/>
  <c r="G389" i="5"/>
  <c r="E390" i="5"/>
  <c r="F391" i="5" l="1"/>
  <c r="G390" i="5"/>
  <c r="F115" i="5"/>
  <c r="G116" i="5"/>
  <c r="E391" i="5"/>
  <c r="F114" i="5" l="1"/>
  <c r="G115" i="5"/>
  <c r="F392" i="5"/>
  <c r="G391" i="5"/>
  <c r="E392" i="5"/>
  <c r="F393" i="5" l="1"/>
  <c r="G392" i="5"/>
  <c r="F113" i="5"/>
  <c r="G114" i="5"/>
  <c r="E393" i="5"/>
  <c r="F112" i="5" l="1"/>
  <c r="G113" i="5"/>
  <c r="F394" i="5"/>
  <c r="G393" i="5"/>
  <c r="E394" i="5"/>
  <c r="F395" i="5" l="1"/>
  <c r="G394" i="5"/>
  <c r="F111" i="5"/>
  <c r="G112" i="5"/>
  <c r="E395" i="5"/>
  <c r="F110" i="5" l="1"/>
  <c r="G111" i="5"/>
  <c r="F396" i="5"/>
  <c r="G395" i="5"/>
  <c r="E396" i="5"/>
  <c r="F397" i="5" l="1"/>
  <c r="G396" i="5"/>
  <c r="F109" i="5"/>
  <c r="G110" i="5"/>
  <c r="E397" i="5"/>
  <c r="F108" i="5" l="1"/>
  <c r="G109" i="5"/>
  <c r="F398" i="5"/>
  <c r="G397" i="5"/>
  <c r="E398" i="5"/>
  <c r="F399" i="5" l="1"/>
  <c r="G398" i="5"/>
  <c r="F107" i="5"/>
  <c r="G108" i="5"/>
  <c r="E399" i="5"/>
  <c r="F106" i="5" l="1"/>
  <c r="G107" i="5"/>
  <c r="F400" i="5"/>
  <c r="G399" i="5"/>
  <c r="E400" i="5"/>
  <c r="F401" i="5" l="1"/>
  <c r="G400" i="5"/>
  <c r="F105" i="5"/>
  <c r="G106" i="5"/>
  <c r="E401" i="5"/>
  <c r="F104" i="5" l="1"/>
  <c r="G105" i="5"/>
  <c r="F402" i="5"/>
  <c r="G401" i="5"/>
  <c r="E402" i="5"/>
  <c r="F403" i="5" l="1"/>
  <c r="G402" i="5"/>
  <c r="F103" i="5"/>
  <c r="G104" i="5"/>
  <c r="E403" i="5"/>
  <c r="F404" i="5" l="1"/>
  <c r="G403" i="5"/>
  <c r="F102" i="5"/>
  <c r="G103" i="5"/>
  <c r="E404" i="5"/>
  <c r="F101" i="5" l="1"/>
  <c r="G102" i="5"/>
  <c r="F405" i="5"/>
  <c r="G404" i="5"/>
  <c r="E405" i="5"/>
  <c r="F406" i="5" l="1"/>
  <c r="G405" i="5"/>
  <c r="F100" i="5"/>
  <c r="G101" i="5"/>
  <c r="E406" i="5"/>
  <c r="F99" i="5" l="1"/>
  <c r="G100" i="5"/>
  <c r="F407" i="5"/>
  <c r="G406" i="5"/>
  <c r="E407" i="5"/>
  <c r="F408" i="5" l="1"/>
  <c r="G407" i="5"/>
  <c r="F98" i="5"/>
  <c r="G99" i="5"/>
  <c r="E408" i="5"/>
  <c r="F97" i="5" l="1"/>
  <c r="G98" i="5"/>
  <c r="F409" i="5"/>
  <c r="G408" i="5"/>
  <c r="E409" i="5"/>
  <c r="F410" i="5" l="1"/>
  <c r="G409" i="5"/>
  <c r="F96" i="5"/>
  <c r="G97" i="5"/>
  <c r="E410" i="5"/>
  <c r="F95" i="5" l="1"/>
  <c r="G96" i="5"/>
  <c r="F411" i="5"/>
  <c r="G410" i="5"/>
  <c r="E411" i="5"/>
  <c r="F412" i="5" l="1"/>
  <c r="G411" i="5"/>
  <c r="F94" i="5"/>
  <c r="G95" i="5"/>
  <c r="E412" i="5"/>
  <c r="F93" i="5" l="1"/>
  <c r="G94" i="5"/>
  <c r="F413" i="5"/>
  <c r="G412" i="5"/>
  <c r="E413" i="5"/>
  <c r="F414" i="5" l="1"/>
  <c r="G413" i="5"/>
  <c r="F92" i="5"/>
  <c r="G93" i="5"/>
  <c r="E414" i="5"/>
  <c r="F91" i="5" l="1"/>
  <c r="G92" i="5"/>
  <c r="F415" i="5"/>
  <c r="G414" i="5"/>
  <c r="E415" i="5"/>
  <c r="F416" i="5" l="1"/>
  <c r="G415" i="5"/>
  <c r="F90" i="5"/>
  <c r="G91" i="5"/>
  <c r="E416" i="5"/>
  <c r="F89" i="5" l="1"/>
  <c r="G90" i="5"/>
  <c r="F417" i="5"/>
  <c r="G416" i="5"/>
  <c r="E417" i="5"/>
  <c r="F418" i="5" l="1"/>
  <c r="G417" i="5"/>
  <c r="F88" i="5"/>
  <c r="G89" i="5"/>
  <c r="E418" i="5"/>
  <c r="F87" i="5" l="1"/>
  <c r="G88" i="5"/>
  <c r="F419" i="5"/>
  <c r="G418" i="5"/>
  <c r="E419" i="5"/>
  <c r="F420" i="5" l="1"/>
  <c r="G419" i="5"/>
  <c r="F86" i="5"/>
  <c r="G87" i="5"/>
  <c r="E420" i="5"/>
  <c r="F85" i="5" l="1"/>
  <c r="G86" i="5"/>
  <c r="F421" i="5"/>
  <c r="G420" i="5"/>
  <c r="E421" i="5"/>
  <c r="F422" i="5" l="1"/>
  <c r="G421" i="5"/>
  <c r="F84" i="5"/>
  <c r="G85" i="5"/>
  <c r="E422" i="5"/>
  <c r="F83" i="5" l="1"/>
  <c r="G84" i="5"/>
  <c r="F423" i="5"/>
  <c r="G422" i="5"/>
  <c r="E423" i="5"/>
  <c r="F424" i="5" l="1"/>
  <c r="G423" i="5"/>
  <c r="F82" i="5"/>
  <c r="G83" i="5"/>
  <c r="E424" i="5"/>
  <c r="F81" i="5" l="1"/>
  <c r="G82" i="5"/>
  <c r="F425" i="5"/>
  <c r="G424" i="5"/>
  <c r="E425" i="5"/>
  <c r="F426" i="5" l="1"/>
  <c r="G425" i="5"/>
  <c r="F80" i="5"/>
  <c r="G81" i="5"/>
  <c r="E426" i="5"/>
  <c r="F79" i="5" l="1"/>
  <c r="G80" i="5"/>
  <c r="F427" i="5"/>
  <c r="G426" i="5"/>
  <c r="E427" i="5"/>
  <c r="F428" i="5" l="1"/>
  <c r="G427" i="5"/>
  <c r="F78" i="5"/>
  <c r="G79" i="5"/>
  <c r="E428" i="5"/>
  <c r="F77" i="5" l="1"/>
  <c r="G78" i="5"/>
  <c r="F429" i="5"/>
  <c r="G428" i="5"/>
  <c r="E429" i="5"/>
  <c r="F430" i="5" l="1"/>
  <c r="G429" i="5"/>
  <c r="F76" i="5"/>
  <c r="G77" i="5"/>
  <c r="E430" i="5"/>
  <c r="F75" i="5" l="1"/>
  <c r="G76" i="5"/>
  <c r="F431" i="5"/>
  <c r="G430" i="5"/>
  <c r="E431" i="5"/>
  <c r="F432" i="5" l="1"/>
  <c r="G431" i="5"/>
  <c r="F74" i="5"/>
  <c r="G75" i="5"/>
  <c r="E432" i="5"/>
  <c r="F73" i="5" l="1"/>
  <c r="G74" i="5"/>
  <c r="F433" i="5"/>
  <c r="G432" i="5"/>
  <c r="E433" i="5"/>
  <c r="F434" i="5" l="1"/>
  <c r="G433" i="5"/>
  <c r="F72" i="5"/>
  <c r="G73" i="5"/>
  <c r="E434" i="5"/>
  <c r="F71" i="5" l="1"/>
  <c r="G72" i="5"/>
  <c r="F435" i="5"/>
  <c r="G434" i="5"/>
  <c r="E435" i="5"/>
  <c r="F436" i="5" l="1"/>
  <c r="G435" i="5"/>
  <c r="F70" i="5"/>
  <c r="G71" i="5"/>
  <c r="E436" i="5"/>
  <c r="F69" i="5" l="1"/>
  <c r="G70" i="5"/>
  <c r="F437" i="5"/>
  <c r="G436" i="5"/>
  <c r="E437" i="5"/>
  <c r="F438" i="5" l="1"/>
  <c r="G437" i="5"/>
  <c r="F68" i="5"/>
  <c r="G69" i="5"/>
  <c r="E438" i="5"/>
  <c r="F67" i="5" l="1"/>
  <c r="G68" i="5"/>
  <c r="F439" i="5"/>
  <c r="G438" i="5"/>
  <c r="E439" i="5"/>
  <c r="F440" i="5" l="1"/>
  <c r="G439" i="5"/>
  <c r="F66" i="5"/>
  <c r="G67" i="5"/>
  <c r="E440" i="5"/>
  <c r="F65" i="5" l="1"/>
  <c r="G66" i="5"/>
  <c r="F441" i="5"/>
  <c r="G440" i="5"/>
  <c r="E441" i="5"/>
  <c r="F442" i="5" l="1"/>
  <c r="G441" i="5"/>
  <c r="F64" i="5"/>
  <c r="G65" i="5"/>
  <c r="E442" i="5"/>
  <c r="F63" i="5" l="1"/>
  <c r="G64" i="5"/>
  <c r="F443" i="5"/>
  <c r="G442" i="5"/>
  <c r="E443" i="5"/>
  <c r="F444" i="5" l="1"/>
  <c r="G443" i="5"/>
  <c r="F62" i="5"/>
  <c r="G63" i="5"/>
  <c r="E444" i="5"/>
  <c r="F61" i="5" l="1"/>
  <c r="G62" i="5"/>
  <c r="F445" i="5"/>
  <c r="G444" i="5"/>
  <c r="E445" i="5"/>
  <c r="F446" i="5" l="1"/>
  <c r="G445" i="5"/>
  <c r="F60" i="5"/>
  <c r="G61" i="5"/>
  <c r="E446" i="5"/>
  <c r="F59" i="5" l="1"/>
  <c r="G60" i="5"/>
  <c r="F447" i="5"/>
  <c r="G446" i="5"/>
  <c r="E447" i="5"/>
  <c r="F448" i="5" l="1"/>
  <c r="G447" i="5"/>
  <c r="F58" i="5"/>
  <c r="G59" i="5"/>
  <c r="E448" i="5"/>
  <c r="F57" i="5" l="1"/>
  <c r="G58" i="5"/>
  <c r="F449" i="5"/>
  <c r="G448" i="5"/>
  <c r="E449" i="5"/>
  <c r="F450" i="5" l="1"/>
  <c r="G449" i="5"/>
  <c r="F56" i="5"/>
  <c r="G57" i="5"/>
  <c r="E450" i="5"/>
  <c r="F55" i="5" l="1"/>
  <c r="G56" i="5"/>
  <c r="F451" i="5"/>
  <c r="G450" i="5"/>
  <c r="E451" i="5"/>
  <c r="F452" i="5" l="1"/>
  <c r="G451" i="5"/>
  <c r="F54" i="5"/>
  <c r="G55" i="5"/>
  <c r="E452" i="5"/>
  <c r="F53" i="5" l="1"/>
  <c r="G54" i="5"/>
  <c r="F453" i="5"/>
  <c r="G452" i="5"/>
  <c r="E453" i="5"/>
  <c r="F454" i="5" l="1"/>
  <c r="G453" i="5"/>
  <c r="F52" i="5"/>
  <c r="G53" i="5"/>
  <c r="E454" i="5"/>
  <c r="F51" i="5" l="1"/>
  <c r="G52" i="5"/>
  <c r="F455" i="5"/>
  <c r="G454" i="5"/>
  <c r="E455" i="5"/>
  <c r="F456" i="5" l="1"/>
  <c r="G455" i="5"/>
  <c r="F50" i="5"/>
  <c r="G51" i="5"/>
  <c r="E456" i="5"/>
  <c r="F49" i="5" l="1"/>
  <c r="G50" i="5"/>
  <c r="F457" i="5"/>
  <c r="G456" i="5"/>
  <c r="E457" i="5"/>
  <c r="F458" i="5" l="1"/>
  <c r="G457" i="5"/>
  <c r="F48" i="5"/>
  <c r="G49" i="5"/>
  <c r="E458" i="5"/>
  <c r="F47" i="5" l="1"/>
  <c r="G48" i="5"/>
  <c r="F459" i="5"/>
  <c r="G458" i="5"/>
  <c r="E459" i="5"/>
  <c r="F460" i="5" l="1"/>
  <c r="G459" i="5"/>
  <c r="F46" i="5"/>
  <c r="G47" i="5"/>
  <c r="E460" i="5"/>
  <c r="F45" i="5" l="1"/>
  <c r="G46" i="5"/>
  <c r="F461" i="5"/>
  <c r="G460" i="5"/>
  <c r="E461" i="5"/>
  <c r="F462" i="5" l="1"/>
  <c r="G461" i="5"/>
  <c r="F44" i="5"/>
  <c r="G45" i="5"/>
  <c r="E462" i="5"/>
  <c r="F43" i="5" l="1"/>
  <c r="G44" i="5"/>
  <c r="F463" i="5"/>
  <c r="G462" i="5"/>
  <c r="E463" i="5"/>
  <c r="F464" i="5" l="1"/>
  <c r="G463" i="5"/>
  <c r="F42" i="5"/>
  <c r="G43" i="5"/>
  <c r="E464" i="5"/>
  <c r="F41" i="5" l="1"/>
  <c r="G42" i="5"/>
  <c r="F465" i="5"/>
  <c r="G464" i="5"/>
  <c r="E465" i="5"/>
  <c r="F466" i="5" l="1"/>
  <c r="G465" i="5"/>
  <c r="F40" i="5"/>
  <c r="G41" i="5"/>
  <c r="E466" i="5"/>
  <c r="F39" i="5" l="1"/>
  <c r="G40" i="5"/>
  <c r="F467" i="5"/>
  <c r="G466" i="5"/>
  <c r="E467" i="5"/>
  <c r="F468" i="5" l="1"/>
  <c r="G467" i="5"/>
  <c r="F38" i="5"/>
  <c r="G39" i="5"/>
  <c r="E468" i="5"/>
  <c r="F37" i="5" l="1"/>
  <c r="G38" i="5"/>
  <c r="F469" i="5"/>
  <c r="G468" i="5"/>
  <c r="E469" i="5"/>
  <c r="F470" i="5" l="1"/>
  <c r="G469" i="5"/>
  <c r="F36" i="5"/>
  <c r="G37" i="5"/>
  <c r="E470" i="5"/>
  <c r="F35" i="5" l="1"/>
  <c r="G36" i="5"/>
  <c r="F471" i="5"/>
  <c r="G470" i="5"/>
  <c r="E471" i="5"/>
  <c r="F472" i="5" l="1"/>
  <c r="G471" i="5"/>
  <c r="F34" i="5"/>
  <c r="G35" i="5"/>
  <c r="E472" i="5"/>
  <c r="F33" i="5" l="1"/>
  <c r="G34" i="5"/>
  <c r="F473" i="5"/>
  <c r="G472" i="5"/>
  <c r="E473" i="5"/>
  <c r="F474" i="5" l="1"/>
  <c r="G473" i="5"/>
  <c r="F32" i="5"/>
  <c r="G33" i="5"/>
  <c r="E474" i="5"/>
  <c r="F31" i="5" l="1"/>
  <c r="G32" i="5"/>
  <c r="F475" i="5"/>
  <c r="G474" i="5"/>
  <c r="E475" i="5"/>
  <c r="F476" i="5" l="1"/>
  <c r="G475" i="5"/>
  <c r="F30" i="5"/>
  <c r="G31" i="5"/>
  <c r="E476" i="5"/>
  <c r="F29" i="5" l="1"/>
  <c r="G30" i="5"/>
  <c r="F477" i="5"/>
  <c r="G476" i="5"/>
  <c r="E477" i="5"/>
  <c r="F478" i="5" l="1"/>
  <c r="G477" i="5"/>
  <c r="F28" i="5"/>
  <c r="G29" i="5"/>
  <c r="E478" i="5"/>
  <c r="F27" i="5" l="1"/>
  <c r="G28" i="5"/>
  <c r="F479" i="5"/>
  <c r="G478" i="5"/>
  <c r="E479" i="5"/>
  <c r="F480" i="5" l="1"/>
  <c r="G479" i="5"/>
  <c r="F26" i="5"/>
  <c r="G27" i="5"/>
  <c r="E480" i="5"/>
  <c r="F25" i="5" l="1"/>
  <c r="G26" i="5"/>
  <c r="F481" i="5"/>
  <c r="G480" i="5"/>
  <c r="E481" i="5"/>
  <c r="F482" i="5" l="1"/>
  <c r="G481" i="5"/>
  <c r="F24" i="5"/>
  <c r="G25" i="5"/>
  <c r="E482" i="5"/>
  <c r="F23" i="5" l="1"/>
  <c r="G24" i="5"/>
  <c r="F483" i="5"/>
  <c r="G482" i="5"/>
  <c r="E483" i="5"/>
  <c r="F484" i="5" l="1"/>
  <c r="G483" i="5"/>
  <c r="F22" i="5"/>
  <c r="G23" i="5"/>
  <c r="E484" i="5"/>
  <c r="F21" i="5" l="1"/>
  <c r="G22" i="5"/>
  <c r="F485" i="5"/>
  <c r="G484" i="5"/>
  <c r="E485" i="5"/>
  <c r="F486" i="5" l="1"/>
  <c r="G485" i="5"/>
  <c r="F20" i="5"/>
  <c r="G21" i="5"/>
  <c r="E486" i="5"/>
  <c r="F19" i="5" l="1"/>
  <c r="G20" i="5"/>
  <c r="F487" i="5"/>
  <c r="G486" i="5"/>
  <c r="E487" i="5"/>
  <c r="F488" i="5" l="1"/>
  <c r="G487" i="5"/>
  <c r="F18" i="5"/>
  <c r="G19" i="5"/>
  <c r="E488" i="5"/>
  <c r="F17" i="5" l="1"/>
  <c r="G18" i="5"/>
  <c r="F489" i="5"/>
  <c r="G488" i="5"/>
  <c r="E489" i="5"/>
  <c r="F490" i="5" l="1"/>
  <c r="G489" i="5"/>
  <c r="F16" i="5"/>
  <c r="G17" i="5"/>
  <c r="E490" i="5"/>
  <c r="F15" i="5" l="1"/>
  <c r="G16" i="5"/>
  <c r="F491" i="5"/>
  <c r="G490" i="5"/>
  <c r="E491" i="5"/>
  <c r="F492" i="5" l="1"/>
  <c r="G491" i="5"/>
  <c r="F14" i="5"/>
  <c r="G15" i="5"/>
  <c r="E492" i="5"/>
  <c r="F13" i="5" l="1"/>
  <c r="G14" i="5"/>
  <c r="F493" i="5"/>
  <c r="G492" i="5"/>
  <c r="E493" i="5"/>
  <c r="F12" i="5" l="1"/>
  <c r="G13" i="5"/>
  <c r="F494" i="5"/>
  <c r="G493" i="5"/>
  <c r="E494" i="5"/>
  <c r="F11" i="5" l="1"/>
  <c r="G12" i="5"/>
  <c r="F495" i="5"/>
  <c r="G494" i="5"/>
  <c r="E495" i="5"/>
  <c r="F10" i="5" l="1"/>
  <c r="G11" i="5"/>
  <c r="F496" i="5"/>
  <c r="G495" i="5"/>
  <c r="E496" i="5"/>
  <c r="F9" i="5" l="1"/>
  <c r="G10" i="5"/>
  <c r="F497" i="5"/>
  <c r="G496" i="5"/>
  <c r="E497" i="5"/>
  <c r="F498" i="5" l="1"/>
  <c r="G497" i="5"/>
  <c r="F8" i="5"/>
  <c r="G9" i="5"/>
  <c r="E498" i="5"/>
  <c r="F499" i="5" l="1"/>
  <c r="G498" i="5"/>
  <c r="F7" i="5"/>
  <c r="G8" i="5"/>
  <c r="E499" i="5"/>
  <c r="F6" i="5" l="1"/>
  <c r="G7" i="5"/>
  <c r="F500" i="5"/>
  <c r="G499" i="5"/>
  <c r="E500" i="5"/>
  <c r="F5" i="5" l="1"/>
  <c r="G6" i="5"/>
  <c r="F501" i="5"/>
  <c r="G500" i="5"/>
  <c r="E501" i="5"/>
  <c r="F502" i="5" l="1"/>
  <c r="G501" i="5"/>
  <c r="F4" i="5"/>
  <c r="G5" i="5"/>
  <c r="E502" i="5"/>
  <c r="F3" i="5" l="1"/>
  <c r="G3" i="5" s="1"/>
  <c r="G4" i="5"/>
  <c r="F503" i="5"/>
  <c r="G502" i="5"/>
  <c r="E503" i="5"/>
  <c r="F504" i="5" l="1"/>
  <c r="G503" i="5"/>
  <c r="E504" i="5"/>
  <c r="F505" i="5" l="1"/>
  <c r="G504" i="5"/>
  <c r="E505" i="5"/>
  <c r="F506" i="5" l="1"/>
  <c r="G505" i="5"/>
  <c r="E506" i="5"/>
  <c r="F507" i="5" l="1"/>
  <c r="G506" i="5"/>
  <c r="E507" i="5"/>
  <c r="F508" i="5" l="1"/>
  <c r="G507" i="5"/>
  <c r="E508" i="5"/>
  <c r="F509" i="5" l="1"/>
  <c r="G508" i="5"/>
  <c r="E509" i="5"/>
  <c r="F510" i="5" l="1"/>
  <c r="G509" i="5"/>
  <c r="E510" i="5"/>
  <c r="F511" i="5" l="1"/>
  <c r="G510" i="5"/>
  <c r="E511" i="5"/>
  <c r="F512" i="5" l="1"/>
  <c r="G511" i="5"/>
  <c r="E512" i="5"/>
  <c r="F513" i="5" l="1"/>
  <c r="G512" i="5"/>
  <c r="E513" i="5"/>
  <c r="F514" i="5" l="1"/>
  <c r="G513" i="5"/>
  <c r="E514" i="5"/>
  <c r="F515" i="5" l="1"/>
  <c r="G514" i="5"/>
  <c r="E515" i="5"/>
  <c r="F516" i="5" l="1"/>
  <c r="G515" i="5"/>
  <c r="E516" i="5"/>
  <c r="F517" i="5" l="1"/>
  <c r="G516" i="5"/>
  <c r="E517" i="5"/>
  <c r="F518" i="5" l="1"/>
  <c r="G517" i="5"/>
  <c r="E518" i="5"/>
  <c r="F519" i="5" l="1"/>
  <c r="G518" i="5"/>
  <c r="E519" i="5"/>
  <c r="F520" i="5" l="1"/>
  <c r="G519" i="5"/>
  <c r="E520" i="5"/>
  <c r="F521" i="5" l="1"/>
  <c r="G520" i="5"/>
  <c r="E521" i="5"/>
  <c r="F522" i="5" l="1"/>
  <c r="G521" i="5"/>
  <c r="E522" i="5"/>
  <c r="F523" i="5" l="1"/>
  <c r="G522" i="5"/>
  <c r="E523" i="5"/>
  <c r="F524" i="5" l="1"/>
  <c r="G523" i="5"/>
  <c r="E524" i="5"/>
  <c r="F525" i="5" l="1"/>
  <c r="G524" i="5"/>
  <c r="E525" i="5"/>
  <c r="F526" i="5" l="1"/>
  <c r="G525" i="5"/>
  <c r="E526" i="5"/>
  <c r="F527" i="5" l="1"/>
  <c r="G526" i="5"/>
  <c r="E527" i="5"/>
  <c r="F528" i="5" l="1"/>
  <c r="G527" i="5"/>
  <c r="E528" i="5"/>
  <c r="F529" i="5" l="1"/>
  <c r="G528" i="5"/>
  <c r="E529" i="5"/>
  <c r="F530" i="5" l="1"/>
  <c r="G529" i="5"/>
  <c r="E530" i="5"/>
  <c r="F531" i="5" l="1"/>
  <c r="G530" i="5"/>
  <c r="E531" i="5"/>
  <c r="F532" i="5" l="1"/>
  <c r="G531" i="5"/>
  <c r="E532" i="5"/>
  <c r="F533" i="5" l="1"/>
  <c r="G532" i="5"/>
  <c r="E533" i="5"/>
  <c r="F534" i="5" l="1"/>
  <c r="G533" i="5"/>
  <c r="E534" i="5"/>
  <c r="F535" i="5" l="1"/>
  <c r="G534" i="5"/>
  <c r="E535" i="5"/>
  <c r="F536" i="5" l="1"/>
  <c r="G535" i="5"/>
  <c r="E536" i="5"/>
  <c r="F537" i="5" l="1"/>
  <c r="G536" i="5"/>
  <c r="E537" i="5"/>
  <c r="F538" i="5" l="1"/>
  <c r="G537" i="5"/>
  <c r="E538" i="5"/>
  <c r="F539" i="5" l="1"/>
  <c r="G538" i="5"/>
  <c r="E539" i="5"/>
  <c r="F540" i="5" l="1"/>
  <c r="G539" i="5"/>
  <c r="E540" i="5"/>
  <c r="F541" i="5" l="1"/>
  <c r="G540" i="5"/>
  <c r="E541" i="5"/>
  <c r="F542" i="5" l="1"/>
  <c r="G541" i="5"/>
  <c r="E542" i="5"/>
  <c r="F543" i="5" l="1"/>
  <c r="G542" i="5"/>
  <c r="E543" i="5"/>
  <c r="F544" i="5" l="1"/>
  <c r="G543" i="5"/>
  <c r="E544" i="5"/>
  <c r="F545" i="5" l="1"/>
  <c r="G544" i="5"/>
  <c r="E545" i="5"/>
  <c r="F546" i="5" l="1"/>
  <c r="G545" i="5"/>
  <c r="E546" i="5"/>
  <c r="F547" i="5" l="1"/>
  <c r="G546" i="5"/>
  <c r="E547" i="5"/>
  <c r="F548" i="5" l="1"/>
  <c r="G547" i="5"/>
  <c r="E548" i="5"/>
  <c r="F549" i="5" l="1"/>
  <c r="G548" i="5"/>
  <c r="E549" i="5"/>
  <c r="F550" i="5" l="1"/>
  <c r="G549" i="5"/>
  <c r="E550" i="5"/>
  <c r="F551" i="5" l="1"/>
  <c r="G550" i="5"/>
  <c r="E551" i="5"/>
  <c r="F552" i="5" l="1"/>
  <c r="G551" i="5"/>
  <c r="E552" i="5"/>
  <c r="F553" i="5" l="1"/>
  <c r="G552" i="5"/>
  <c r="E553" i="5"/>
  <c r="F554" i="5" l="1"/>
  <c r="G553" i="5"/>
  <c r="E554" i="5"/>
  <c r="F555" i="5" l="1"/>
  <c r="G554" i="5"/>
  <c r="E555" i="5"/>
  <c r="F556" i="5" l="1"/>
  <c r="G555" i="5"/>
  <c r="E556" i="5"/>
  <c r="F557" i="5" l="1"/>
  <c r="G556" i="5"/>
  <c r="E557" i="5"/>
  <c r="F558" i="5" l="1"/>
  <c r="G557" i="5"/>
  <c r="E558" i="5"/>
  <c r="F559" i="5" l="1"/>
  <c r="G558" i="5"/>
  <c r="E559" i="5"/>
  <c r="F560" i="5" l="1"/>
  <c r="G559" i="5"/>
  <c r="E560" i="5"/>
  <c r="F561" i="5" l="1"/>
  <c r="G560" i="5"/>
  <c r="E561" i="5"/>
  <c r="F562" i="5" l="1"/>
  <c r="G561" i="5"/>
  <c r="E562" i="5"/>
  <c r="F563" i="5" l="1"/>
  <c r="G562" i="5"/>
  <c r="E563" i="5"/>
  <c r="F564" i="5" l="1"/>
  <c r="G563" i="5"/>
  <c r="E564" i="5"/>
  <c r="F565" i="5" l="1"/>
  <c r="G564" i="5"/>
  <c r="E565" i="5"/>
  <c r="F566" i="5" l="1"/>
  <c r="G565" i="5"/>
  <c r="E566" i="5"/>
  <c r="F567" i="5" l="1"/>
  <c r="G566" i="5"/>
  <c r="E567" i="5"/>
  <c r="F568" i="5" l="1"/>
  <c r="G567" i="5"/>
  <c r="E568" i="5"/>
  <c r="F569" i="5" l="1"/>
  <c r="G568" i="5"/>
  <c r="E569" i="5"/>
  <c r="F570" i="5" l="1"/>
  <c r="G569" i="5"/>
  <c r="E570" i="5"/>
  <c r="F571" i="5" l="1"/>
  <c r="G570" i="5"/>
  <c r="E571" i="5"/>
  <c r="F572" i="5" l="1"/>
  <c r="G571" i="5"/>
  <c r="E572" i="5"/>
  <c r="F573" i="5" l="1"/>
  <c r="G572" i="5"/>
  <c r="E573" i="5"/>
  <c r="F574" i="5" l="1"/>
  <c r="G573" i="5"/>
  <c r="E574" i="5"/>
  <c r="F575" i="5" l="1"/>
  <c r="G574" i="5"/>
  <c r="E575" i="5"/>
  <c r="F576" i="5" l="1"/>
  <c r="G575" i="5"/>
  <c r="E576" i="5"/>
  <c r="F577" i="5" l="1"/>
  <c r="G576" i="5"/>
  <c r="E577" i="5"/>
  <c r="F578" i="5" l="1"/>
  <c r="G577" i="5"/>
  <c r="E578" i="5"/>
  <c r="F579" i="5" l="1"/>
  <c r="G578" i="5"/>
  <c r="E579" i="5"/>
  <c r="F580" i="5" l="1"/>
  <c r="G579" i="5"/>
  <c r="E580" i="5"/>
  <c r="F581" i="5" l="1"/>
  <c r="G580" i="5"/>
  <c r="E581" i="5"/>
  <c r="F582" i="5" l="1"/>
  <c r="G581" i="5"/>
  <c r="E582" i="5"/>
  <c r="F583" i="5" l="1"/>
  <c r="G582" i="5"/>
  <c r="E583" i="5"/>
  <c r="F584" i="5" l="1"/>
  <c r="G583" i="5"/>
  <c r="E584" i="5"/>
  <c r="F585" i="5" l="1"/>
  <c r="G584" i="5"/>
  <c r="E585" i="5"/>
  <c r="F586" i="5" l="1"/>
  <c r="G585" i="5"/>
  <c r="E586" i="5"/>
  <c r="F587" i="5" l="1"/>
  <c r="G586" i="5"/>
  <c r="E587" i="5"/>
  <c r="F588" i="5" l="1"/>
  <c r="G587" i="5"/>
  <c r="E588" i="5"/>
  <c r="F589" i="5" l="1"/>
  <c r="G588" i="5"/>
  <c r="E589" i="5"/>
  <c r="F590" i="5" l="1"/>
  <c r="G589" i="5"/>
  <c r="E590" i="5"/>
  <c r="F591" i="5" l="1"/>
  <c r="G590" i="5"/>
  <c r="E591" i="5"/>
  <c r="F592" i="5" l="1"/>
  <c r="G591" i="5"/>
  <c r="E592" i="5"/>
  <c r="F593" i="5" l="1"/>
  <c r="G592" i="5"/>
  <c r="E593" i="5"/>
  <c r="F594" i="5" l="1"/>
  <c r="G593" i="5"/>
  <c r="E594" i="5"/>
  <c r="F595" i="5" l="1"/>
  <c r="G594" i="5"/>
  <c r="E595" i="5"/>
  <c r="F596" i="5" l="1"/>
  <c r="G595" i="5"/>
  <c r="E596" i="5"/>
  <c r="F597" i="5" l="1"/>
  <c r="G596" i="5"/>
  <c r="E597" i="5"/>
  <c r="F598" i="5" l="1"/>
  <c r="G597" i="5"/>
  <c r="E598" i="5"/>
  <c r="F599" i="5" l="1"/>
  <c r="G598" i="5"/>
  <c r="E599" i="5"/>
  <c r="F600" i="5" l="1"/>
  <c r="G599" i="5"/>
  <c r="E600" i="5"/>
  <c r="F601" i="5" l="1"/>
  <c r="G600" i="5"/>
  <c r="E601" i="5"/>
  <c r="F602" i="5" l="1"/>
  <c r="G601" i="5"/>
  <c r="E602" i="5"/>
  <c r="F603" i="5" l="1"/>
  <c r="G602" i="5"/>
  <c r="E603" i="5"/>
  <c r="F604" i="5" l="1"/>
  <c r="G603" i="5"/>
  <c r="E604" i="5"/>
  <c r="F605" i="5" l="1"/>
  <c r="G604" i="5"/>
  <c r="E605" i="5"/>
  <c r="F606" i="5" l="1"/>
  <c r="G605" i="5"/>
  <c r="E606" i="5"/>
  <c r="F607" i="5" l="1"/>
  <c r="G606" i="5"/>
  <c r="E607" i="5"/>
  <c r="F608" i="5" l="1"/>
  <c r="G607" i="5"/>
  <c r="E608" i="5"/>
  <c r="F609" i="5" l="1"/>
  <c r="G608" i="5"/>
  <c r="E609" i="5"/>
  <c r="F610" i="5" l="1"/>
  <c r="G609" i="5"/>
  <c r="E610" i="5"/>
  <c r="F611" i="5" l="1"/>
  <c r="G610" i="5"/>
  <c r="E611" i="5"/>
  <c r="F612" i="5" l="1"/>
  <c r="G611" i="5"/>
  <c r="E612" i="5"/>
  <c r="F613" i="5" l="1"/>
  <c r="G612" i="5"/>
  <c r="E613" i="5"/>
  <c r="F614" i="5" l="1"/>
  <c r="G613" i="5"/>
  <c r="E614" i="5"/>
  <c r="F615" i="5" l="1"/>
  <c r="G614" i="5"/>
  <c r="E615" i="5"/>
  <c r="F616" i="5" l="1"/>
  <c r="G615" i="5"/>
  <c r="E616" i="5"/>
  <c r="F617" i="5" l="1"/>
  <c r="G616" i="5"/>
  <c r="E617" i="5"/>
  <c r="F618" i="5" l="1"/>
  <c r="G617" i="5"/>
  <c r="E618" i="5"/>
  <c r="F619" i="5" l="1"/>
  <c r="G618" i="5"/>
  <c r="E619" i="5"/>
  <c r="F620" i="5" l="1"/>
  <c r="G619" i="5"/>
  <c r="E620" i="5"/>
  <c r="F621" i="5" l="1"/>
  <c r="G620" i="5"/>
  <c r="E621" i="5"/>
  <c r="F622" i="5" l="1"/>
  <c r="G621" i="5"/>
  <c r="E622" i="5"/>
  <c r="F623" i="5" l="1"/>
  <c r="G622" i="5"/>
  <c r="E623" i="5"/>
  <c r="F624" i="5" l="1"/>
  <c r="G623" i="5"/>
  <c r="E624" i="5"/>
  <c r="F625" i="5" l="1"/>
  <c r="G624" i="5"/>
  <c r="E625" i="5"/>
  <c r="F626" i="5" l="1"/>
  <c r="G625" i="5"/>
  <c r="E626" i="5"/>
  <c r="F627" i="5" l="1"/>
  <c r="G626" i="5"/>
  <c r="E627" i="5"/>
  <c r="F628" i="5" l="1"/>
  <c r="G627" i="5"/>
  <c r="E628" i="5"/>
  <c r="F629" i="5" l="1"/>
  <c r="G628" i="5"/>
  <c r="E629" i="5"/>
  <c r="F630" i="5" l="1"/>
  <c r="G629" i="5"/>
  <c r="E630" i="5"/>
  <c r="F631" i="5" l="1"/>
  <c r="G630" i="5"/>
  <c r="E631" i="5"/>
  <c r="F632" i="5" l="1"/>
  <c r="G631" i="5"/>
  <c r="E632" i="5"/>
  <c r="F633" i="5" l="1"/>
  <c r="G632" i="5"/>
  <c r="E633" i="5"/>
  <c r="F634" i="5" l="1"/>
  <c r="G633" i="5"/>
  <c r="E634" i="5"/>
  <c r="F635" i="5" l="1"/>
  <c r="G634" i="5"/>
  <c r="E635" i="5"/>
  <c r="F636" i="5" l="1"/>
  <c r="G635" i="5"/>
  <c r="E636" i="5"/>
  <c r="F637" i="5" l="1"/>
  <c r="G636" i="5"/>
  <c r="E637" i="5"/>
  <c r="F638" i="5" l="1"/>
  <c r="G637" i="5"/>
  <c r="E638" i="5"/>
  <c r="F639" i="5" l="1"/>
  <c r="G638" i="5"/>
  <c r="E639" i="5"/>
  <c r="F640" i="5" l="1"/>
  <c r="G639" i="5"/>
  <c r="E640" i="5"/>
  <c r="F641" i="5" l="1"/>
  <c r="G640" i="5"/>
  <c r="E641" i="5"/>
  <c r="F642" i="5" l="1"/>
  <c r="G641" i="5"/>
  <c r="E642" i="5"/>
  <c r="F643" i="5" l="1"/>
  <c r="G642" i="5"/>
  <c r="E643" i="5"/>
  <c r="F644" i="5" l="1"/>
  <c r="G643" i="5"/>
  <c r="E644" i="5"/>
  <c r="F645" i="5" l="1"/>
  <c r="G644" i="5"/>
  <c r="E645" i="5"/>
  <c r="F646" i="5" l="1"/>
  <c r="G645" i="5"/>
  <c r="E646" i="5"/>
  <c r="F647" i="5" l="1"/>
  <c r="G646" i="5"/>
  <c r="E647" i="5"/>
  <c r="F648" i="5" l="1"/>
  <c r="G647" i="5"/>
  <c r="E648" i="5"/>
  <c r="F649" i="5" l="1"/>
  <c r="G648" i="5"/>
  <c r="E649" i="5"/>
  <c r="F650" i="5" l="1"/>
  <c r="G649" i="5"/>
  <c r="E650" i="5"/>
  <c r="F651" i="5" l="1"/>
  <c r="G650" i="5"/>
  <c r="E651" i="5"/>
  <c r="F652" i="5" l="1"/>
  <c r="G651" i="5"/>
  <c r="E652" i="5"/>
  <c r="F653" i="5" l="1"/>
  <c r="G652" i="5"/>
  <c r="E653" i="5"/>
  <c r="F654" i="5" l="1"/>
  <c r="G653" i="5"/>
  <c r="E654" i="5"/>
  <c r="F655" i="5" l="1"/>
  <c r="G654" i="5"/>
  <c r="E655" i="5"/>
  <c r="F656" i="5" l="1"/>
  <c r="G655" i="5"/>
  <c r="E656" i="5"/>
  <c r="F657" i="5" l="1"/>
  <c r="G656" i="5"/>
  <c r="E657" i="5"/>
  <c r="F658" i="5" l="1"/>
  <c r="G657" i="5"/>
  <c r="E658" i="5"/>
  <c r="F659" i="5" l="1"/>
  <c r="G658" i="5"/>
  <c r="E659" i="5"/>
  <c r="F660" i="5" l="1"/>
  <c r="G659" i="5"/>
  <c r="E660" i="5"/>
  <c r="F661" i="5" l="1"/>
  <c r="G660" i="5"/>
  <c r="E661" i="5"/>
  <c r="F662" i="5" l="1"/>
  <c r="G661" i="5"/>
  <c r="E662" i="5"/>
  <c r="F663" i="5" l="1"/>
  <c r="G662" i="5"/>
  <c r="E663" i="5"/>
  <c r="F664" i="5" l="1"/>
  <c r="G663" i="5"/>
  <c r="E664" i="5"/>
  <c r="F665" i="5" l="1"/>
  <c r="G664" i="5"/>
  <c r="E665" i="5"/>
  <c r="F666" i="5" l="1"/>
  <c r="G665" i="5"/>
  <c r="E666" i="5"/>
  <c r="F667" i="5" l="1"/>
  <c r="G666" i="5"/>
  <c r="E667" i="5"/>
  <c r="F668" i="5" l="1"/>
  <c r="G667" i="5"/>
  <c r="E668" i="5"/>
  <c r="F669" i="5" l="1"/>
  <c r="G668" i="5"/>
  <c r="E669" i="5"/>
  <c r="F670" i="5" l="1"/>
  <c r="G669" i="5"/>
  <c r="E670" i="5"/>
  <c r="F671" i="5" l="1"/>
  <c r="G670" i="5"/>
  <c r="E671" i="5"/>
  <c r="F672" i="5" l="1"/>
  <c r="G671" i="5"/>
  <c r="E672" i="5"/>
  <c r="F673" i="5" l="1"/>
  <c r="G672" i="5"/>
  <c r="E673" i="5"/>
  <c r="F674" i="5" l="1"/>
  <c r="G673" i="5"/>
  <c r="E674" i="5"/>
  <c r="F675" i="5" l="1"/>
  <c r="G674" i="5"/>
  <c r="E675" i="5"/>
  <c r="F676" i="5" l="1"/>
  <c r="G675" i="5"/>
  <c r="E676" i="5"/>
  <c r="F677" i="5" l="1"/>
  <c r="G676" i="5"/>
  <c r="E677" i="5"/>
  <c r="F678" i="5" l="1"/>
  <c r="G677" i="5"/>
  <c r="E678" i="5"/>
  <c r="F679" i="5" l="1"/>
  <c r="G678" i="5"/>
  <c r="E679" i="5"/>
  <c r="F680" i="5" l="1"/>
  <c r="G679" i="5"/>
  <c r="E680" i="5"/>
  <c r="F681" i="5" l="1"/>
  <c r="G680" i="5"/>
  <c r="E681" i="5"/>
  <c r="F682" i="5" l="1"/>
  <c r="G681" i="5"/>
  <c r="E682" i="5"/>
  <c r="F683" i="5" l="1"/>
  <c r="G682" i="5"/>
  <c r="E683" i="5"/>
  <c r="F684" i="5" l="1"/>
  <c r="G683" i="5"/>
  <c r="E684" i="5"/>
  <c r="F685" i="5" l="1"/>
  <c r="G684" i="5"/>
  <c r="E685" i="5"/>
  <c r="F686" i="5" l="1"/>
  <c r="G685" i="5"/>
  <c r="E686" i="5"/>
  <c r="F687" i="5" l="1"/>
  <c r="G686" i="5"/>
  <c r="E687" i="5"/>
  <c r="F688" i="5" l="1"/>
  <c r="G687" i="5"/>
  <c r="E688" i="5"/>
  <c r="F689" i="5" l="1"/>
  <c r="G688" i="5"/>
  <c r="E689" i="5"/>
  <c r="F690" i="5" l="1"/>
  <c r="G689" i="5"/>
  <c r="E690" i="5"/>
  <c r="F691" i="5" l="1"/>
  <c r="G690" i="5"/>
  <c r="E691" i="5"/>
  <c r="F692" i="5" l="1"/>
  <c r="G691" i="5"/>
  <c r="E692" i="5"/>
  <c r="F693" i="5" l="1"/>
  <c r="G692" i="5"/>
  <c r="E693" i="5"/>
  <c r="F694" i="5" l="1"/>
  <c r="G693" i="5"/>
  <c r="E694" i="5"/>
  <c r="F695" i="5" l="1"/>
  <c r="G694" i="5"/>
  <c r="E695" i="5"/>
  <c r="F696" i="5" l="1"/>
  <c r="G695" i="5"/>
  <c r="E696" i="5"/>
  <c r="F697" i="5" l="1"/>
  <c r="G696" i="5"/>
  <c r="E697" i="5"/>
  <c r="F698" i="5" l="1"/>
  <c r="G697" i="5"/>
  <c r="E698" i="5"/>
  <c r="F699" i="5" l="1"/>
  <c r="G698" i="5"/>
  <c r="E699" i="5"/>
  <c r="F700" i="5" l="1"/>
  <c r="G699" i="5"/>
  <c r="E700" i="5"/>
  <c r="F701" i="5" l="1"/>
  <c r="G700" i="5"/>
  <c r="E701" i="5"/>
  <c r="F702" i="5" l="1"/>
  <c r="G701" i="5"/>
  <c r="E702" i="5"/>
  <c r="F703" i="5" l="1"/>
  <c r="G702" i="5"/>
  <c r="E703" i="5"/>
  <c r="F704" i="5" l="1"/>
  <c r="G703" i="5"/>
  <c r="E704" i="5"/>
  <c r="F705" i="5" l="1"/>
  <c r="G704" i="5"/>
  <c r="E705" i="5"/>
  <c r="F706" i="5" l="1"/>
  <c r="G705" i="5"/>
  <c r="E706" i="5"/>
  <c r="F707" i="5" l="1"/>
  <c r="G706" i="5"/>
  <c r="E707" i="5"/>
  <c r="F708" i="5" l="1"/>
  <c r="G707" i="5"/>
  <c r="E708" i="5"/>
  <c r="F709" i="5" l="1"/>
  <c r="G708" i="5"/>
  <c r="E709" i="5"/>
  <c r="F710" i="5" l="1"/>
  <c r="G709" i="5"/>
  <c r="E710" i="5"/>
  <c r="F711" i="5" l="1"/>
  <c r="G710" i="5"/>
  <c r="E711" i="5"/>
  <c r="F712" i="5" l="1"/>
  <c r="G711" i="5"/>
  <c r="E712" i="5"/>
  <c r="F713" i="5" l="1"/>
  <c r="G712" i="5"/>
  <c r="E713" i="5"/>
  <c r="F714" i="5" l="1"/>
  <c r="G713" i="5"/>
  <c r="E714" i="5"/>
  <c r="F715" i="5" l="1"/>
  <c r="G714" i="5"/>
  <c r="E715" i="5"/>
  <c r="F716" i="5" l="1"/>
  <c r="G715" i="5"/>
  <c r="E716" i="5"/>
  <c r="F717" i="5" l="1"/>
  <c r="G716" i="5"/>
  <c r="E717" i="5"/>
  <c r="F718" i="5" l="1"/>
  <c r="G717" i="5"/>
  <c r="E718" i="5"/>
  <c r="F719" i="5" l="1"/>
  <c r="G718" i="5"/>
  <c r="E719" i="5"/>
  <c r="F720" i="5" l="1"/>
  <c r="G719" i="5"/>
  <c r="E720" i="5"/>
  <c r="F721" i="5" l="1"/>
  <c r="G720" i="5"/>
  <c r="E721" i="5"/>
  <c r="F722" i="5" l="1"/>
  <c r="G721" i="5"/>
  <c r="E722" i="5"/>
  <c r="F723" i="5" l="1"/>
  <c r="G722" i="5"/>
  <c r="E723" i="5"/>
  <c r="F724" i="5" l="1"/>
  <c r="G723" i="5"/>
  <c r="E724" i="5"/>
  <c r="F725" i="5" l="1"/>
  <c r="G724" i="5"/>
  <c r="E725" i="5"/>
  <c r="F726" i="5" l="1"/>
  <c r="G725" i="5"/>
  <c r="E726" i="5"/>
  <c r="F727" i="5" l="1"/>
  <c r="G726" i="5"/>
  <c r="E727" i="5"/>
  <c r="F728" i="5" l="1"/>
  <c r="G727" i="5"/>
  <c r="E728" i="5"/>
  <c r="F729" i="5" l="1"/>
  <c r="G728" i="5"/>
  <c r="E729" i="5"/>
  <c r="F730" i="5" l="1"/>
  <c r="G729" i="5"/>
  <c r="E730" i="5"/>
  <c r="F731" i="5" l="1"/>
  <c r="G730" i="5"/>
  <c r="E731" i="5"/>
  <c r="F732" i="5" l="1"/>
  <c r="G731" i="5"/>
  <c r="E732" i="5"/>
  <c r="F733" i="5" l="1"/>
  <c r="G732" i="5"/>
  <c r="E733" i="5"/>
  <c r="F734" i="5" l="1"/>
  <c r="G733" i="5"/>
  <c r="E734" i="5"/>
  <c r="F735" i="5" l="1"/>
  <c r="G734" i="5"/>
  <c r="E735" i="5"/>
  <c r="F736" i="5" l="1"/>
  <c r="G735" i="5"/>
  <c r="E736" i="5"/>
  <c r="F737" i="5" l="1"/>
  <c r="G736" i="5"/>
  <c r="E737" i="5"/>
  <c r="F738" i="5" l="1"/>
  <c r="G738" i="5" s="1"/>
  <c r="G737" i="5"/>
  <c r="E738" i="5"/>
  <c r="E252" i="5" l="1"/>
  <c r="E251" i="5" s="1"/>
  <c r="E250" i="5" l="1"/>
  <c r="E249" i="5" l="1"/>
  <c r="E248" i="5" l="1"/>
  <c r="E247" i="5" l="1"/>
  <c r="E246" i="5" l="1"/>
  <c r="E245" i="5" l="1"/>
  <c r="E244" i="5" l="1"/>
  <c r="E243" i="5" l="1"/>
  <c r="E242" i="5" l="1"/>
  <c r="E241" i="5" l="1"/>
  <c r="E240" i="5" l="1"/>
  <c r="E239" i="5" l="1"/>
  <c r="E238" i="5" l="1"/>
  <c r="E237" i="5" l="1"/>
  <c r="E236" i="5" l="1"/>
  <c r="E235" i="5" l="1"/>
  <c r="E234" i="5" l="1"/>
  <c r="E233" i="5" l="1"/>
  <c r="E232" i="5" l="1"/>
  <c r="E231" i="5" l="1"/>
  <c r="E230" i="5" l="1"/>
  <c r="E229" i="5" l="1"/>
  <c r="E228" i="5" l="1"/>
  <c r="E227" i="5" l="1"/>
  <c r="E226" i="5" l="1"/>
  <c r="E225" i="5" l="1"/>
  <c r="E224" i="5" l="1"/>
  <c r="E223" i="5" l="1"/>
  <c r="E222" i="5" l="1"/>
  <c r="E221" i="5" l="1"/>
  <c r="E220" i="5" l="1"/>
  <c r="E219" i="5" l="1"/>
  <c r="E218" i="5" l="1"/>
  <c r="E217" i="5" l="1"/>
  <c r="E216" i="5" l="1"/>
  <c r="E215" i="5" l="1"/>
  <c r="E214" i="5" l="1"/>
  <c r="E213" i="5" l="1"/>
  <c r="E212" i="5" l="1"/>
  <c r="E211" i="5" l="1"/>
  <c r="E210" i="5" l="1"/>
  <c r="E209" i="5" l="1"/>
  <c r="E208" i="5" l="1"/>
  <c r="E207" i="5" l="1"/>
  <c r="E206" i="5" l="1"/>
  <c r="E205" i="5" l="1"/>
  <c r="E204" i="5" l="1"/>
  <c r="E203" i="5" l="1"/>
  <c r="E202" i="5" l="1"/>
  <c r="E201" i="5" l="1"/>
  <c r="E200" i="5" l="1"/>
  <c r="E199" i="5" l="1"/>
  <c r="E198" i="5" l="1"/>
  <c r="E197" i="5" l="1"/>
  <c r="E196" i="5" l="1"/>
  <c r="E195" i="5" l="1"/>
  <c r="E194" i="5" l="1"/>
  <c r="E193" i="5" l="1"/>
  <c r="E192" i="5" l="1"/>
  <c r="E191" i="5" l="1"/>
  <c r="E190" i="5" l="1"/>
  <c r="E189" i="5" l="1"/>
  <c r="E188" i="5" l="1"/>
  <c r="E187" i="5" l="1"/>
  <c r="E186" i="5" l="1"/>
  <c r="E185" i="5" l="1"/>
  <c r="E184" i="5" l="1"/>
  <c r="E183" i="5" l="1"/>
  <c r="E182" i="5" l="1"/>
  <c r="E181" i="5" l="1"/>
  <c r="E180" i="5" l="1"/>
  <c r="E179" i="5" l="1"/>
  <c r="E178" i="5" l="1"/>
  <c r="E177" i="5" l="1"/>
  <c r="E176" i="5" l="1"/>
  <c r="E175" i="5" l="1"/>
  <c r="E174" i="5" l="1"/>
  <c r="E173" i="5" l="1"/>
  <c r="E172" i="5" l="1"/>
  <c r="E171" i="5" l="1"/>
  <c r="E170" i="5" l="1"/>
  <c r="E169" i="5" l="1"/>
  <c r="E168" i="5" l="1"/>
  <c r="E167" i="5" l="1"/>
  <c r="E166" i="5" l="1"/>
  <c r="E165" i="5" l="1"/>
  <c r="E164" i="5" l="1"/>
  <c r="E163" i="5" l="1"/>
  <c r="E162" i="5" l="1"/>
  <c r="E161" i="5" l="1"/>
  <c r="E160" i="5" l="1"/>
  <c r="E159" i="5" l="1"/>
  <c r="E158" i="5" l="1"/>
  <c r="E157" i="5" l="1"/>
  <c r="E156" i="5" l="1"/>
  <c r="E155" i="5" l="1"/>
  <c r="E154" i="5" l="1"/>
  <c r="E153" i="5" l="1"/>
  <c r="E152" i="5" l="1"/>
  <c r="E151" i="5" l="1"/>
  <c r="E150" i="5" l="1"/>
  <c r="E149" i="5" l="1"/>
  <c r="E148" i="5" l="1"/>
  <c r="E147" i="5" l="1"/>
  <c r="E146" i="5" l="1"/>
  <c r="E145" i="5" l="1"/>
  <c r="E144" i="5" l="1"/>
  <c r="E143" i="5" l="1"/>
  <c r="E142" i="5" l="1"/>
  <c r="E141" i="5" l="1"/>
  <c r="E140" i="5" l="1"/>
  <c r="E139" i="5" l="1"/>
  <c r="E138" i="5" l="1"/>
  <c r="E137" i="5" l="1"/>
  <c r="E136" i="5" l="1"/>
  <c r="E135" i="5" l="1"/>
  <c r="E134" i="5" l="1"/>
  <c r="E133" i="5" l="1"/>
  <c r="E132" i="5" l="1"/>
  <c r="E131" i="5" l="1"/>
  <c r="E130" i="5" l="1"/>
  <c r="E129" i="5" l="1"/>
  <c r="E128" i="5" l="1"/>
  <c r="E127" i="5" l="1"/>
  <c r="E126" i="5" l="1"/>
  <c r="E125" i="5" l="1"/>
  <c r="E124" i="5" l="1"/>
  <c r="E123" i="5" l="1"/>
  <c r="E122" i="5" l="1"/>
  <c r="E121" i="5" l="1"/>
  <c r="E120" i="5" l="1"/>
  <c r="E119" i="5" l="1"/>
  <c r="E118" i="5" l="1"/>
  <c r="E117" i="5" l="1"/>
  <c r="E116" i="5" l="1"/>
  <c r="E115" i="5" l="1"/>
  <c r="E114" i="5" l="1"/>
  <c r="E113" i="5" l="1"/>
  <c r="E112" i="5" l="1"/>
  <c r="E111" i="5" l="1"/>
  <c r="E110" i="5" l="1"/>
  <c r="E109" i="5" l="1"/>
  <c r="E108" i="5" l="1"/>
  <c r="E107" i="5" l="1"/>
  <c r="E106" i="5" l="1"/>
  <c r="E105" i="5" l="1"/>
  <c r="E104" i="5" l="1"/>
  <c r="E103" i="5" l="1"/>
  <c r="E102" i="5" l="1"/>
  <c r="E101" i="5" l="1"/>
  <c r="E100" i="5" l="1"/>
  <c r="E99" i="5" l="1"/>
  <c r="E98" i="5" l="1"/>
  <c r="E97" i="5" l="1"/>
  <c r="E96" i="5" l="1"/>
  <c r="E95" i="5" l="1"/>
  <c r="E94" i="5" l="1"/>
  <c r="E93" i="5" l="1"/>
  <c r="E92" i="5" l="1"/>
  <c r="E91" i="5" l="1"/>
  <c r="E90" i="5" l="1"/>
  <c r="E89" i="5" l="1"/>
  <c r="E88" i="5" l="1"/>
  <c r="E87" i="5" l="1"/>
  <c r="E86" i="5" l="1"/>
  <c r="E85" i="5" l="1"/>
  <c r="E84" i="5" l="1"/>
  <c r="E83" i="5" l="1"/>
  <c r="E82" i="5" l="1"/>
  <c r="E81" i="5" l="1"/>
  <c r="E80" i="5" l="1"/>
  <c r="E79" i="5" l="1"/>
  <c r="E78" i="5" l="1"/>
  <c r="E77" i="5" l="1"/>
  <c r="E76" i="5" l="1"/>
  <c r="E75" i="5" l="1"/>
  <c r="E74" i="5" l="1"/>
  <c r="E73" i="5" l="1"/>
  <c r="E72" i="5" l="1"/>
  <c r="E71" i="5" l="1"/>
  <c r="E70" i="5" l="1"/>
  <c r="E69" i="5" l="1"/>
  <c r="E68" i="5" l="1"/>
  <c r="E67" i="5" l="1"/>
  <c r="E66" i="5" l="1"/>
  <c r="E65" i="5" l="1"/>
  <c r="E64" i="5" l="1"/>
  <c r="E63" i="5" l="1"/>
  <c r="E62" i="5" l="1"/>
  <c r="E61" i="5" l="1"/>
  <c r="E60" i="5" l="1"/>
  <c r="E59" i="5" l="1"/>
  <c r="E58" i="5" l="1"/>
  <c r="E57" i="5" l="1"/>
  <c r="E56" i="5" l="1"/>
  <c r="E55" i="5" l="1"/>
  <c r="E54" i="5" l="1"/>
  <c r="E53" i="5" l="1"/>
  <c r="E52" i="5" l="1"/>
  <c r="E51" i="5" l="1"/>
  <c r="E50" i="5" l="1"/>
  <c r="E49" i="5" l="1"/>
  <c r="E48" i="5" l="1"/>
  <c r="E47" i="5" l="1"/>
  <c r="E46" i="5" l="1"/>
  <c r="E45" i="5" l="1"/>
  <c r="E44" i="5" l="1"/>
  <c r="E43" i="5" l="1"/>
  <c r="E42" i="5" l="1"/>
  <c r="E41" i="5" l="1"/>
  <c r="E40" i="5" l="1"/>
  <c r="E39" i="5" l="1"/>
  <c r="E38" i="5" l="1"/>
  <c r="E37" i="5" l="1"/>
  <c r="E36" i="5" l="1"/>
  <c r="E35" i="5" l="1"/>
  <c r="E34" i="5" l="1"/>
  <c r="E33" i="5" l="1"/>
  <c r="E32" i="5" l="1"/>
  <c r="E31" i="5" l="1"/>
  <c r="E30" i="5" l="1"/>
  <c r="E29" i="5" l="1"/>
  <c r="E28" i="5" l="1"/>
  <c r="E27" i="5" l="1"/>
  <c r="E26" i="5" l="1"/>
  <c r="E25" i="5" l="1"/>
  <c r="E24" i="5" l="1"/>
  <c r="E23" i="5" l="1"/>
  <c r="E22" i="5" l="1"/>
  <c r="E21" i="5" l="1"/>
  <c r="E20" i="5" l="1"/>
  <c r="E19" i="5" l="1"/>
  <c r="E18" i="5" l="1"/>
  <c r="E17" i="5" l="1"/>
  <c r="E16" i="5" l="1"/>
  <c r="E15" i="5" l="1"/>
  <c r="E14" i="5" l="1"/>
  <c r="E13" i="5" l="1"/>
  <c r="E12" i="5" l="1"/>
  <c r="E11" i="5" l="1"/>
  <c r="E10" i="5" l="1"/>
  <c r="E9" i="5" l="1"/>
  <c r="E8" i="5" l="1"/>
  <c r="E7" i="5" l="1"/>
  <c r="E6" i="5" l="1"/>
  <c r="E5" i="5" l="1"/>
  <c r="E4" i="5" l="1"/>
  <c r="E3" i="5" l="1"/>
</calcChain>
</file>

<file path=xl/sharedStrings.xml><?xml version="1.0" encoding="utf-8"?>
<sst xmlns="http://schemas.openxmlformats.org/spreadsheetml/2006/main" count="999" uniqueCount="850">
  <si>
    <t>,,,,,,,,,,,,,,,,,,,,,,,,,,,,,,,,,,,,,,,</t>
  </si>
  <si>
    <t>RCP85__EMISSIONS____________________________,,,,,,,,,,,,,,,,,,,,,,,,,,,,,,,,,,,,,,,</t>
  </si>
  <si>
    <t>CONTENT:           GLOBAL ANNUAL EMISSIONS.,,,,,,,,,,,,,,,,,,,,,,,,,,,,,,,,,,,,,,,</t>
  </si>
  <si>
    <t>RUN:               RCP8.5, FINAL RELEASE, 26 Nov. 2009,,,,,,,,,,,,,,,,,,,,,,,,,,,,,,,,,,,,,,,</t>
  </si>
  <si>
    <t>RCP8.5 CONTACT:    MESSAGE group, Keywan Riahi (riahi@iiasa.ac.at),,,,,,,,,,,,,,,,,,,,,,,,,,,,,,,,,,,,,,,</t>
  </si>
  <si>
    <t>DATE:              26/11/2009 11:29:06,,,,,,,,,,,,,,,,,,,,,,,,,,,,,,,,,,,,,,,</t>
  </si>
  <si>
    <t>MAGICC-VERSION:    6.3.09, 25 November 2009,,,,,,,,,,,,,,,,,,,,,,,,,,,,,,,,,,,,,,,</t>
  </si>
  <si>
    <t>FILE PRODUCED BY:  RCP Concentration Calculation &amp; Data Group, M. Meinshausen, S. Smith, K. Riahi, D. van Vuuren,,,,,,,,,,,,,,,,,,,,,,,,,,,,,,,,,,,,,,,</t>
  </si>
  <si>
    <t>DOCUMENTATION:     M. Meinshausen, S. Smith et al. (2011) "The RCP GHG concentrations and their extension from 1765 to 2300", DOI 10.1007/s10584-011-0156-z, Climatic Change.,,,,,,,,,,,,,,,,,,,,,,,,,,,,,,,,,,,,,,,</t>
  </si>
  <si>
    <t>CMIP5 INFO:        http://cmip-pcmdi.llnl.gov/cmip5/,,,,,,,,,,,,,,,,,,,,,,,,,,,,,,,,,,,,,,,</t>
  </si>
  <si>
    <t>RCP DATABASE:      http://www.iiasa.ac.at/web-apps/tnt/RcpDb,,,,,,,,,,,,,,,,,,,,,,,,,,,,,,,,,,,,,,,</t>
  </si>
  <si>
    <t>FURTHER INFO:      For data sources, aknowledgements and further information, see http://www.pik-potsdam.de/~mmalte/rcps.,,,,,,,,,,,,,,,,,,,,,,,,,,,,,,,,,,,,,,,</t>
  </si>
  <si>
    <t>NOTE:              THIS EMISSION DATASET ONLY TO BE USED FOR EMISSION-DRIVEN ESM CMIP5 RUNS, AS CONCENTRATIONS, NOT EMISSIONS, SHALL BE PRESCRIBED IN MAIN CMIP5 RUNS.,,,,,,,,,,,,,,,,,,,,,,,,,,,,,,,,,,,,,,,</t>
  </si>
  <si>
    <t xml:space="preserve">                   RCP8.5 starts 2005</t>
  </si>
  <si>
    <t xml:space="preserve"> 20th century data and earlier is provided for convenience.,,,,,,,,,,,,,,,,,,,,,,,,,,,,,,,,,,,,,,,</t>
  </si>
  <si>
    <t>COLUMN_DESCRIPTION________________________________________,,,,,,,,,,,,,,,,,,,,,,,,,,,,,,,,,,,,,,,</t>
  </si>
  <si>
    <t>1. FossilCO2        - Fossil &amp; Industrial CO2 (Fossil, Cement, Gas Flaring &amp; Bunker Fuels),,,,,,,,,,,,,,,,,,,,,,,,,,,,,,,,,,,,,,,</t>
  </si>
  <si>
    <t>2. OtherCO2         - Landuse related CO2 Emissions,,,,,,,,,,,,,,,,,,,,,,,,,,,,,,,,,,,,,,,</t>
  </si>
  <si>
    <t>3. CH4              - Methane,,,,,,,,,,,,,,,,,,,,,,,,,,,,,,,,,,,,,,,</t>
  </si>
  <si>
    <t>4. N2O              - Nitrous Oxide,,,,,,,,,,,,,,,,,,,,,,,,,,,,,,,,,,,,,,,</t>
  </si>
  <si>
    <t>5. - 11.            - Tropospheric ozone precursors, aerosols and reactive gas emissions,,,,,,,,,,,,,,,,,,,,,,,,,,,,,,,,,,,,,,,</t>
  </si>
  <si>
    <t>12. - 23.           - Flourinated gases controlled under the Kyoto Protocol, (HFCs, PFCs, SF6),,,,,,,,,,,,,,,,,,,,,,,,,,,,,,,,,,,,,,,</t>
  </si>
  <si>
    <t>24. - 39.           - Ozone Depleting Substances controlled under the Montreal Protocol (CFCs, HFCFC, Halons, CCl4, MCF, CH3Br, CH3Cl),,,,,,,,,,,,,,,,,,,,,,,,,,,,,,,,,,,,,,,</t>
  </si>
  <si>
    <t>&amp;THISFILE_SPECIFICATIONS,,,,,,,,,,,,,,,,,,,,,,,,,,,,,,,,,,,,,,,</t>
  </si>
  <si>
    <t>THISFILE_DATACOLUMNS,39,,,,,,,,,,,,,,,,,,,,,,,,,,,,,,,,,,,,,,</t>
  </si>
  <si>
    <t>THISFILE_FIRSTYEAR,1765,,,,,,,,,,,,,,,,,,,,,,,,,,,,,,,,,,,,,,</t>
  </si>
  <si>
    <t>THISFILE_LASTYEAR,2500,,,,,,,,,,,,,,,,,,,,,,,,,,,,,,,,,,,,,,</t>
  </si>
  <si>
    <t>THISFILE_ANNUALSTEPS,1,,,,,,,,,,,,,,,,,,,,,,,,,,,,,,,,,,,,,,</t>
  </si>
  <si>
    <t>THISFILE_FIRSTDATAROW,39,,,,,,,,,,,,,,,,,,,,,,,,,,,,,,,,,,,,,,</t>
  </si>
  <si>
    <t>THISFILE_UNITS,SEE ROW 37,,,,,,,,,,,,,,,,,,,,,,,,,,,,,,,,,,,,,,</t>
  </si>
  <si>
    <t>THISFILE_DATTYPE,RCPDAT,,,,,,,,,,,,,,,,,,,,,,,,,,,,,,,,,,,,,,</t>
  </si>
  <si>
    <t>/,,,,,,,,,,,,,,,,,,,,,,,,,,,,,,,,,,,,,,,</t>
  </si>
  <si>
    <t>COLUMN:,1,2,3,4,5,6,7,8,9,10,11,12,13,14,15,16,17,18,19,20,21,22,23,24,25,26,27,28,29,30,31,32,33,34,35,36,37,38,39</t>
  </si>
  <si>
    <t>UNITS:,GtC/yr,GtC/yr,MtCH4/yr,MtN2O-N/yr,MtS/yr,MtCO/yr,Mt/yr,MtN/yr,Mt/yr,Mt/yr,MtN/yr,kt/yr,kt/yr,kt/yr,kt/yr,kt/yr,kt/yr,kt/yr,kt/yr,kt/yr,kt/yr,kt/yr,kt/yr,kt/yr,kt/yr,kt/yr,kt/yr,kt/yr,kt/yr,kt/yr,kt/yr,kt/yr,kt/yr,kt/yr,kt/yr,kt/yr,kt/yr,kt/yr,kt/yr</t>
  </si>
  <si>
    <t>v YEARS/GAS &gt;,FossilCO2,OtherCO2,CH4,N2O,SOx,CO,NMVOC,NOx,BC,OC,NH3,CF4,C2F6,C6F14,HFC23,HFC32,HFC43_10,HFC125,HFC134a,HFC143a,HFC227ea,HFC245fa,SF6,CFC_11,CFC_12,CFC_113,CFC_114,CFC_115,CARB_TET,MCF,HCFC_22,HCFC_141B,HCFC_142B,HALON1211,HALON1202,HALON1301,HALON2402,CH3BR,CH3CL</t>
  </si>
  <si>
    <t>1765,0.003,0,0,0,0,0,0,0,0,0,0.83383669,0.010762744,0,0,0,0,0,0,0,0,0,0,0,0,0,0,0,0,0,0,0,0,0,0,0,0,0,157.267,3100.211</t>
  </si>
  <si>
    <t>1766,0.003,0.0053382963,1.9632619,0.0051910845,0.098882647,9.0502213,1.5968747,0.10950162,0.106998,0.56591996,0.85423057,0.010752073,0,0,0,0,0,0,0,0,0,0,0,0,0,0,0,0,0,0,0,0,0,0,0,0,0,157.267,3100.211</t>
  </si>
  <si>
    <t>1767,0.003,0.010676593,2.4364481,0.010116813,0.1163065,12.960844,2.2923164,0.16803826,0.1333826,0.78146771,0.87416738,0.010747949,0,0,0,0,0,0,0,0,0,0,0,0,0,0,0,0,0,0,0,0,0,0,0,0,0,157.267,3100.211</t>
  </si>
  <si>
    <t>1768,0.003,0.016014889,2.911105,0.015042803,0.13381075,16.876539,2.9886478,0.2266252,0.15984677,0.99736131,0.89365446,0.01074382,0,0,0,0,0,0,0,0,0,0,0,0,0,0,0,0,0,0,0,0,0,0,0,0,0,157.267,3100.211</t>
  </si>
  <si>
    <t>1769,0.003,0.021353185,3.3872782,0.019969063,0.15139789,20.797465,3.6858966,0.28526401,0.18639296,1.2136114,0.91269911,0.010739687,0,0,0,0,0,0,0,0,0,0,0,0,0,0,0,0,0,0,0,0,0,0,0,0,0,157.267,3100.211</t>
  </si>
  <si>
    <t>1770,0.003,0.026691482,3.8650146,0.024895601,0.16907049,24.723782,4.3840909,0.34395628,0.21302373,1.4302291,0.93130867,0.010735548,0,0,0,0,0,0,0,0,0,0,0,0,0,0,0,0,0,0,0,0,0,0,0,0,0,157.267,3100.211</t>
  </si>
  <si>
    <t>1771,0.0039999999,0.032029778,4.3443625,0.029822427,0.18683119,28.655658,5.0832602,0.40270367,0.23974168,1.6472257,0.95253247,0.010731403,0,0,0,0,0,0,0,0,0,0,0,0,0,0,0,0,0,0,0,0,0,0,0,0,0,157.267,3100.211</t>
  </si>
  <si>
    <t>1772,0.0039999999,0.037368074,4.8253718,0.034749548,0.20468271,32.593264,5.7834346,0.46150789,0.26654951,1.864613,0.97029378,0.010727254,0,0,0,0,0,0,0,0,0,0,0,0,0,0,0,0,0,0,0,0,0,0,0,0,0,157.267,3100.211</t>
  </si>
  <si>
    <t>1773,0.0039999999,0.042706371,5.3080938,0.039676975,0.22262786,36.536778,6.4846451,0.52037068,0.29345,2.082403,0.98764194,0.010723098,0,0,0,0,0,0,0,0,0,0,0,0,0,0,0,0,0,0,0,0,0,0,0,0,0,157.267,3100.211</t>
  </si>
  <si>
    <t>1774,0.0039999999,0.048044667,5.7925816,0.044604715,0.24066954,40.486382,7.1869238,0.57929387,0.32044601,2.3006082,1.0045843,0.010718937,0,0,0,0,0,0,0,0,0,0,0,0,0,0,0,0,0,0,0,0,0,0,0,0,0,157.267,3100.211</t>
  </si>
  <si>
    <t>1775,0.0039999999,0.053382963,6.2788896,0.04953278,0.25881073,44.442265,7.8903037,0.63827932,0.34754051,2.5192414,1.0211281,0.010714769,0,0,0,0,0,0,0,0,0,0,0,0,0,0,0,0,0,0,0,0,0,0,0,0,0,157.267,3100.211</t>
  </si>
  <si>
    <t>1776,0.0039999999,0.058721259,6.7670743,0.05446118,0.27705451,48.40462,8.5948188,0.69732895,0.37473653,2.7383159,1.0372808,0.010710595,0,0,0,0,0,0,0,0,0,0,0,0,0,0,0,0,0,0,0,0,0,0,0,0,0,157.267,3100.211</t>
  </si>
  <si>
    <t>1777,0.0039999999,0.064059556,7.2571937,0.059389923,0.29540406,52.373649,9.3005044,0.75644476,0.40203721,2.9578452,1.0530496,0.010706413,0,0,0,0,0,0,0,0,0,0,0,0,0,0,0,0,0,0,0,0,0,0,0,0,0,157.267,3100.211</t>
  </si>
  <si>
    <t>1778,0.0039999999,0.069397852,7.7493076,0.064319022,0.31386264,56.349557,10.007397,0.81562878,0.4294458,3.1778436,1.0684418,0.010702225,0,0,0,0,0,0,0,0,0,0,0,0,0,0,0,0,0,0,0,0,0,0,0,0,0,157.267,3100.211</t>
  </si>
  <si>
    <t>1779,0.0039999999,0.074736148,8.2434776,0.069248487,0.33243362,60.332558,10.715533,0.87488313,0.45696563,3.3983254,1.0834648,0.01069803,0,0,0,0,0,0,0,0,0,0,0,0,0,0,0,0,0,0,0,0,0,0,0,0,0,157.267,3100.211</t>
  </si>
  <si>
    <t>1780,0.0039999999,0.080074445,8.7397674,0.07417833,0.35112049,64.32287,11.424951,0.93420999,0.48460014,3.6193057,1.0981259,0.010693826,0,0,0,0,0,0,0,0,0,0,0,0,0,0,0,0,0,0,0,0,0,0,0,0,0,157.267,3100.211</t>
  </si>
  <si>
    <t>1781,0.0049999999,0.085412741,9.2382426,0.079108562,0.36992683,68.32072,12.135692,0.99361159,0.51235288,3.8407999,1.1154744,0.010689617,0,0,0,0,0,0,0,0,0,0,0,0,0,0,0,0,0,0,0,0,0,0,0,0,0,157.267,3100.211</t>
  </si>
  <si>
    <t>1782,0.0049999999,0.090751037,9.7389706,0.084039195,0.38885633,72.32634,12.847795,1.0530902,0.5402275,4.0628238,1.1294337,0.010685398,0,0,0,0,0,0,0,0,0,0,0,0,0,0,0,0,0,0,0,0,0,0,0,0,0,157.267,3100.211</t>
  </si>
  <si>
    <t>1783,0.0049999999,0.096089334,10.242021,0.088970241,0.4079128,76.339972,13.561303,1.1126483,0.56822778,4.2853938,1.143053,0.010681171,0,0,0,0,0,0,0,0,0,0,0,0,0,0,0,0,0,0,0,0,0,0,0,0,0,157.267,3100.211</t>
  </si>
  <si>
    <t>1784,0.0049999999,0.10142763,10.747466,0.093901714,0.42710016,80.361863,14.27626,1.1722883,0.59635759,4.5085268,1.1563396,0.010676935,0,0,0,0,0,0,0,0,0,0,0,0,0,0,0,0,0,0,0,0,0,0,0,0,0,157.267,3100.211</t>
  </si>
  <si>
    <t>1785,0.0049999999,0.10676593,11.25538,0.098833627,0.44642248,84.392268,14.992711,1.2320128,0.62462095,4.7322403,1.169301,0.010672691,0,0,0,0,0,0,0,0,0,0,0,0,0,0,0,0,0,0,0,0,0,0,0,0,0,157.267,3100.211</t>
  </si>
  <si>
    <t>1786,0.0049999999,0.11210422,11.765839,0.10376599,0.46588391,88.431451,15.710701,1.2918242,0.65302198,4.9565522,1.1819444,0.010668437,0,0,0,0,0,0,0,0,0,0,0,0,0,0,0,0,0,0,0,0,0,0,0,0,0,157.267,3100.211</t>
  </si>
  <si>
    <t>1787,0.0049999999,0.11744252,12.278921,0.10869883,0.48548877,92.479683,16.430278,1.3517254,0.68156496,5.1814809,1.194277,0.010664172,0,0,0,0,0,0,0,0,0,0,0,0,0,0,0,0,0,0,0,0,0,0,0,0,0,157.267,3100.211</t>
  </si>
  <si>
    <t>1788,0.0049999999,0.12278082,12.794707,0.11363214,0.50524148,96.537244,17.151491,1.4117191,0.71025425,5.4070456,1.2063064,0.010659899,0,0,0,0,0,0,0,0,0,0,0,0,0,0,0,0,0,0,0,0,0,0,0,0,0,157.267,3100.211</t>
  </si>
  <si>
    <t>1789,0.0049999999,0.12811911,13.313282,0.11856595,0.52514663,100.60442,17.874391,1.4718082,0.73909439,5.633266,1.2180397,0.010655614,0,0,0,0,0,0,0,0,0,0,0,0,0,0,0,0,0,0,0,0,0,0,0,0,0,157.267,3100.211</t>
  </si>
  <si>
    <t>1790,0.0049999999,0.13345741,13.834732,0.12350027,0.54520892,104.68152,18.59903,1.5319956,0.76809005,5.8601623,1.2294843,0.010651319,0,0,0,0,0,0,0,0,0,0,0,0,0,0,0,0,0,0,0,0,0,0,0,0,0,157.267,3100.211</t>
  </si>
  <si>
    <t>1791,0.0059999999,0.1387957,14.359145,0.12843512,0.56543322,108.76883,19.325462,1.5922843,0.79724604,6.0877554,1.2436895,0.010647012,0,0,0,0,0,0,0,0,0,0,0,0,0,0,0,0,0,0,0,0,0,0,0,0,0,157.267,3100.211</t>
  </si>
  <si>
    <t>1792,0.0059999999,0.144134,14.886613,0.13337052,0.58582453,112.86668,20.053742,1.6526776,0.8265673,6.3160669,1.2545786,0.010642695,0,0,0,0,0,0,0,0,0,0,0,0,0,0,0,0,0,0,0,0,0,0,0,0,0,157.267,3100.211</t>
  </si>
  <si>
    <t>1793,0.0059999999,0.1494723,15.417231,0.13830648,0.60638803,116.9754,20.783927,1.7131785,0.85605896,6.5451189,1.265201,0.010638364,0,0,0,0,0,0,0,0,0,0,0,0,0,0,0,0,0,0,0,0,0,0,0,0,0,157.267,3100.211</t>
  </si>
  <si>
    <t>1794,0.0059999999,0.15481059,15.951096,0.14324301,0.62712904,121.09532,21.516077,1.7737906,0.88572629,6.7749345,1.2755639,0.010634021,0,0,0,0,0,0,0,0,0,0,0,0,0,0,0,0,0,0,0,0,0,0,0,0,0,157.267,3100.211</t>
  </si>
  <si>
    <t>1795,0.0059999999,0.16014889,16.488308,0.14818014,0.64805304,125.22678,22.250252,1.8345171,0.91557471,7.0055372,1.2856747,0.010629666,0,0,0,0,0,0,0,0,0,0,0,0,0,0,0,0,0,0,0,0,0,0,0,0,0,157.267,3100.211</t>
  </si>
  <si>
    <t>1796,0.0059999999,0.16548719,17.028971,0.15311788,0.66916569,129.37015,22.986514,1.8953617,0.94560984,7.2369513,1.2955407,0.010625297,0,0,0,0,0,0,0,0,0,0,0,0,0,0,0,0,0,0,0,0,0,0,0,0,0,157.267,3100.211</t>
  </si>
  <si>
    <t>1797,0.0069999999,0.17082548,17.573192,0.15805626,0.69047284,133.52578,23.724929,1.9563279,0.97583743,7.469202,1.3082113,0.010620914,0,0,0,0,0,0,0,0,0,0,0,0,0,0,0,0,0,0,0,0,0,0,0,0,0,157.267,3100.211</t>
  </si>
  <si>
    <t>1798,0.0069999999,0.17616378,18.121081,0.16299529,0.7119805,137.69407,24.465563,2.0174196,1.0062635,7.7023151,1.3176096,0.010616517,0,0,0,0,0,0,0,0,0,0,0,0,0,0,0,0,0,0,0,0,0,0,0,0,0,157.267,3100.211</t>
  </si>
  <si>
    <t>1799,0.0069999999,0.18150207,18.672751,0.167935,0.73369486,141.8754,25.208484,2.0786406,1.036894,7.9363173,1.3267852,0.010612106,0,0,0,0,0,0,0,0,0,0,0,0,0,0,0,0,0,0,0,0,0,0,0,0,0,157.267,3100.211</t>
  </si>
  <si>
    <t>1800,0.0079999999,0.18684037,19.228319,0.1728754,0.75562233,146.07018,25.953763,2.1399949,1.0677355,8.1712361,1.3387872,0.010607681,0,0,0,0,0,0,0,0,0,0,0,0,0,0,0,0,0,0,0,0,0,0,0,0,0,157.267,3100.211</t>
  </si>
  <si>
    <t>1801,0.0079999999,0.19217867,19.787906,0.17781651,0.77776949,150.27882,26.701473,2.2014867,1.0987944,8.4070999,1.347539,0.010603238,0,0,0,0,0,0,0,0,0,0,0,0,0,0,0,0,0,0,0,0,0,0,0,0,0,157.267,3100.211</t>
  </si>
  <si>
    <t>1802,0.0099999999,0.19751696,20.351635,0.18275836,0.80014313,154.50174,27.45169,2.2631202,1.1300774,8.6439378,1.362174,0.01059878,0,0,0,0,0,0,0,0,0,0,0,0,0,0,0,0,0,0,0,0,0,0,0,0,0,157.267,3100.211</t>
  </si>
  <si>
    <t>1803,0.0089999999,0.20285526,20.919636,0.18770098,0.82275026,158.7394,28.204491,2.3248998,1.1615915,8.88178,1.3674894,0.010594305,0,0,0,0,0,0,0,0,0,0,0,0,0,0,0,0,0,0,0,0,0,0,0,0,0,157.267,3100.211</t>
  </si>
  <si>
    <t>1804,0.0089999999,0.20819356,21.49204,0.19264437,0.84559811,162.99225,28.959955,2.38683,1.1933438,9.1206576,1.3756605,0.010589813,0,0,0,0,0,0,0,0,0,0,0,0,0,0,0,0,0,0,0,0,0,0,0,0,0,157.267,3100.211</t>
  </si>
  <si>
    <t>1805,0.0089999999,0.21353185,22.068984,0.19758858,0.86869411,167.26075,29.718165,2.4489154,1.2253417,9.3606025,1.3836527,0.010585303,0,0,0,0,0,0,0,0,0,0,0,0,0,0,0,0,0,0,0,0,0,0,0,0,0,157.267,3100.211</t>
  </si>
  <si>
    <t>1806,0.0099999998,0.21887015,22.650607,0.20253362,0.89204595,171.5454,30.479207,2.511161,1.2575928,9.6016479,1.3945153,0.010580775,0,0,0,0,0,0,0,0,0,0,0,0,0,0,0,0,0,0,0,0,0,0,0,0,0,157.267,3100.211</t>
  </si>
  <si>
    <t>1807,0.0099999999,0.22420845,23.237055,0.20747952,0.91566153,175.84668,31.243167,2.5735715,1.2901048,9.8438276,1.4021716,0.010576228,0,0,0,0,0,0,0,0,0,0,0,0,0,0,0,0,0,0,0,0,0,0,0,0,0,157.267,3100.211</t>
  </si>
  <si>
    <t>1808,0.0099999999,0.22954674,23.828476,0.2124263,0.93954901,180.16513,32.010136,2.6361521,1.322886,10.087177,1.409671,0.010571661,0,0,0,0,0,0,0,0,0,0,0,0,0,0,0,0,0,0,0,0,0,0,0,0,0,157.267,3100.211</t>
  </si>
  <si>
    <t>1809,0.0099999999,0.23488504,24.425025,0.217374,0.9637168,184.50125,32.780207,2.6989081,1.3559445,10.331732,1.4170207,0.010567074,0,0,0,0,0,0,0,0,0,0,0,0,0,0,0,0,0,0,0,0,0,0,0,0,0,157.267,3100.211</t>
  </si>
  <si>
    <t>1810,0.0099999999,0.24022333,25.02686,0.22232264,0.98817358,188.85561,33.553476,2.7618449,1.3892891,10.57753,1.424228,0.010562467,0,0,0,0,0,0,0,0,0,0,0,0,0,0,0,0,0,0,0,0,0,0,0,0,0,157.267,3100.211</t>
  </si>
  <si>
    <t>1811,0.011,0.24556163,25.634145,0.22727225,1.0129283,193.22877,34.330042,2.8249681,1.4229284,10.824609,1.4343424,0.010557838,0,0,0,0,0,0,0,0,0,0,0,0,0,0,0,0,0,0,0,0,0,0,0,0,0,157.267,3100.211</t>
  </si>
  <si>
    <t>1812,0.011,0.25089993,26.247048,0.23222285,1.0379901,197.62131,35.110006,2.8882835,1.4568717,11.073009,1.4412871,0.010553187,0,0,0,0,0,0,0,0,0,0,0,0,0,0,0,0,0,0,0,0,0,0,0,0,0,157.267,3100.211</t>
  </si>
  <si>
    <t>1813,0.011,0.25623822,26.865743,0.2371745,1.0633685,202.03382,35.893474,2.951797,1.4911284,11.322772,1.4481114,0.010548513,0,0,0,0,0,0,0,0,0,0,0,0,0,0,0,0,0,0,0,0,0,0,0,0,0,157.267,3100.211</t>
  </si>
  <si>
    <t>1814,0.011,0.26157652,27.490408,0.2421272,1.0890734,206.46693,36.680555,3.0155147,1.5257081,11.573938,1.4548227,0.010543815,0,0,0,0,0,0,0,0,0,0,0,0,0,0,0,0,0,0,0,0,0,0,0,0,0,157.267,3100.211</t>
  </si>
  <si>
    <t>1815,0.012,0.26691482,28.12123,0.247081,1.1151148,210.92127,37.471359,3.0794429,1.5606208,11.826552,1.4644703,0.010539094,0,0,0,0,0,0,0,0,0,0,0,0,0,0,0,0,0,0,0,0,0,0,0,0,0,157.267,3100.211</t>
  </si>
  <si>
    <t>1816,0.013,0.27225311,28.758398,0.25203593,1.1415031,215.39751,38.266003,3.1435882,1.5958768,12.080658,1.4740194,0.010534347,0,0,0,0,0,0,0,0,0,0,0,0,0,0,0,0,0,0,0,0,0,0,0,0,0,157.267,3100.211</t>
  </si>
  <si>
    <t>1817,0.014,0.27759141,29.402108,0.25699203,1.1682491,219.8963,39.064605,3.2079573,1.6314868,12.336302,1.4834775,0.010529574,0,0,0,0,0,0,0,0,0,0,0,0,0,0,0,0,0,0,0,0,0,0,0,0,0,157.267,3100.211</t>
  </si>
  <si>
    <t>1818,0.014,0.2829297,30.052563,0.26194932,1.1953638,224.41836,39.867286,3.272557,1.6674616,12.593532,1.4898097,0.010524775,0,0,0,0,0,0,0,0,0,0,0,0,0,0,0,0,0,0,0,0,0,0,0,0,0,157.267,3100.211</t>
  </si>
  <si>
    <t>1819,0.014,0.288268,30.709971,0.26690786,1.2228586,228.96441,40.674175,3.3373946,1.7038127,12.852397,1.4960655,0.010519947,0,0,0,0,0,0,0,0,0,0,0,0,0,0,0,0,0,0,0,0,0,0,0,0,0,157.267,3100.211</t>
  </si>
  <si>
    <t>1820,0.014,0.2936063,31.374548,0.27186767,1.2507453,233.53518,41.485399,3.4024773,1.7405516,13.112948,1.5022522,0.010515091,0,0,0,0,0,0,0,0,0,0,0,0,0,0,0,0,0,0,0,0,0,0,0,0,0,157.267,3100.211</t>
  </si>
  <si>
    <t>1821,0.014,0.29894459,32.046514,0.2768288,1.279036,238.13144,42.301095,3.4678129,1.7776902,13.375236,1.5083771,0.010510206,0,0,0,0,0,0,0,0,0,0,0,0,0,0,0,0,0,0,0,0,0,0,0,0,0,157.267,3100.211</t>
  </si>
  <si>
    <t>1822,0.015,0.30428289,32.7261,0.28179128,1.3077432,242.75398,43.121399,3.533409,1.815241,13.639316,1.5174895,0.010505291,0,0,0,0,0,0,0,0,0,0,0,0,0,0,0,0,0,0,0,0,0,0,0,0,0,157.267,3100.211</t>
  </si>
  <si>
    <t>1823,0.016,0.30962119,33.413539,0.28675516,1.3368798,247.40361,43.946455,3.5992737,1.8532168,13.905243,1.5265547,0.010500343,0,0,0,0,0,0,0,0,0,0,0,0,0,0,0,0,0,0,0,0,0,0,0,0,0,157.267,3100.211</t>
  </si>
  <si>
    <t>1824,0.016,0.31495948,34.109076,0.29172049,1.366459,252.08117,44.77641,3.6654154,1.8916306,14.173074,1.532538,0.010495364,0,0,0,0,0,0,0,0,0,0,0,0,0,0,0,0,0,0,0,0,0,0,0,0,0,157.267,3100.211</t>
  </si>
  <si>
    <t>1825,0.017,0.32029778,34.81296,0.2966873,1.3964945,256.78752,45.611414,3.7318426,1.930496,14.442867,1.5415308,0.010490352,0,0,0,0,0,0,0,0,0,0,0,0,0,0,0,0,0,0,0,0,0,0,0,0,0,157.267,3100.211</t>
  </si>
  <si>
    <t>1826,0.017,0.32563608,35.52545,0.30165564,1.4270005,261.52355,46.451625,3.7985641,1.969827,14.714684,1.5474564,0.010485305,0,0,0,0,0,0,0,0,0,0,0,0,0,0,0,0,0,0,0,0,0,0,0,0,0,157.267,3100.211</t>
  </si>
  <si>
    <t>1827,0.018,0.33097437,36.246813,0.30662557,1.4579916,266.29019,47.297202,3.8655891,2.009638,14.988587,1.5564061,0.010480223,0,0,0,0,0,0,0,0,0,0,0,0,0,0,0,0,0,0,0,0,0,0,0,0,0,157.267,3100.211</t>
  </si>
  <si>
    <t>1828,0.018,0.33631267,36.977321,0.31159712,1.4894826,271.08837,48.148313,3.9329269,2.0499438,15.264641,1.5623033,0.010475104,0,0,0,0,0,0,0,0,0,0,0,0,0,0,0,0,0,0,0,0,0,0,0,0,0,157.267,3100.211</t>
  </si>
  <si>
    <t>1829,0.018,0.34165096,37.717259,0.31657035,1.5214891,275.91908,49.005128,4.0005873,2.0907597,15.542912,1.5681971,0.010469948,0,0,0,0,0,0,0,0,0,0,0,0,0,0,0,0,0,0,0,0,0,0,0,0,0,157.267,3100.211</t>
  </si>
  <si>
    <t>1830,0.024,0.34698926,38.466917,0.32154532,1.554027,280.78331,49.867824,4.0685801,2.1321015,15.823469,1.5923472,0.010464751,0,0,0,0,0,0,0,0,0,0,0,0,0,0,0,0,0,0,0,0,0,0,0,0,0,157.267,3100.211</t>
  </si>
  <si>
    <t>1831,0.023,0.35232756,39.226597,0.32652206,1.5871128,285.68212,50.736582,4.1369156,2.1739855,16.106382,1.5952145,0.010459517,0,0,0,0,0,0,0,0,0,0,0,0,0,0,0,0,0,0,0,0,0,0,0,0,0,157.267,3100.211</t>
  </si>
  <si>
    <t>1832,0.023,0.35766585,39.996609,0.33150065,1.6207633,290.61656,51.611591,4.2056046,2.2164284,16.391724,1.6011425,0.010454239,0,0,0,0,0,0,0,0,0,0,0,0,0,0,0,0,0,0,0,0,0,0,0,0,0,157.267,3100.211</t>
  </si>
  <si>
    <t>1833,0.024,0.36300415,40.777271,0.33648114,1.6549962,295.58773,52.493043,4.2746578,2.2594475,16.679571,1.6101385,0.01044892,0,0,0,0,0,0,0,0,0,0,0,0,0,0,0,0,0,0,0,0,0,0,0,0,0,157.267,3100.211</t>
  </si>
  <si>
    <t>1834,0.024,0.36834245,41.568914,0.34146358,1.6898292,300.59678,53.381137,4.3440866,2.3030607,16.97,1.6161259,0.010443556,0,0,0,0,0,0,0,0,0,0,0,0,0,0,0,0,0,0,0,0,0,0,0,0,0,157.267,3100.211</t>
  </si>
  <si>
    <t>1835,0.025,0.37368074,42.371876,0.34644803,1.7252812,305.64487,54.27608,4.4139026,2.3472862,17.26309,1.6251959,0.010438147,0,0,0,0,0,0,0,0,0,0,0,0,0,0,0,0,0,0,0,0,0,0,0,0,0,157.267,3100.211</t>
  </si>
  <si>
    <t>1836,0.029,0.37901904,43.186509,0.35143456,1.7613711,310.73322,55.178082,4.4841177,2.3921432,17.558925,1.64344,0.010432691,0,0,0,0,0,0,0,0,0,0,0,0,0,0,0,0,0,0,0,0,0,0,0,0,0,157.267,3100.211</t>
  </si>
  <si>
    <t>1837,0.029,0.38435733,44.013173,0.35642324,1.7981187,315.86307,56.087363,4.5547443,2.437651,17.857588,1.6495713,0.010427186,0,0,0,0,0,0,0,0,0,0,0,0,0,0,0,0,0,0,0,0,0,0,0,0,0,157.267,3100.211</t>
  </si>
  <si>
    <t>1838,0.03,0.38969563,44.85224,0.36141413,1.8355443,321.03569,57.004147,4.6257951,2.4838298,18.159168,1.6588072,0.010421632,0,0,0,0,0,0,0,0,0,0,0,0,0,0,0,0,0,0,0,0,0,0,0,0,0,157.267,3100.211</t>
  </si>
  <si>
    <t>1839,0.031,0.39503393,45.704093,0.36640729,1.873669,326.25242,57.928667,4.6972833,2.5307004,18.463755,1.6681131,0.010416028,0,0,0,0,0,0,0,0,0,0,0,0,0,0,0,0,0,0,0,0,0,0,0,0,0,157.267,3100.211</t>
  </si>
  <si>
    <t>1840,0.032999999,0.40037222,46.569129,0.3714028,1.9125143,331.51462,58.861161,4.7692224,2.5782841,18.771441,1.6805382,0.010410369,0,0,0,0,0,0,0,0,0,0,0,0,0,0,0,0,0,0,0,0,0,0,0,0,0,157.267,3100.211</t>
  </si>
  <si>
    <t>1841,0.033999999,0.40571052,47.447755,0.37640073,1.9521025,336.82369,59.801876,4.8416262,2.6266031,19.082323,1.6900059,0.010404655,0,0,0,0,0,0,0,0,0,0,0,0,0,0,0,0,0,0,0,0,0,0,0,0,0,157.267,3100.211</t>
  </si>
  <si>
    <t>1842,0.035999999,0.41104882,48.34039,0.38140115,1.9924567,342.18109,60.751067,4.9145093,2.67568,19.396499,1.7026076,0.010398886,0,0,0,0,0,0,0,0,0,0,0,0,0,0,0,0,0,0,0,0,0,0,0,0,0,157.267,3100.211</t>
  </si>
  <si>
    <t>1843,0.036999999,0.41638711,49.247469,0.38640415,2.0336004,347.5883,61.708996,4.9878863,2.7255383,19.714071,1.7122664,0.010393057,0,0,0,0,0,0,0,0,0,0,0,0,0,0,0,0,0,0,0,0,0,0,0,0,0,157.267,3100.211</t>
  </si>
  <si>
    <t>1844,0.038999999,0.42172541,50.169439,0.3914098,2.0755581,353.04688,62.675932,5.0617727,2.7762021,20.035144,1.7250737,0.01038717,0,0,0,0,0,0,0,0,0,0,0,0,0,0,0,0,0,0,0,0,0,0,0,0,0,157.267,3100.211</t>
  </si>
  <si>
    <t>1845,0.042999999,0.42706371,51.106759,0.39641818,2.118355,358.5584,63.652156,5.1361841,2.8276964,20.359827,1.744079,0.01038122,0,0,0,0,0,0,0,0,0,0,0,0,0,0,0,0,0,0,0,0,0,0,0,0,0,157.267,3100.211</t>
  </si>
  <si>
    <t>1846,0.042999999,0.432402,52.059904,0.40142938,2.1620171,364.1245,64.637952,5.2111367,2.8800469,20.688231,1.7510373,0.010375207,0,0,0,0,0,0,0,0,0,0,0,0,0,0,0,0,0,0,0,0,0,0,0,0,0,157.267,3100.211</t>
  </si>
  <si>
    <t>1847,0.045999999,0.4377403,53.029365,0.40644349,2.206571,369.74689,65.633619,5.2866474,2.9332801,21.020471,1.7672503,0.010369128,0,0,0,0,0,0,0,0,0,0,0,0,0,0,0,0,0,0,0,0,0,0,0,0,0,157.267,3100.211</t>
  </si>
  <si>
    <t>1848,0.046999999,0.44307859,54.015644,0.41146059,2.2520444,375.42728,66.639461,5.3627334,2.9874231,21.356666,1.7775149,0.010362983,0,0,0,0,0,0,0,0,0,0,0,0,0,0,0,0,0,0,0,0,0,0,0,0,0,157.267,3100.211</t>
  </si>
  <si>
    <t>1849,0.049999999,0.44841689,55.019264,0.41648078,2.2984658,381.16749,67.655792,5.4394124,3.0425043,21.696939,1.7940068,0.010356769,0,0,0,0,0,0,0,0,0,0,0,0,0,0,0,0,0,0,0,0,0,0,0,0,0,157.267,3100.211</t>
  </si>
  <si>
    <t>1850,0.053999999,0.45375519,56.040759,0.42150415,2.3458644,386.96935,68.682938,5.5167028,3.0985525,22.041414,1.8136911,0.010350482,0,0,0,0,0,0,0,0,0,0,0,0,0,0,0,0,1.395,0,0,0,0,0,0,0,0,157.267,3100.211</t>
  </si>
  <si>
    <t>1851,0.053999999,0.44678569,56.46132,0.42740096,2.401282,387.46072,68.727765,5.5423239,3.1187417,22.105064,1.8469194,0.010350913,0,0,0,0,0,0,0,0,0,0,0,0,0,0,0,0,1.447,0,0,0,0,0,0,0,0,157.267,3100.211</t>
  </si>
  <si>
    <t>1852,0.056999999,0.49862282,56.88188,0.46466062,2.4566996,387.95209,68.772592,5.5679451,3.1389309,22.168714,1.9946876,0.010351344,0,0,0,0,0,0,0,0,0,0,0,0,0,0,0,0,1.502,0,0,0,0,0,0,0,0,157.267,3100.211</t>
  </si>
  <si>
    <t>1853,0.058999999,0.49735449,57.302441,0.46477417,2.5121172,388.44346,68.817418,5.5935662,3.15912,22.232363,2.0008114,0.010351774,0,0,0,0,0,0,0,0,0,0,0,0,0,0,0,0,1.554,0,0,0,0,0,0,0,0,157.267,3100.211</t>
  </si>
  <si>
    <t>1854,0.068999999,0.49581708,57.723001,0.46443647,2.5675348,388.93483,68.862245,5.6191873,3.1793092,22.296013,2.0303036,0.010352205,0,0,0,0,0,0,0,0,0,0,0,0,0,0,0,0,1.607,0,0,0,0,0,0,0,0,157.267,3100.211</t>
  </si>
  <si>
    <t>1855,0.070999999,0.49367925,58.143562,0.46327909,2.6229524,389.42621,68.907072,5.6448084,3.1994983,22.359663,2.0325148,0.010352638,0,0,0,0,0,0,0,0,0,0,0,0,0,0,0,0,1.657,0,0,0,0,0,0,0,0,157.267,3100.211</t>
  </si>
  <si>
    <t>1856,0.075999999,0.49893488,58.564122,0.46729312,2.6783701,389.91758,68.951899,5.6704295,3.2196875,22.423312,2.0617637,0.01035307,0,0,0,0,0,0,0,0,0,0,0,0,0,0,0,0,1.712,0,0,0,0,0,0,0,0,157.267,3100.211</t>
  </si>
  <si>
    <t>1857,0.076999999,0.504232,58.984683,0.47126447,2.7337877,390.40895,68.996726,5.6960507,3.2398767,22.486962,2.078453,0.0103535,0,0,0,0,0,0,0,0,0,0,0,0,0,0,0,0,1.765,0,0,0,0,0,0,0,0,157.267,3100.211</t>
  </si>
  <si>
    <t>1858,0.077999999,0.50923298,59.405243,0.47503119,2.7892053,390.90032,69.041553,5.7216718,3.2600658,22.550611,2.0943024,0.010353931,0,0,0,0,0,0,0,0,0,0,0,0,0,0,0,0,1.815,0,0,0,0,0,0,0,0,157.267,3100.211</t>
  </si>
  <si>
    <t>1859,0.082999999,0.51425389,59.825804,0.47876627,2.8446229,391.39169,69.08638,5.7472929,3.280255,22.614261,2.122971,0.010354362,0,0,0,0,0,0,0,0,0,0,0,0,0,0,0,0,1.87,0,0,0,0,0,0,0,0,157.267,3100.211</t>
  </si>
  <si>
    <t>1860,0.090999999,0.51896689,60.246364,0.48257672,2.9000405,391.88307,69.131206,5.772914,3.3004441,22.677911,2.1619782,0.010354793,0,0,0,0,0,0,0,0,0,0,0,0,0,0,0,0,1.923,0,0,0,0,0,0,0,0,157.267,3100.211</t>
  </si>
  <si>
    <t>1861,0.094999998,0.5282236,59.614468,0.50499476,2.9926781,392.8961,69.269044,5.8128366,3.3244138,22.734528,2.2735927,0.01035496,0,0,0,0,0,0,0,0,0,0,0,0,0,0,0,0,1.973,0,0,0,0,0,0,0,0,157.267,3100.211</t>
  </si>
  <si>
    <t>1862,0.096999998,0.47371663,58.982573,0.47111281,3.0853157,393.90914,69.406881,5.8527592,3.3483835,22.791144,2.1558166,0.010355129,0,0,0,0,0,0,0,0,0,0,0,0,0,0,0,0,2.028,0,0,0,0,0,0,0,0,157.267,3100.211</t>
  </si>
  <si>
    <t>1863,0.104,0.47374912,58.350677,0.47444935,3.1779532,394.92218,69.544719,5.8926817,3.3723532,22.847761,2.192329,0.010355298,0,0,0,0,0,0,0,0,0,0,0,0,0,0,0,0,2.081,0,0,0,0,0,0,0,0,157.267,3100.211</t>
  </si>
  <si>
    <t>1864,0.112,0.47413825,57.718781,0.47785801,3.2705908,395.93522,69.682556,5.9326043,3.3963229,22.904378,2.2299438,0.010355467,0,0,0,0,0,0,0,0,0,0,0,0,0,0,0,0,2.134,0,0,0,0,0,0,0,0,157.267,3100.211</t>
  </si>
  <si>
    <t>1865,0.119,0.47479536,57.086885,0.48144966,3.3632284,396.94826,69.820393,5.9725268,3.4202926,22.960995,2.2655309,0.010355635,0,0,0,0,0,0,0,0,0,0,0,0,0,0,0,0,2.184,0,0,0,0,0,0,0,0,157.267,3100.211</t>
  </si>
  <si>
    <t>1866,0.122,0.47491218,56.45499,0.48420454,3.455866,397.9613,69.958231,6.0124494,3.4442623,23.017612,2.2871958,0.010355804,0,0,0,0,0,0,0,0,0,0,0,0,0,0,0,0,2.239,0,0,0,0,0,0,0,0,157.267,3100.211</t>
  </si>
  <si>
    <t>1867,0.13022269,0.47338353,55.823094,0.48472337,3.5485035,398.97434,70.096068,6.052372,3.4682319,23.074229,2.3187563,0.010355975,0,0,0,0,0,0,0,0,0,0,0,0,0,0,0,0,2.291,0,0,0,0,0,0,0,0,157.267,3100.211</t>
  </si>
  <si>
    <t>1868,0.13525196,0.47198274,55.191198,0.48595323,3.6411411,399.98738,70.233905,6.0922945,3.4922016,23.130846,2.3371841,0.010356145,0,0,0,0,0,0,0,0,0,0,0,0,0,0,0,0,2.341,0,0,0,0,0,0,0,0,157.267,3100.211</t>
  </si>
  <si>
    <t>1869,0.14228123,0.47048522,54.559303,0.48686155,3.7337787,401.00042,70.371743,6.1322171,3.5161713,23.187463,2.3628056,0.010356316,0,0,0,0,0,0,0,0,0,0,0,0,0,0,0,0,2.386,0,0,0,0,0,0,0,0,157.267,3100.211</t>
  </si>
  <si>
    <t>1870,0.14731051,0.46933399,53.927407,0.48774355,3.8264163,402.01346,70.50958,6.1721397,3.540141,23.244079,2.3824052,0.010356485,0,0,0,0,0,0,0,0,0,0,0,0,0,0,0,0,2.452,0,0,0,0,0,0,0,0,157.267,3100.211</t>
  </si>
  <si>
    <t>1871,0.15633978,0.48732546,56.683869,0.58501628,3.9931681,403.03248,70.653331,6.217166,3.562453,23.283844,2.8606677,0.010356891,0,0,0,0,0,0,0,0,0,0,0,0,0,0,0,0,2.505,0,0,0,0,0,0,0,0,157.267,3100.211</t>
  </si>
  <si>
    <t>1872,0.17336905,0.56696435,59.440331,0.66673981,4.1599199,404.0515,70.797082,6.2621924,3.5847651,23.323608,3.2401697,0.010357297,0,0,0,0,0,0,0,0,0,0,0,0,0,0,0,0,2.557,0,0,0,0,0,0,0,0,157.267,3100.211</t>
  </si>
  <si>
    <t>1873,0.18439832,0.57690133,62.196793,0.69637076,4.3266717,405.07052,70.940834,6.3072188,3.6070771,23.363373,3.4033641,0.010357705,0,0,0,0,0,0,0,0,0,0,0,0,0,0,0,0,2.61,0,0,0,0,0,0,0,0,157.267,3100.211</t>
  </si>
  <si>
    <t>1874,0.1744276,0.58328394,64.953255,0.7087503,4.4934235,406.08954,71.084585,6.3522452,3.6293891,23.403138,3.4271557,0.010358112,0,0,0,0,0,0,0,0,0,0,0,0,0,0,0,0,2.663,0,0,0,0,0,0,0,0,157.267,3100.211</t>
  </si>
  <si>
    <t>1875,0.18845687,0.5899696,67.709717,0.72034342,4.6601753,407.10856,71.228336,6.3972715,3.6517012,23.442902,3.5173084,0.010358519,0,0,0,0,0,0,0,0,0,0,0,0,0,0,0,0,2.85,0,0,0,0,0,0,0,0,157.267,3100.211</t>
  </si>
  <si>
    <t>1876,0.19148614,0.59639187,70.46618,0.74524338,4.8269271,408.12758,71.372087,6.4422979,3.6740132,23.482667,3.6375503,0.010358927,0,0,0,0,0,0,0,0,0,0,0,0,0,0,0,0,2.989,0,0,0,0,0,0,0,0,157.267,3100.211</t>
  </si>
  <si>
    <t>1877,0.19451541,0.60262312,73.222642,0.75633197,4.9936789,409.1466,71.515838,6.4873243,3.6963253,23.522431,3.6958465,0.010359338,0,0,0,0,0,0,0,0,0,0,0,0,0,0,0,0,3.13,0,0,0,0,0,0,0,0,157.267,3100.211</t>
  </si>
  <si>
    <t>1878,0.196,0.6090507,75.979104,0.7660459,5.1604307,410.16562,71.659589,6.5323507,3.7186373,23.562196,3.7456526,0.010359748,0,0,0,0,0,0,0,0,0,0,0,0,0,0,0,0,3.275,0,0,0,0,0,0,0,0,157.267,3100.211</t>
  </si>
  <si>
    <t>1879,0.21,0.61534752,78.735566,0.77491118,5.3271825,411.18464,71.80334,6.577377,3.7409493,23.60196,3.8304098,0.01036016,0,0,0,0,0,0,0,0,0,0,0,0,0,0,0,0,3.396,0,0,0,0,0,0,0,0,157.267,3100.211</t>
  </si>
  <si>
    <t>1880,0.236,0.62124317,81.492028,0.78412129,5.4939343,412.20366,71.947091,6.6224034,3.7632614,23.641725,3.9520183,0.010360569,0,0,0,0,0,0,0,0,0,0,0,0,0,0,0,0,3.573,0,0,0,0,0,0,0,0,157.267,3100.211</t>
  </si>
  <si>
    <t>1881,0.243,0.64887292,84.359461,0.81157848,5.7623214,413.25581,72.099835,6.6759474,3.7925706,23.675442,4.071307,0.010361286,0,0,0,0,0,0,0,0,0,0,0,0,0,0,0,0,3.726,0,0,0,0,0,0,0,0,157.267,3100.211</t>
  </si>
  <si>
    <t>1882,0.256,0.60466403,87.226893,0.78526034,6.0307085,414.30795,72.252579,6.7294913,3.8218798,23.709158,4.0198711,0.010362003,0,0,0,0,0,0,0,0,0,0,0,0,0,0,0,0,3.883,0,0,0,0,0,0,0,0,157.267,3100.211</t>
  </si>
  <si>
    <t>1883,0.272,0.60851762,90.094326,0.79255607,6.2990955,415.3601,72.405323,6.7830353,3.851189,23.742875,4.0985326,0.01036272,0,0,0,0,0,0,0,0,0,0,0,0,0,0,0,0,4.043,0,0,0,0,0,0,0,0,157.267,3100.211</t>
  </si>
  <si>
    <t>1884,0.275,0.61212775,92.961758,0.7987505,6.5674826,416.41225,72.558067,6.8365793,3.8804982,23.776592,4.1333435,0.010363441,0,0,0,0,0,0,0,0,0,0,0,0,0,0,0,0,4.233,0,0,0,0,0,0,0,0,157.267,3100.211</t>
  </si>
  <si>
    <t>1885,0.27699999,0.61523611,95.829191,0.80453383,6.8358696,417.46439,72.710811,6.8901232,3.9098074,23.810309,4.1646148,0.010364164,0,0,0,0,0,0,0,0,0,0,0,0,0,0,0,0,4.427,0,0,0,0,0,0,0,0,157.267,3100.211</t>
  </si>
  <si>
    <t>1886,0.28099999,0.61714413,98.696624,0.82619361,7.1042567,418.51654,72.863555,6.9436672,3.9391166,23.844026,4.2758916,0.010364884,0,0,0,0,0,0,0,0,0,0,0,0,0,0,0,0,4.625,0,0,0,0,0,0,0,0,157.267,3100.211</t>
  </si>
  <si>
    <t>1887,0.295,0.61616314,101.56406,0.83219647,7.3726438,419.56869,73.016299,6.9972112,3.9684258,23.877742,4.353178,0.010365604,0,0,0,0,0,0,0,0,0,0,0,0,0,0,0,0,4.827,0,0,0,0,0,0,0,0,157.267,3100.211</t>
  </si>
  <si>
    <t>1888,0.32699999,0.61473356,104.43149,0.83705812,7.6410308,420.62083,73.169043,7.0507551,3.997735,23.911459,4.4748698,0.010366324,0,0,0,0,0,0,0,0,0,0,0,0,0,0,0,0,5.033,0,0,0,0,0,0,0,0,157.267,3100.211</t>
  </si>
  <si>
    <t>1889,0.32699999,0.6132002,107.29892,0.84143987,7.9094179,421.67298,73.321787,7.1042991,4.0270443,23.945176,4.498422,0.010367045,0,0,0,0,0,0,0,0,0,0,0,0,0,0,0,0,5.27,0,0,0,0,0,0,0,0,157.267,3100.211</t>
  </si>
  <si>
    <t>1890,0.35599999,0.61175412,110.16635,0.84552548,8.1778049,422.72513,73.474531,7.1578431,4.0563535,23.978893,4.6037011,0.010367767,0,0,0,0,0,0,0,0,0,0,0,0,0,0,0,0,5.485,0,0,0,0,0,0,0,0,157.267,3100.211</t>
  </si>
  <si>
    <t>1891,0.37199999,0.61024855,111.52362,0.85098169,8.5673728,424.29312,73.700338,7.2358632,4.0882845,24.011375,4.6830725,0.010368724,0,0,0,0,0,0,0,0,0,0,0,0,0,0,0,0,5.731,0,0,0,0,0,0,0,0,157.267,3100.211</t>
  </si>
  <si>
    <t>1892,0.37399999,0.62319119,112.88089,0.85741997,8.9569407,425.86111,73.926145,7.3138833,4.1202154,24.043857,4.7551637,0.01036968,0,0,0,0,0,0,0,0,0,0,0,0,0,0,0,0,6.01,0,0,0,0,0,0,0,0,157.267,3100.211</t>
  </si>
  <si>
    <t>1893,0.36999999,0.62440331,114.23816,0.86475824,9.3465086,427.42911,74.151953,7.3919035,4.1521464,24.076339,4.8217408,0.010370641,0,0,0,0,0,0,0,0,0,0,0,0,0,0,0,0,6.267,0,0,0,0,0,0,0,0,157.267,3100.211</t>
  </si>
  <si>
    <t>1894,0.38299999,0.64036719,115.59543,0.87294487,9.7360765,428.9971,74.37776,7.4699236,4.1840774,24.108821,4.8845702,0.010371602,0,0,0,0,0,0,0,0,0,0,0,0,0,0,0,0,6.529,0,0,0,0,0,0,0,0,157.267,3100.211</t>
  </si>
  <si>
    <t>1895,0.40599999,0.64441851,116.9527,0.88188195,10.125644,430.56509,74.603567,7.5479437,4.2160084,24.141303,4.9454181,0.01037256,0,0,0,0,0,0,0,0,0,0,0,0,0,0,0,0,6.824,0,0,0,0,0,0,0,0,157.267,3100.211</t>
  </si>
  <si>
    <t>1896,0.41899999,0.6462784,118.30997,0.89141802,10.515212,432.13309,74.829374,7.6259638,4.2479394,24.173785,5.0060509,0.010373516,0,0,0,0,0,0,0,0,0,0,0,0,0,0,0,0,7.151,0,0,0,0,0,0,0,0,157.267,3100.211</t>
  </si>
  <si>
    <t>1897,0.43999999,0.64956412,119.66724,0.90140157,10.90478,433.70108,75.055181,7.703984,4.2798704,24.206267,5.0682347,0.010374477,0,0,0,0,0,0,0,0,0,0,0,0,0,0,0,0,7.432,0,0,0,0,0,0,0,0,157.267,3100.211</t>
  </si>
  <si>
    <t>1898,0.46499999,0.65100098,121.02451,0.91168111,11.294348,435.26907,75.280989,7.7820041,4.3118014,24.238749,5.1337359,0.010375435,0,0,0,0,0,0,0,0,0,0,0,0,0,0,0,0,7.798,0,0,0,0,0,0,0,0,157.267,3100.211</t>
  </si>
  <si>
    <t>1899,0.50699999,0.65220446,122.38178,0.92210515,11.683916,436.83707,75.506796,7.8600242,4.3437324,24.271232,5.2043208,0.010376393,0.95911885,0,0,0,0,0,0,0,0,0,0,0,0,0,0,0,8.119,0,0,0,0,0,0,0,0,157.267,3100.211</t>
  </si>
  <si>
    <t>1900,0.53399999,0.65320628,123.73905,0.9325222,12.073484,438.40506,75.732603,7.9380443,4.3756633,24.303714,5.2817555,0.010377345,0.050575847,0,0,0,0,0,0,0,0,0,0,0,0,0,0,0,8.473,0,0,0,0,0,0,0,0,157.267,3100.211</t>
  </si>
  <si>
    <t>1901,0.55199999,0.70294318,124.8415,0.9446669,12.62988,439.89156,75.920477,8.0441379,4.4173849,24.336515,5.3685634,0.010379723,0.053237732,0,0,0,0,0,0,0,0,0,0,0,0,0,0,0,8.592,0,0,0,0,0,0,0,0,157.267,3100.211</t>
  </si>
  <si>
    <t>1902,0.56599999,0.70297364,125.94396,0.95993065,13.186275,441.37806,76.108351,8.1502315,4.4591064,24.369316,5.4646652,0.0103821,0.056039719,0,0,0,0,0,0,0,0,0,0,0,0,0,0,0,8.762,0,0,0,0,0,0,0,0,157.267,3100.211</t>
  </si>
  <si>
    <t>1903,0.61699999,0.72667096,127.04642,0.97764708,13.742671,442.86456,76.296224,8.2563251,4.500828,24.402117,5.5679233,0.010384475,0.058989177,0,0,0,0,0,0,0,0,0,0,0,0,0,0,0,8.906,0,0,0,0,0,0,0,0,157.267,3100.211</t>
  </si>
  <si>
    <t>1904,0.62399999,0.74829324,128.14887,0.99722904,14.299067,444.35106,76.484098,8.3624187,4.5425495,24.434918,5.6762002,0.01038685,0.062093873,0,0,0,0,0,0,0,0,0,0,0,0,0,0,0,9.102,0,0,0,0,0,0,0,0,157.267,3100.211</t>
  </si>
  <si>
    <t>1905,0.66299999,0.76981521,129.25133,1.0181293,14.855463,445.83756,76.671972,8.4685123,4.5842711,24.467719,5.7873584,0.010389227,0.065361969,0,0,0,0,0,0,0,0,0,0,0,0,0,0,0,9.623,0,0,0,0,0,0,0,0,157.267,3100.211</t>
  </si>
  <si>
    <t>1906,0.70699999,0.79653384,130.35378,1.0397413,15.411858,447.32406,76.859846,8.5746059,4.6259926,24.50052,5.8992603,0.010391604,0.068802075,0,0,0,0,0,0,0,0,0,0,0,0,0,0,0,12.093,0,0,0,0,0,0,0,0,157.267,3100.211</t>
  </si>
  <si>
    <t>1907,0.78399999,0.80376274,131.45624,1.0614586,15.968254,448.81056,77.04772,8.6806995,4.6677142,24.533321,6.0097685,0.010393983,0.072423235,0,0,0,0,0,0,0,0,0,0,0,0,0,0,0,12.363,0,0,0,0,0,0,0,0,157.267,3100.211</t>
  </si>
  <si>
    <t>1908,0.74999999,0.81141278,132.5587,1.0826746,16.52465,450.29706,77.235593,8.7867931,4.7094357,24.566122,6.1167454,0.010396358,0.076234986,0,0,0,0,0,0,0,0,0,0,0,0,0,0,0,12.633,0,0,0,0,0,0,0,0,157.267,3100.211</t>
  </si>
  <si>
    <t>1909,0.78499999,0.81737807,133.66115,1.1027829,17.081045,451.78356,77.423467,8.8928867,4.7511573,24.598923,6.2180534,0.010398735,0.080247352,0,0,0,0,0,0,0,0,0,0,0,0,0,0,0,12.903,0,0,0,0,0,0,0,0,157.267,3100.211</t>
  </si>
  <si>
    <t>1910,0.81899999,0.82198169,134.76361,1.121177,17.637441,453.27006,77.611341,8.9989803,4.7928788,24.631724,6.3115552,0.010401115,0.084470898,0,0,0,0,0,0,0,0,0,0,0,0,0,0,0,13.146,0,0,0,0,0,0,0,0,157.267,3100.211</t>
  </si>
  <si>
    <t>1911,0.83599999,0.77889405,135.96943,1.1389722,17.821423,451.75965,77.272725,9.0569588,4.7949516,24.427454,6.3975596,0.010406394,0.088916733,0,0,0,0,0,0,0,0,0,0,0,0,0,0,0,14.007,0,0,0,0,0,0,0,0,157.267,3100.211</t>
  </si>
  <si>
    <t>1912,0.87899999,0.74784844,137.17525,1.1575596,18.005405,450.24925,76.934109,9.1149373,4.7970244,24.223184,6.4786614,0.010411672,0.093596563,0,0,0,0,0,0,0,0,0,0,0,0,0,0,0,19.895,0,0,0,0,0,0,0,0,157.267,3100.211</t>
  </si>
  <si>
    <t>1913,0.94299999,0.72297977,138.38107,1.1767464,18.189388,448.73884,76.595492,9.1729159,4.7990972,24.018914,6.5561518,0.010416951,0.098522697,0,0,0,0,0,0,0,0,0,0,0,0,0,0,0,19.025,0,0,0,0,0,0,0,0,157.267,3100.211</t>
  </si>
  <si>
    <t>1914,0.84999999,0.71479152,139.5869,1.1962611,18.37337,447.22844,76.256876,9.2308944,4.80117,23.814645,6.6313219,0.010422233,0.1037081,0,0,0,0,0,0,0,0,0,0,0,0,0,0,0,11.082,0,0,0,0,0,0,0,0,157.267,3100.211</t>
  </si>
  <si>
    <t>1915,0.83799999,0.70574964,140.79272,1.2158443,18.557352,445.71803,75.91826,9.288873,4.8032428,23.610375,6.7054629,0.010427518,0.10916642,0,0,0,0,0,0,0,0,0,0,0,0,0,0,0,11.216,0,0,0,0,0,0,0,0,157.267,3100.211</t>
  </si>
  <si>
    <t>1916,0.90099999,0.70811648,141.99854,1.2353217,18.741334,444.20762,75.579644,9.3468515,4.8053156,23.406105,6.7798659,0.010432805,0.11491202,0,0,0,0,0,0,0,0,0,0,0,0,0,0,0,18.614,0,0,0,0,0,0,0,0,157.267,3100.211</t>
  </si>
  <si>
    <t>1917,0.95499999,0.7111963,143.20436,1.254519,18.925316,442.69722,75.241028,9.4048301,4.8073885,23.201836,6.8558222,0.010438096,0.12096002,0,0,0,0,0,0,0,0,0,0,0,0,0,0,0,22.143,0,0,0,0,0,0,0,0,157.267,3100.211</t>
  </si>
  <si>
    <t>1918,0.93599999,0.71430427,144.41019,1.2732618,19.109298,441.18681,74.902412,9.4628086,4.8094613,22.997566,6.9346228,0.010443388,0.12732636,0,0,0,0,0,0,0,0,0,0,0,0,0,0,0,22.696,0,0,0,0,0,0,0,0,157.267,3100.211</t>
  </si>
  <si>
    <t>1919,0.80599999,0.71965435,145.61601,1.2913759,19.29328,439.67641,74.563795,9.5207871,4.8115341,22.793296,7.0175589,0.010448682,0.13402771,0,0,0,0,0,0,0,0,0,0,0,0,0,0,0,23.196,0,0,0,0,0,0,0,0,157.267,3100.211</t>
  </si>
  <si>
    <t>1920,0.93199999,0.72128338,146.82183,1.3086869,19.477262,438.166,74.225179,9.5787657,4.8136069,22.589027,7.1059216,0.010453982,0.14108183,0,0,0,0,0,0,0,0,0,0,0,0,0,0,0,23.802,0,0,0,0,0,0,0,0,157.267,3100.211</t>
  </si>
  <si>
    <t>1921,0.80299999,0.75741661,147.86155,1.3257924,19.863884,440.99557,74.68028,9.6457029,4.7987143,22.605247,7.20195,0.0104523,0.14850719,0,0,0,0,0,0,0,0,0,0,0,0,0,0,0,24.304,0,0,0,0,0,0,0,0,157.267,3100.211</t>
  </si>
  <si>
    <t>1922,0.84499999,0.7479409,148.90128,1.343275,20.250505,443.82514,75.13538,9.7126402,4.7838218,22.621467,7.3058291,0.98417991,0.15632334,0,0,0,0,0,0,0,0,0,0,0,0,0,0,0,24.563,0,0,0,0,0,0,0,0,157.267,3100.211</t>
  </si>
  <si>
    <t>1923,0.96999999,0.75328819,149.941,1.3609385,20.637127,446.65471,75.59048,9.7795774,4.7689293,22.637688,7.415769,1.1648849,0.16455089,0,0,0,0,0,0,0,0,0,0,0,0,0,0,0,25.35,0,0,0,0,0,0,0,0,157.267,3100.211</t>
  </si>
  <si>
    <t>1924,0.96299999,0.75686059,150.98072,1.3796194,21.023748,449.48427,76.045581,9.8465147,4.7540367,22.653908,7.5299799,1.2256653,0.17321146,0,0,0,0,0,0,0,0,0,0,0,0,0,0,0,25.878,0,0,0,0,0,0,0,0,157.267,3100.211</t>
  </si>
  <si>
    <t>1925,0.97499999,0.75808855,152.02045,1.3998974,21.41037,452.31384,76.500681,9.9134519,4.7391442,22.670128,7.6466719,1.2896434,0.18232786,0,0,0,0,0,0,0,0,0,0,0,0,0,0,0,28.827,0,0,0,0,0,0,0,0,157.267,3100.211</t>
  </si>
  <si>
    <t>1926,0.98299999,0.76148327,153.06017,1.4211909,21.796991,455.14341,76.955782,9.9803892,4.7242517,22.686349,7.7640552,1.3569897,0.19192405,0,0,0,0,0,0,0,0,0,0,0,0,0,0,0,29.446,0,0,0,0,0,0,0,0,157.267,3100.211</t>
  </si>
  <si>
    <t>1927,1.062,0.79718283,154.09989,1.4429184,22.183613,457.97298,77.410882,10.047326,4.7093591,22.702569,7.8803399,1.4278827,0.20202532,0,0,0,0,0,0,0,0,0,0,0,0,0,0,0,30.065,0,0,0,0,0,0,0,0,157.267,3100.211</t>
  </si>
  <si>
    <t>1928,1.065,0.79967141,155.13962,1.4644982,22.570234,460.80254,77.865982,10.114264,4.6944666,22.718789,7.9937361,1.5025036,0.21265824,0,0,0,0,0,0,0,0,0,0,0,0,0,0,0,30.685,0,0,0,0,0,0,0,0,157.267,3100.211</t>
  </si>
  <si>
    <t>1929,1.145,0.82422601,156.17934,1.4853488,22.956856,463.63211,78.321083,10.181201,4.6795741,22.73501,8.102454,1.5810544,0.22385079,0,0,0,0,0,0,0,0,0,0,0,0,0,0,0,31.573,0,0,0,0,0,0,0,0,157.267,3100.211</t>
  </si>
  <si>
    <t>1930,1.053,0.89587975,157.21906,1.5048887,23.343477,466.46168,78.776183,10.248138,4.6646815,22.75123,8.2047038,1.6637375,0.23563239,0,0.74681988,0,0,0,0,0,0,0,0,0,0,0,0,0,31.933,0,0,0,0,0,0,0,0,157.267,3100.211</t>
  </si>
  <si>
    <t>1931,0.93999999,0.90334082,158.34545,1.5226236,23.754956,468.03074,78.909446,10.302469,4.6670964,22.748587,8.298548,1.7507764,0.24803412,0,0.067690547,0,0,0,0,0,0,0,0,0,0.097,0,0,0,32.553,0,0,0,0,0,0,0,0,157.267,3100.211</t>
  </si>
  <si>
    <t>1932,0.84699999,0.81222597,159.47183,1.5385172,24.166434,469.5998,79.042709,10.356801,4.6695113,22.745943,8.3849848,1.8423953,0.26108852,0,0.073576745,0,0,0,0,0,0,0,0,0,0.097,0,0,0,33.979,0,0,0,0,0,0,0,0,157.267,3100.211</t>
  </si>
  <si>
    <t>1933,0.89299999,0.80858849,160.59821,1.5526746,24.577913,471.16886,79.175973,10.411132,4.6719262,22.7433,8.4666283,1.9388369,0.27483004,0,0.079974791,0,0,0,0,0,0,0,0,0,0.097,0,0,0,41.893,0,0,0,0,0,0,0,0,157.267,3100.211</t>
  </si>
  <si>
    <t>1934,0.97299999,0.79686256,161.7246,1.5653127,24.989392,472.73791,79.309236,10.465463,4.674341,22.740656,8.5460922,2.0403528,0.28929476,0,0.086929197,0,0,0,0,0,0,0,0,0,0.194,0,0.117,0,42.817,0,0,0,0,0,0,0,0,157.267,3100.211</t>
  </si>
  <si>
    <t>1935,1.027,0.79471575,162.85098,1.5771213,25.40087,474.30697,79.442499,10.519794,4.6767559,22.738013,8.6259906,2.1472124,0.30452082,0,0.09448834,0,0,0,0,0,0,0,0,0,0.291,0,0.117,0,43.74,0,0,0,0,0,0,0,0,157.267,3100.211</t>
  </si>
  <si>
    <t>1936,1.13,0.80129993,163.97736,1.5889151,25.812349,475.87603,79.575762,10.574125,4.6791708,22.735369,8.7089373,2.2596977,0.32054821,0,0.10270482,0,0,0,0,0,0,0,0,0,0.485,0,0.117,0,44.664,0,0,0,0,0,0,0,0,157.267,3100.211</t>
  </si>
  <si>
    <t>1937,1.209,0.77969902,165.10375,1.6015088,26.223828,477.44509,79.709025,10.628457,4.6815857,22.732726,8.7975462,2.3781004,0.33741917,0,0.11163575,0,0,0,0,0,0,0,0,0,0.776,0,0.234,0,45.588,0,0,0,0,0,0,0,0,157.267,3100.211</t>
  </si>
  <si>
    <t>1938,1.142,0.78188222,166.23013,1.615717,26.635306,479.01415,79.842288,10.682788,4.6840005,22.730082,8.8944313,2.5027381,0.35517808,0,0.12134333,0,0,0,0,0,0,0,0,0.161,1.164,0,0.234,0,46.512,0,0.165,0,0,0,0,0,0,157.267,3100.211</t>
  </si>
  <si>
    <t>1939,1.192,0.77944376,167.35651,1.6323545,27.046785,480.58321,79.975552,10.737119,4.6864154,22.727439,9.0022064,2.6339328,0.37387169,0,0.13189502,0,0,0,0,0,0,0,0,0.161,1.649,0,0.351,0,47.436,0,0.33,0,0,0,0,0,0,157.267,3100.211</t>
  </si>
  <si>
    <t>1940,1.299,0.76683237,168.4829,1.6522358,27.458263,482.15227,80.108815,10.79145,4.6888303,22.724795,9.1234856,2.7720335,0.39354912,0,0.14336429,0,0,0,0,0,0,0,0,0.161,2.231,0,0.468,0,50.781,0,0.496,0,0,0,0,0,0,157.267,3100.211</t>
  </si>
  <si>
    <t>1941,1.334,0.75036458,170.03046,1.7002044,27.840442,488.55777,81.24331,11.123415,4.693243,22.68764,9.2653861,2.9174066,0.41426223,0,0.15583315,0,0,0,0,0,0,0,0,0.161,2.91,0,0.585,0,52.603,0,0.661,0,0,0,0,0,0,157.267,3100.211</t>
  </si>
  <si>
    <t>1942,1.342,0.7690497,171.57803,1.7938613,28.22262,494.96327,82.377805,11.45538,4.6976558,22.650484,9.4321173,3.0704314,0.39468287,0,0.16938647,0,0,0,0,0,0,0,0,0.161,3.589,0,0.819,0,53.918,0,0.826,0,0,0,0,0,0,157.267,3100.211</t>
  </si>
  <si>
    <t>1943,1.391,0.7637656,173.12559,1.9231582,28.604799,501.36878,83.5123,11.787344,4.7020686,22.613328,9.6219311,3.2315097,0.37832187,0,0.18411857,0,0,0,0,0,0,0,0,0.322,4.365,0,1.17,0,54.705,0,0.991,0,0,0,0,0,0,157.267,3100.211</t>
  </si>
  <si>
    <t>1944,1.383,0.76839864,174.67315,2.0866797,28.986977,507.77428,84.646796,12.119309,4.7064813,22.576173,9.8330792,3.4010636,0.3640764,0,0.20013198,0,0,0,0,0,0,0,0,0.322,5.917,0,1.521,0,55.75,0,1.157,0,0,0,0,0,0,157.267,3100.211</t>
  </si>
  <si>
    <t>1945,1.16,0.76914739,176.22072,2.280402,29.369156,514.17979,85.781291,12.451274,4.7108941,22.539017,10.063814,3.579544,0.35194679,0,0.21753811,0,0,0,0,0,0,0,0,0.483,7.76,1.868,3.861,0,56.796,0,1.322,0,0,0,0,0,0,157.267,3100.211</t>
  </si>
  <si>
    <t>1946,1.238,0.84214892,177.76828,2.4903635,29.751334,520.58529,86.915786,12.783238,4.7153069,22.501861,10.312386,3.7674167,0.34193311,0,0.23645812,0,0,0,0,0,0,0,0,0.966,13.483,4.203,6.318,0,59.187,0,1.487,0,0,0,0,0,0,157.267,3100.211</t>
  </si>
  <si>
    <t>1947,1.392,0.87017994,179.31584,2.7026031,30.133513,526.99079,88.050281,13.115203,4.7197196,22.464705,10.577048,3.9651774,0.33403572,0,0.25702368,0,0,0,0,0,0,0,0,2.093,20.661,5.137,6.903,0,67.278,0,1.652,0,0,0,0,0,0,157.267,3100.211</t>
  </si>
  <si>
    <t>1948,1.469,0.87513044,180.86341,2.9031595,30.515691,533.3963,89.184777,13.447168,4.7241324,22.42755,10.856052,4.1733472,0.32825472,0,0.27937786,0,0,0,0,0,0,0,0,3.703,24.056,6.071,7.254,0,68.369,0,1.817,0,0,0,0,0,0,157.267,3100.211</t>
  </si>
  <si>
    <t>1949,1.419,0.88212641,182.41097,3.0780722,30.897869,539.8018,90.319272,13.779132,4.7285452,22.390394,11.14765,4.3924702,0.32459037,0,0.30367628,0,0,0,0,0,0,0,0,6.118,25.802,6.538,7.722,0,74.34,0,1.983,0,0,0,0,0,0,157.267,3100.211</t>
  </si>
  <si>
    <t>1950,1.63,0.89233465,183.95853,3.2133815,31.280048,546.20731,91.453767,14.111097,4.7329579,22.353238,11.450093,4.62313,0.32304286,0,0.33008802,0,0,0,0,0,0,0,0.26190788,8.855,28.615,7.939,8.073,0,65,0,2.148,0,0,0,0,0,0,157.267,3100.211</t>
  </si>
  <si>
    <t>1951,1.768,1.0885201,189.11003,3.3186021,32.866948,558.44614,94.848353,14.528488,4.7733276,22.541288,11.784634,4.865916,0.32361242,0,0.35878218,0,0,0,0,0,0,0,0.26198971,8.158,33.854,1.889,7.102,0,65,0,2.313,0,0,0,0,0,0,157.267,3100.211</t>
  </si>
  <si>
    <t>1952,1.796,1.1096378,194.26153,3.4111061,34.453849,570.68497,98.242938,14.945879,4.8136973,22.729338,12.1691,5.121479,0.32629927,0,0.38997068,0,0,0,0,0,0,0,0.26207156,11.742,35.2,2.139,7.288,0,70,0,2.478,0,0,0,0,0,0,157.927,3117.785</t>
  </si>
  <si>
    <t>1953,1.841,1.1045171,199.41303,3.4887221,36.040749,582.9238,101.63752,15.36327,4.854067,22.917388,12.596604,5.3904959,0.3311036,0,0.42387036,0,0,0,0,0,0,0,0.26215339,15.985,39.582,2.437,7.43,0,75,0,2.644,0,0,0,0,0,0,158.604,3137.148</t>
  </si>
  <si>
    <t>1954,1.865,1.1521416,204.56453,3.5543489,37.62765,595.16263,105.03211,15.780661,4.8944367,23.105438,13.060259,5.6736692,0.33802563,0,0.4607169,0,0,0,0,0,0,0,0.26223522,19.855,44.802,2.785,7.431,0,80,1.214,2.809,0,0,0,0,0,0,159.3,3158.216</t>
  </si>
  <si>
    <t>1955,2.043,1.1911855,209.71603,3.614111,39.21455,607.40145,108.4267,16.198052,4.9348064,23.293487,13.553179,5.9717491,0.34706557,0,0.5007665,0,0,0,0,0,0,0,0.26231705,24.604,50.343,3.233,7.388,0,85,3.512,2.974,0,0,0,0,0,0,160.014,3180.749</t>
  </si>
  <si>
    <t>1956,2.178,1.2446883,214.86753,3.6706801,40.801451,619.64028,111.82128,16.615443,4.9751761,23.481537,14.068475,6.2855162,0.35822365,0,0.54429755,0,0,0,0,0,0,0,0.26239889,30.685,58.664,3.73,7.302,0,90,6.224,3.48,0,0,0,0,0,0,160.748,3204.498</t>
  </si>
  <si>
    <t>1957,2.27,1.2718718,220.01902,3.7267318,42.388351,631.87911,115.21587,17.032834,5.0155458,23.669587,14.599262,6.6157969,0.37150001,0,0.5916127,0,0,0,0,0,0,0,0.26248072,34.375,66.689,4.227,7.25,0,95,9.469,4.251,0,0,0,0,0,0,161.502,3229.071</t>
  </si>
  <si>
    <t>1958,2.33,1.3195817,225.17052,3.7849451,43.975252,644.11794,118.61045,17.450225,5.0559155,23.857637,15.138652,6.9634615,0.38689499,0,0.64304094,0,0,0,0,0,0,0,0.26256255,32.235,69.93,4.824,7.221,0,100,10.772,6.008,0,0,0,0,0,0,162.277,3254.039</t>
  </si>
  <si>
    <t>1959,2.462,1.2035957,230.32202,3.8480013,45.562152,656.35677,122.00504,17.867616,5.0962852,24.045686,15.679758,7.3294266,0.40440867,0,0.69893975,0,0,0,0,0,0,0,0.26264438,33.015,78.149,5.57,7.176,0,105,14.717,7.06,0,0,0,0,0,0,163.073,3278.967</t>
  </si>
  <si>
    <t>1960,2.577,1.1922833,235.47352,3.9185827,47.149053,668.5956,125.39962,18.285007,5.1366549,24.233736,16.215694,7.7146508,0.42404135,0,0.75969781,0,0,0,0,0,0,0,0.52463411,43.342,93.09,6.366,6.6,0,110,18.348,7.659,0,0,0,0,0,0,163.892,3303.389</t>
  </si>
  <si>
    <t>1961,2.594,1.2443218,238.52217,4.0240052,48.77076,682.67558,129.24133,18.959141,5.1795997,24.502237,16.759267,8.1201607,0.4457932,0,0.82576341,0,0,0,0,0,0,0,0.52479777,55.722,104.6,7.212,6.88,0,115,20.077,9.426,0,0,0,0,0,0,164.735,3326.864</t>
  </si>
  <si>
    <t>1962,2.7,1.2355717,241.57083,4.1836477,50.392468,696.75555,133.08303,19.633274,5.2225445,24.770737,17.326046,8.5470132,0.46966444,0,0.8975743,0,0,0,0,0,0,0,0.78686933,69.881,120.668,8.248,7.168,0,119,28.22,11.573,0,0,0,0,0,0,165.601,3349.069</t>
  </si>
  <si>
    <t>1963,2.848,1.2442947,244.61948,4.3883117,52.014176,710.83553,136.92473,20.307407,5.2654893,25.039238,17.913289,14.984956,0.49565531,0,0.97563006,0,0,0,0,0,0,0,0.52520694,85.539,141.744,9.476,7.421,0,123,31.46,14.396,0,0,0.005,0.001,0.001,0.007,166.493,3369.713</t>
  </si>
  <si>
    <t>1964,3.008,1.2515879,247.66813,4.6374693,53.635884,724.91551,140.76643,20.981541,5.3084341,25.307738,18.518251,13.488099,0.52376596,0,1.0604738,0,0,0,0,0,0,0,0.52537061,101.538,164.921,10.853,7.692,0.225,127,36.197,16.782,0,0,0.014,0.002,0.003,0.014,167.41,3388.628</t>
  </si>
  <si>
    <t>1965,3.145,1.2642558,250.71679,4.8968181,55.257592,738.99548,144.60813,21.655674,5.3513789,25.576239,19.138189,13.488369,0.55399667,0,1.1526958,0,0,0,0,0,0,0,0.52553427,115.75,185.933,12.426,7.975,0.444,127,48.096,20.514,0,0,0.032,0.005,0.005,0.028,168.355,3405.698</t>
  </si>
  <si>
    <t>1966,3.305,1.2936968,253.76544,5.195583,56.8793,753.07546,148.44984,22.329807,5.3943237,25.844739,19.770361,13.488639,0.58634761,0,1.2529377,0,0,0,0,0,0,0,0.52569795,129.623,208.571,14.246,8.305,0.633,127,69.567,24.512,0,0,0.058,0.008,0.008,0.048,169.328,3420.923</t>
  </si>
  <si>
    <t>1967,3.411,1.2976254,256.81409,5.457478,58.501008,767.15544,152.29154,23.003941,5.4372685,26.11324,20.412021,13.488909,0.62081899,0,1.361897,0,0,0,0,0,0,0,1.0496773,147.119,235.269,16.313,8.623,0.825,127,94.137,29.817,0,0,0.1,0.013,0.013,0.075,170.329,3434.335</t>
  </si>
  <si>
    <t>1968,3.588,1.2352028,259.86274,5.619744,60.122716,781.23541,156.13324,23.678074,5.4802133,26.381741,21.060427,13.48918,0.65741104,0,1.4803317,0,0,0,0,0,0,0,0.52618894,167.586,263.953,18.678,8.974,1.043,127,114.767,36.216,0,0,0.158,0.019,0.016,0.109,171.36,3446.065</t>
  </si>
  <si>
    <t>1969,3.8,1.2383879,262.9114,5.784831,61.744424,795.31539,159.97494,24.352208,5.5231581,26.650241,21.712835,13.489449,0.69612398,0,1.6090657,0,0,0,0,0,0,0,0.7882605,194.513,294.486,21.388,9.344,1.283,127,134.875,39.381,0,0,0.229,0.026,0.024,0.15,172.423,3456.224</t>
  </si>
  <si>
    <t>1970,4.076,1.1971129,265.96005,5.9368752,63.366132,809.39537,163.81664,25.026341,5.5661029,26.918742,22.366503,11.992564,0.73695798,0,1.7489948,0,0,0.05544628,0,0.35640391,0,0,0.78850599,221.119,321.743,24.494,9.687,1.537,127,141.326,43.652,0,0,0.329,0.035,0.043,0.197,173.518,3464.95</t>
  </si>
  <si>
    <t>1971,4.231,1.0708913,270.02505,5.6049759,63.545863,825.18291,167.16131,25.809673,5.7038725,27.221794,23.042459,13.489967,0.7799133,0,1.901128,0,0,0.057318506,0,0.36316592,0,0,1.0506594,243.137,346.609,28.094,10.052,1.803,127,170.133,47.746,0,0.613,0.461,0.044,0.1,0.252,174.646,3472.409</t>
  </si>
  <si>
    <t>1972,4.399,1.0470621,274.09004,5.9181309,63.725594,840.97046,170.50597,26.593006,5.8416421,27.524846,23.75562,13.490244,0.82499011,0,2.066494,0,0,0.059192895,0,0.36993573,0,0,0.78907883,274.26,378.471,32.236,10.471,2.127,127,214.168,54.79,0,0.613,0.63,0.055,0.17,0.313,175.809,3478.741</t>
  </si>
  <si>
    <t>1973,4.6349999,1.0330987,278.15504,6.0449043,63.905326,856.758,173.85064,27.376338,5.9794117,27.827898,24.494072,13.490523,0.87218868,0,2.2462442,0,0,0.061069449,0,0.37671337,0,0,1.0512322,314.04,419.239,36.92,10.883,2.495,127,266.209,61.912,0,0.613,0.839,0.067,0.277,0.391,177.007,3484.114</t>
  </si>
  <si>
    <t>1974,4.644,1.0387371,282.22003,5.9406002,64.085057,872.54555,177.19531,28.159671,6.1171813,28.13095,25.2459,11.993645,0.9215092,0,2.4416297,0,0,0.062948171,0,0.38349883,0,0,1.0515595,345.881,454.701,42.295,11.29,2.921,127,305.489,62.543,0,0.613,1.086,0.08,0.372,0.468,178.243,3488.632</t>
  </si>
  <si>
    <t>1975,4.615,1.0315876,286.28503,6.1409693,64.264788,888.3331,180.53997,28.943004,6.2549509,28.434002,25.999188,13.49105,0.97295172,0,2.6540105,0,0,0.064829061,0,0.39029213,0,0,1.0518869,335.741,442.834,48.505,11.734,3.391,127,308.992,70.487,0,0.613,1.365,0.095,0.524,0.544,179.517,3492.425</t>
  </si>
  <si>
    <t>1976,4.883,1.0906077,290.35002,6.3042588,64.444519,904.12064,183.88464,29.726336,6.3927205,28.737055,26.742024,13.491328,1.0265167,0,2.8848647,0,0,0.066712124,0,0.39709328,0,0,1.57603,343.24,432.28,55.552,12.2,3.943,127,382.3,78.51,0,0.613,1.767,0.11,0.783,0.621,180.83,3495.619</t>
  </si>
  <si>
    <t>1977,5.029,1.0939874,294.41502,6.534405,64.624251,919.90819,187.2293,30.509669,6.5304901,29.040107,27.462492,11.994452,1.0822044,0,3.5660804,0,0,0.068597361,0,0.40390227,0,0,1.8384289,330.711,419.447,63.634,12.68,4.582,127,462.112,85.789,0,0.613,2.035,0.127,1.006,0.697,182.185,3498.281</t>
  </si>
  <si>
    <t>1978,5.105,1.09037,298.48002,6.6193729,64.803982,935.69573,190.57397,31.293001,6.6682597,29.343159,28.148677,13.491857,1.1400146,0,3.7964008,0,0,0.070484772,0,0.05429956,0,0,2.3628175,359.009,424.498,72.896,13.168,5.337,127,587.319,92.012,0,0.613,2.454,0.145,1.253,0.774,183.581,3500.505</t>
  </si>
  <si>
    <t>1979,5.387,1.0647127,302.54501,7.007773,64.983713,951.48328,193.91864,32.076334,6.8060293,29.646211,28.788664,11.994981,1.1999481,0,4.0275411,0,0,0.072374362,0,0.054330947,0,0,2.8873698,274.357,357.266,83.489,13.661,6.228,127,489.712,99.321,0,0.613,2.928,0.161,1.548,0.85,185.022,3502.36</t>
  </si>
  <si>
    <t>1980,5.332,1.0252096,306.61001,7.0613923,65.163444,967.27082,197.2633,32.859666,6.9437989,29.949263,29.37054,13.492387,1.2620043,0,4.2595023,0,0,0.018814427,0,0.76720931,0,0,3.1501778,304.998,432.044,95.641,14.194,7.006,121.849,550.707,104.973,0,0.613,3.453,0.185,1.805,0.927,186.506,3503.915</t>
  </si>
  <si>
    <t>1981,5.168,1.0448621,310.01251,6.8417522,65.043883,980.4447,199.79888,33.357242,7.0210048,30.456334,29.931853,11.995499,1.3261846,0,4.4921574,0,0,0.066288365,0,0.78079292,0,0,3.4130677,289.529,386.347,104.421,14.121,7.743,110.093,505.097,106.406,0,1.25,3.946,0.206,2.139,1.003,188.038,3505.193</t>
  </si>
  <si>
    <t>1982,5.127,1.1904055,313.415,7.1189858,64.924321,993.61858,202.33446,33.854818,7.0982107,30.963404,30.508393,13.492893,1.392488,0,4.7256142,0,0,0.073594133,0,0.081528294,0,0,3.6760394,252.419,400.317,108.943,13.905,8.399,123.807,505.343,116.821,0,0.961,4.522,0.229,2.645,1.105,189.616,3506.255</t>
  </si>
  <si>
    <t>1983,5.11,1.2255201,316.8175,7.2168971,64.80476,1006.7925,204.87003,34.352393,7.1754165,31.470475,31.085608,11.996004,1.4609153,0,4.9598729,0,0,0.073496743,0,0.79436576,0,0,3.939093,299.092,408.416,120.93,14.252,9.207,135.729,553.718,125.343,0,1.165,5.168,0.249,2.98,1.183,191.243,3507.154</t>
  </si>
  <si>
    <t>1984,5.29,1.2600833,320.22,7.0481314,64.685199,1019.9663,207.40561,34.849969,7.2526224,31.977546,31.648945,11.996242,1.5314669,0,5.1949332,0,0,0.018263078,0,0.80794309,0,0,3.9403205,310.901,432.125,177.397,14.781,9.71,134.867,569.476,130.447,0,1.331,6.032,0.269,3.475,1.262,192.92,3507.882</t>
  </si>
  <si>
    <t>1985,5.444,1.2753449,323.6225,7.0169243,64.565637,1033.1402,209.94119,35.347545,7.3298282,32.484616,32.183851,11.99648,1.6041426,0,5.4307947,0,0,-0.080681159,0,0.10867413,0,0,4.7272717,315.327,407.669,128.622,15.705,9.792,109.714,546.714,138.367,0,1.011,7.083,0.289,3.997,1.355,194.648,3508.496</t>
  </si>
  <si>
    <t>1986,5.61,1.2872023,327.025,7.0704917,64.446076,1046.3141,212.47677,35.845121,7.4070341,32.991687,32.675774,13.493874,1.678943,0,5.6674573,0,0,0.075292049,0,0.82150728,0,0,4.9906525,388.346,502.712,169.103,16.379,10.152,149.931,539.076,146.048,0,3.575,8.22,0.309,4.579,1.434,196.427,3508.999</t>
  </si>
  <si>
    <t>1987,5.753,1.2940086,330.42749,7.4616728,64.326514,1059.488,215.01235,36.342696,7.48424,33.498757,33.110161,11.996986,1.7558675,0,5.9049208,0,0,0.17780496,0,1.5479209,0,0,4.7302994,387.277,453.238,250.222,16.667,10.807,115.608,647.608,162.883,0,3.773,9.656,0.329,5.109,1.504,198.259,3509.425</t>
  </si>
  <si>
    <t>1988,5.964,1.3167248,333.82999,7.2025077,64.206953,1072.6618,217.54792,36.840272,7.5614458,34.005828,33.472458,11.997224,1.8349176,0,6.1431847,0,0,0.18118326,0,0.86222749,0,0,4.9936804,303.816,507.99,245.07,16.593,11.493,135.667,635.816,180.113,0,4.458,11.362,0.349,5.696,1.728,200.146,3509.774</t>
  </si>
  <si>
    <t>1989,6.089,1.3236436,337.23249,7.3310397,64.087391,1085.8357,220.0835,37.337848,7.6386517,34.512898,33.748114,11.997462,1.9160924,0,6.3822492,0,0,0.18829422,0.94505787,0.87579234,0,0,5.519051,301.477,385.52,204.109,15.725,12.26,118.146,564.767,186.15,0,6.174,11.605,0.369,5.482,1.73,202.087,3510.061</t>
  </si>
  <si>
    <t>1990,6.144,1.3194833,340.63499,7.5856812,63.96783,1099.0096,222.61908,37.835424,7.7158575,35.019969,33.922575,11.997683,2.0735678,0,6.6218233,0,0,0.18594167,1.0101542,0.88920979,0,0,5.5207695,291.464,405.617,203.131,14.022,12.363,143.171,694.142,195.69,0,11.322,11.702,0.389,5.119,1.73,204.082,3510.299</t>
  </si>
  <si>
    <t>1991,6.235,1.3809799,336.59218,7.4023631,62.955167,1095.9087,221.41947,37.868111,7.7247518,35.072322,34.026024,11.997905,2.3729101,0,6.8621776,0,0,0.19092079,2.1776448,0.90261206,0.0047100239,0,5.7843959,190.405,309.884,198.928,13.243,12.135,70.607,573.576,204.801,0,16.556,11.426,0.409,4.094,1.735,206.133,3510.501</t>
  </si>
  <si>
    <t>1992,6.118,1.3035304,332.54937,7.7989323,61.942504,1092.8078,220.21986,37.900799,7.733646,35.124675,34.113528,11.998111,2.3731469,0,7.102985,0,0,0.28889991,4.2079892,1.6286536,0.004710028,0,5.7861962,203.23,303.369,121.343,10.324,12.018,91.022,554.986,185.994,0,20.911,9.343,0.429,2.74,1.715,208.24,3510.656</t>
  </si>
  <si>
    <t>1993,6.124,1.2981006,328.50656,7.3131034,60.929841,1089.707,219.02026,37.933487,7.7425403,35.177028,34.207861,11.998354,2.3733837,0,7.3453102,0,0,0.3768163,8.4161579,2.3685965,0.18499007,0,6.3118123,144.94,228.999,67.857,8.322,11.681,85.436,372.232,188.092,23.101,22.5,10.23,0.509,3.344,1.7,210.402,3510.801</t>
  </si>
  <si>
    <t>1994,6.242,1.2895956,324.46375,7.5072841,59.917178,1086.6061,217.82065,37.966174,7.7514345,35.229381,34.331799,11.998587,2.3736205,0,7.588207,0,0,1.8251048,21.399077,3.8347584,0.1819901,0,5.0042369,127.137,232.722,61.065,6.105,11.011,77.289,244.236,179.101,33.844,25.599,9.105,0.589,4.75,1.68,212.619,3510.907</t>
  </si>
  <si>
    <t>1995,6.372,1.2750104,320.42094,7.6191035,58.904515,1083.5052,216.62104,37.998862,7.7603288,35.281735,34.508115,10.501674,2.3738573,0,10.211528,0,0,2.9802177,29.726101,6.0409628,0.099994794,0,6.0534232,119.235,194.71,22.978,4.784,9.083,85.021,201.637,243.238,41.961,24.275,10.035,0.669,3.991,1.3,200.199,3511.005</t>
  </si>
  <si>
    <t>1996,6.51,1.2511025,316.37814,7.6520638,57.891852,1080.4043,215.42143,38.03155,7.769223,35.334088,34.960533,11.999071,2.3740941,0,10.248182,0,0,3.4188812,40.584859,6.1499876,0.43697783,0,6.0553054,115.437,178.907,27.962,2.943,7.019,70.403,89.184,211.181,51.431,26.411,10.743,0.729,2.691,0.85,201.834,3511.082</t>
  </si>
  <si>
    <t>1997,6.619,1.2181397,312.33533,7.9097526,56.879189,1077.3034,214.22182,38.064237,7.7781173,35.386441,35.833672,11.999322,2.3743309,0,10.284399,0,0,5.354049,50.643567,6.2587493,0.40797848,0,4.4857403,95.388,160.981,18.663,1.886,5.429,74.423,62.53,208.614,46.639,22.493,9.909,0.789,2.594,0.7,207.696,3511.082</t>
  </si>
  <si>
    <t>1998,6.588,1.2148431,308.29252,7.8957263,55.866526,1074.2026,213.02222,38.096925,7.7870115,35.438794,37.03165,11.999575,2.3745677,0,10.320704,0.087305408,0,7.2031812,59.652126,6.3676829,0.92795208,0,4.7490393,92.401,152.715,14.831,1.199,4.223,84.361,29.412,249.912,58.131,27.683,9.837,0.607,2.491,0.71,206.946,3511.082</t>
  </si>
  <si>
    <t>1999,6.569,1.1827892,304.24971,7.5269849,54.853863,1071.1017,211.82261,38.129612,7.7959058,35.491147,38.458587,10.502692,2.3748045,0,10.357655,0.78573737,0,8.1531677,67.043997,6.4775249,1.35393,0,6.3219597,94.931,145.169,14.362,0.784,3.32,69.242,24.668,230.91,55.817,28.047,9.806,0.467,2.39,0.631,195.938,3511.082</t>
  </si>
  <si>
    <t>2000,6.735,1.1488,300.2069,7.4566,53.8412,1068.0008,210.623,38.1623,7.8048,35.5435,40.0186,12.0001,2.3749,0.4624,10.3949,4,0,8.5381,75.0393,6.234,1.9509,17.9257,5.5382,99.227,140.712,17.777,0.567,2.609,74.132,18.584,229.638,55.602,26.296,8.834,0.328,2.295,0.562,186.206,3511.082</t>
  </si>
  <si>
    <t>2001,6.8959,1.132,303.4092,7.503,54.4191,1066.7448,211.5938,38.2888,7.8945,35.7143,40.3916,11.925,2.4345,0.4651,10.4328,5.3987,0.6471,9.0301,84.0409,7.4947,1.6449,19.7183,5.699,81.839,117.202,12.051,0.45,2.069,65.195,13.253,270.443,57.19,28.001,8.669,0.282,2.209,0.5,181.525,3511.082</t>
  </si>
  <si>
    <t>2002,6.949,1.2317,306.5788,7.5487,54.9961,1065.4691,212.5632,38.4153,7.9842,35.8845,40.7646,11.8481,2.4915,0.4058,10.4708,6.7975,1.294,9.8852,94.7161,8.7389,2.508,21.5109,5.8596,81.408,100.258,6.019,0.423,1.609,69.565,13.487,243.015,57.77,22.43,8.524,0.235,2.131,0.445,181.887,3511.082</t>
  </si>
  <si>
    <t>2003,7.286,1.2257,309.7164,7.5942,55.5716,1064.1741,213.5311,38.5418,8.0734,36.0543,41.1378,11.7693,2.5463,0.3939,10.5083,8.196,1.9411,12.0788,101.4157,9.9776,3.341,23.3035,6.0201,90.865,107.745,2.604,0.37,1.288,69.381,8.444,252.962,48.801,23.232,7.77,0.189,2.057,0.396,177.539,3511.082</t>
  </si>
  <si>
    <t>2004,7.6719,1.2429,312.824,7.6394,56.1461,1062.8596,214.4977,38.6684,8.1623,36.2232,41.5107,11.6885,2.599,0.4062,10.5454,9.5947,2.5882,12.5073,113.9297,11.2136,4.269,25.096,6.1805,78.182,87.647,5.237,0.378,1.046,67.383,10.874,263.062,43.847,23.348,7.653,0.189,1.987,0.353,174.26,3511.082</t>
  </si>
  <si>
    <t>2005,7.971,1.1955,315.9027,7.6841,56.7195,1061.5255,215.4628,38.7948,8.2512,36.3917,41.8837,11.6059,2.6494,0.4358,10.8116,10.9935,3.2351,13.7591,120.9334,12.4483,4.8901,26.8885,6.3407,49.49,51.552,0.854,0.227,0.785,65,10.874,283.408,46.641,26.458,7.518,0.189,1.92,0.314,168.841,3511.082</t>
  </si>
  <si>
    <t>2006,8.1615,1.165,322.1577,7.778,55.4143,1058.9366,215.6435,38.9081,8.2076,36.1912,42.2092,11.4149,2.6001,0.4427,10.5529,12.3831,3.8842,17.9373,121.0746,15.3186,6.2176,38.6318,6.4709,48.471,49.808,1.119,0.136,0.588,58.5,10.874,297.615,48.747,34.767,6.992,0.049,1.834,0.279,167.857,3511.082</t>
  </si>
  <si>
    <t>2007,8.3523,1.1349,328.4342,7.8717,54.1117,1056.3789,215.8292,39.0226,8.1641,35.9908,42.5348,11.2221,2.5502,0.4492,10.2947,13.7731,4.5338,22.1104,129.6223,18.1628,7.5465,50.375,6.6013,47.083,46.366,0.911,0.082,0.441,52,10.874,311.265,50.583,39.869,6.502,0.049,1.752,0.249,167.857,3511.082</t>
  </si>
  <si>
    <t>2008,8.5434,1.1045,334.75397,7.9653667,52.814733,1053.8833,216.0247,39.1394,8.1208667,35.7901,42.860767,11.0262,2.4998333,0.45503333,10.037233,15.162767,5.1847667,26.273033,137.2526,20.954333,8.8781,62.118267,6.7489333,45.74,43.216,0.806,0.049,0.331,45.5,10.874,324.431,52.161,39.099,6.047,0.049,1.675,0.221,167.857,3511.082</t>
  </si>
  <si>
    <t>2009,8.7345,1.0741,341.07373,8.0590333,51.517767,1051.3876,216.2202,39.2562,8.0776333,35.5894,43.186733,10.8303,2.4494667,0.46086667,9.7797667,16.552433,5.8357333,30.435667,144.8829,23.745867,10.2097,73.861533,6.8965667,44.442,40.334,0.754,0.029,0.248,39,10.874,337.175,53.496,38.069,5.624,0.049,1.601,0.197,167.857,3511.082</t>
  </si>
  <si>
    <t>2010,8.9256,1.0437,347.3935,8.1527,50.2208,1048.892,216.4157,39.373,8.0344,35.3887,43.5127,10.6344,2.3991,0.4667,9.5223,17.9421,6.4867,34.5983,152.5132,26.5374,11.5413,85.6048,7.0442,42.976,36.906,0.377,0.018,0.186,32.5,7.266,349.552,54.598,36.801,5.23,0,1.521,0.175,167.857,3511.082</t>
  </si>
  <si>
    <t>2011,9.18679,1.02998,354.56076,8.29296,49.9685,1050.5457,217.31987,39.6333,7.99705,35.29844,44.01174,10.74841,2.42213,0.43848,8.68531,22.21208,6.56469,37.80811,163.76989,27.39032,10.50312,91.86659,7.1479,41.557,33.769,0.189,0.011,0.14,26,7.266,361.61,55.479,35.314,4.864,0,1.445,0.156,167.857,3511.082</t>
  </si>
  <si>
    <t>2012,9.44798,1.01626,361.72802,8.43322,49.7162,1052.1995,218.22404,39.8936,7.9597,35.20818,44.51078,10.86242,2.44516,0.41026,7.84832,26.48206,6.64268,41.01792,175.02658,28.24324,9.46494,98.12838,7.2516,40.186,30.898,0.094,0.006,0.105,19.5,7.266,373.391,56.152,33.625,4.524,0,1.373,0.139,167.857,3511.082</t>
  </si>
  <si>
    <t>2013,9.70917,1.00254,368.89528,8.57348,49.4639,1053.8532,219.12821,40.1539,7.92235,35.11792,45.00982,10.97643,2.46819,0.38204,7.01133,30.75204,6.72067,44.22773,186.28327,29.09616,8.42676,104.39017,7.3553,38.86,28.272,0.047,0.004,0.079,13,7.266,384.93,56.625,31.75,4.207,0,1.304,0.124,167.857,3511.082</t>
  </si>
  <si>
    <t>2014,9.97036,0.98882,376.06254,8.71374,49.2116,1055.507,220.03238,40.4142,7.885,35.02766,45.50886,11.09044,2.49122,0.35382,6.17434,35.02202,6.79866,47.43754,197.53996,29.94908,7.38858,110.65196,7.459,37.578,25.869,0.024,0.002,0.059,6.5,7.266,396.259,56.909,29.705,3.913,0,1.239,0.11,167.857,3511.082</t>
  </si>
  <si>
    <t>2015,10.23155,0.9751,383.2298,8.854,48.9593,1057.1607,220.93655,40.6745,7.84765,34.9374,46.0079,11.20445,2.51425,0.3256,5.33735,39.292,6.87665,50.64735,208.79665,30.802,6.3504,116.91375,7.5627,36.338,23.67,0.012,0.001,0.044,0,0,407.405,57.013,27.502,3.639,0,1.177,0.098,155.925,3511.082</t>
  </si>
  <si>
    <t>2016,10.49274,0.96138,390.39706,8.99426,48.707,1058.8144,221.84072,40.9348,7.8103,34.84714,46.50694,11.31846,2.53728,0.29738,4.50036,43.56198,6.95464,53.85716,220.05334,31.65492,5.31222,123.17554,7.6664,35.138,21.658,0.006,0.001,0.033,0,0,417.103,57.113,25.476,3.384,0,1.118,0.087,155.925,3511.082</t>
  </si>
  <si>
    <t>2017,10.75393,0.94766,397.56432,9.13452,48.4547,1060.4682,222.74489,41.1951,7.77295,34.75688,47.00598,11.43247,2.56031,0.26916,3.66337,47.83196,7.03263,57.06697,231.31003,32.50784,4.27404,129.43733,7.7701,33.979,19.817,0.003,0,0.025,0,0,425.539,57.207,23.611,3.147,0,1.062,0.078,155.925,3511.082</t>
  </si>
  <si>
    <t>2018,11.01512,0.93394,404.73158,9.27478,48.2024,1062.1219,223.64906,41.4554,7.7356,34.66662,47.50502,11.54648,2.58334,0.24094,2.82638,52.10194,7.11062,60.27678,242.56672,33.36076,3.23586,135.69912,7.8738,32.858,18.133,0.001,0,0.019,0,0,432.879,57.297,21.896,2.927,0,1.009,0.069,155.925,3511.082</t>
  </si>
  <si>
    <t>2019,11.27631,0.92022,411.89884,9.41504,47.9501,1063.7757,224.55323,41.7157,7.69825,34.57636,48.00406,11.66049,2.60637,0.21272,1.98939,56.37192,7.18861,63.48659,253.82341,34.21368,2.19768,141.96091,7.9775,31.773,16.591,0.001,0,0.014,0,0,439.265,57.382,20.318,2.722,0,0.959,0.061,155.925,3511.082</t>
  </si>
  <si>
    <t>2020,11.5375,0.9065,419.0661,9.5553,47.6978,1065.4294,225.4574,41.976,7.6609,34.4861,48.5031,11.7745,2.6294,0.1845,1.1524,60.6419,7.2666,66.6964,265.0801,35.0666,1.1595,148.2227,8.0812,30.725,15.181,0,0,0.01,0,0,444.821,57.463,18.867,2.531,0,0.911,0.055,155.925,3511.082</t>
  </si>
  <si>
    <t>2021,11.76766,0.88735,425.58022,9.67767,47.17596,1060.7002,225.45703,41.9129,7.59914,34.34997,48.88879,11.83853,2.64399,0.17723,1.1063,61.78125,7.35248,67.92232,271.95969,35.3783,1.10411,152.77696,8.27191,29.711,13.891,0,0,0.008,0,0,449.654,57.54,17.531,2.354,0,0.865,0.049,155.925,3511.082</t>
  </si>
  <si>
    <t>2022,11.99782,0.8682,432.09434,9.80004,46.65412,1055.971,225.45666,41.8498,7.53738,34.21384,49.27448,11.90256,2.65858,0.16996,1.0602,62.9206,7.43836,69.14824,278.83928,35.69,1.04872,157.33122,8.46262,28.73,12.71,0,0,0.006,0,0,453.859,57.613,16.302,2.189,0,0.822,0.043,155.925,3511.082</t>
  </si>
  <si>
    <t>2023,12.22798,0.84905,438.60846,9.92241,46.13228,1051.2418,225.45629,41.7867,7.47562,34.07771,49.66017,11.96659,2.67317,0.16269,1.0141,64.05995,7.52424,70.37416,285.71887,36.0017,0.99333,161.88548,8.65333,27.782,11.63,0,0,0.004,0,0,457.517,57.682,15.172,2.036,0,0.781,0.039,155.925,3511.082</t>
  </si>
  <si>
    <t>2024,12.45814,0.8299,445.12258,10.04478,45.61044,1046.5126,225.45592,41.7236,7.41386,33.94158,50.04586,12.03062,2.68776,0.15542,0.968,65.1993,7.61012,71.60008,292.59846,36.3134,0.93794,166.43974,8.84404,26.865,10.641,0,0,0.003,0,0,460.7,57.748,14.132,1.894,0,0.742,0.034,155.925,3511.082</t>
  </si>
  <si>
    <t>2025,12.6883,0.81075,451.6367,10.16715,45.0886,1041.7833,225.45555,41.6605,7.3521,33.80545,50.43155,12.09465,2.70235,0.14815,0.9219,66.33865,7.696,72.826,299.47805,36.6251,0.88255,170.994,9.03475,25.979,9.737,0,0,0.002,0,0,463.469,57.811,13.175,1.761,0,0.705,0.031,155.925,3511.082</t>
  </si>
  <si>
    <t>2026,12.91846,0.7916,458.15082,10.28952,44.56676,1037.0541,225.45518,41.5974,7.29034,33.66932,50.81724,12.15868,2.71694,0.14088,0.8758,67.478,7.78188,74.05192,306.35764,36.9368,0.82716,175.54826,9.22546,25.122,8.909,0,0,0.002,0,0,465.878,57.87,12.295,1.638,0,0.669,0.027,155.925,3511.082</t>
  </si>
  <si>
    <t>2027,13.14862,0.77245,464.66494,10.41189,44.04492,1032.3249,225.45481,41.5343,7.22858,33.53319,51.20293,12.22271,2.73153,0.13361,0.8297,68.61735,7.86776,75.27784,313.23723,37.2485,0.77177,180.10252,9.41617,24.293,8.152,0,0,0.001,0,0,467.974,57.927,11.485,1.523,0,0.636,0.024,155.925,3511.082</t>
  </si>
  <si>
    <t>2028,13.37878,0.7533,471.17906,10.53426,43.52308,1027.5957,225.45444,41.4712,7.16682,33.39706,51.58862,12.28674,2.74612,0.12634,0.7836,69.7567,7.95364,76.50376,320.11682,37.5602,0.71638,184.65678,9.60688,23.491,7.459,0,0,0.001,0,0,469.797,57.98,10.74,1.417,0,0.604,0.022,155.925,3511.082</t>
  </si>
  <si>
    <t>2029,13.60894,0.73415,477.69318,10.65663,43.00124,1022.8665,225.45407,41.4081,7.10506,33.26093,51.97431,12.35077,2.76071,0.11907,0.7375,70.89605,8.03952,77.72968,326.99641,37.8719,0.66099,189.21104,9.79759,22.716,6.825,0,0,0.001,0,0,471.384,58.031,10.055,1.317,0,0.574,0.019,155.925,3511.082</t>
  </si>
  <si>
    <t>2030,13.8391,0.715,484.2073,10.779,42.4794,1018.1373,225.4537,41.345,7.0433,33.1248,52.36,12.4148,2.7753,0.1118,0.6914,72.0354,8.1254,78.9556,333.876,38.1836,0.6056,193.7653,9.9883,21.966,6.245,0,0,0.001,0,0,472.764,58.08,9.424,1.225,0,0.545,0.017,155.925,3511.082</t>
  </si>
  <si>
    <t>2031,14.13385,0.708,493.52545,10.90391,41.50452,1011.8253,224.72621,40.90273,6.95231,32.96601,52.7122,12.38727,2.77061,0.1119,0.66362,72.90303,8.22403,81.08502,341.18468,38.94891,0.6214,192.50584,10.11551,21.241,5.714,0,0,0,0,0,467.698,57.831,8.826,1.139,0,0.518,0.015,155.925,3511.082</t>
  </si>
  <si>
    <t>2032,14.4286,0.701,502.8436,11.02882,40.52964,1005.5133,223.99872,40.46046,6.86132,32.80722,53.0644,12.35974,2.76592,0.112,0.63584,73.77066,8.32266,83.21444,348.49336,39.71422,0.6372,191.24638,10.24272,20.54,5.228,0,0,0,0,0,457.026,57.299,8.259,1.06,0,0.492,0.013,155.925,3511.082</t>
  </si>
  <si>
    <t>2033,14.72335,0.694,512.16175,11.15373,39.55476,999.20136,223.27123,40.01819,6.77033,32.64843,53.4166,12.33221,2.76123,0.1121,0.60806,74.63829,8.42129,85.34386,355.80204,40.47953,0.653,189.98692,10.36993,19.862,4.784,0,0,0,0,0,441.474,56.499,7.72,0.985,0,0.467,0.012,155.925,3511.082</t>
  </si>
  <si>
    <t>2034,15.0181,0.687,521.4799,11.27864,38.57988,992.88938,222.54374,39.57592,6.67934,32.48964,53.7688,12.30468,2.75654,0.1122,0.58028,75.50592,8.51992,87.47328,363.11072,41.24484,0.6688,188.72746,10.49714,19.207,4.377,0,0,0,0,0,421.679,55.444,7.207,0.916,0,0.444,0.011,155.925,3511.082</t>
  </si>
  <si>
    <t>2035,15.31285,0.68,530.79805,11.40355,37.605,986.5774,221.81625,39.13365,6.58835,32.33085,54.121,12.27715,2.75185,0.1123,0.5525,76.37355,8.61855,89.6027,370.4194,42.01015,0.6846,187.468,10.62435,18.573,4.005,0,0,0,0,0,398.19,54.147,6.717,0.852,0,0.422,0.01,155.925,3511.082</t>
  </si>
  <si>
    <t>2036,15.6076,0.673,540.1162,11.52846,36.63012,980.26542,221.08876,38.69138,6.49736,32.17206,54.4732,12.24962,2.74716,0.1124,0.52472,77.24118,8.71718,91.73212,377.72808,42.77546,0.7004,186.20854,10.75156,17.96,3.665,0,0,0,0,0,371.49,52.62,6.249,0.793,0,0.401,0.008,155.925,3511.082</t>
  </si>
  <si>
    <t>2037,15.90235,0.666,549.43435,11.65337,35.65524,973.95344,220.36127,38.24911,6.40637,32.01327,54.8254,12.22209,2.74247,0.1125,0.49694,78.10881,8.81581,93.86154,385.03676,43.54077,0.7162,184.94908,10.87877,17.368,3.353,0,0,0,0,0,341.994,50.874,5.801,0.737,0,0.381,0.008,155.925,3511.082</t>
  </si>
  <si>
    <t>2038,16.1971,0.659,558.7525,11.77828,34.68036,967.64146,219.63378,37.80684,6.31538,31.85448,55.1776,12.19456,2.73778,0.1126,0.46916,78.97644,8.91444,95.99096,392.34544,44.30608,0.732,183.68962,11.00598,16.794,3.068,0,0,0,0,0,310.067,48.92,5.372,0.686,0,0.362,0.007,155.925,3511.082</t>
  </si>
  <si>
    <t>2039,16.49185,0.652,568.07065,11.90319,33.70548,961.32948,218.90629,37.36457,6.22439,31.69569,55.5298,12.16703,2.73309,0.1127,0.44138,79.84407,9.01307,98.12038,399.65412,45.07139,0.7478,182.43016,11.13319,16.24,2.807,0,0,0,0,0,276.024,46.769,4.96,0.638,0,0.344,0.006,155.925,3511.082</t>
  </si>
  <si>
    <t>2040,16.7866,0.645,577.3888,12.0281,32.7306,955.0175,218.1788,36.9223,6.1334,31.5369,55.882,12.1395,2.7284,0.1128,0.4136,80.7117,9.1117,100.2498,406.9628,45.8367,0.7636,181.1707,11.2604,15.704,2.569,0,0,0,0,0,240.141,44.431,4.563,0.593,0,0.326,0.005,155.925,3511.082</t>
  </si>
  <si>
    <t>2041,17.1284,0.6381,587.33132,12.10488,32.06863,950.1349,217.20395,36.58085,6.08412,31.38737,56.15821,12.17462,2.73746,0.11238,0.39687,80.10127,9.23927,101.83831,412.75679,46.27373,0.71926,179.22469,11.3309,15.186,2.35,0,0,0,0,0,208.923,42.209,4.198,0.551,0,0.31,0.005,155.925,3511.082</t>
  </si>
  <si>
    <t>2042,17.4702,0.6312,597.27384,12.18166,31.40666,945.2523,216.2291,36.2394,6.03484,31.23784,56.43442,12.20974,2.74652,0.11196,0.38014,79.49084,9.36684,103.42682,418.55078,46.71076,0.67492,177.27868,11.4014,14.685,2.151,0,0,0,0,0,181.763,40.099,3.862,0.513,0,0.295,0.004,155.925,3511.082</t>
  </si>
  <si>
    <t>2043,17.812,0.6243,607.21636,12.25844,30.74469,940.3697,215.25425,35.89795,5.98556,31.08831,56.71063,12.24486,2.75558,0.11154,0.36341,78.88041,9.49441,105.01533,424.34477,47.14779,0.63058,175.33267,11.4719,14.2,1.968,0,0,0,0,0,158.134,38.094,3.553,0.477,0,0.28,0.004,155.925,3511.082</t>
  </si>
  <si>
    <t>2044,18.1538,0.6174,617.15888,12.33522,30.08272,935.4871,214.2794,35.5565,5.93628,30.93878,56.98684,12.27998,2.76464,0.11112,0.34668,78.26998,9.62198,106.60384,430.13876,47.58482,0.58624,173.38666,11.5424,13.732,1.801,0,0,0,0,0,137.576,36.189,3.269,0.444,0,0.266,0.003,155.925,3511.082</t>
  </si>
  <si>
    <t>2045,18.4956,0.6105,627.1014,12.412,29.42075,930.6045,213.30455,35.21505,5.887,30.78925,57.26305,12.3151,2.7737,0.1107,0.32995,77.65955,9.74955,108.19235,435.93275,48.02185,0.5419,171.44065,11.6129,13.279,1.648,0,0,0,0,0,119.691,34.38,3.007,0.413,0,0.253,0.003,155.925,3511.082</t>
  </si>
  <si>
    <t>2046,18.8374,0.6036,637.04392,12.48878,28.75878,925.7219,212.3297,34.8736,5.83772,30.63972,57.53926,12.35022,2.78276,0.11028,0.31322,77.04912,9.87712,109.78086,441.72674,48.45888,0.49756,169.49464,11.6834,12.84,1.507,0,0,0,0,0,104.131,32.661,2.767,0.384,0,0.24,0.003,155.925,3511.082</t>
  </si>
  <si>
    <t>2047,19.1792,0.5967,646.98644,12.56556,28.09681,920.8393,211.35485,34.53215,5.78844,30.49019,57.81547,12.38534,2.79182,0.10986,0.29649,76.43869,10.00469,111.36937,447.52073,48.89591,0.45322,167.54863,11.7539,12.417,1.379,0,0,0,0,0,90.594,31.028,2.545,0.357,0,0.228,0.002,155.925,3511.082</t>
  </si>
  <si>
    <t>2048,19.521,0.5898,656.92896,12.64234,27.43484,915.9567,210.38,34.1907,5.73916,30.34066,58.09168,12.42046,2.80088,0.10944,0.27976,75.82826,10.13226,112.95788,453.31472,49.33294,0.40888,165.60262,11.8244,12.007,1.262,0,0,0,0,0,78.817,29.476,2.342,0.332,0,0.217,0.002,155.925,3511.082</t>
  </si>
  <si>
    <t>2049,19.8628,0.5829,666.87148,12.71912,26.77287,911.0741,209.40515,33.84925,5.68988,30.19113,58.36789,12.45558,2.80994,0.10902,0.26303,75.21783,10.25983,114.54639,459.10871,49.76997,0.36454,163.65661,11.8949,11.611,1.155,0,0,0,0,0,68.571,28.002,2.154,0.309,0,0.206,0.002,155.925,3511.082</t>
  </si>
  <si>
    <t>2050,20.2046,0.576,676.814,12.7959,26.1109,906.1915,208.4303,33.5078,5.6406,30.0416,58.6441,12.4907,2.819,0.1086,0.2463,74.6074,10.3874,116.1349,464.9027,50.207,0.3202,161.7106,11.9654,11.227,1.057,0,0,0,0,0,59.657,26.602,1.982,0.287,0,0.195,0.002,155.925,3511.082</t>
  </si>
  <si>
    <t>2051,20.54375,0.5685,683.65001,12.85847,25.77037,899.68938,207.70767,33.32257,5.59518,29.87913,58.85085,12.41897,2.80583,0.10848,0.23542,75.55522,10.56431,117.32942,469.21826,50.42871,0.30297,160.45046,12.17483,10.857,0.967,0,0,0,0,0,51.901,25.272,1.824,0.267,0,0.186,0.001,155.925,3511.082</t>
  </si>
  <si>
    <t>2052,20.8829,0.561,690.48602,12.92104,25.42984,893.18726,206.98504,33.13734,5.54976,29.71666,59.0576,12.34724,2.79266,0.10836,0.22454,76.50304,10.74122,118.52394,473.53382,50.65042,0.28574,159.19032,12.38426,10.499,0.885,0,0,0,0,0,45.154,24.008,1.678,0.248,0,0.176,0.001,155.925,3511.082</t>
  </si>
  <si>
    <t>2053,21.22205,0.5535,697.32203,12.98361,25.08931,886.68514,206.26241,32.95211,5.50434,29.55419,59.26435,12.27551,2.77949,0.10824,0.21366,77.45086,10.91813,119.71846,477.84938,50.87213,0.26851,157.93018,12.59369,10.152,0.809,0,0,0,0,0,39.284,22.808,1.543,0.231,0,0.168,0.001,155.925,3511.082</t>
  </si>
  <si>
    <t>2054,21.5612,0.546,704.15804,13.04618,24.74878,880.18302,205.53978,32.76688,5.45892,29.39172,59.4711,12.20378,2.76632,0.10812,0.20278,78.39868,11.09504,120.91298,482.16494,51.09384,0.25128,156.67004,12.80312,9.817,0.741,0,0,0,0,0,34.177,21.668,1.42,0.215,0,0.159,0.001,155.925,3511.082</t>
  </si>
  <si>
    <t>2055,21.90035,0.5385,710.99405,13.10875,24.40825,873.6809,204.81715,32.58165,5.4135,29.22925,59.67785,12.13205,2.75315,0.108,0.1919,79.3465,11.27195,122.1075,486.4805,51.31555,0.23405,155.4099,13.01255,9.493,0.678,0,0,0,0,0,29.734,20.584,1.306,0.2,0,0.151,0.001,155.925,3511.082</t>
  </si>
  <si>
    <t>2056,22.2395,0.531,717.83006,13.17132,24.06772,867.17878,204.09452,32.39642,5.36808,29.06678,59.8846,12.06032,2.73998,0.10788,0.18102,80.29432,11.44886,123.30202,490.79606,51.53726,0.21682,154.14976,13.22198,9.18,0.62,0,0,0,0,0,25.869,19.555,1.202,0.186,0,0.144,0.001,155.925,3511.082</t>
  </si>
  <si>
    <t>2057,22.57865,0.5235,724.66607,13.23389,23.72719,860.67666,203.37189,32.21119,5.32266,28.90431,60.09135,11.98859,2.72681,0.10776,0.17014,81.24214,11.62577,124.49654,495.11162,51.75897,0.19959,152.88962,13.43141,8.877,0.567,0,0,0,0,0,22.506,18.577,1.106,0.173,0,0.136,0.001,155.925,3511.082</t>
  </si>
  <si>
    <t>2058,22.9178,0.516,731.50208,13.29646,23.38666,854.17454,202.64926,32.02596,5.27724,28.74184,60.2981,11.91686,2.71364,0.10764,0.15926,82.18996,11.80268,125.69106,499.42718,51.98068,0.18236,151.62948,13.64084,8.584,0.519,0,0,0,0,0,19.58,17.648,1.017,0.161,0,0.13,0.001,155.925,3511.082</t>
  </si>
  <si>
    <t>2059,23.25695,0.5085,738.33809,13.35903,23.04613,847.67242,201.92663,31.84073,5.23182,28.57937,60.50485,11.84513,2.70047,0.10752,0.14838,83.13778,11.97959,126.88558,503.74274,52.20239,0.16513,150.36934,13.85027,8.301,0.475,0,0,0,0,0,17.035,16.766,0.936,0.149,0,0.123,0.001,155.925,3511.082</t>
  </si>
  <si>
    <t>2060,23.5961,0.501,745.1741,13.4216,22.7056,841.1703,201.204,31.6555,5.1864,28.4169,60.7116,11.7734,2.6873,0.1074,0.1375,84.0856,12.1565,128.0801,508.0583,52.4241,0.1479,149.1092,14.0597,8.027,0.435,0,0,0,0,0,14.82,15.928,0.861,0.139,0,0.117,0.001,155.925,3511.082</t>
  </si>
  <si>
    <t>2061,23.83271,0.4921,748.66794,13.47346,22.44148,836.60001,200.44051,31.50876,5.15328,28.30481,60.89133,11.78015,2.69384,0.10732,0.13105,85.06506,12.33644,129.34352,512.72379,52.64359,0.146,147.84735,14.00293,7.762,0.398,0,0,0,0,0,12.893,15.131,0.792,0.129,0,0.111,0,155.925,3511.082</t>
  </si>
  <si>
    <t>2062,24.06932,0.4832,752.16178,13.52532,22.17736,832.02972,199.67702,31.36202,5.12016,28.19272,61.07106,11.7869,2.70038,0.10724,0.1246,86.04452,12.51638,130.60694,517.38928,52.86308,0.1441,146.5855,13.94616,7.506,0.364,0,0,0,0,0,11.217,14.375,0.729,0.12,0,0.106,0,155.925,3511.082</t>
  </si>
  <si>
    <t>2063,24.30593,0.4743,755.65562,13.57718,21.91324,827.45943,198.91353,31.21528,5.08704,28.08063,61.25079,11.79365,2.70692,0.10716,0.11815,87.02398,12.69632,131.87036,522.05477,53.08257,0.1422,145.32365,13.88939,7.258,0.333,0,0,0,0,0,9.759,13.656,0.67,0.112,0,0.1,0,155.925,3511.082</t>
  </si>
  <si>
    <t>2064,24.54254,0.4654,759.14946,13.62904,21.64912,822.88914,198.15004,31.06854,5.05392,27.96854,61.43052,11.8004,2.71346,0.10708,0.1117,88.00344,12.87626,133.13378,526.72026,53.30206,0.1403,144.0618,13.83262,7.019,0.305,0,0,0,0,0,8.49,12.973,0.617,0.104,0,0.095,0,155.925,3511.082</t>
  </si>
  <si>
    <t>2065,24.77915,0.4565,762.6433,13.6809,21.385,818.31885,197.38655,30.9218,5.0208,27.85645,61.61025,11.80715,2.72,0.107,0.10525,88.9829,13.0562,134.3972,531.38575,53.52155,0.1384,142.79995,13.77585,6.787,0.279,0,0,0,0,0,7.387,12.325,0.567,0.097,0,0.091,0,155.925,3511.082</t>
  </si>
  <si>
    <t>2066,25.01576,0.4476,766.13714,13.73276,21.12088,813.74856,196.62306,30.77506,4.98768,27.74436,61.78998,11.8139,2.72654,0.10692,0.0988,89.96236,13.23614,135.66062,536.05124,53.74104,0.1365,141.5381,13.71908,6.563,0.255,0,0,0,0,0,6.426,11.708,0.522,0.09,0,0.086,0,155.925,3511.082</t>
  </si>
  <si>
    <t>2067,25.25237,0.4387,769.63098,13.78462,20.85676,809.17827,195.85957,30.62832,4.95456,27.63227,61.96971,11.82065,2.73308,0.10684,0.09235,90.94182,13.41608,136.92404,540.71673,53.96053,0.1346,140.27625,13.66231,6.346,0.233,0,0,0,0,0,5.591,11.123,0.48,0.084,0,0.082,0,155.925,3511.082</t>
  </si>
  <si>
    <t>2068,25.48898,0.4298,773.12482,13.83648,20.59264,804.60798,195.09608,30.48158,4.92144,27.52018,62.14944,11.8274,2.73962,0.10676,0.0859,91.92128,13.59602,138.18746,545.38222,54.18002,0.1327,139.0144,13.60554,6.137,0.214,0,0,0,0,0,4.864,10.567,0.442,0.078,0,0.078,0,155.925,3511.082</t>
  </si>
  <si>
    <t>2069,25.72559,0.4209,776.61866,13.88834,20.32852,800.03769,194.33259,30.33484,4.88832,27.40809,62.32917,11.83415,2.74616,0.10668,0.07945,92.90074,13.77596,139.45088,550.04771,54.39951,0.1308,137.75255,13.54877,5.935,0.195,0,0,0,0,0,4.232,10.038,0.407,0.072,0,0.074,0,155.925,3511.082</t>
  </si>
  <si>
    <t>2070,25.9622,0.412,780.1125,13.9402,20.0644,795.4674,193.5691,30.1881,4.8552,27.296,62.5089,11.8409,2.7527,0.1066,0.073,93.8802,13.9559,140.7143,554.7132,54.619,0.1289,136.4907,13.492,5.739,0.179,0,0,0,0,0,3.682,9.537,0.374,0.067,0,0.07,0,155.925,3511.082</t>
  </si>
  <si>
    <t>2071,26.10659,0.4017,784.24064,14.00204,19.90252,791.64666,193.07591,30.06564,4.83481,27.20364,62.64236,11.8161,2.75174,0.10626,0.06942,94.1193,14.18108,141.11548,559.74698,54.42783,0.12734,135.66527,13.63038,5.549,0.164,0,0,0,0,0,3.203,9.06,0.344,0.063,0,0.067,0,155.925,3511.082</t>
  </si>
  <si>
    <t>2072,26.25098,0.3914,788.36878,14.06388,19.74064,787.82592,192.58272,29.94318,4.81442,27.11128,62.77582,11.7913,2.75078,0.10592,0.06584,94.3584,14.40626,141.51666,564.78076,54.23666,0.12578,134.83984,13.76876,5.366,0.15,0,0,0,0,0,2.787,8.607,0.317,0.058,0,0.063,0,155.925,3511.082</t>
  </si>
  <si>
    <t>2073,26.39537,0.3811,792.49692,14.12572,19.57876,784.00518,192.08953,29.82072,4.79403,27.01892,62.90928,11.7665,2.74982,0.10558,0.06226,94.5975,14.63144,141.91784,569.81454,54.04549,0.12422,134.01441,13.90714,5.189,0.137,0,0,0,0,0,2.424,8.176,0.291,0.054,0,0.06,0,155.925,3511.082</t>
  </si>
  <si>
    <t>2074,26.53976,0.3708,796.62506,14.18756,19.41688,780.18444,191.59634,29.69826,4.77364,26.92656,63.04274,11.7417,2.74886,0.10524,0.05868,94.8366,14.85662,142.31902,574.84832,53.85432,0.12266,133.18898,14.04552,5.018,0.125,0,0,0,0,0,2.109,7.768,0.268,0.05,0,0.057,0,155.925,3511.082</t>
  </si>
  <si>
    <t>2075,26.68415,0.3605,800.7532,14.2494,19.255,776.3637,191.10315,29.5758,4.75325,26.8342,63.1762,11.7169,2.7479,0.1049,0.0551,95.0757,15.0818,142.7202,579.8821,53.66315,0.1211,132.36355,14.1839,4.852,0.115,0,0,0,0,0,1.835,7.379,0.247,0.047,0,0.054,0,155.925,3511.082</t>
  </si>
  <si>
    <t>2076,26.82854,0.3502,804.88134,14.31124,19.09312,772.54296,190.60996,29.45334,4.73286,26.74184,63.30966,11.6921,2.74694,0.10456,0.05152,95.3148,15.30698,143.12138,584.91588,53.47198,0.11954,131.53812,14.32228,4.692,0.105,0,0,0,0,0,1.596,7.01,0.227,0.043,0,0.052,0,155.925,3511.082</t>
  </si>
  <si>
    <t>2077,26.97293,0.3399,809.00948,14.37308,18.93124,768.72222,190.11677,29.33088,4.71247,26.64948,63.44312,11.6673,2.74598,0.10422,0.04794,95.5539,15.53216,143.52256,589.94966,53.28081,0.11798,130.71269,14.46066,4.537,0.096,0,0,0,0,0,1.389,6.66,0.209,0.04,0,0.049,0,155.925,3511.082</t>
  </si>
  <si>
    <t>2078,27.11732,0.3296,813.13762,14.43492,18.76936,764.90148,189.62358,29.20842,4.69208,26.55712,63.57658,11.6425,2.74502,0.10388,0.04436,95.793,15.75734,143.92374,594.98344,53.08964,0.11642,129.88726,14.59904,4.388,0.088,0,0,0,0,0,1.208,6.327,0.192,0.038,0,0.046,0,155.925,3511.082</t>
  </si>
  <si>
    <t>2079,27.26171,0.3193,817.26576,14.49676,18.60748,761.08074,189.13039,29.08596,4.67169,26.46476,63.71004,11.6177,2.74406,0.10354,0.04078,96.0321,15.98252,144.32492,600.01722,52.89847,0.11486,129.06183,14.73742,4.243,0.08,0,0,0,0,0,1.051,6.01,0.177,0.035,0,0.044,0,155.925,3511.082</t>
  </si>
  <si>
    <t>2080,27.4061,0.309,821.3939,14.5586,18.4456,757.26,188.6372,28.9635,4.6513,26.3724,63.8435,11.5929,2.7431,0.1032,0.0372,96.2712,16.2077,144.7261,605.051,52.7073,0.1133,128.2364,14.8758,4.103,0.074,0,0,0,0,0,0.915,5.71,0.162,0.033,0,0.042,0,155.925,3511.082</t>
  </si>
  <si>
    <t>2081,27.49916,0.2975,826.32941,14.63201,18.04869,753.34328,187.89006,28.78615,4.62775,26.23123,63.99565,11.54293,2.73607,0.1026,0.03348,95.76444,16.48786,145.0082,609.85911,52.45431,0.11214,127.43725,14.99349,3.967,0.067,0,0,0,0,0,0.796,5.424,0.149,0.03,0,0.04,0,155.925,3511.082</t>
  </si>
  <si>
    <t>2082,27.59222,0.286,831.26492,14.70542,17.65178,749.42656,187.14292,28.6088,4.6042,26.09006,64.1478,11.49296,2.72904,0.102,0.02976,95.25768,16.76802,145.2903,614.66722,52.20132,0.11098,126.6381,15.11118,3.836,0.062,0,0,0,0,0,0.692,5.153,0.138,0.028,0,0.038,0,155.925,3511.082</t>
  </si>
  <si>
    <t>2083,27.68528,0.2745,836.20043,14.77883,17.25487,745.50984,186.39578,28.43145,4.58065,25.94889,64.29995,11.44299,2.72201,0.1014,0.02604,94.75092,17.04818,145.5724,619.47533,51.94833,0.10982,125.83895,15.22887,3.71,0.056,0,0,0,0,0,0.602,4.895,0.127,0.026,0,0.036,0,155.925,3511.082</t>
  </si>
  <si>
    <t>2084,27.77834,0.263,841.13594,14.85224,16.85796,741.59312,185.64864,28.2541,4.5571,25.80772,64.4521,11.39302,2.71498,0.1008,0.02232,94.24416,17.32834,145.8545,624.28344,51.69534,0.10866,125.0398,15.34656,3.587,0.052,0,0,0,0,0,0.524,4.651,0.116,0.024,0,0.034,0,155.925,3511.082</t>
  </si>
  <si>
    <t>2085,27.8714,0.2515,846.07145,14.92565,16.46105,737.6764,184.9015,28.07675,4.53355,25.66655,64.60425,11.34305,2.70795,0.1002,0.0186,93.7374,17.6085,146.1366,629.09155,51.44235,0.1075,124.24065,15.46425,3.469,0.047,0,0,0,0,0,0.456,4.418,0.107,0.023,0,0.032,0,155.925,3511.082</t>
  </si>
  <si>
    <t>2086,27.96446,0.24,851.00696,14.99906,16.06414,733.75968,184.15436,27.8994,4.51,25.52538,64.7564,11.29308,2.70092,0.0996,0.01488,93.23064,17.88866,146.4187,633.89966,51.18936,0.10634,123.4415,15.58194,3.355,0.043,0,0,0,0,0,0.397,4.197,0.099,0.021,0,0.031,0,155.925,3511.082</t>
  </si>
  <si>
    <t>2087,28.05752,0.2285,855.94247,15.07247,15.66723,729.84296,183.40722,27.72205,4.48645,25.38421,64.90855,11.24311,2.69389,0.099,0.01116,92.72388,18.16882,146.7008,638.70777,50.93637,0.10518,122.64235,15.69963,3.244,0.039,0,0,0,0,0,0.345,3.987,0.091,0.02,0,0.029,0,155.925,3511.082</t>
  </si>
  <si>
    <t>2088,28.15058,0.217,860.87798,15.14588,15.27032,725.92624,182.66008,27.5447,4.4629,25.24304,65.0607,11.19314,2.68686,0.0984,0.00744,92.21712,18.44898,146.9829,643.51588,50.68338,0.10402,121.8432,15.81732,3.137,0.036,0,0,0,0,0,0.3,3.788,0.083,0.018,0,0.028,0,155.925,3511.082</t>
  </si>
  <si>
    <t>2089,28.24364,0.2055,865.81349,15.21929,14.87341,722.00952,181.91294,27.36735,4.43935,25.10187,65.21285,11.14317,2.67983,0.0978,0.00372,91.71036,18.72914,147.265,648.32399,50.43039,0.10286,121.04405,15.93501,3.033,0.033,0,0,0,0,0,0.261,3.599,0.077,0.017,0,0.026,0,155.925,3511.082</t>
  </si>
  <si>
    <t>2090,28.3367,0.194,870.749,15.2927,14.4765,718.0928,181.1658,27.19,4.4158,24.9607,65.365,11.0932,2.6728,0.0972,0,91.2036,19.0093,147.5471,653.1321,50.1774,0.1017,120.2449,16.0527,2.933,0.03,0,0,0,0,0,0.227,3.419,0.071,0.016,0,0.025,0,155.925,3511.082</t>
  </si>
  <si>
    <t>2091,28.37703,0.1823,872.43319,15.34099,14.31449,715.31184,180.67318,27.09516,4.39918,24.85535,65.54619,11.06043,2.66808,0.09635,0,90.20593,19.2916,147.62282,658.16476,49.84386,0.10064,121.40096,16.13966,2.836,0.028,0,0,0,0,0,0.198,3.248,0.065,0.015,0,0.024,0,155.925,3511.082</t>
  </si>
  <si>
    <t>2092,28.41736,0.1706,874.11738,15.38928,14.15248,712.53088,180.18056,27.00032,4.38256,24.75,65.72738,11.02766,2.66336,0.0955,0,89.20826,19.5739,147.69854,663.19742,49.51032,0.09958,122.55702,16.22662,2.743,0.025,0,0,0,0,0,0.172,3.085,0.06,0.014,0,0.023,0,155.925,3511.082</t>
  </si>
  <si>
    <t>2093,28.45769,0.1589,875.80157,15.43757,13.99047,709.74992,179.68794,26.90548,4.36594,24.64465,65.90857,10.99489,2.65864,0.09465,0,88.21059,19.8562,147.77426,668.23008,49.17678,0.09852,123.71308,16.31358,2.652,0.023,0,0,0,0,0,0.15,2.931,0.055,0.013,0,0.022,0,155.925,3511.082</t>
  </si>
  <si>
    <t>2094,28.49802,0.1472,877.48576,15.48586,13.82846,706.96896,179.19532,26.81064,4.34932,24.5393,66.08976,10.96212,2.65392,0.0938,0,87.21292,20.1385,147.84998,673.26274,48.84324,0.09746,124.86914,16.40054,2.565,0.021,0,0,0,0,0,0.13,2.785,0.051,0.012,0,0.02,0,155.925,3511.082</t>
  </si>
  <si>
    <t>2095,28.53835,0.1355,879.16995,15.53415,13.66645,704.188,178.7027,26.7158,4.3327,24.43395,66.27095,10.92935,2.6492,0.09295,0,86.21525,20.4208,147.9257,678.2954,48.5097,0.0964,126.0252,16.4875,2.48,0.019,0,0,0,0,0,0.113,2.645,0.047,0.011,0,0.019,0,155.925,3511.082</t>
  </si>
  <si>
    <t>2096,28.57868,0.1238,880.85414,15.58244,13.50444,701.40704,178.21008,26.62096,4.31608,24.3286,66.45214,10.89658,2.64448,0.0921,0,85.21758,20.7031,148.00142,683.32806,48.17616,0.09534,127.18126,16.57446,2.398,0.018,0,0,0,0,0,0.099,2.513,0.043,0.01,0,0.018,0,155.925,3511.082</t>
  </si>
  <si>
    <t>2097,28.61901,0.1121,882.53833,15.63073,13.34243,698.62608,177.71746,26.52612,4.29946,24.22325,66.63333,10.86381,2.63976,0.09125,0,84.21991,20.9854,148.07714,688.36072,47.84262,0.09428,128.33732,16.66142,2.319,0.016,0,0,0,0,0,0.086,2.387,0.039,0.009,0,0.018,0,155.925,3511.082</t>
  </si>
  <si>
    <t>2098,28.65934,0.1004,884.22252,15.67902,13.18042,695.84512,177.22484,26.43128,4.28284,24.1179,66.81452,10.83104,2.63504,0.0904,0,83.22224,21.2677,148.15286,693.39338,47.50908,0.09322,129.49338,16.74838,2.243,0.015,0,0,0,0,0,0.075,2.268,0.036,0.009,0,0.017,0,155.925,3511.082</t>
  </si>
  <si>
    <t>2099,28.69967,0.0887,885.90671,15.72731,13.01841,693.06416,176.73222,26.33644,4.26622,24.01255,66.99571,10.79827,2.63032,0.08955,0,82.22457,21.55,148.22858,698.42604,47.17554,0.09216,130.64944,16.83534,2.169,0.014,0,0,0,0,0,0.065,2.155,0.033,0.008,0,0.016,0,155.925,3511.082</t>
  </si>
  <si>
    <t>2100,28.74,0.077,887.5909,15.7756,12.8564,690.2832,176.2396,26.2416,4.2496,23.9072,67.1769,10.7655,2.6256,0.0887,0,81.2269,21.8323,148.3043,703.4587,46.842,0.0911,131.8055,16.9223,2.097,0.012,0,0,0,0,0,0.056,2.047,0.031,0.008,0,0.015,0,155.925,3511.082</t>
  </si>
  <si>
    <t>2101,28.74,0.07392,887.5909,15.7756,12.8564,690.2832,176.2396,26.2416,4.2496,23.9072,67.1769,10.7655,2.6256,0.0887,0,81.2269,21.8323,148.3043,703.4587,46.842,0.0911,131.8055,16.9223,2.028,0.011,0,0,0,0,0,0.049,1.945,0.028,0.007,0,0.014,0,155.925,3511.082</t>
  </si>
  <si>
    <t>2102,28.74,0.07084,887.5909,15.7756,12.8564,690.2832,176.2396,26.2416,4.2496,23.9072,67.1769,10.7655,2.6256,0.0887,0,81.2269,21.8323,148.3043,703.4587,46.842,0.0911,131.8055,16.9223,1.961,0.01,0,0,0,0,0,0.042,1.847,0.026,0.007,0,0.014,0,155.925,3511.082</t>
  </si>
  <si>
    <t>2103,28.74,0.06776,887.5909,15.7756,12.8564,690.2832,176.2396,26.2416,4.2496,23.9072,67.1769,10.7655,2.6256,0.0887,0,81.2269,21.8323,148.3043,703.4587,46.842,0.0911,131.8055,16.9223,1.896,0.01,0,0,0,0,0,0.037,1.755,0.024,0.006,0,0.013,0,155.925,3511.082</t>
  </si>
  <si>
    <t>2104,28.74,0.06468,887.5909,15.7756,12.8564,690.2832,176.2396,26.2416,4.2496,23.9072,67.1769,10.7655,2.6256,0.0887,0,81.2269,21.8323,148.3043,703.4587,46.842,0.0911,131.8055,16.9223,1.834,0.009,0,0,0,0,0,0.032,1.667,0.022,0.006,0,0.012,0,155.925,3511.082</t>
  </si>
  <si>
    <t>2105,28.74,0.0616,887.5909,15.7756,12.8564,690.2832,176.2396,26.2416,4.2496,23.9072,67.1769,10.7655,2.6256,0.0887,0,81.2269,21.8323,148.3043,703.4587,46.842,0.0911,131.8055,16.9223,1.773,0.008,0,0,0,0,0,0.028,1.584,0.02,0.005,0,0.012,0,155.925,3511.082</t>
  </si>
  <si>
    <t>2106,28.74,0.05852,887.5909,15.7756,12.8564,690.2832,176.2396,26.2416,4.2496,23.9072,67.1769,10.7655,2.6256,0.0887,0,81.2269,21.8323,148.3043,703.4587,46.842,0.0911,131.8055,16.9223,1.715,0.007,0,0,0,0,0,0.024,1.505,0.019,0.005,0,0.011,0,155.925,3511.082</t>
  </si>
  <si>
    <t>2107,28.74,0.05544,887.5909,15.7756,12.8564,690.2832,176.2396,26.2416,4.2496,23.9072,67.1769,10.7655,2.6256,0.0887,0,81.2269,21.8323,148.3043,703.4587,46.842,0.0911,131.8055,16.9223,1.658,0.007,0,0,0,0,0,0.021,1.429,0.017,0.005,0,0.011,0,155.925,3511.082</t>
  </si>
  <si>
    <t>2108,28.74,0.05236,887.5909,15.7756,12.8564,690.2832,176.2396,26.2416,4.2496,23.9072,67.1769,10.7655,2.6256,0.0887,0,81.2269,21.8323,148.3043,703.4587,46.842,0.0911,131.8055,16.9223,1.603,0.006,0,0,0,0,0,0.018,1.358,0.016,0.004,0,0.01,0,155.925,3511.082</t>
  </si>
  <si>
    <t>2109,28.74,0.04928,887.5909,15.7756,12.8564,690.2832,176.2396,26.2416,4.2496,23.9072,67.1769,10.7655,2.6256,0.0887,0,81.2269,21.8323,148.3043,703.4587,46.842,0.0911,131.8055,16.9223,1.55,0.006,0,0,0,0,0,0.016,1.29,0.014,0.004,0,0.009,0,155.925,3511.082</t>
  </si>
  <si>
    <t>2110,28.74,0.0462,887.5909,15.7756,12.8564,690.2832,176.2396,26.2416,4.2496,23.9072,67.1769,10.7655,2.6256,0.0887,0,81.2269,21.8323,148.3043,703.4587,46.842,0.0911,131.8055,16.9223,1.499,0.005,0,0,0,0,0,0.014,1.226,0.013,0.004,0,0.009,0,155.925,3511.082</t>
  </si>
  <si>
    <t>2111,28.74,0.04312,887.5909,15.7756,12.8564,690.2832,176.2396,26.2416,4.2496,23.9072,67.1769,10.7655,2.6256,0.0887,0,81.2269,21.8323,148.3043,703.4587,46.842,0.0911,131.8055,16.9223,1.45,0.005,0,0,0,0,0,0.012,1.164,0.012,0.003,0,0.009,0,155.925,3511.082</t>
  </si>
  <si>
    <t>2112,28.74,0.04004,887.5909,15.7756,12.8564,690.2832,176.2396,26.2416,4.2496,23.9072,67.1769,10.7655,2.6256,0.0887,0,81.2269,21.8323,148.3043,703.4587,46.842,0.0911,131.8055,16.9223,1.402,0.004,0,0,0,0,0,0.01,1.106,0.011,0.003,0,0.008,0,155.925,3511.082</t>
  </si>
  <si>
    <t>2113,28.74,0.03696,887.5909,15.7756,12.8564,690.2832,176.2396,26.2416,4.2496,23.9072,67.1769,10.7655,2.6256,0.0887,0,81.2269,21.8323,148.3043,703.4587,46.842,0.0911,131.8055,16.9223,1.356,0.004,0,0,0,0,0,0.009,1.051,0.01,0.003,0,0.008,0,155.925,3511.082</t>
  </si>
  <si>
    <t>2114,28.74,0.03388,887.5909,15.7756,12.8564,690.2832,176.2396,26.2416,4.2496,23.9072,67.1769,10.7655,2.6256,0.0887,0,81.2269,21.8323,148.3043,703.4587,46.842,0.0911,131.8055,16.9223,1.311,0.004,0,0,0,0,0,0.008,0.998,0.01,0.003,0,0.007,0,155.925,3511.082</t>
  </si>
  <si>
    <t>2115,28.74,0.0308,887.5909,15.7756,12.8564,690.2832,176.2396,26.2416,4.2496,23.9072,67.1769,10.7655,2.6256,0.0887,0,81.2269,21.8323,148.3043,703.4587,46.842,0.0911,131.8055,16.9223,1.268,0.003,0,0,0,0,0,0.007,0.948,0.009,0.003,0,0.007,0,155.925,3511.082</t>
  </si>
  <si>
    <t>2116,28.74,0.02772,887.5909,15.7756,12.8564,690.2832,176.2396,26.2416,4.2496,23.9072,67.1769,10.7655,2.6256,0.0887,0,81.2269,21.8323,148.3043,703.4587,46.842,0.0911,131.8055,16.9223,1.226,0.003,0,0,0,0,0,0.006,0.901,0.008,0.002,0,0.007,0,155.925,3511.082</t>
  </si>
  <si>
    <t>2117,28.74,0.02464,887.5909,15.7756,12.8564,690.2832,176.2396,26.2416,4.2496,23.9072,67.1769,10.7655,2.6256,0.0887,0,81.2269,21.8323,148.3043,703.4587,46.842,0.0911,131.8055,16.9223,1.185,0.003,0,0,0,0,0,0.005,0.856,0.007,0.002,0,0.006,0,155.925,3511.082</t>
  </si>
  <si>
    <t>2118,28.74,0.02156,887.5909,15.7756,12.8564,690.2832,176.2396,26.2416,4.2496,23.9072,67.1769,10.7655,2.6256,0.0887,0,81.2269,21.8323,148.3043,703.4587,46.842,0.0911,131.8055,16.9223,1.146,0.003,0,0,0,0,0,0.005,0.813,0.007,0.002,0,0.006,0,155.925,3511.082</t>
  </si>
  <si>
    <t>2119,28.74,0.01848,887.5909,15.7756,12.8564,690.2832,176.2396,26.2416,4.2496,23.9072,67.1769,10.7655,2.6256,0.0887,0,81.2269,21.8323,148.3043,703.4587,46.842,0.0911,131.8055,16.9223,1.108,0.002,0,0,0,0,0,0.004,0.772,0.006,0.002,0,0.006,0,155.925,3511.082</t>
  </si>
  <si>
    <t>2120,28.74,0.0154,887.5909,15.7756,12.8564,690.2832,176.2396,26.2416,4.2496,23.9072,67.1769,10.7655,2.6256,0.0887,0,81.2269,21.8323,148.3043,703.4587,46.842,0.0911,131.8055,16.9223,1.072,0.002,0,0,0,0,0,0.003,0.734,0.006,0.002,0,0.005,0,155.925,3511.082</t>
  </si>
  <si>
    <t>2121,28.74,0.01232,887.5909,15.7756,12.8564,690.2832,176.2396,26.2416,4.2496,23.9072,67.1769,10.7655,2.6256,0.0887,0,81.2269,21.8323,148.3043,703.4587,46.842,0.0911,131.8055,16.9223,1.036,0.002,0,0,0,0,0,0.003,0.697,0.005,0.002,0,0.005,0,155.925,3511.082</t>
  </si>
  <si>
    <t>2122,28.74,0.00924,887.5909,15.7756,12.8564,690.2832,176.2396,26.2416,4.2496,23.9072,67.1769,10.7655,2.6256,0.0887,0,81.2269,21.8323,148.3043,703.4587,46.842,0.0911,131.8055,16.9223,1.002,0.002,0,0,0,0,0,0.003,0.662,0.005,0.002,0,0.005,0,155.925,3511.082</t>
  </si>
  <si>
    <t>2123,28.74,0.00616,887.5909,15.7756,12.8564,690.2832,176.2396,26.2416,4.2496,23.9072,67.1769,10.7655,2.6256,0.0887,0,81.2269,21.8323,148.3043,703.4587,46.842,0.0911,131.8055,16.9223,0.969,0.002,0,0,0,0,0,0.002,0.629,0.005,0.001,0,0.005,0,155.925,3511.082</t>
  </si>
  <si>
    <t>2124,28.74,0.00308,887.5909,15.7756,12.8564,690.2832,176.2396,26.2416,4.2496,23.9072,67.1769,10.7655,2.6256,0.0887,0,81.2269,21.8323,148.3043,703.4587,46.842,0.0911,131.8055,16.9223,0.937,0.001,0,0,0,0,0,0.002,0.598,0.004,0.001,0,0.004,0,155.925,3511.082</t>
  </si>
  <si>
    <t>2125,28.74,0,887.5909,15.7756,12.8564,690.2832,176.2396,26.2416,4.2496,23.9072,67.1769,10.7655,2.6256,0.0887,0,81.2269,21.8323,148.3043,703.4587,46.842,0.0911,131.8055,16.9223,0.906,0.001,0,0,0,0,0,0.002,0.568,0.004,0.001,0,0.004,0,155.925,3511.082</t>
  </si>
  <si>
    <t>2126,28.74,0,887.5909,15.7756,12.8564,690.2832,176.2396,26.2416,4.2496,23.9072,67.1769,10.7655,2.6256,0.0887,0,81.2269,21.8323,148.3043,703.4587,46.842,0.0911,131.8055,16.9223,0.876,0.001,0,0,0,0,0,0.001,0.539,0.004,0.001,0,0.004,0,155.925,3511.082</t>
  </si>
  <si>
    <t>2127,28.74,0,887.5909,15.7756,12.8564,690.2832,176.2396,26.2416,4.2496,23.9072,67.1769,10.7655,2.6256,0.0887,0,81.2269,21.8323,148.3043,703.4587,46.842,0.0911,131.8055,16.9223,0.847,0.001,0,0,0,0,0,0.001,0.512,0.003,0.001,0,0.004,0,155.925,3511.082</t>
  </si>
  <si>
    <t>2128,28.74,0,887.5909,15.7756,12.8564,690.2832,176.2396,26.2416,4.2496,23.9072,67.1769,10.7655,2.6256,0.0887,0,81.2269,21.8323,148.3043,703.4587,46.842,0.0911,131.8055,16.9223,0.819,0.001,0,0,0,0,0,0.001,0.487,0.003,0.001,0,0.004,0,155.925,3511.082</t>
  </si>
  <si>
    <t>2129,28.74,0,887.5909,15.7756,12.8564,690.2832,176.2396,26.2416,4.2496,23.9072,67.1769,10.7655,2.6256,0.0887,0,81.2269,21.8323,148.3043,703.4587,46.842,0.0911,131.8055,16.9223,0.792,0.001,0,0,0,0,0,0.001,0.462,0.003,0.001,0,0.003,0,155.925,3511.082</t>
  </si>
  <si>
    <t>2130,28.74,0,887.5909,15.7756,12.8564,690.2832,176.2396,26.2416,4.2496,23.9072,67.1769,10.7655,2.6256,0.0887,0,81.2269,21.8323,148.3043,703.4587,46.842,0.0911,131.8055,16.9223,0.766,0.001,0,0,0,0,0,0.001,0.439,0.003,0.001,0,0.003,0,155.925,3511.082</t>
  </si>
  <si>
    <t>2131,28.74,0,887.5909,15.7756,12.8564,690.2832,176.2396,26.2416,4.2496,23.9072,67.1769,10.7655,2.6256,0.0887,0,81.2269,21.8323,148.3043,703.4587,46.842,0.0911,131.8055,16.9223,0.741,0.001,0,0,0,0,0,0.001,0.417,0.002,0.001,0,0.003,0,155.925,3511.082</t>
  </si>
  <si>
    <t>2132,28.74,0,887.5909,15.7756,12.8564,690.2832,176.2396,26.2416,4.2496,23.9072,67.1769,10.7655,2.6256,0.0887,0,81.2269,21.8323,148.3043,703.4587,46.842,0.0911,131.8055,16.9223,0.717,0.001,0,0,0,0,0,0.001,0.397,0.002,0.001,0,0.003,0,155.925,3511.082</t>
  </si>
  <si>
    <t>2133,28.74,0,887.5909,15.7756,12.8564,690.2832,176.2396,26.2416,4.2496,23.9072,67.1769,10.7655,2.6256,0.0887,0,81.2269,21.8323,148.3043,703.4587,46.842,0.0911,131.8055,16.9223,0.693,0.001,0,0,0,0,0,0.001,0.377,0.002,0.001,0,0.003,0,155.925,3511.082</t>
  </si>
  <si>
    <t>2134,28.74,0,887.5909,15.7756,12.8564,690.2832,176.2396,26.2416,4.2496,23.9072,67.1769,10.7655,2.6256,0.0887,0,81.2269,21.8323,148.3043,703.4587,46.842,0.0911,131.8055,16.9223,0.67,0.001,0,0,0,0,0,0,0.358,0.002,0.001,0,0.003,0,155.925,3511.082</t>
  </si>
  <si>
    <t>2135,28.74,0,887.5909,15.7756,12.8564,690.2832,176.2396,26.2416,4.2496,23.9072,67.1769,10.7655,2.6256,0.0887,0,81.2269,21.8323,148.3043,703.4587,46.842,0.0911,131.8055,16.9223,0.648,0.001,0,0,0,0,0,0,0.34,0.002,0.001,0,0.002,0,155.925,3511.082</t>
  </si>
  <si>
    <t>2136,28.74,0,887.5909,15.7756,12.8564,690.2832,176.2396,26.2416,4.2496,23.9072,67.1769,10.7655,2.6256,0.0887,0,81.2269,21.8323,148.3043,703.4587,46.842,0.0911,131.8055,16.9223,0.627,0.001,0,0,0,0,0,0,0.323,0.002,0.001,0,0.002,0,155.925,3511.082</t>
  </si>
  <si>
    <t>2137,28.74,0,887.5909,15.7756,12.8564,690.2832,176.2396,26.2416,4.2496,23.9072,67.1769,10.7655,2.6256,0.0887,0,81.2269,21.8323,148.3043,703.4587,46.842,0.0911,131.8055,16.9223,0.606,0,0,0,0,0,0,0,0.307,0.001,0.001,0,0.002,0,155.925,3511.082</t>
  </si>
  <si>
    <t>2138,28.74,0,887.5909,15.7756,12.8564,690.2832,176.2396,26.2416,4.2496,23.9072,67.1769,10.7655,2.6256,0.0887,0,81.2269,21.8323,148.3043,703.4587,46.842,0.0911,131.8055,16.9223,0.586,0,0,0,0,0,0,0,0.291,0.001,0,0,0.002,0,155.925,3511.082</t>
  </si>
  <si>
    <t>2139,28.74,0,887.5909,15.7756,12.8564,690.2832,176.2396,26.2416,4.2496,23.9072,67.1769,10.7655,2.6256,0.0887,0,81.2269,21.8323,148.3043,703.4587,46.842,0.0911,131.8055,16.9223,0.567,0,0,0,0,0,0,0,0.277,0.001,0,0,0.002,0,155.925,3511.082</t>
  </si>
  <si>
    <t>2140,28.74,0,887.5909,15.7756,12.8564,690.2832,176.2396,26.2416,4.2496,23.9072,67.1769,10.7655,2.6256,0.0887,0,81.2269,21.8323,148.3043,703.4587,46.842,0.0911,131.8055,16.9223,0.548,0,0,0,0,0,0,0,0.263,0.001,0,0,0.002,0,155.925,3511.082</t>
  </si>
  <si>
    <t>2141,28.74,0,887.5909,15.7756,12.8564,690.2832,176.2396,26.2416,4.2496,23.9072,67.1769,10.7655,2.6256,0.0887,0,81.2269,21.8323,148.3043,703.4587,46.842,0.0911,131.8055,16.9223,0.53,0,0,0,0,0,0,0,0.25,0.001,0,0,0.002,0,155.925,3511.082</t>
  </si>
  <si>
    <t>2142,28.74,0,887.5909,15.7756,12.8564,690.2832,176.2396,26.2416,4.2496,23.9072,67.1769,10.7655,2.6256,0.0887,0,81.2269,21.8323,148.3043,703.4587,46.842,0.0911,131.8055,16.9223,0.512,0,0,0,0,0,0,0,0.237,0.001,0,0,0.002,0,155.925,3511.082</t>
  </si>
  <si>
    <t>2143,28.74,0,887.5909,15.7756,12.8564,690.2832,176.2396,26.2416,4.2496,23.9072,67.1769,10.7655,2.6256,0.0887,0,81.2269,21.8323,148.3043,703.4587,46.842,0.0911,131.8055,16.9223,0.495,0,0,0,0,0,0,0,0.226,0.001,0,0,0.002,0,155.925,3511.082</t>
  </si>
  <si>
    <t>2144,28.74,0,887.5909,15.7756,12.8564,690.2832,176.2396,26.2416,4.2496,23.9072,67.1769,10.7655,2.6256,0.0887,0,81.2269,21.8323,148.3043,703.4587,46.842,0.0911,131.8055,16.9223,0.479,0,0,0,0,0,0,0,0.214,0.001,0,0,0.002,0,155.925,3511.082</t>
  </si>
  <si>
    <t>2145,28.74,0,887.5909,15.7756,12.8564,690.2832,176.2396,26.2416,4.2496,23.9072,67.1769,10.7655,2.6256,0.0887,0,81.2269,21.8323,148.3043,703.4587,46.842,0.0911,131.8055,16.9223,0.463,0,0,0,0,0,0,0,0.204,0.001,0,0,0.001,0,155.925,3511.082</t>
  </si>
  <si>
    <t>2146,28.74,0,887.5909,15.7756,12.8564,690.2832,176.2396,26.2416,4.2496,23.9072,67.1769,10.7655,2.6256,0.0887,0,81.2269,21.8323,148.3043,703.4587,46.842,0.0911,131.8055,16.9223,0.448,0,0,0,0,0,0,0,0.193,0.001,0,0,0.001,0,155.925,3511.082</t>
  </si>
  <si>
    <t>2147,28.74,0,887.5909,15.7756,12.8564,690.2832,176.2396,26.2416,4.2496,23.9072,67.1769,10.7655,2.6256,0.0887,0,81.2269,21.8323,148.3043,703.4587,46.842,0.0911,131.8055,16.9223,0.433,0,0,0,0,0,0,0,0.184,0.001,0,0,0.001,0,155.925,3511.082</t>
  </si>
  <si>
    <t>2148,28.74,0,887.5909,15.7756,12.8564,690.2832,176.2396,26.2416,4.2496,23.9072,67.1769,10.7655,2.6256,0.0887,0,81.2269,21.8323,148.3043,703.4587,46.842,0.0911,131.8055,16.9223,0.419,0,0,0,0,0,0,0,0.175,0.001,0,0,0.001,0,155.925,3511.082</t>
  </si>
  <si>
    <t>2149,28.74,0,887.5909,15.7756,12.8564,690.2832,176.2396,26.2416,4.2496,23.9072,67.1769,10.7655,2.6256,0.0887,0,81.2269,21.8323,148.3043,703.4587,46.842,0.0911,131.8055,16.9223,0.405,0,0,0,0,0,0,0,0.166,0.001,0,0,0.001,0,155.925,3511.082</t>
  </si>
  <si>
    <t>2150,28.74,0,887.5909,15.7756,12.8564,690.2832,176.2396,26.2416,4.2496,23.9072,67.1769,10.7655,2.6256,0.0887,0,81.2269,21.8323,148.3043,703.4587,46.842,0.0911,131.8055,16.9223,0.392,0,0,0,0,0,0,0,0.157,0,0,0,0.001,0,155.925,3511.082</t>
  </si>
  <si>
    <t>2151,28.470205,0,887.7612,15.750727,12.8564,690.2832,176.2396,26.2416,4.2496,23.9072,67.1769,10.656371,2.5994163,0.087873469,0.0071469388,81.237246,21.837794,148.35837,703.62182,46.859673,0.091385714,131.82622,16.758923,0.379,0,0,0,0,0,0,0,0.15,0,0,0,0.001,0,155.925,3511.082</t>
  </si>
  <si>
    <t>2152,28.20041,0,887.93151,15.725853,12.8564,690.2832,176.2396,26.2416,4.2496,23.9072,67.1769,10.547243,2.5732327,0.087046939,0.014293878,81.247592,21.843288,148.41245,703.78494,46.877347,0.091671429,131.84693,16.595547,0.366,0,0,0,0,0,0,0,0.142,0,0,0,0.001,0,155.925,3511.082</t>
  </si>
  <si>
    <t>2153,27.930615,0,888.10181,15.70098,12.8564,690.2832,176.2396,26.2416,4.2496,23.9072,67.1769,10.438114,2.547049,0.086220408,0.021440816,81.257938,21.848782,148.46652,703.94806,46.89502,0.091957143,131.86765,16.43217,0.354,0,0,0,0,0,0,0,0.135,0,0,0,0.001,0,155.925,3511.082</t>
  </si>
  <si>
    <t>2154,27.66082,0,888.27211,15.676106,12.8564,690.2832,176.2396,26.2416,4.2496,23.9072,67.1769,10.328986,2.5208653,0.085393878,0.028587755,81.268284,21.854276,148.5206,704.11118,46.912694,0.092242857,131.88837,16.268794,0.342,0,0,0,0,0,0,0,0.128,0,0,0,0.001,0,155.925,3511.082</t>
  </si>
  <si>
    <t>2155,27.391026,0,888.44242,15.651233,12.8564,690.2832,176.2396,26.2416,4.2496,23.9072,67.1769,10.219857,2.4946816,0.084567347,0.035734694,81.27863,21.859769,148.57467,704.2743,46.930367,0.092528571,131.90908,16.105417,0.331,0,0,0,0,0,0,0,0.122,0,0,0,0.001,0,155.925,3511.082</t>
  </si>
  <si>
    <t>2156,27.121231,0,888.61272,15.626359,12.8564,690.2832,176.2396,26.2416,4.2496,23.9072,67.1769,10.110729,2.468498,0.083740816,0.042881633,81.288976,21.865263,148.62875,704.43742,46.948041,0.092814286,131.9298,15.942041,0.32,0,0,0,0,0,0,0,0.116,0,0,0,0.001,0,155.925,3511.082</t>
  </si>
  <si>
    <t>2157,26.851436,0,888.78302,15.601486,12.8564,690.2832,176.2396,26.2416,4.2496,23.9072,67.1769,10.0016,2.4423143,0.082914286,0.050028571,81.299321,21.870757,148.68282,704.60054,46.965714,0.0931,131.95051,15.778664,0.31,0,0,0,0,0,0,0,0.11,0,0,0,0.001,0,155.925,3511.082</t>
  </si>
  <si>
    <t>2158,26.581641,0,888.95332,15.576612,12.8564,690.2832,176.2396,26.2416,4.2496,23.9072,67.1769,9.8924714,2.4161306,0.082087755,0.05717551,81.309667,21.876251,148.7369,704.76366,46.983388,0.093385714,131.97123,15.615288,0.299,0,0,0,0,0,0,0,0.104,0,0,0,0.001,0,155.925,3511.082</t>
  </si>
  <si>
    <t>2159,26.311846,0,889.12363,15.551739,12.8564,690.2832,176.2396,26.2416,4.2496,23.9072,67.1769,9.7833429,2.3899469,0.081261224,0.064322449,81.320013,21.881745,148.79097,704.92678,47.001061,0.093671429,131.99195,15.451911,0.29,0,0,0,0,0,0,0,0.099,0,0,0,0.001,0,155.925,3511.082</t>
  </si>
  <si>
    <t>2160,26.042051,0,889.29393,15.526865,12.8564,690.2832,176.2396,26.2416,4.2496,23.9072,67.1769,9.6742143,2.3637633,0.080434694,0.071469388,81.330359,21.887239,148.84504,705.0899,47.018735,0.093957143,132.01266,15.288535,0.28,0,0,0,0,0,0,0,0.094,0,0,0,0.001,0,155.925,3511.082</t>
  </si>
  <si>
    <t>2161,25.772256,0,889.46423,15.501992,12.8564,690.2832,176.2396,26.2416,4.2496,23.9072,67.1769,9.5650857,2.3375796,0.079608163,0.078616327,81.340705,21.892733,148.89912,705.25302,47.036408,0.094242857,132.03338,15.125158,0.271,0,0,0,0,0,0,0,0.09,0,0,0,0.001,0,155.925,3511.082</t>
  </si>
  <si>
    <t>2162,25.502461,0,889.63454,15.477118,12.8564,690.2832,176.2396,26.2416,4.2496,23.9072,67.1769,9.4559571,2.3113959,0.078781633,0.085763265,81.351051,21.898227,148.95319,705.41614,47.054082,0.094528571,132.0541,14.961782,0.262,0,0,0,0,0,0,0,0.085,0,0,0,0.001,0,155.925,3511.082</t>
  </si>
  <si>
    <t>2163,25.232666,0,889.80484,15.452245,12.8564,690.2832,176.2396,26.2416,4.2496,23.9072,67.1769,9.3468286,2.2852122,0.077955102,0.092910204,81.361397,21.90372,149.00727,705.57927,47.071755,0.094814286,132.07481,14.798405,0.253,0,0,0,0,0,0,0,0.081,0,0,0,0.001,0,155.925,3511.082</t>
  </si>
  <si>
    <t>2164,24.962871,0,889.97514,15.427371,12.8564,690.2832,176.2396,26.2416,4.2496,23.9072,67.1769,9.2377,2.2590286,0.077128571,0.10005714,81.371743,21.909214,149.06134,705.74239,47.089429,0.0951,132.09553,14.635029,0.245,0,0,0,0,0,0,0,0.077,0,0,0,0.001,0,155.925,3511.082</t>
  </si>
  <si>
    <t>2165,24.693077,0,890.14545,15.402498,12.8564,690.2832,176.2396,26.2416,4.2496,23.9072,67.1769,9.1285714,2.2328449,0.076302041,0.10720408,81.382089,21.914708,149.11542,705.90551,47.107102,0.095385714,132.11624,14.471652,0.237,0,0,0,0,0,0,0,0.073,0,0,0,0.001,0,155.925,3511.082</t>
  </si>
  <si>
    <t>2166,24.423282,0,890.31575,15.377624,12.8564,690.2832,176.2396,26.2416,4.2496,23.9072,67.1769,9.0194429,2.2066612,0.07547551,0.11435102,81.392435,21.920202,149.16949,706.06863,47.124776,0.095671429,132.13696,14.308276,0.229,0,0,0,0,0,0,0,0.069,0,0,0,0.001,0,155.925,3511.082</t>
  </si>
  <si>
    <t>2167,24.153487,0,890.48605,15.352751,12.8564,690.2832,176.2396,26.2416,4.2496,23.9072,67.1769,8.9103143,2.1804776,0.07464898,0.12149796,81.402781,21.925696,149.22357,706.23175,47.142449,0.095957143,132.15768,14.144899,0.221,0,0,0,0,0,0,0,0.066,0,0,0,0,0,155.925,3511.082</t>
  </si>
  <si>
    <t>2168,23.883692,0,890.65636,15.327878,12.8564,690.2832,176.2396,26.2416,4.2496,23.9072,67.1769,8.8011857,2.1542939,0.073822449,0.1286449,81.413127,21.93119,149.27764,706.39487,47.160122,0.096242857,132.17839,13.981522,0.214,0,0,0,0,0,0,0,0.063,0,0,0,0,0,155.925,3511.082</t>
  </si>
  <si>
    <t>2169,23.613897,0,890.82666,15.303004,12.8564,690.2832,176.2396,26.2416,4.2496,23.9072,67.1769,8.6920571,2.1281102,0.072995918,0.13579184,81.423472,21.936684,149.33172,706.55799,47.177796,0.096528571,132.19911,13.818146,0.207,0,0,0,0,0,0,0,0.059,0,0,0,0,0,155.925,3511.082</t>
  </si>
  <si>
    <t>2170,23.344102,0,890.99696,15.278131,12.8564,690.2832,176.2396,26.2416,4.2496,23.9072,67.1769,8.5829286,2.1019265,0.072169388,0.14293878,81.433818,21.942178,149.38579,706.72111,47.195469,0.096814286,132.21983,13.654769,0.2,0,0,0,0,0,0,0,0.056,0,0,0,0,0,155.925,3511.082</t>
  </si>
  <si>
    <t>2171,23.074307,0,891.16726,15.253257,12.8564,690.2832,176.2396,26.2416,4.2496,23.9072,67.1769,8.4738,2.0757429,0.071342857,0.15008571,81.444164,21.947671,149.43986,706.88423,47.213143,0.0971,132.24054,13.491393,0.194,0,0,0,0,0,0,0,0.054,0,0,0,0,0,155.925,3511.082</t>
  </si>
  <si>
    <t>2172,22.804512,0,891.33757,15.228384,12.8564,690.2832,176.2396,26.2416,4.2496,23.9072,67.1769,8.3646714,2.0495592,0.070516327,0.15723265,81.45451,21.953165,149.49394,707.04735,47.230816,0.097385714,132.26126,13.328016,0.187,0,0,0,0,0,0,0,0.051,0,0,0,0,0,155.925,3511.082</t>
  </si>
  <si>
    <t>2173,22.534717,0,891.50787,15.20351,12.8564,690.2832,176.2396,26.2416,4.2496,23.9072,67.1769,8.2555429,2.0233755,0.069689796,0.16437959,81.464856,21.958659,149.54801,707.21047,47.24849,0.097671429,132.28198,13.16464,0.181,0,0,0,0,0,0,0,0.048,0,0,0,0,0,155.925,3511.082</t>
  </si>
  <si>
    <t>2174,22.264922,0,891.67817,15.178637,12.8564,690.2832,176.2396,26.2416,4.2496,23.9072,67.1769,8.1464143,1.9971918,0.068863265,0.17152653,81.475202,21.964153,149.60209,707.37359,47.266163,0.097957143,132.30269,13.001263,0.175,0,0,0,0,0,0,0,0.046,0,0,0,0,0,155.925,3511.082</t>
  </si>
  <si>
    <t>2175,21.995128,0,891.84848,15.153763,12.8564,690.2832,176.2396,26.2416,4.2496,23.9072,67.1769,8.0372857,1.9710082,0.068036735,0.17867347,81.485548,21.969647,149.65616,707.53671,47.283837,0.098242857,132.32341,12.837887,0.169,0,0,0,0,0,0,0,0.044,0,0,0,0,0,155.925,3511.082</t>
  </si>
  <si>
    <t>2176,21.725333,0,892.01878,15.12889,12.8564,690.2832,176.2396,26.2416,4.2496,23.9072,67.1769,7.9281571,1.9448245,0.067210204,0.18582041,81.495894,21.975141,149.71024,707.69983,47.30151,0.098528571,132.34412,12.67451,0.164,0,0,0,0,0,0,0,0.042,0,0,0,0,0,155.925,3511.082</t>
  </si>
  <si>
    <t>2177,21.455538,0,892.18908,15.104016,12.8564,690.2832,176.2396,26.2416,4.2496,23.9072,67.1769,7.8190286,1.9186408,0.066383673,0.19296735,81.50624,21.980635,149.76431,707.86295,47.319184,0.098814286,132.36484,12.511134,0.158,0,0,0,0,0,0,0,0.039,0,0,0,0,0,155.925,3511.082</t>
  </si>
  <si>
    <t>2178,21.185743,0,892.35939,15.079143,12.8564,690.2832,176.2396,26.2416,4.2496,23.9072,67.1769,7.7099,1.8924571,0.065557143,0.20011429,81.516586,21.986129,149.81839,708.02607,47.336857,0.0991,132.38556,12.347757,0.153,0,0,0,0,0,0,0,0.037,0,0,0,0,0,155.925,3511.082</t>
  </si>
  <si>
    <t>2179,20.915948,0,892.52969,15.054269,12.8564,690.2832,176.2396,26.2416,4.2496,23.9072,67.1769,7.6007714,1.8662735,0.064730612,0.20726122,81.526932,21.991622,149.87246,708.18919,47.354531,0.099385714,132.40627,12.184381,0.148,0,0,0,0,0,0,0,0.036,0,0,0,0,0,155.925,3511.082</t>
  </si>
  <si>
    <t>2180,20.646153,0,892.69999,15.029396,12.8564,690.2832,176.2396,26.2416,4.2496,23.9072,67.1769,7.4916429,1.8400898,0.063904082,0.21440816,81.537278,21.997116,149.92653,708.35231,47.372204,0.099671429,132.42699,12.021004,0.143,0,0,0,0,0,0,0,0.034,0,0,0,0,0,155.925,3511.082</t>
  </si>
  <si>
    <t>2181,20.376358,0,892.87029,15.004522,12.8564,690.2832,176.2396,26.2416,4.2496,23.9072,67.1769,7.3825143,1.8139061,0.063077551,0.2215551,81.547623,22.00261,149.98061,708.51543,47.389878,0.099957143,132.44771,11.857628,0.138,0,0,0,0,0,0,0,0.032,0,0,0,0,0,155.925,3511.082</t>
  </si>
  <si>
    <t>2182,20.106563,0,893.0406,14.979649,12.8564,690.2832,176.2396,26.2416,4.2496,23.9072,67.1769,7.2733857,1.7877224,0.06225102,0.22870204,81.557969,22.008104,150.03468,708.67855,47.407551,0.10024286,132.46842,11.694251,0.134,0,0,0,0,0,0,0,0.031,0,0,0,0,0,155.925,3511.082</t>
  </si>
  <si>
    <t>2183,19.836768,0,893.2109,14.954776,12.8564,690.2832,176.2396,26.2416,4.2496,23.9072,67.1769,7.1642571,1.7615388,0.06142449,0.23584898,81.568315,22.013598,150.08876,708.84167,47.425224,0.10052857,132.48914,11.530874,0.129,0,0,0,0,0,0,0,0.029,0,0,0,0,0,155.925,3511.082</t>
  </si>
  <si>
    <t>2184,19.566973,0,893.3812,14.929902,12.8564,690.2832,176.2396,26.2416,4.2496,23.9072,67.1769,7.0551286,1.7353551,0.060597959,0.24299592,81.578661,22.019092,150.14283,709.00479,47.442898,0.10081429,132.50986,11.367498,0.125,0,0,0,0,0,0,0,0.028,0,0,0,0,0,155.925,3511.082</t>
  </si>
  <si>
    <t>2185,19.297179,0,893.55151,14.905029,12.8564,690.2832,176.2396,26.2416,4.2496,23.9072,67.1769,6.946,1.7091714,0.059771429,0.25014286,81.589007,22.024586,150.19691,709.16791,47.460571,0.1011,132.53057,11.204121,0.121,0,0,0,0,0,0,0,0.026,0,0,0,0,0,155.925,3511.082</t>
  </si>
  <si>
    <t>2186,19.027384,0,893.72181,14.880155,12.8564,690.2832,176.2396,26.2416,4.2496,23.9072,67.1769,6.8368714,1.6829878,0.058944898,0.2572898,81.599353,22.03008,150.25098,709.33103,47.478245,0.10138571,132.55129,11.040745,0.117,0,0,0,0,0,0,0,0.025,0,0,0,0,0,155.925,3511.082</t>
  </si>
  <si>
    <t>2187,18.757589,0,893.89211,14.855282,12.8564,690.2832,176.2396,26.2416,4.2496,23.9072,67.1769,6.7277429,1.6568041,0.058118367,0.26443673,81.609699,22.035573,150.30506,709.49416,47.495918,0.10167143,132.572,10.877368,0.113,0,0,0,0,0,0,0,0.024,0,0,0,0,0,155.925,3511.082</t>
  </si>
  <si>
    <t>2188,18.487794,0,894.06242,14.830408,12.8564,690.2832,176.2396,26.2416,4.2496,23.9072,67.1769,6.6186143,1.6306204,0.057291837,0.27158367,81.620045,22.041067,150.35913,709.65728,47.513592,0.10195714,132.59272,10.713992,0.109,0,0,0,0,0,0,0,0.022,0,0,0,0,0,155.925,3511.082</t>
  </si>
  <si>
    <t>2189,18.217999,0,894.23272,14.805535,12.8564,690.2832,176.2396,26.2416,4.2496,23.9072,67.1769,6.5094857,1.6044367,0.056465306,0.27873061,81.630391,22.046561,150.41321,709.8204,47.531265,0.10224286,132.61344,10.550615,0.106,0,0,0,0,0,0,0,0.021,0,0,0,0,0,155.925,3511.082</t>
  </si>
  <si>
    <t>2190,17.948204,0,894.40302,14.780661,12.8564,690.2832,176.2396,26.2416,4.2496,23.9072,67.1769,6.4003571,1.5782531,0.055638776,0.28587755,81.640737,22.052055,150.46728,709.98352,47.548939,0.10252857,132.63415,10.387239,0.102,0,0,0,0,0,0,0,0.02,0,0,0,0,0,155.925,3511.082</t>
  </si>
  <si>
    <t>2191,17.678409,0,894.57333,14.755788,12.8564,690.2832,176.2396,26.2416,4.2496,23.9072,67.1769,6.2912286,1.5520694,0.054812245,0.29302449,81.651083,22.057549,150.52135,710.14664,47.566612,0.10281429,132.65487,10.223862,0.099,0,0,0,0,0,0,0,0.019,0,0,0,0,0,155.925,3511.082</t>
  </si>
  <si>
    <t>2192,17.408614,0,894.74363,14.730914,12.8564,690.2832,176.2396,26.2416,4.2496,23.9072,67.1769,6.1821,1.5258857,0.053985714,0.30017143,81.661429,22.063043,150.57543,710.30976,47.584286,0.1031,132.67559,10.060486,0.096,0,0,0,0,0,0,0,0.018,0,0,0,0,0,155.925,3511.082</t>
  </si>
  <si>
    <t>2193,17.138819,0,894.91393,14.706041,12.8564,690.2832,176.2396,26.2416,4.2496,23.9072,67.1769,6.0729714,1.499702,0.053159184,0.30731837,81.671774,22.068537,150.6295,710.47288,47.601959,0.10338571,132.6963,9.8971092,0.093,0,0,0,0,0,0,0,0.017,0,0,0,0,0,155.925,3511.082</t>
  </si>
  <si>
    <t>2194,16.869024,0,895.08423,14.681167,12.8564,690.2832,176.2396,26.2416,4.2496,23.9072,67.1769,5.9638429,1.4735184,0.052332653,0.31446531,81.68212,22.074031,150.68358,710.636,47.619633,0.10367143,132.71702,9.7337327,0.089,0,0,0,0,0,0,0,0.016,0,0,0,0,0,155.925,3511.082</t>
  </si>
  <si>
    <t>2195,16.59923,0,895.25454,14.656294,12.8564,690.2832,176.2396,26.2416,4.2496,23.9072,67.1769,5.8547143,1.4473347,0.051506122,0.32161224,81.692466,22.079524,150.73765,710.79912,47.637306,0.10395714,132.73773,9.5703561,0.087,0,0,0,0,0,0,0,0.016,0,0,0,0,0,155.925,3511.082</t>
  </si>
  <si>
    <t>2196,16.329435,0,895.42484,14.63142,12.8564,690.2832,176.2396,26.2416,4.2496,23.9072,67.1769,5.7455857,1.421151,0.050679592,0.32875918,81.702812,22.085018,150.79173,710.96224,47.65498,0.10424286,132.75845,9.4069796,0.084,0,0,0,0,0,0,0,0.015,0,0,0,0,0,155.925,3511.082</t>
  </si>
  <si>
    <t>2197,16.05964,0,895.59514,14.606547,12.8564,690.2832,176.2396,26.2416,4.2496,23.9072,67.1769,5.6364571,1.3949673,0.049853061,0.33590612,81.713158,22.090512,150.8458,711.12536,47.672653,0.10452857,132.77917,9.2436031,0.081,0,0,0,0,0,0,0,0.014,0,0,0,0,0,155.925,3511.082</t>
  </si>
  <si>
    <t>2198,15.789845,0,895.76545,14.581673,12.8564,690.2832,176.2396,26.2416,4.2496,23.9072,67.1769,5.5273286,1.3687837,0.049026531,0.34305306,81.723504,22.096006,150.89988,711.28848,47.690327,0.10481429,132.79988,9.0802265,0.078,0,0,0,0,0,0,0,0.013,0,0,0,0,0,155.925,3511.082</t>
  </si>
  <si>
    <t>2199,15.52005,0,895.93575,14.5568,12.8564,690.2832,176.2396,26.2416,4.2496,23.9072,67.1769,5.4182,1.3426,0.0482,0.3502,81.73385,22.1015,150.95395,711.4516,47.708,0.1051,132.8206,8.91685,0.076,0,0,0,0,0,0,0,0.013,0,0,0,0,0,155.925,3511.082</t>
  </si>
  <si>
    <t>2200,15.250255,0,896.10605,14.531927,12.8564,690.2832,176.2396,26.2416,4.2496,23.9072,67.1769,5.3090714,1.3164163,0.047373469,0.35734694,81.744196,22.106994,151.00802,711.61472,47.725673,0.10538571,132.84132,8.7534735,0.073,0,0,0,0,0,0,0,0.012,0,0,0,0,0,155.925,3511.082</t>
  </si>
  <si>
    <t>2201,14.98046,0,896.27636,14.507053,12.8564,690.2832,176.2396,26.2416,4.2496,23.9072,67.1769,5.1999429,1.2902327,0.046546939,0.36449388,81.754542,22.112488,151.0621,711.77784,47.743347,0.10567143,132.86203,8.5900969,0.071,0,0,0,0,0,0,0,0.012,0,0,0,0,0,155.925,3511.082</t>
  </si>
  <si>
    <t>2202,14.710665,0,896.44666,14.48218,12.8564,690.2832,176.2396,26.2416,4.2496,23.9072,67.1769,5.0908143,1.264049,0.045720408,0.37164082,81.764888,22.117982,151.11617,711.94096,47.76102,0.10595714,132.88275,8.4267204,0.068,0,0,0,0,0,0,0,0.011,0,0,0,0,0,155.925,3511.082</t>
  </si>
  <si>
    <t>2203,14.44087,0,896.61696,14.457306,12.8564,690.2832,176.2396,26.2416,4.2496,23.9072,67.1769,4.9816857,1.2378653,0.044893878,0.37878776,81.775234,22.123476,151.17025,712.10408,47.778694,0.10624286,132.90347,8.2633439,0.066,0,0,0,0,0,0,0,0.01,0,0,0,0,0,155.925,3511.082</t>
  </si>
  <si>
    <t>2204,14.171076,0,896.78727,14.432433,12.8564,690.2832,176.2396,26.2416,4.2496,23.9072,67.1769,4.8725571,1.2116816,0.044067347,0.38593469,81.78558,22.128969,151.22432,712.2672,47.796367,0.10652857,132.92418,8.0999673,0.064,0,0,0,0,0,0,0,0.01,0,0,0,0,0,155.925,3511.082</t>
  </si>
  <si>
    <t>2205,13.901281,0,896.95757,14.407559,12.8564,690.2832,176.2396,26.2416,4.2496,23.9072,67.1769,4.7634286,1.185498,0.043240816,0.39308163,81.795926,22.134463,151.2784,712.43032,47.814041,0.10681429,132.9449,7.9365908,0.062,0,0,0,0,0,0,0,0.009,0,0,0,0,0,155.925,3511.082</t>
  </si>
  <si>
    <t>2206,13.631486,0,897.12787,14.382686,12.8564,690.2832,176.2396,26.2416,4.2496,23.9072,67.1769,4.6543,1.1593143,0.042414286,0.40022857,81.806271,22.139957,151.33247,712.59344,47.831714,0.1071,132.96561,7.7732143,0.06,0,0,0,0,0,0,0,0.009,0,0,0,0,0,155.925,3511.082</t>
  </si>
  <si>
    <t>2207,13.361691,0,897.29817,14.357812,12.8564,690.2832,176.2396,26.2416,4.2496,23.9072,67.1769,4.5451714,1.1331306,0.041587755,0.40737551,81.816617,22.145451,151.38655,712.75656,47.849388,0.10738571,132.98633,7.6098378,0.058,0,0,0,0,0,0,0,0.008,0,0,0,0,0,155.925,3511.082</t>
  </si>
  <si>
    <t>2208,13.091896,0,897.46848,14.332939,12.8564,690.2832,176.2396,26.2416,4.2496,23.9072,67.1769,4.4360429,1.1069469,0.040761224,0.41452245,81.826963,22.150945,151.44062,712.91968,47.867061,0.10767143,133.00705,7.4464612,0.056,0,0,0,0,0,0,0,0.008,0,0,0,0,0,155.925,3511.082</t>
  </si>
  <si>
    <t>2209,12.822101,0,897.63878,14.308065,12.8564,690.2832,176.2396,26.2416,4.2496,23.9072,67.1769,4.3269143,1.0807633,0.039934694,0.42166939,81.837309,22.156439,151.49469,713.0828,47.884735,0.10795714,133.02776,7.2830847,0.054,0,0,0,0,0,0,0,0.008,0,0,0,0,0,155.925,3511.082</t>
  </si>
  <si>
    <t>2210,12.552306,0,897.80908,14.283192,12.8564,690.2832,176.2396,26.2416,4.2496,23.9072,67.1769,4.2177857,1.0545796,0.039108163,0.42881633,81.847655,22.161933,151.54877,713.24592,47.902408,0.10824286,133.04848,7.1197082,0.052,0,0,0,0,0,0,0,0.007,0,0,0,0,0,155.925,3511.082</t>
  </si>
  <si>
    <t>2211,12.282511,0,897.97939,14.258318,12.8564,690.2832,176.2396,26.2416,4.2496,23.9072,67.1769,4.1086571,1.0283959,0.038281633,0.43596327,81.858001,22.167427,151.60284,713.40904,47.920082,0.10852857,133.0692,6.9563316,0.051,0,0,0,0,0,0,0,0.007,0,0,0,0,0,155.925,3511.082</t>
  </si>
  <si>
    <t>2212,12.012716,0,898.14969,14.233445,12.8564,690.2832,176.2396,26.2416,4.2496,23.9072,67.1769,3.9995286,1.0022122,0.037455102,0.4431102,81.868347,22.17292,151.65692,713.57217,47.937755,0.10881429,133.08991,6.7929551,0.049,0,0,0,0,0,0,0,0.007,0,0,0,0,0,155.925,3511.082</t>
  </si>
  <si>
    <t>2213,11.742921,0,898.31999,14.208571,12.8564,690.2832,176.2396,26.2416,4.2496,23.9072,67.1769,3.8904,0.97602857,0.036628571,0.45025714,81.878693,22.178414,151.71099,713.73529,47.955429,0.1091,133.11063,6.6295786,0.047,0,0,0,0,0,0,0,0.006,0,0,0,0,0,155.925,3511.082</t>
  </si>
  <si>
    <t>2214,11.473127,0,898.4903,14.183698,12.8564,690.2832,176.2396,26.2416,4.2496,23.9072,67.1769,3.7812714,0.9498449,0.035802041,0.45740408,81.889039,22.183908,151.76507,713.89841,47.973102,0.10938571,133.13134,6.466202,0.046,0,0,0,0,0,0,0,0.006,0,0,0,0,0,155.925,3511.082</t>
  </si>
  <si>
    <t>2215,11.203332,0,898.6606,14.158824,12.8564,690.2832,176.2396,26.2416,4.2496,23.9072,67.1769,3.6721429,0.92366122,0.03497551,0.46455102,81.899385,22.189402,151.81914,714.06153,47.990776,0.10967143,133.15206,6.3028255,0.044,0,0,0,0,0,0,0,0.006,0,0,0,0,0,155.925,3511.082</t>
  </si>
  <si>
    <t>2216,10.933537,0,898.8309,14.133951,12.8564,690.2832,176.2396,26.2416,4.2496,23.9072,67.1769,3.5630143,0.89747755,0.03414898,0.47169796,81.909731,22.194896,151.87322,714.22465,48.008449,0.10995714,133.17278,6.139449,0.043,0,0,0,0,0,0,0,0.005,0,0,0,0,0,155.925,3511.082</t>
  </si>
  <si>
    <t>2217,10.663742,0,899.00121,14.109078,12.8564,690.2832,176.2396,26.2416,4.2496,23.9072,67.1769,3.4538857,0.87129388,0.033322449,0.4788449,81.920077,22.20039,151.92729,714.38777,48.026122,0.11024286,133.19349,5.9760724,0.041,0,0,0,0,0,0,0,0.005,0,0,0,0,0,155.925,3511.082</t>
  </si>
  <si>
    <t>2218,10.393947,0,899.17151,14.084204,12.8564,690.2832,176.2396,26.2416,4.2496,23.9072,67.1769,3.3447571,0.8451102,0.032495918,0.48599184,81.930422,22.205884,151.98137,714.55089,48.043796,0.11052857,133.21421,5.8126959,0.04,0,0,0,0,0,0,0,0.005,0,0,0,0,0,155.925,3511.082</t>
  </si>
  <si>
    <t>2219,10.124152,0,899.34181,14.059331,12.8564,690.2832,176.2396,26.2416,4.2496,23.9072,67.1769,3.2356286,0.81892653,0.031669388,0.49313878,81.940768,22.211378,152.03544,714.71401,48.061469,0.11081429,133.23493,5.6493194,0.039,0,0,0,0,0,0,0,0.005,0,0,0,0,0,155.925,3511.082</t>
  </si>
  <si>
    <t>2220,9.8543571,0,899.51211,14.034457,12.8564,690.2832,176.2396,26.2416,4.2496,23.9072,67.1769,3.1265,0.79274286,0.030842857,0.50028571,81.951114,22.216871,152.08951,714.87713,48.079143,0.1111,133.25564,5.4859429,0.037,0,0,0,0,0,0,0,0.004,0,0,0,0,0,155.925,3511.082</t>
  </si>
  <si>
    <t>2221,9.5845622,0,899.68242,14.009584,12.8564,690.2832,176.2396,26.2416,4.2496,23.9072,67.1769,3.0173714,0.76655918,0.030016327,0.50743265,81.96146,22.222365,152.14359,715.04025,48.096816,0.11138571,133.27636,5.3225663,0.036,0,0,0,0,0,0,0,0.004,0,0,0,0,0,155.925,3511.082</t>
  </si>
  <si>
    <t>2222,9.3147673,0,899.85272,13.98471,12.8564,690.2832,176.2396,26.2416,4.2496,23.9072,67.1769,2.9082429,0.74037551,0.029189796,0.51457959,81.971806,22.227859,152.19766,715.20337,48.11449,0.11167143,133.29708,5.1591898,0.035,0,0,0,0,0,0,0,0.004,0,0,0,0,0,155.925,3511.082</t>
  </si>
  <si>
    <t>2223,9.0449724,0,900.02302,13.959837,12.8564,690.2832,176.2396,26.2416,4.2496,23.9072,67.1769,2.7991143,0.71419184,0.028363265,0.52172653,81.982152,22.233353,152.25174,715.36649,48.132163,0.11195714,133.31779,4.9958133,0.034,0,0,0,0,0,0,0,0.004,0,0,0,0,0,155.925,3511.082</t>
  </si>
  <si>
    <t>2224,8.7751776,0,900.19333,13.934963,12.8564,690.2832,176.2396,26.2416,4.2496,23.9072,67.1769,2.6899857,0.68800816,0.027536735,0.52887347,81.992498,22.238847,152.30581,715.52961,48.149837,0.11224286,133.33851,4.8324367,0.033,0,0,0,0,0,0,0,0.004,0,0,0,0,0,155.925,3511.082</t>
  </si>
  <si>
    <t>2225,8.5053827,0,900.36363,13.91009,12.8564,690.2832,176.2396,26.2416,4.2496,23.9072,67.1769,2.5808571,0.66182449,0.026710204,0.53602041,82.002844,22.244341,152.35989,715.69273,48.16751,0.11252857,133.35922,4.6690602,0.032,0,0,0,0,0,0,0,0.003,0,0,0,0,0,155.925,3511.082</t>
  </si>
  <si>
    <t>2226,8.2355878,0,900.53393,13.885216,12.8564,690.2832,176.2396,26.2416,4.2496,23.9072,67.1769,2.4717286,0.63564082,0.025883673,0.54316735,82.01319,22.249835,152.41396,715.85585,48.185184,0.11281429,133.37994,4.5056837,0.031,0,0,0,0,0,0,0,0.003,0,0,0,0,0,155.925,3511.082</t>
  </si>
  <si>
    <t>2227,7.9657929,0,900.70424,13.860343,12.8564,690.2832,176.2396,26.2416,4.2496,23.9072,67.1769,2.3626,0.60945714,0.025057143,0.55031429,82.023536,22.255329,152.46804,716.01897,48.202857,0.1131,133.40066,4.3423071,0.03,0,0,0,0,0,0,0,0.003,0,0,0,0,0,155.925,3511.082</t>
  </si>
  <si>
    <t>2228,7.695998,0,900.87454,13.835469,12.8564,690.2832,176.2396,26.2416,4.2496,23.9072,67.1769,2.2534714,0.58327347,0.024230612,0.55746122,82.033882,22.260822,152.52211,716.18209,48.220531,0.11338571,133.42137,4.1789306,0.029,0,0,0,0,0,0,0,0.003,0,0,0,0,0,155.925,3511.082</t>
  </si>
  <si>
    <t>2229,7.4262031,0,901.04484,13.810596,12.8564,690.2832,176.2396,26.2416,4.2496,23.9072,67.1769,2.1443429,0.5570898,0.023404082,0.56460816,82.044228,22.266316,152.57618,716.34521,48.238204,0.11367143,133.44209,4.0155541,0.028,0,0,0,0,0,0,0,0.003,0,0,0,0,0,155.925,3511.082</t>
  </si>
  <si>
    <t>2230,7.1564082,0,901.21514,13.785722,12.8564,690.2832,176.2396,26.2416,4.2496,23.9072,67.1769,2.0352143,0.53090612,0.022577551,0.5717551,82.054573,22.27181,152.63026,716.50833,48.255878,0.11395714,133.46281,3.8521776,0.027,0,0,0,0,0,0,0,0.003,0,0,0,0,0,155.925,3511.082</t>
  </si>
  <si>
    <t>2231,6.8866133,0,901.38545,13.760849,12.8564,690.2832,176.2396,26.2416,4.2496,23.9072,67.1769,1.9260857,0.50472245,0.02175102,0.57890204,82.064919,22.277304,152.68433,716.67145,48.273551,0.11424286,133.48352,3.688801,0.026,0,0,0,0,0,0,0,0.002,0,0,0,0,0,155.925,3511.082</t>
  </si>
  <si>
    <t>2232,6.6168184,0,901.55575,13.735976,12.8564,690.2832,176.2396,26.2416,4.2496,23.9072,67.1769,1.8169571,0.47853878,0.02092449,0.58604898,82.075265,22.282798,152.73841,716.83457,48.291224,0.11452857,133.50424,3.5254245,0.025,0,0,0,0,0,0,0,0.002,0,0,0,0,0,155.925,3511.082</t>
  </si>
  <si>
    <t>2233,6.3470235,0,901.72605,13.711102,12.8564,690.2832,176.2396,26.2416,4.2496,23.9072,67.1769,1.7078286,0.4523551,0.020097959,0.59319592,82.085611,22.288292,152.79248,716.99769,48.308898,0.11481429,133.52496,3.362048,0.024,0,0,0,0,0,0,0,0.002,0,0,0,0,0,155.925,3511.082</t>
  </si>
  <si>
    <t>2234,6.0772286,0,901.89636,13.686229,12.8564,690.2832,176.2396,26.2416,4.2496,23.9072,67.1769,1.5987,0.42617143,0.019271429,0.60034286,82.095957,22.293786,152.84656,717.16081,48.326571,0.1151,133.54567,3.1986714,0.023,0,0,0,0,0,0,0,0.002,0,0,0,0,0,155.925,3511.082</t>
  </si>
  <si>
    <t>2235,5.8074337,0,902.06666,13.661355,12.8564,690.2832,176.2396,26.2416,4.2496,23.9072,67.1769,1.4895714,0.39998776,0.018444898,0.6074898,82.106303,22.29928,152.90063,717.32393,48.344245,0.11538571,133.56639,3.0352949,0.023,0,0,0,0,0,0,0,0.002,0,0,0,0,0,155.925,3511.082</t>
  </si>
  <si>
    <t>2236,5.5376388,0,902.23696,13.636482,12.8564,690.2832,176.2396,26.2416,4.2496,23.9072,67.1769,1.3804429,0.37380408,0.017618367,0.61463673,82.116649,22.304773,152.95471,717.48706,48.361918,0.11567143,133.5871,2.8719184,0.022,0,0,0,0,0,0,0,0.002,0,0,0,0,0,155.925,3511.082</t>
  </si>
  <si>
    <t>2237,5.2678439,0,902.40727,13.611608,12.8564,690.2832,176.2396,26.2416,4.2496,23.9072,67.1769,1.2713143,0.34762041,0.016791837,0.62178367,82.126995,22.310267,153.00878,717.65018,48.379592,0.11595714,133.60782,2.7085418,0.021,0,0,0,0,0,0,0,0.002,0,0,0,0,0,155.925,3511.082</t>
  </si>
  <si>
    <t>2238,4.998049,0,902.57757,13.586735,12.8564,690.2832,176.2396,26.2416,4.2496,23.9072,67.1769,1.1621857,0.32143673,0.015965306,0.62893061,82.137341,22.315761,153.06286,717.8133,48.397265,0.11624286,133.62854,2.5451653,0.02,0,0,0,0,0,0,0,0.002,0,0,0,0,0,155.925,3511.082</t>
  </si>
  <si>
    <t>2239,4.7282541,0,902.74787,13.561861,12.8564,690.2832,176.2396,26.2416,4.2496,23.9072,67.1769,1.0530571,0.29525306,0.015138776,0.63607755,82.147687,22.321255,153.11693,717.97642,48.414939,0.11652857,133.64925,2.3817888,0.02,0,0,0,0,0,0,0,0.002,0,0,0,0,0,155.925,3511.082</t>
  </si>
  <si>
    <t>2240,4.4584592,0,902.91818,13.536988,12.8564,690.2832,176.2396,26.2416,4.2496,23.9072,67.1769,0.94392857,0.26906939,0.014312245,0.64322449,82.158033,22.326749,153.171,718.13954,48.432612,0.11681429,133.66997,2.2184122,0.019,0,0,0,0,0,0,0,0.002,0,0,0,0,0,155.925,3511.082</t>
  </si>
  <si>
    <t>2241,4.1886643,0,903.08848,13.512114,12.8564,690.2832,176.2396,26.2416,4.2496,23.9072,67.1769,0.8348,0.24288571,0.013485714,0.65037143,82.168379,22.332243,153.22508,718.30266,48.450286,0.1171,133.69069,2.0550357,0.018,0,0,0,0,0,0,0,0.001,0,0,0,0,0,155.925,3511.082</t>
  </si>
  <si>
    <t>2242,3.9188694,0,903.25878,13.487241,12.8564,690.2832,176.2396,26.2416,4.2496,23.9072,67.1769,0.72567143,0.21670204,0.012659184,0.65751837,82.178724,22.337737,153.27915,718.46578,48.467959,0.11738571,133.7114,1.8916592,0.018,0,0,0,0,0,0,0,0.001,0,0,0,0,0,155.925,3511.082</t>
  </si>
  <si>
    <t>2243,3.6490745,0,903.42908,13.462367,12.8564,690.2832,176.2396,26.2416,4.2496,23.9072,67.1769,0.61654286,0.19051837,0.011832653,0.66466531,82.18907,22.343231,153.33323,718.6289,48.485633,0.11767143,133.73212,1.7282827,0.017,0,0,0,0,0,0,0,0.001,0,0,0,0,0,155.925,3511.082</t>
  </si>
  <si>
    <t>2244,3.3792796,0,903.59939,13.437494,12.8564,690.2832,176.2396,26.2416,4.2496,23.9072,67.1769,0.50741429,0.16433469,0.011006122,0.67181224,82.199416,22.348724,153.3873,718.79202,48.503306,0.11795714,133.75283,1.5649061,0.017,0,0,0,0,0,0,0,0.001,0,0,0,0,0,155.925,3511.082</t>
  </si>
  <si>
    <t>2245,3.1094847,0,903.76969,13.41262,12.8564,690.2832,176.2396,26.2416,4.2496,23.9072,67.1769,0.39828571,0.13815102,0.010179592,0.67895918,82.209762,22.354218,153.44138,718.95514,48.52098,0.11824286,133.77355,1.4015296,0.016,0,0,0,0,0,0,0,0.001,0,0,0,0,0,155.925,3511.082</t>
  </si>
  <si>
    <t>2246,2.8396898,0,903.93999,13.387747,12.8564,690.2832,176.2396,26.2416,4.2496,23.9072,67.1769,0.28915714,0.11196735,0.0093530612,0.68610612,82.220108,22.359712,153.49545,719.11826,48.538653,0.11852857,133.79427,1.2381531,0.016,0,0,0,0,0,0,0,0.001,0,0,0,0,0,155.925,3511.082</t>
  </si>
  <si>
    <t>2247,2.5698949,0,904.1103,13.362873,12.8564,690.2832,176.2396,26.2416,4.2496,23.9072,67.1769,0.18002857,0.085783673,0.0085265306,0.69325306,82.230454,22.365206,153.54953,719.28138,48.556327,0.11881429,133.81498,1.0747765,0.015,0,0,0,0,0,0,0,0.001,0,0,0,0,0,155.925,3511.082</t>
  </si>
  <si>
    <t>2248,2.3001,0,904.2806,13.338,12.8564,690.2832,176.2396,26.2416,4.2496,23.9072,67.1769,0.0709,0.0596,0.0077,0.7004,82.2408,22.3707,153.6036,719.4445,48.574,0.1191,133.8357,0.9114,0.015,0,0,0,0,0,0,0,0.001,0,0,0,0,0,155.925,3511.082</t>
  </si>
  <si>
    <t>2249,2.088,0,904.7895,13.343,12.8564,690.2832,176.2396,26.2416,4.2496,23.9072,67.1769,0.0705,0.0592,0.0077,0.7033,82.2473,22.3987,153.9761,720.2033,48.7474,0.1179,133.8876,0.9044,0.092,4.013,0.483,0.877,0.238,0,0,0,0.002,0,0,0,0.008,0,155.92,3511.082</t>
  </si>
  <si>
    <t>2250,2.0458,0,904.8603,13.3436,12.8564,690.2832,176.2396,26.2416,4.2496,23.9072,67.1769,0.0705,0.0592,0.0077,0.7033,82.2527,22.4002,153.9867,720.2524,48.7506,0.1179,133.8969,0.9044,0.092,4.013,0.484,0.878,0.238,0,0,0,0.002,0,0,0,0.008,0,155.937,3511.082</t>
  </si>
  <si>
    <t>2251,2.05004,0,904.9552,13.34368,12.8564,690.2832,176.2396,26.2416,4.2496,23.9072,67.1769,0.0705,0.0592,0.0077,0.70338,82.26022,22.40226,154.00076,720.31816,48.75506,0.1179,133.90908,0.9044,0.092,4.014,0.484,0.878,0.238,0,0,0,0.002,0,0,0,0.008,0,155.96,3511.082</t>
  </si>
  <si>
    <t>2252,2.05428,0,905.0501,13.34376,12.8564,690.2832,176.2396,26.2416,4.2496,23.9072,67.1769,0.0705,0.0592,0.0077,0.70346,82.26774,22.40432,154.01482,720.38392,48.75952,0.1179,133.92126,0.9044,0.092,4.015,0.484,0.878,0.238,0,0,0,0.002,0,0,0,0.008,0,155.983,3511.082</t>
  </si>
  <si>
    <t>2253,2.05852,0,905.145,13.34384,12.8564,690.2832,176.2396,26.2416,4.2496,23.9072,67.1769,0.0705,0.0592,0.0077,0.70354,82.27526,22.40638,154.02888,720.44968,48.76398,0.1179,133.93344,0.9044,0.092,4.016,0.484,0.878,0.238,0,0,0,0.002,0,0,0,0.008,0,156.006,3511.082</t>
  </si>
  <si>
    <t>2254,2.06276,0,905.2399,13.34392,12.8564,690.2832,176.2396,26.2416,4.2496,23.9072,67.1769,0.0705,0.0592,0.0077,0.70362,82.28278,22.40844,154.04294,720.51544,48.76844,0.1179,133.94562,0.9044,0.092,4.017,0.484,0.878,0.238,0,0,0,0.002,0,0,0,0.008,0,156.029,3511.082</t>
  </si>
  <si>
    <t>2255,2.067,0,905.3348,13.344,12.8564,690.2832,176.2396,26.2416,4.2496,23.9072,67.1769,0.0705,0.0592,0.0077,0.7037,82.2903,22.4105,154.057,720.5812,48.7729,0.1179,133.9578,0.9044,0.092,4.018,0.484,0.878,0.238,0,0,0,0.002,0,0,0,0.008,0,156.051,3511.082</t>
  </si>
  <si>
    <t>2256,2.07852,0,905.44156,13.344,12.8564,690.2832,176.2396,26.2416,4.2496,23.9072,67.1769,0.0705,0.0592,0.0077,0.70376,82.29874,22.41276,154.07282,720.65512,48.77792,0.11794,133.97158,0.9044,0.092,4.018,0.484,0.879,0.238,0,0,0,0.002,0,0,0,0.008,0,156.074,3511.082</t>
  </si>
  <si>
    <t>2257,2.09004,0,905.54832,13.344,12.8564,690.2832,176.2396,26.2416,4.2496,23.9072,67.1769,0.0705,0.0592,0.0077,0.70382,82.30718,22.41502,154.08864,720.72904,48.78294,0.11798,133.98536,0.9044,0.092,4.019,0.484,0.879,0.238,0,0,0,0.002,0,0,0,0.008,0,156.097,3511.082</t>
  </si>
  <si>
    <t>2258,2.10156,0,905.65508,13.344,12.8564,690.2832,176.2396,26.2416,4.2496,23.9072,67.1769,0.0705,0.0592,0.0077,0.70388,82.31562,22.41728,154.10446,720.80296,48.78796,0.11802,133.99914,0.9044,0.092,4.02,0.484,0.879,0.238,0,0,0,0.002,0,0,0,0.008,0,156.125,3511.082</t>
  </si>
  <si>
    <t>2259,2.11308,0,905.76184,13.344,12.8564,690.2832,176.2396,26.2416,4.2496,23.9072,67.1769,0.0705,0.0592,0.0077,0.70394,82.32406,22.41954,154.12028,720.87688,48.79298,0.11806,134.01292,0.9044,0.092,4.021,0.484,0.879,0.238,0,0,0,0.002,0,0,0,0.008,0,156.152,3511.082</t>
  </si>
  <si>
    <t>2260,2.1246,0,905.8686,13.344,12.8564,690.2832,176.2396,26.2416,4.2496,23.9072,67.1769,0.0705,0.0592,0.0077,0.704,82.3325,22.4218,154.1361,720.9508,48.798,0.1181,134.0267,0.9044,0.092,4.022,0.485,0.879,0.238,0,0,0,0.002,0,0,0,0.008,0,156.18,3511.082</t>
  </si>
  <si>
    <t>2261,2.1217267,0,905.9807,13.344,12.8564,690.2832,176.2396,26.2416,4.2496,23.9072,67.1769,0.070513333,0.0592,0.0077,0.70407333,82.341367,22.42422,154.15269,721.02846,48.803253,0.11810667,134.04113,0.9044,0.092,4.023,0.485,0.88,0.238,0,0,0,0.002,0,0,0,0.008,0,156.207,3511.082</t>
  </si>
  <si>
    <t>2262,2.1188533,0,906.0928,13.344,12.8564,690.2832,176.2396,26.2416,4.2496,23.9072,67.1769,0.070526667,0.0592,0.0077,0.70414667,82.350233,22.42664,154.16929,721.10612,48.808507,0.11811333,134.05557,0.9044,0.092,4.024,0.485,0.88,0.238,0,0,0,0.002,0,0,0,0.008,0,156.235,3511.082</t>
  </si>
  <si>
    <t>2263,2.11598,0,906.2049,13.344,12.8564,690.2832,176.2396,26.2416,4.2496,23.9072,67.1769,0.07054,0.0592,0.0077,0.70422,82.3591,22.42906,154.18588,721.18378,48.81376,0.11812,134.07,0.9044,0.092,4.025,0.485,0.88,0.238,0,0,0,0.002,0,0,0,0.008,0,156.263,3511.082</t>
  </si>
  <si>
    <t>2264,2.1131067,0,906.317,13.344,12.8564,690.2832,176.2396,26.2416,4.2496,23.9072,67.1769,0.070553333,0.0592,0.0077,0.70429333,82.367967,22.43148,154.20247,721.26144,48.819013,0.11812667,134.08443,0.9044,0.092,4.026,0.485,0.88,0.238,0,0,0,0.002,0,0,0,0.008,0,156.29,3511.082</t>
  </si>
  <si>
    <t>2265,2.1102333,0,906.4291,13.344,12.8564,690.2832,176.2396,26.2416,4.2496,23.9072,67.1769,0.070566667,0.0592,0.0077,0.70436667,82.376833,22.4339,154.21907,721.3391,48.824267,0.11813333,134.09887,0.9044,0.092,4.028,0.485,0.881,0.238,0,0,0,0.002,0,0,0,0.008,0,156.318,3511.082</t>
  </si>
  <si>
    <t>2266,2.10736,0,906.5412,13.344,12.8564,690.2832,176.2396,26.2416,4.2496,23.9072,67.1769,0.07058,0.0592,0.0077,0.70444,82.3857,22.43632,154.23566,721.41676,48.82952,0.11814,134.1133,0.9044,0.092,4.029,0.485,0.881,0.238,0,0,0,0.002,0,0,0,0.008,0,156.345,3511.082</t>
  </si>
  <si>
    <t>2267,2.1044867,0,906.6533,13.344,12.8564,690.2832,176.2396,26.2416,4.2496,23.9072,67.1769,0.070593333,0.0592,0.0077,0.70451333,82.394567,22.43874,154.25225,721.49442,48.834773,0.11814667,134.12773,0.9044,0.093,4.03,0.485,0.881,0.239,0,0,0,0.002,0,0,0,0.008,0,156.372,3511.082</t>
  </si>
  <si>
    <t>2268,2.1016133,0,906.7654,13.344,12.8564,690.2832,176.2396,26.2416,4.2496,23.9072,67.1769,0.070606667,0.0592,0.0077,0.70458667,82.403433,22.44116,154.26885,721.57208,48.840027,0.11815333,134.14217,0.9044,0.093,4.031,0.486,0.881,0.239,0,0,0,0.002,0,0,0,0.008,0,156.399,3511.082</t>
  </si>
  <si>
    <t>2269,2.09874,0,906.8775,13.344,12.8564,690.2832,176.2396,26.2416,4.2496,23.9072,67.1769,0.07062,0.0592,0.0077,0.70466,82.4123,22.44358,154.28544,721.64974,48.84528,0.11816,134.1566,0.9044,0.093,4.032,0.486,0.882,0.239,0,0,0,0.002,0,0,0,0.008,0,156.426,3511.082</t>
  </si>
  <si>
    <t>2270,2.0958667,0,906.9896,13.344,12.8564,690.2832,176.2396,26.2416,4.2496,23.9072,67.1769,0.070633333,0.0592,0.0077,0.70473333,82.421167,22.446,154.30203,721.7274,48.850533,0.11816667,134.17103,0.9044,0.093,4.033,0.486,0.882,0.239,0,0,0,0.002,0,0,0,0.008,0,156.453,3511.082</t>
  </si>
  <si>
    <t>2271,2.0929933,0,907.1017,13.344,12.8564,690.2832,176.2396,26.2416,4.2496,23.9072,67.1769,0.070646667,0.0592,0.0077,0.70480667,82.430033,22.44842,154.31863,721.80506,48.855787,0.11817333,134.18547,0.9044,0.093,4.034,0.486,0.882,0.239,0,0,0,0.002,0,0,0,0.008,0,156.48,3511.082</t>
  </si>
  <si>
    <t>2272,2.09012,0,907.2138,13.344,12.8564,690.2832,176.2396,26.2416,4.2496,23.9072,67.1769,0.07066,0.0592,0.0077,0.70488,82.4389,22.45084,154.33522,721.88272,48.86104,0.11818,134.1999,0.9044,0.093,4.035,0.486,0.882,0.239,0,0,0,0.002,0,0,0,0.008,0,156.506,3511.082</t>
  </si>
  <si>
    <t>2273,2.0872467,0,907.3259,13.344,12.8564,690.2832,176.2396,26.2416,4.2496,23.9072,67.1769,0.070673333,0.0592,0.0077,0.70495333,82.447767,22.45326,154.35181,721.96038,48.866293,0.11818667,134.21433,0.9044,0.093,4.036,0.486,0.882,0.239,0,0,0,0.002,0,0,0,0.008,0,156.532,3511.082</t>
  </si>
  <si>
    <t>2274,2.0843733,0,907.438,13.344,12.8564,690.2832,176.2396,26.2416,4.2496,23.9072,67.1769,0.070686667,0.0592,0.0077,0.70502667,82.456633,22.45568,154.36841,722.03804,48.871547,0.11819333,134.22877,0.9044,0.093,4.037,0.486,0.883,0.239,0,0,0,0.002,0,0,0,0.008,0,156.559,3511.082</t>
  </si>
  <si>
    <t>2275,2.0815,0,907.5501,13.344,12.8564,690.2832,176.2396,26.2416,4.2496,23.9072,67.1769,0.0707,0.0592,0.0077,0.7051,82.4655,22.4581,154.385,722.1157,48.8768,0.1182,134.2432,0.9044,0.093,4.037,0.486,0.883,0.239,0,0,0,0.002,0,0,0,0.008,0,156.585,3511.082</t>
  </si>
  <si>
    <t>2276,2.078004,0,907.65054,13.344,12.8564,690.2832,176.2396,26.2416,4.2496,23.9072,67.1769,0.070708,0.0592,0.0077,0.705172,82.473444,22.460264,154.39988,722.18528,48.881508,0.118216,134.25614,0.9044,0.093,4.038,0.487,0.883,0.239,0,0,0,0.002,0,0,0,0.008,0,156.611,3511.082</t>
  </si>
  <si>
    <t>2277,2.074508,0,907.75098,13.344,12.8564,690.2832,176.2396,26.2416,4.2496,23.9072,67.1769,0.070716,0.0592,0.0077,0.705244,82.481388,22.462428,154.41477,722.25487,48.886216,0.118232,134.26907,0.9044,0.093,4.039,0.487,0.883,0.239,0,0,0,0.002,0,0,0,0.008,0,156.636,3511.082</t>
  </si>
  <si>
    <t>2278,2.071012,0,907.85142,13.344,12.8564,690.2832,176.2396,26.2416,4.2496,23.9072,67.1769,0.070724,0.0592,0.0077,0.705316,82.489332,22.464592,154.42965,722.32445,48.890924,0.118248,134.28201,0.9044,0.093,4.04,0.487,0.883,0.239,0,0,0,0.002,0,0,0,0.008,0,156.662,3511.082</t>
  </si>
  <si>
    <t>2279,2.067516,0,907.95186,13.344,12.8564,690.2832,176.2396,26.2416,4.2496,23.9072,67.1769,0.070732,0.0592,0.0077,0.705388,82.497276,22.466756,154.44454,722.39404,48.895632,0.118264,134.29494,0.9044,0.093,4.041,0.487,0.884,0.239,0,0,0,0.002,0,0,0,0.008,0,156.687,3511.082</t>
  </si>
  <si>
    <t>2280,2.06402,0,908.0523,13.344,12.8564,690.2832,176.2396,26.2416,4.2496,23.9072,67.1769,0.07074,0.0592,0.0077,0.70546,82.50522,22.46892,154.45942,722.46362,48.90034,0.11828,134.30788,0.9044,0.093,4.042,0.487,0.884,0.239,0,0,0,0.002,0,0,0,0.008,0,156.713,3511.082</t>
  </si>
  <si>
    <t>2281,2.060524,0,908.15274,13.344,12.8564,690.2832,176.2396,26.2416,4.2496,23.9072,67.1769,0.070748,0.0592,0.0077,0.705532,82.513164,22.471084,154.4743,722.5332,48.905048,0.118296,134.32082,0.9044,0.093,4.043,0.487,0.884,0.239,0,0,0,0.002,0,0,0,0.008,0,156.738,3511.082</t>
  </si>
  <si>
    <t>2282,2.057028,0,908.25318,13.344,12.8564,690.2832,176.2396,26.2416,4.2496,23.9072,67.1769,0.070756,0.0592,0.0077,0.705604,82.521108,22.473248,154.48919,722.60279,48.909756,0.118312,134.33375,0.9044,0.093,4.044,0.487,0.884,0.239,0,0,0,0.002,0,0,0,0.008,0,156.763,3511.082</t>
  </si>
  <si>
    <t>2283,2.053532,0,908.35362,13.344,12.8564,690.2832,176.2396,26.2416,4.2496,23.9072,67.1769,0.070764,0.0592,0.0077,0.705676,82.529052,22.475412,154.50407,722.67237,48.914464,0.118328,134.34669,0.9044,0.093,4.045,0.487,0.884,0.239,0,0,0,0.002,0,0,0,0.008,0,156.788,3511.082</t>
  </si>
  <si>
    <t>2284,2.050036,0,908.45406,13.344,12.8564,690.2832,176.2396,26.2416,4.2496,23.9072,67.1769,0.070772,0.0592,0.0077,0.705748,82.536996,22.477576,154.51896,722.74196,48.919172,0.118344,134.35962,0.9044,0.093,4.046,0.487,0.885,0.24,0,0,0,0.002,0,0,0,0.008,0,156.812,3511.082</t>
  </si>
  <si>
    <t>2285,2.04654,0,908.5545,13.344,12.8564,690.2832,176.2396,26.2416,4.2496,23.9072,67.1769,0.07078,0.0592,0.0077,0.70582,82.54494,22.47974,154.53384,722.81154,48.92388,0.11836,134.37256,0.9044,0.093,4.047,0.488,0.885,0.24,0,0,0,0.002,0,0,0,0.008,0,156.837,3511.082</t>
  </si>
  <si>
    <t>2286,2.043044,0,908.65494,13.344,12.8564,690.2832,176.2396,26.2416,4.2496,23.9072,67.1769,0.070788,0.0592,0.0077,0.705892,82.552884,22.481904,154.54872,722.88112,48.928588,0.118376,134.3855,0.9044,0.093,4.048,0.488,0.885,0.24,0,0,0,0.002,0,0,0,0.008,0,156.861,3511.082</t>
  </si>
  <si>
    <t>2287,2.039548,0,908.75538,13.344,12.8564,690.2832,176.2396,26.2416,4.2496,23.9072,67.1769,0.070796,0.0592,0.0077,0.705964,82.560828,22.484068,154.56361,722.95071,48.933296,0.118392,134.39843,0.9044,0.093,4.049,0.488,0.885,0.24,0,0,0,0.002,0,0,0,0.008,0,156.886,3511.082</t>
  </si>
  <si>
    <t>2288,2.036052,0,908.85582,13.344,12.8564,690.2832,176.2396,26.2416,4.2496,23.9072,67.1769,0.070804,0.0592,0.0077,0.706036,82.568772,22.486232,154.57849,723.02029,48.938004,0.118408,134.41137,0.9044,0.093,4.05,0.488,0.885,0.24,0,0,0,0.002,0,0,0,0.008,0,156.91,3511.082</t>
  </si>
  <si>
    <t>2289,2.032556,0,908.95626,13.344,12.8564,690.2832,176.2396,26.2416,4.2496,23.9072,67.1769,0.070812,0.0592,0.0077,0.706108,82.576716,22.488396,154.59338,723.08988,48.942712,0.118424,134.4243,0.9044,0.093,4.051,0.488,0.886,0.24,0,0,0,0.002,0,0,0,0.008,0,156.934,3511.082</t>
  </si>
  <si>
    <t>2290,2.02906,0,909.0567,13.344,12.8564,690.2832,176.2396,26.2416,4.2496,23.9072,67.1769,0.07082,0.0592,0.0077,0.70618,82.58466,22.49056,154.60826,723.15946,48.94742,0.11844,134.43724,0.9044,0.093,4.051,0.488,0.886,0.24,0,0,0,0.002,0,0,0,0.008,0,156.958,3511.082</t>
  </si>
  <si>
    <t>2291,2.025564,0,909.15714,13.344,12.8564,690.2832,176.2396,26.2416,4.2496,23.9072,67.1769,0.070828,0.0592,0.0077,0.706252,82.592604,22.492724,154.62314,723.22904,48.952128,0.118456,134.45018,0.9044,0.093,4.052,0.488,0.886,0.24,0,0,0,0.002,0,0,0,0.008,0,156.981,3511.082</t>
  </si>
  <si>
    <t>2292,2.022068,0,909.25758,13.344,12.8564,690.2832,176.2396,26.2416,4.2496,23.9072,67.1769,0.070836,0.0592,0.0077,0.706324,82.600548,22.494888,154.63803,723.29863,48.956836,0.118472,134.46311,0.9044,0.093,4.053,0.488,0.886,0.24,0,0,0,0.002,0,0,0,0.008,0,157.005,3511.082</t>
  </si>
  <si>
    <t>2293,2.018572,0,909.35802,13.344,12.8564,690.2832,176.2396,26.2416,4.2496,23.9072,67.1769,0.070844,0.0592,0.0077,0.706396,82.608492,22.497052,154.65291,723.36821,48.961544,0.118488,134.47605,0.9044,0.093,4.054,0.488,0.886,0.24,0,0,0,0.002,0,0,0,0.008,0,157.028,3511.082</t>
  </si>
  <si>
    <t>2294,2.015076,0,909.45846,13.344,12.8564,690.2832,176.2396,26.2416,4.2496,23.9072,67.1769,0.070852,0.0592,0.0077,0.706468,82.616436,22.499216,154.6678,723.4378,48.966252,0.118504,134.48898,0.9044,0.093,4.055,0.489,0.887,0.24,0,0,0,0.002,0,0,0,0.008,0,157.052,3511.082</t>
  </si>
  <si>
    <t>2295,2.01158,0,909.5589,13.344,12.8564,690.2832,176.2396,26.2416,4.2496,23.9072,67.1769,0.07086,0.0592,0.0077,0.70654,82.62438,22.50138,154.68268,723.50738,48.97096,0.11852,134.50192,0.9044,0.093,4.056,0.489,0.887,0.24,0,0,0,0.002,0,0,0,0.008,0,157.075,3511.082</t>
  </si>
  <si>
    <t>2296,2.008084,0,909.65934,13.344,12.8564,690.2832,176.2396,26.2416,4.2496,23.9072,67.1769,0.070868,0.0592,0.0077,0.706612,82.632324,22.503544,154.69756,723.57696,48.975668,0.118536,134.51486,0.9044,0.093,4.057,0.489,0.887,0.24,0,0,0,0.002,0,0,0,0.008,0,157.098,3511.082</t>
  </si>
  <si>
    <t>2297,2.004588,0,909.75978,13.344,12.8564,690.2832,176.2396,26.2416,4.2496,23.9072,67.1769,0.070876,0.0592,0.0077,0.706684,82.640268,22.505708,154.71245,723.64655,48.980376,0.118552,134.52779,0.9044,0.093,4.058,0.489,0.887,0.24,0,0,0,0.002,0,0,0,0.008,0,157.121,3511.082</t>
  </si>
  <si>
    <t>2298,2.001092,0,909.86022,13.344,12.8564,690.2832,176.2396,26.2416,4.2496,23.9072,67.1769,0.070884,0.0592,0.0077,0.706756,82.648212,22.507872,154.72733,723.71613,48.985084,0.118568,134.54073,0.9044,0.093,4.058,0.489,0.887,0.24,0,0,0,0.002,0,0,0,0.008,0,157.144,3511.082</t>
  </si>
  <si>
    <t>2299,1.997596,0,909.96066,13.344,12.8564,690.2832,176.2396,26.2416,4.2496,23.9072,67.1769,0.070892,0.0592,0.0077,0.706828,82.656156,22.510036,154.74222,723.78572,48.989792,0.118584,134.55366,0.9044,0.093,4.059,0.489,0.888,0.24,0,0,0,0.002,0,0,0,0.008,0,157.167,3511.082</t>
  </si>
  <si>
    <t>2300,1.9941,0,910.0611,13.344,12.8564,690.2832,176.2396,26.2416,4.2496,23.9072,67.1769,0.0709,0.0592,0.0077,0.7069,82.6641,22.5122,154.7571,723.8553,48.9945,0.1186,134.5666,0.9044,0.093,4.06,0.489,0.888,0.24,0,0,0,0.002,0,0,0,0.008,0,157.189,3511.082</t>
  </si>
  <si>
    <t>2301,1.991988,0,910.14458,13.344,12.8564,690.2832,176.2396,26.2416,4.2496,23.9072,67.1769,0.070904,0.0592,0.0077,0.706956,82.670706,22.514002,154.76946,723.91314,48.998416,0.118608,134.57735,0.9044,0.093,4.061,0.489,0.888,0.24,0,0,0,0.002,0,0,0,0.008,0,157.212,3511.082</t>
  </si>
  <si>
    <t>2302,1.989876,0,910.22807,13.344,12.8564,690.2832,176.2396,26.2416,4.2496,23.9072,67.1769,0.070908,0.0592,0.0077,0.707012,82.677312,22.515804,154.78182,723.97097,49.002332,0.118616,134.58811,0.9044,0.093,4.062,0.489,0.888,0.24,0,0,0,0.002,0,0,0,0.008,0,157.234,3511.082</t>
  </si>
  <si>
    <t>2303,1.987764,0,910.31155,13.344,12.8564,690.2832,176.2396,26.2416,4.2496,23.9072,67.1769,0.070912,0.0592,0.0077,0.707068,82.683918,22.517606,154.79419,724.02881,49.006248,0.118624,134.59886,0.9044,0.093,4.063,0.489,0.888,0.24,0,0,0,0.002,0,0,0,0.008,0,157.256,3511.082</t>
  </si>
  <si>
    <t>2304,1.985652,0,910.39504,13.344,12.8564,690.2832,176.2396,26.2416,4.2496,23.9072,67.1769,0.070916,0.0592,0.0077,0.707124,82.690524,22.519408,154.80655,724.08664,49.010164,0.118632,134.60962,0.9044,0.093,4.063,0.49,0.888,0.241,0,0,0,0.002,0,0,0,0.008,0,157.278,3511.082</t>
  </si>
  <si>
    <t>2305,1.98354,0,910.47852,13.344,12.8564,690.2832,176.2396,26.2416,4.2496,23.9072,67.1769,0.07092,0.0592,0.0077,0.70718,82.69713,22.52121,154.81891,724.14448,49.01408,0.11864,134.62037,0.9044,0.093,4.064,0.49,0.889,0.241,0,0,0,0.002,0,0,0,0.008,0,157.3,3511.082</t>
  </si>
  <si>
    <t>2306,1.981428,0,910.562,13.344,12.8564,690.2832,176.2396,26.2416,4.2496,23.9072,67.1769,0.070924,0.0592,0.0077,0.707236,82.703736,22.523012,154.83127,724.20232,49.017996,0.118648,134.63112,0.9044,0.093,4.065,0.49,0.889,0.241,0,0,0,0.002,0,0,0,0.008,0,157.322,3511.082</t>
  </si>
  <si>
    <t>2307,1.979316,0,910.64549,13.344,12.8564,690.2832,176.2396,26.2416,4.2496,23.9072,67.1769,0.070928,0.0592,0.0077,0.707292,82.710342,22.524814,154.84363,724.26015,49.021912,0.118656,134.64188,0.9044,0.093,4.066,0.49,0.889,0.241,0,0,0,0.002,0,0,0,0.008,0,157.344,3511.082</t>
  </si>
  <si>
    <t>2308,1.977204,0,910.72897,13.344,12.8564,690.2832,176.2396,26.2416,4.2496,23.9072,67.1769,0.070932,0.0592,0.0077,0.707348,82.716948,22.526616,154.856,724.31799,49.025828,0.118664,134.65263,0.9044,0.093,4.067,0.49,0.889,0.241,0,0,0,0.002,0,0,0,0.008,0,157.366,3511.082</t>
  </si>
  <si>
    <t>2309,1.975092,0,910.81246,13.344,12.8564,690.2832,176.2396,26.2416,4.2496,23.9072,67.1769,0.070936,0.0592,0.0077,0.707404,82.723554,22.528418,154.86836,724.37582,49.029744,0.118672,134.66339,0.9044,0.093,4.068,0.49,0.889,0.241,0,0,0,0.002,0,0,0,0.008,0,157.387,3511.082</t>
  </si>
  <si>
    <t>2310,1.97298,0,910.89594,13.344,12.8564,690.2832,176.2396,26.2416,4.2496,23.9072,67.1769,0.07094,0.0592,0.0077,0.70746,82.73016,22.53022,154.88072,724.43366,49.03366,0.11868,134.67414,0.9044,0.093,4.068,0.49,0.89,0.241,0,0,0,0.002,0,0,0,0.008,0,157.409,3511.082</t>
  </si>
  <si>
    <t>2311,1.970868,0,910.97942,13.344,12.8564,690.2832,176.2396,26.2416,4.2496,23.9072,67.1769,0.070944,0.0592,0.0077,0.707516,82.736766,22.532022,154.89308,724.4915,49.037576,0.118688,134.68489,0.9044,0.093,4.069,0.49,0.89,0.241,0,0,0,0.002,0,0,0,0.008,0,157.43,3511.082</t>
  </si>
  <si>
    <t>2312,1.968756,0,911.06291,13.344,12.8564,690.2832,176.2396,26.2416,4.2496,23.9072,67.1769,0.070948,0.0592,0.0077,0.707572,82.743372,22.533824,154.90544,724.54933,49.041492,0.118696,134.69565,0.9044,0.093,4.07,0.49,0.89,0.241,0,0,0,0.002,0,0,0,0.008,0,157.452,3511.082</t>
  </si>
  <si>
    <t>2313,1.966644,0,911.14639,13.344,12.8564,690.2832,176.2396,26.2416,4.2496,23.9072,67.1769,0.070952,0.0592,0.0077,0.707628,82.749978,22.535626,154.91781,724.60717,49.045408,0.118704,134.7064,0.9044,0.093,4.071,0.49,0.89,0.241,0,0,0,0.002,0,0,0,0.008,0,157.473,3511.082</t>
  </si>
  <si>
    <t>2314,1.964532,0,911.22988,13.344,12.8564,690.2832,176.2396,26.2416,4.2496,23.9072,67.1769,0.070956,0.0592,0.0077,0.707684,82.756584,22.537428,154.93017,724.665,49.049324,0.118712,134.71716,0.9044,0.093,4.071,0.491,0.89,0.241,0,0,0,0.002,0,0,0,0.008,0,157.494,3511.082</t>
  </si>
  <si>
    <t>2315,1.96242,0,911.31336,13.344,12.8564,690.2832,176.2396,26.2416,4.2496,23.9072,67.1769,0.07096,0.0592,0.0077,0.70774,82.76319,22.53923,154.94253,724.72284,49.05324,0.11872,134.72791,0.9044,0.093,4.072,0.491,0.89,0.241,0,0,0,0.002,0,0,0,0.008,0,157.515,3511.082</t>
  </si>
  <si>
    <t>2316,1.960308,0,911.39684,13.344,12.8564,690.2832,176.2396,26.2416,4.2496,23.9072,67.1769,0.070964,0.0592,0.0077,0.707796,82.769796,22.541032,154.95489,724.78068,49.057156,0.118728,134.73866,0.9044,0.094,4.073,0.491,0.891,0.241,0,0,0,0.002,0,0,0,0.008,0,157.536,3511.082</t>
  </si>
  <si>
    <t>2317,1.958196,0,911.48033,13.344,12.8564,690.2832,176.2396,26.2416,4.2496,23.9072,67.1769,0.070968,0.0592,0.0077,0.707852,82.776402,22.542834,154.96725,724.83851,49.061072,0.118736,134.74942,0.9044,0.094,4.074,0.491,0.891,0.241,0,0,0,0.002,0,0,0,0.008,0,157.556,3511.082</t>
  </si>
  <si>
    <t>2318,1.956084,0,911.56381,13.344,12.8564,690.2832,176.2396,26.2416,4.2496,23.9072,67.1769,0.070972,0.0592,0.0077,0.707908,82.783008,22.544636,154.97962,724.89635,49.064988,0.118744,134.76017,0.9044,0.094,4.075,0.491,0.891,0.241,0,0,0,0.002,0,0,0,0.008,0,157.577,3511.082</t>
  </si>
  <si>
    <t>2319,1.953972,0,911.6473,13.344,12.8564,690.2832,176.2396,26.2416,4.2496,23.9072,67.1769,0.070976,0.0592,0.0077,0.707964,82.789614,22.546438,154.99198,724.95418,49.068904,0.118752,134.77093,0.9044,0.094,4.075,0.491,0.891,0.241,0,0,0,0.002,0,0,0,0.008,0,157.598,3511.082</t>
  </si>
  <si>
    <t>2320,1.95186,0,911.73078,13.344,12.8564,690.2832,176.2396,26.2416,4.2496,23.9072,67.1769,0.07098,0.0592,0.0077,0.70802,82.79622,22.54824,155.00434,725.01202,49.07282,0.11876,134.78168,0.9044,0.094,4.076,0.491,0.891,0.241,0,0,0,0.002,0,0,0,0.008,0,157.618,3511.082</t>
  </si>
  <si>
    <t>2321,1.949748,0,911.81426,13.344,12.8564,690.2832,176.2396,26.2416,4.2496,23.9072,67.1769,0.070984,0.0592,0.0077,0.708076,82.802826,22.550042,155.0167,725.06986,49.076736,0.118768,134.79243,0.9044,0.094,4.077,0.491,0.891,0.241,0,0,0,0.002,0,0,0,0.008,0,157.639,3511.082</t>
  </si>
  <si>
    <t>2322,1.947636,0,911.89775,13.344,12.8564,690.2832,176.2396,26.2416,4.2496,23.9072,67.1769,0.070988,0.0592,0.0077,0.708132,82.809432,22.551844,155.02906,725.12769,49.080652,0.118776,134.80319,0.9044,0.094,4.078,0.491,0.892,0.241,0,0,0,0.002,0,0,0,0.008,0,157.659,3511.082</t>
  </si>
  <si>
    <t>2323,1.945524,0,911.98123,13.344,12.8564,690.2832,176.2396,26.2416,4.2496,23.9072,67.1769,0.070992,0.0592,0.0077,0.708188,82.816038,22.553646,155.04143,725.18553,49.084568,0.118784,134.81394,0.9044,0.094,4.078,0.491,0.892,0.241,0,0,0,0.002,0,0,0,0.008,0,157.679,3511.082</t>
  </si>
  <si>
    <t>2324,1.943412,0,912.06472,13.344,12.8564,690.2832,176.2396,26.2416,4.2496,23.9072,67.1769,0.070996,0.0592,0.0077,0.708244,82.822644,22.555448,155.05379,725.24336,49.088484,0.118792,134.8247,0.9044,0.094,4.079,0.491,0.892,0.241,0,0,0,0.002,0,0,0,0.008,0,157.699,3511.082</t>
  </si>
  <si>
    <t>2325,1.9413,0,912.1482,13.344,12.8564,690.2832,176.2396,26.2416,4.2496,23.9072,67.1769,0.071,0.0592,0.0077,0.7083,82.82925,22.55725,155.06615,725.3012,49.0924,0.1188,134.83545,0.9044,0.094,4.08,0.492,0.892,0.242,0,0,0,0.002,0,0,0,0.008,0,157.719,3511.082</t>
  </si>
  <si>
    <t>2326,1.939188,0,912.23168,13.344,12.8564,690.2832,176.2396,26.2416,4.2496,23.9072,67.1769,0.071004,0.0592,0.0077,0.708356,82.835856,22.559052,155.07851,725.35904,49.096316,0.118808,134.8462,0.9044,0.094,4.081,0.492,0.892,0.242,0,0,0,0.002,0,0,0,0.008,0,157.739,3511.082</t>
  </si>
  <si>
    <t>2327,1.937076,0,912.31517,13.344,12.8564,690.2832,176.2396,26.2416,4.2496,23.9072,67.1769,0.071008,0.0592,0.0077,0.708412,82.842462,22.560854,155.09087,725.41687,49.100232,0.118816,134.85696,0.9044,0.094,4.081,0.492,0.892,0.242,0,0,0,0.002,0,0,0,0.008,0,157.759,3511.082</t>
  </si>
  <si>
    <t>2328,1.934964,0,912.39865,13.344,12.8564,690.2832,176.2396,26.2416,4.2496,23.9072,67.1769,0.071012,0.0592,0.0077,0.708468,82.849068,22.562656,155.10324,725.47471,49.104148,0.118824,134.86771,0.9044,0.094,4.082,0.492,0.893,0.242,0,0,0,0.002,0,0,0,0.008,0,157.779,3511.082</t>
  </si>
  <si>
    <t>2329,1.932852,0,912.48214,13.344,12.8564,690.2832,176.2396,26.2416,4.2496,23.9072,67.1769,0.071016,0.0592,0.0077,0.708524,82.855674,22.564458,155.1156,725.53254,49.108064,0.118832,134.87847,0.9044,0.094,4.083,0.492,0.893,0.242,0,0,0,0.002,0,0,0,0.008,0,157.799,3511.082</t>
  </si>
  <si>
    <t>2330,1.93074,0,912.56562,13.344,12.8564,690.2832,176.2396,26.2416,4.2496,23.9072,67.1769,0.07102,0.0592,0.0077,0.70858,82.86228,22.56626,155.12796,725.59038,49.11198,0.11884,134.88922,0.9044,0.094,4.084,0.492,0.893,0.242,0,0,0,0.002,0,0,0,0.008,0,157.818,3511.082</t>
  </si>
  <si>
    <t>2331,1.928628,0,912.6491,13.344,12.8564,690.2832,176.2396,26.2416,4.2496,23.9072,67.1769,0.071024,0.0592,0.0077,0.708636,82.868886,22.568062,155.14032,725.64822,49.115896,0.118848,134.89997,0.9044,0.094,4.084,0.492,0.893,0.242,0,0,0,0.002,0,0,0,0.008,0,157.838,3511.082</t>
  </si>
  <si>
    <t>2332,1.926516,0,912.73259,13.344,12.8564,690.2832,176.2396,26.2416,4.2496,23.9072,67.1769,0.071028,0.0592,0.0077,0.708692,82.875492,22.569864,155.15268,725.70605,49.119812,0.118856,134.91073,0.9044,0.094,4.085,0.492,0.893,0.242,0,0,0,0.002,0,0,0,0.008,0,157.857,3511.082</t>
  </si>
  <si>
    <t>2333,1.924404,0,912.81607,13.344,12.8564,690.2832,176.2396,26.2416,4.2496,23.9072,67.1769,0.071032,0.0592,0.0077,0.708748,82.882098,22.571666,155.16505,725.76389,49.123728,0.118864,134.92148,0.9044,0.094,4.086,0.492,0.893,0.242,0,0,0,0.002,0,0,0,0.008,0,157.877,3511.082</t>
  </si>
  <si>
    <t>2334,1.922292,0,912.89956,13.344,12.8564,690.2832,176.2396,26.2416,4.2496,23.9072,67.1769,0.071036,0.0592,0.0077,0.708804,82.888704,22.573468,155.17741,725.82172,49.127644,0.118872,134.93224,0.9044,0.094,4.087,0.492,0.894,0.242,0,0,0,0.002,0,0,0,0.008,0,157.896,3511.082</t>
  </si>
  <si>
    <t>2335,1.92018,0,912.98304,13.344,12.8564,690.2832,176.2396,26.2416,4.2496,23.9072,67.1769,0.07104,0.0592,0.0077,0.70886,82.89531,22.57527,155.18977,725.87956,49.13156,0.11888,134.94299,0.9044,0.094,4.087,0.492,0.894,0.242,0,0,0,0.002,0,0,0,0.008,0,157.915,3511.082</t>
  </si>
  <si>
    <t>2336,1.918068,0,913.06652,13.344,12.8564,690.2832,176.2396,26.2416,4.2496,23.9072,67.1769,0.071044,0.0592,0.0077,0.708916,82.901916,22.577072,155.20213,725.9374,49.135476,0.118888,134.95374,0.9044,0.094,4.088,0.493,0.894,0.242,0,0,0,0.002,0,0,0,0.008,0,157.934,3511.082</t>
  </si>
  <si>
    <t>2337,1.915956,0,913.15001,13.344,12.8564,690.2832,176.2396,26.2416,4.2496,23.9072,67.1769,0.071048,0.0592,0.0077,0.708972,82.908522,22.578874,155.21449,725.99523,49.139392,0.118896,134.9645,0.9044,0.094,4.089,0.493,0.894,0.242,0,0,0,0.002,0,0,0,0.008,0,157.953,3511.082</t>
  </si>
  <si>
    <t>2338,1.913844,0,913.23349,13.344,12.8564,690.2832,176.2396,26.2416,4.2496,23.9072,67.1769,0.071052,0.0592,0.0077,0.709028,82.915128,22.580676,155.22686,726.05307,49.143308,0.118904,134.97525,0.9044,0.094,4.089,0.493,0.894,0.242,0,0,0,0.002,0,0,0,0.008,0,157.972,3511.082</t>
  </si>
  <si>
    <t>2339,1.911732,0,913.31698,13.344,12.8564,690.2832,176.2396,26.2416,4.2496,23.9072,67.1769,0.071056,0.0592,0.0077,0.709084,82.921734,22.582478,155.23922,726.1109,49.147224,0.118912,134.98601,0.9044,0.094,4.09,0.493,0.894,0.242,0,0,0,0.002,0,0,0,0.008,0,157.991,3511.082</t>
  </si>
  <si>
    <t>2340,1.90962,0,913.40046,13.344,12.8564,690.2832,176.2396,26.2416,4.2496,23.9072,67.1769,0.07106,0.0592,0.0077,0.70914,82.92834,22.58428,155.25158,726.16874,49.15114,0.11892,134.99676,0.9044,0.094,4.091,0.493,0.894,0.242,0,0,0,0.002,0,0,0,0.008,0,158.01,3511.082</t>
  </si>
  <si>
    <t>2341,1.907508,0,913.48394,13.344,12.8564,690.2832,176.2396,26.2416,4.2496,23.9072,67.1769,0.071064,0.0592,0.0077,0.709196,82.934946,22.586082,155.26394,726.22658,49.155056,0.118928,135.00751,0.9044,0.094,4.091,0.493,0.895,0.242,0,0,0,0.002,0,0,0,0.008,0,158.029,3511.082</t>
  </si>
  <si>
    <t>2342,1.905396,0,913.56743,13.344,12.8564,690.2832,176.2396,26.2416,4.2496,23.9072,67.1769,0.071068,0.0592,0.0077,0.709252,82.941552,22.587884,155.2763,726.28441,49.158972,0.118936,135.01827,0.9044,0.094,4.092,0.493,0.895,0.242,0,0,0,0.002,0,0,0,0.008,0,158.047,3511.082</t>
  </si>
  <si>
    <t>2343,1.903284,0,913.65091,13.344,12.8564,690.2832,176.2396,26.2416,4.2496,23.9072,67.1769,0.071072,0.0592,0.0077,0.709308,82.948158,22.589686,155.28867,726.34225,49.162888,0.118944,135.02902,0.9044,0.094,4.093,0.493,0.895,0.242,0,0,0,0.002,0,0,0,0.008,0,158.066,3511.082</t>
  </si>
  <si>
    <t>2344,1.901172,0,913.7344,13.344,12.8564,690.2832,176.2396,26.2416,4.2496,23.9072,67.1769,0.071076,0.0592,0.0077,0.709364,82.954764,22.591488,155.30103,726.40008,49.166804,0.118952,135.03978,0.9044,0.094,4.094,0.493,0.895,0.242,0,0,0,0.002,0,0,0,0.008,0,158.085,3511.082</t>
  </si>
  <si>
    <t>2345,1.89906,0,913.81788,13.344,12.8564,690.2832,176.2396,26.2416,4.2496,23.9072,67.1769,0.07108,0.0592,0.0077,0.70942,82.96137,22.59329,155.31339,726.45792,49.17072,0.11896,135.05053,0.9044,0.094,4.094,0.493,0.895,0.242,0,0,0,0.002,0,0,0,0.008,0,158.103,3511.082</t>
  </si>
  <si>
    <t>2346,1.896948,0,913.90136,13.344,12.8564,690.2832,176.2396,26.2416,4.2496,23.9072,67.1769,0.071084,0.0592,0.0077,0.709476,82.967976,22.595092,155.32575,726.51576,49.174636,0.118968,135.06128,0.9044,0.094,4.095,0.493,0.895,0.242,0,0,0,0.002,0,0,0,0.008,0,158.121,3511.082</t>
  </si>
  <si>
    <t>2347,1.894836,0,913.98485,13.344,12.8564,690.2832,176.2396,26.2416,4.2496,23.9072,67.1769,0.071088,0.0592,0.0077,0.709532,82.974582,22.596894,155.33811,726.57359,49.178552,0.118976,135.07204,0.9044,0.094,4.096,0.493,0.896,0.242,0,0,0,0.002,0,0,0,0.008,0,158.14,3511.082</t>
  </si>
  <si>
    <t>2348,1.892724,0,914.06833,13.344,12.8564,690.2832,176.2396,26.2416,4.2496,23.9072,67.1769,0.071092,0.0592,0.0077,0.709588,82.981188,22.598696,155.35048,726.63143,49.182468,0.118984,135.08279,0.9044,0.094,4.096,0.494,0.896,0.242,0,0,0,0.002,0,0,0,0.008,0,158.158,3511.082</t>
  </si>
  <si>
    <t>2349,1.890612,0,914.15182,13.344,12.8564,690.2832,176.2396,26.2416,4.2496,23.9072,67.1769,0.071096,0.0592,0.0077,0.709644,82.987794,22.600498,155.36284,726.68926,49.186384,0.118992,135.09355,0.9044,0.094,4.097,0.494,0.896,0.243,0,0,0,0.002,0,0,0,0.008,0,158.176,3511.082</t>
  </si>
  <si>
    <t>2350,1.8885,0,914.2353,13.344,12.8564,690.2832,176.2396,26.2416,4.2496,23.9072,67.1769,0.0711,0.0592,0.0077,0.7097,82.9944,22.6023,155.3752,726.7471,49.1903,0.119,135.1043,0.9044,0.094,4.098,0.494,0.896,0.243,0,0,0,0.002,0,0,0,0.008,0,158.194,3511.082</t>
  </si>
  <si>
    <t>2351,1.885994,0,914.3042,13.344,12.8564,690.2832,176.2396,26.2416,4.2496,23.9072,67.1769,0.071106,0.0592,0.0077,0.709744,82.999852,22.603782,155.3854,726.79483,49.19353,0.119008,135.11317,0.9044,0.094,4.098,0.494,0.896,0.243,0,0,0,0.002,0,0,0,0.008,0,158.212,3511.082</t>
  </si>
  <si>
    <t>2352,1.883488,0,914.37309,13.344,12.8564,690.2832,176.2396,26.2416,4.2496,23.9072,67.1769,0.071112,0.0592,0.0077,0.709788,83.005304,22.605264,155.39561,726.84256,49.19676,0.119016,135.12204,0.9044,0.094,4.099,0.494,0.896,0.243,0,0,0,0.002,0,0,0,0.008,0,158.23,3511.082</t>
  </si>
  <si>
    <t>2353,1.880982,0,914.44199,13.344,12.8564,690.2832,176.2396,26.2416,4.2496,23.9072,67.1769,0.071118,0.0592,0.0077,0.709832,83.010756,22.606746,155.40581,726.89028,49.19999,0.119024,135.13092,0.9044,0.094,4.1,0.494,0.896,0.243,0,0,0,0.002,0,0,0,0.008,0,158.248,3511.082</t>
  </si>
  <si>
    <t>2354,1.878476,0,914.51088,13.344,12.8564,690.2832,176.2396,26.2416,4.2496,23.9072,67.1769,0.071124,0.0592,0.0077,0.709876,83.016208,22.608228,155.41602,726.93801,49.20322,0.119032,135.13979,0.9044,0.094,4.1,0.494,0.897,0.243,0,0,0,0.002,0,0,0,0.008,0,158.266,3511.082</t>
  </si>
  <si>
    <t>2355,1.87597,0,914.57978,13.344,12.8564,690.2832,176.2396,26.2416,4.2496,23.9072,67.1769,0.07113,0.0592,0.0077,0.70992,83.02166,22.60971,155.42622,726.98574,49.20645,0.11904,135.14866,0.9044,0.094,4.101,0.494,0.897,0.243,0,0,0,0.002,0,0,0,0.008,0,158.284,3511.082</t>
  </si>
  <si>
    <t>2356,1.873464,0,914.64868,13.344,12.8564,690.2832,176.2396,26.2416,4.2496,23.9072,67.1769,0.071136,0.0592,0.0077,0.709964,83.027112,22.611192,155.43642,727.03347,49.20968,0.119048,135.15753,0.9044,0.094,4.102,0.494,0.897,0.243,0,0,0,0.002,0,0,0,0.008,0,158.301,3511.082</t>
  </si>
  <si>
    <t>2357,1.870958,0,914.71757,13.344,12.8564,690.2832,176.2396,26.2416,4.2496,23.9072,67.1769,0.071142,0.0592,0.0077,0.710008,83.032564,22.612674,155.44663,727.0812,49.21291,0.119056,135.1664,0.9044,0.094,4.102,0.494,0.897,0.243,0,0,0,0.002,0,0,0,0.008,0,158.319,3511.082</t>
  </si>
  <si>
    <t>2358,1.868452,0,914.78647,13.344,12.8564,690.2832,176.2396,26.2416,4.2496,23.9072,67.1769,0.071148,0.0592,0.0077,0.710052,83.038016,22.614156,155.45683,727.12892,49.21614,0.119064,135.17528,0.9044,0.094,4.103,0.494,0.897,0.243,0,0,0,0.002,0,0,0,0.008,0,158.337,3511.082</t>
  </si>
  <si>
    <t>2359,1.865946,0,914.85536,13.344,12.8564,690.2832,176.2396,26.2416,4.2496,23.9072,67.1769,0.071154,0.0592,0.0077,0.710096,83.043468,22.615638,155.46704,727.17665,49.21937,0.119072,135.18415,0.9044,0.094,4.104,0.494,0.897,0.243,0,0,0,0.002,0,0,0,0.008,0,158.354,3511.082</t>
  </si>
  <si>
    <t>2360,1.86344,0,914.92426,13.344,12.8564,690.2832,176.2396,26.2416,4.2496,23.9072,67.1769,0.07116,0.0592,0.0077,0.71014,83.04892,22.61712,155.47724,727.22438,49.2226,0.11908,135.19302,0.9044,0.094,4.104,0.494,0.897,0.243,0,0,0,0.002,0,0,0,0.008,0,158.372,3511.082</t>
  </si>
  <si>
    <t>2361,1.860934,0,914.99316,13.344,12.8564,690.2832,176.2396,26.2416,4.2496,23.9072,67.1769,0.071166,0.0592,0.0077,0.710184,83.054372,22.618602,155.48744,727.27211,49.22583,0.119088,135.20189,0.9044,0.094,4.105,0.495,0.898,0.243,0,0,0,0.002,0,0,0,0.008,0,158.389,3511.082</t>
  </si>
  <si>
    <t>2362,1.858428,0,915.06205,13.344,12.8564,690.2832,176.2396,26.2416,4.2496,23.9072,67.1769,0.071172,0.0592,0.0077,0.710228,83.059824,22.620084,155.49765,727.31984,49.22906,0.119096,135.21076,0.9044,0.094,4.106,0.495,0.898,0.243,0,0,0,0.002,0,0,0,0.008,0,158.406,3511.082</t>
  </si>
  <si>
    <t>2363,1.855922,0,915.13095,13.344,12.8564,690.2832,176.2396,26.2416,4.2496,23.9072,67.1769,0.071178,0.0592,0.0077,0.710272,83.065276,22.621566,155.50785,727.36756,49.23229,0.119104,135.21964,0.9044,0.094,4.106,0.495,0.898,0.243,0,0,0,0.002,0,0,0,0.008,0,158.424,3511.082</t>
  </si>
  <si>
    <t>2364,1.853416,0,915.19984,13.344,12.8564,690.2832,176.2396,26.2416,4.2496,23.9072,67.1769,0.071184,0.0592,0.0077,0.710316,83.070728,22.623048,155.51806,727.41529,49.23552,0.119112,135.22851,0.9044,0.094,4.107,0.495,0.898,0.243,0,0,0,0.002,0,0,0,0.008,0,158.441,3511.082</t>
  </si>
  <si>
    <t>2365,1.85091,0,915.26874,13.344,12.8564,690.2832,176.2396,26.2416,4.2496,23.9072,67.1769,0.07119,0.0592,0.0077,0.71036,83.07618,22.62453,155.52826,727.46302,49.23875,0.11912,135.23738,0.9044,0.094,4.108,0.495,0.898,0.243,0,0,0,0.002,0,0,0,0.008,0,158.458,3511.082</t>
  </si>
  <si>
    <t>2366,1.848404,0,915.33764,13.344,12.8564,690.2832,176.2396,26.2416,4.2496,23.9072,67.1769,0.071196,0.0592,0.0077,0.710404,83.081632,22.626012,155.53846,727.51075,49.24198,0.119128,135.24625,0.9044,0.094,4.108,0.495,0.898,0.243,0,0,0,0.002,0,0,0,0.008,0,158.475,3511.082</t>
  </si>
  <si>
    <t>2367,1.845898,0,915.40653,13.344,12.8564,690.2832,176.2396,26.2416,4.2496,23.9072,67.1769,0.071202,0.0592,0.0077,0.710448,83.087084,22.627494,155.54867,727.55848,49.24521,0.119136,135.25512,0.9044,0.094,4.109,0.495,0.898,0.243,0,0,0,0.002,0,0,0,0.008,0,158.492,3511.082</t>
  </si>
  <si>
    <t>2368,1.843392,0,915.47543,13.344,12.8564,690.2832,176.2396,26.2416,4.2496,23.9072,67.1769,0.071208,0.0592,0.0077,0.710492,83.092536,22.628976,155.55887,727.6062,49.24844,0.119144,135.264,0.9044,0.094,4.109,0.495,0.899,0.243,0,0,0,0.002,0,0,0,0.008,0,158.509,3511.082</t>
  </si>
  <si>
    <t>2369,1.840886,0,915.54432,13.344,12.8564,690.2832,176.2396,26.2416,4.2496,23.9072,67.1769,0.071214,0.0592,0.0077,0.710536,83.097988,22.630458,155.56908,727.65393,49.25167,0.119152,135.27287,0.9044,0.094,4.11,0.495,0.899,0.243,0,0,0,0.002,0,0,0,0.008,0,158.526,3511.082</t>
  </si>
  <si>
    <t>2370,1.83838,0,915.61322,13.344,12.8564,690.2832,176.2396,26.2416,4.2496,23.9072,67.1769,0.07122,0.0592,0.0077,0.71058,83.10344,22.63194,155.57928,727.70166,49.2549,0.11916,135.28174,0.9044,0.094,4.111,0.495,0.899,0.243,0,0,0,0.002,0,0,0,0.008,0,158.543,3511.082</t>
  </si>
  <si>
    <t>2371,1.835874,0,915.68212,13.344,12.8564,690.2832,176.2396,26.2416,4.2496,23.9072,67.1769,0.071226,0.0592,0.0077,0.710624,83.108892,22.633422,155.58948,727.74939,49.25813,0.119168,135.29061,0.9044,0.094,4.111,0.495,0.899,0.243,0,0,0,0.002,0,0,0,0.008,0,158.56,3511.082</t>
  </si>
  <si>
    <t>2372,1.833368,0,915.75101,13.344,12.8564,690.2832,176.2396,26.2416,4.2496,23.9072,67.1769,0.071232,0.0592,0.0077,0.710668,83.114344,22.634904,155.59969,727.79712,49.26136,0.119176,135.29948,0.9044,0.094,4.112,0.495,0.899,0.243,0,0,0,0.002,0,0,0,0.008,0,158.576,3511.082</t>
  </si>
  <si>
    <t>2373,1.830862,0,915.81991,13.344,12.8564,690.2832,176.2396,26.2416,4.2496,23.9072,67.1769,0.071238,0.0592,0.0077,0.710712,83.119796,22.636386,155.60989,727.84484,49.26459,0.119184,135.30836,0.9044,0.094,4.113,0.495,0.899,0.243,0,0,0,0.002,0,0,0,0.008,0,158.593,3511.082</t>
  </si>
  <si>
    <t>2374,1.828356,0,915.8888,13.344,12.8564,690.2832,176.2396,26.2416,4.2496,23.9072,67.1769,0.071244,0.0592,0.0077,0.710756,83.125248,22.637868,155.6201,727.89257,49.26782,0.119192,135.31723,0.9044,0.094,4.113,0.496,0.899,0.243,0,0,0,0.002,0,0,0,0.008,0,158.61,3511.082</t>
  </si>
  <si>
    <t>2375,1.82585,0,915.9577,13.344,12.8564,690.2832,176.2396,26.2416,4.2496,23.9072,67.1769,0.07125,0.0592,0.0077,0.7108,83.1307,22.63935,155.6303,727.9403,49.27105,0.1192,135.3261,0.9044,0.094,4.114,0.496,0.899,0.244,0,0,0,0.002,0,0,0,0.008,0,158.626,3511.082</t>
  </si>
  <si>
    <t>2376,1.823344,0,916.0266,13.344,12.8564,690.2832,176.2396,26.2416,4.2496,23.9072,67.1769,0.071256,0.0592,0.0077,0.710844,83.136152,22.640832,155.6405,727.98803,49.27428,0.119208,135.33497,0.9044,0.094,4.114,0.496,0.9,0.244,0,0,0,0.002,0,0,0,0.008,0,158.643,3511.082</t>
  </si>
  <si>
    <t>2377,1.820838,0,916.09549,13.344,12.8564,690.2832,176.2396,26.2416,4.2496,23.9072,67.1769,0.071262,0.0592,0.0077,0.710888,83.141604,22.642314,155.65071,728.03576,49.27751,0.119216,135.34384,0.9044,0.094,4.115,0.496,0.9,0.244,0,0,0,0.002,0,0,0,0.008,0,158.659,3511.082</t>
  </si>
  <si>
    <t>2378,1.818332,0,916.16439,13.344,12.8564,690.2832,176.2396,26.2416,4.2496,23.9072,67.1769,0.071268,0.0592,0.0077,0.710932,83.147056,22.643796,155.66091,728.08348,49.28074,0.119224,135.35272,0.9044,0.094,4.116,0.496,0.9,0.244,0,0,0,0.002,0,0,0,0.008,0,158.676,3511.082</t>
  </si>
  <si>
    <t>2379,1.815826,0,916.23328,13.344,12.8564,690.2832,176.2396,26.2416,4.2496,23.9072,67.1769,0.071274,0.0592,0.0077,0.710976,83.152508,22.645278,155.67112,728.13121,49.28397,0.119232,135.36159,0.9044,0.095,4.116,0.496,0.9,0.244,0,0,0,0.002,0,0,0,0.008,0,158.692,3511.082</t>
  </si>
  <si>
    <t>2380,1.81332,0,916.30218,13.344,12.8564,690.2832,176.2396,26.2416,4.2496,23.9072,67.1769,0.07128,0.0592,0.0077,0.71102,83.15796,22.64676,155.68132,728.17894,49.2872,0.11924,135.37046,0.9044,0.095,4.117,0.496,0.9,0.244,0,0,0,0.002,0,0,0,0.008,0,158.708,3511.082</t>
  </si>
  <si>
    <t>2381,1.810814,0,916.37108,13.344,12.8564,690.2832,176.2396,26.2416,4.2496,23.9072,67.1769,0.071286,0.0592,0.0077,0.711064,83.163412,22.648242,155.69152,728.22667,49.29043,0.119248,135.37933,0.9044,0.095,4.118,0.496,0.9,0.244,0,0,0,0.002,0,0,0,0.008,0,158.724,3511.082</t>
  </si>
  <si>
    <t>2382,1.808308,0,916.43997,13.344,12.8564,690.2832,176.2396,26.2416,4.2496,23.9072,67.1769,0.071292,0.0592,0.0077,0.711108,83.168864,22.649724,155.70173,728.2744,49.29366,0.119256,135.3882,0.9044,0.095,4.118,0.496,0.9,0.244,0,0,0,0.002,0,0,0,0.008,0,158.741,3511.082</t>
  </si>
  <si>
    <t>2383,1.805802,0,916.50887,13.344,12.8564,690.2832,176.2396,26.2416,4.2496,23.9072,67.1769,0.071298,0.0592,0.0077,0.711152,83.174316,22.651206,155.71193,728.32212,49.29689,0.119264,135.39708,0.9044,0.095,4.119,0.496,0.901,0.244,0,0,0,0.002,0,0,0,0.008,0,158.757,3511.082</t>
  </si>
  <si>
    <t>2384,1.803296,0,916.57776,13.344,12.8564,690.2832,176.2396,26.2416,4.2496,23.9072,67.1769,0.071304,0.0592,0.0077,0.711196,83.179768,22.652688,155.72214,728.36985,49.30012,0.119272,135.40595,0.9044,0.095,4.119,0.496,0.901,0.244,0,0,0,0.002,0,0,0,0.008,0,158.773,3511.082</t>
  </si>
  <si>
    <t>2385,1.80079,0,916.64666,13.344,12.8564,690.2832,176.2396,26.2416,4.2496,23.9072,67.1769,0.07131,0.0592,0.0077,0.71124,83.18522,22.65417,155.73234,728.41758,49.30335,0.11928,135.41482,0.9044,0.095,4.12,0.496,0.901,0.244,0,0,0,0.002,0,0,0,0.008,0,158.789,3511.082</t>
  </si>
  <si>
    <t>2386,1.798284,0,916.71556,13.344,12.8564,690.2832,176.2396,26.2416,4.2496,23.9072,67.1769,0.071316,0.0592,0.0077,0.711284,83.190672,22.655652,155.74254,728.46531,49.30658,0.119288,135.42369,0.9044,0.095,4.121,0.496,0.901,0.244,0,0,0,0.002,0,0,0,0.008,0,158.805,3511.082</t>
  </si>
  <si>
    <t>2387,1.795778,0,916.78445,13.344,12.8564,690.2832,176.2396,26.2416,4.2496,23.9072,67.1769,0.071322,0.0592,0.0077,0.711328,83.196124,22.657134,155.75275,728.51304,49.30981,0.119296,135.43256,0.9044,0.095,4.121,0.496,0.901,0.244,0,0,0,0.002,0,0,0,0.008,0,158.821,3511.082</t>
  </si>
  <si>
    <t>2388,1.793272,0,916.85335,13.344,12.8564,690.2832,176.2396,26.2416,4.2496,23.9072,67.1769,0.071328,0.0592,0.0077,0.711372,83.201576,22.658616,155.76295,728.56076,49.31304,0.119304,135.44144,0.9044,0.095,4.122,0.497,0.901,0.244,0,0,0,0.002,0,0,0,0.008,0,158.837,3511.082</t>
  </si>
  <si>
    <t>2389,1.790766,0,916.92224,13.344,12.8564,690.2832,176.2396,26.2416,4.2496,23.9072,67.1769,0.071334,0.0592,0.0077,0.711416,83.207028,22.660098,155.77316,728.60849,49.31627,0.119312,135.45031,0.9044,0.095,4.122,0.497,0.901,0.244,0,0,0,0.002,0,0,0,0.008,0,158.853,3511.082</t>
  </si>
  <si>
    <t>2390,1.78826,0,916.99114,13.344,12.8564,690.2832,176.2396,26.2416,4.2496,23.9072,67.1769,0.07134,0.0592,0.0077,0.71146,83.21248,22.66158,155.78336,728.65622,49.3195,0.11932,135.45918,0.9044,0.095,4.123,0.497,0.901,0.244,0,0,0,0.002,0,0,0,0.008,0,158.868,3511.082</t>
  </si>
  <si>
    <t>2391,1.785754,0,917.06004,13.344,12.8564,690.2832,176.2396,26.2416,4.2496,23.9072,67.1769,0.071346,0.0592,0.0077,0.711504,83.217932,22.663062,155.79356,728.70395,49.32273,0.119328,135.46805,0.9044,0.095,4.123,0.497,0.902,0.244,0,0,0,0.002,0,0,0,0.008,0,158.884,3511.082</t>
  </si>
  <si>
    <t>2392,1.783248,0,917.12893,13.344,12.8564,690.2832,176.2396,26.2416,4.2496,23.9072,67.1769,0.071352,0.0592,0.0077,0.711548,83.223384,22.664544,155.80377,728.75168,49.32596,0.119336,135.47692,0.9044,0.095,4.124,0.497,0.902,0.244,0,0,0,0.002,0,0,0,0.008,0,158.9,3511.082</t>
  </si>
  <si>
    <t>2393,1.780742,0,917.19783,13.344,12.8564,690.2832,176.2396,26.2416,4.2496,23.9072,67.1769,0.071358,0.0592,0.0077,0.711592,83.228836,22.666026,155.81397,728.7994,49.32919,0.119344,135.4858,0.9044,0.095,4.125,0.497,0.902,0.244,0,0,0,0.002,0,0,0,0.008,0,158.915,3511.082</t>
  </si>
  <si>
    <t>2394,1.778236,0,917.26672,13.344,12.8564,690.2832,176.2396,26.2416,4.2496,23.9072,67.1769,0.071364,0.0592,0.0077,0.711636,83.234288,22.667508,155.82418,728.84713,49.33242,0.119352,135.49467,0.9044,0.095,4.125,0.497,0.902,0.244,0,0,0,0.002,0,0,0,0.008,0,158.931,3511.082</t>
  </si>
  <si>
    <t>2395,1.77573,0,917.33562,13.344,12.8564,690.2832,176.2396,26.2416,4.2496,23.9072,67.1769,0.07137,0.0592,0.0077,0.71168,83.23974,22.66899,155.83438,728.89486,49.33565,0.11936,135.50354,0.9044,0.095,4.126,0.497,0.902,0.244,0,0,0,0.002,0,0,0,0.008,0,158.947,3511.082</t>
  </si>
  <si>
    <t>2396,1.773224,0,917.40452,13.344,12.8564,690.2832,176.2396,26.2416,4.2496,23.9072,67.1769,0.071376,0.0592,0.0077,0.711724,83.245192,22.670472,155.84458,728.94259,49.33888,0.119368,135.51241,0.9044,0.095,4.126,0.497,0.902,0.244,0,0,0,0.002,0,0,0,0.008,0,158.962,3511.082</t>
  </si>
  <si>
    <t>2397,1.770718,0,917.47341,13.344,12.8564,690.2832,176.2396,26.2416,4.2496,23.9072,67.1769,0.071382,0.0592,0.0077,0.711768,83.250644,22.671954,155.85479,728.99032,49.34211,0.119376,135.52128,0.9044,0.095,4.127,0.497,0.902,0.244,0,0,0,0.002,0,0,0,0.008,0,158.977,3511.082</t>
  </si>
  <si>
    <t>2398,1.768212,0,917.54231,13.344,12.8564,690.2832,176.2396,26.2416,4.2496,23.9072,67.1769,0.071388,0.0592,0.0077,0.711812,83.256096,22.673436,155.86499,729.03804,49.34534,0.119384,135.53016,0.9044,0.095,4.128,0.497,0.902,0.244,0,0,0,0.002,0,0,0,0.008,0,158.993,3511.082</t>
  </si>
  <si>
    <t>2399,1.765706,0,917.6112,13.344,12.8564,690.2832,176.2396,26.2416,4.2496,23.9072,67.1769,0.071394,0.0592,0.0077,0.711856,83.261548,22.674918,155.8752,729.08577,49.34857,0.119392,135.53903,0.9044,0.095,4.128,0.497,0.903,0.244,0,0,0,0.002,0,0,0,0.008,0,159.008,3511.082</t>
  </si>
  <si>
    <t>2400,1.7632,0,917.6801,13.344,12.8564,690.2832,176.2396,26.2416,4.2496,23.9072,67.1769,0.0714,0.0592,0.0077,0.7119,83.267,22.6764,155.8854,729.1335,49.3518,0.1194,135.5479,0.9044,0.095,4.129,0.497,0.903,0.244,0,0,0,0.002,0,0,0,0.008,0,159.024,3511.082</t>
  </si>
  <si>
    <t>2401,1.760278,0,917.7393,13.344,12.8564,690.2832,176.2396,26.2416,4.2496,23.9072,67.1769,0.071404,0.0592,0.0077,0.711942,83.271682,22.677674,155.89417,729.17451,49.354576,0.119406,135.55552,0.9044,0.095,4.129,0.497,0.903,0.244,0,0,0,0.002,0,0,0,0.008,0,159.039,3511.082</t>
  </si>
  <si>
    <t>2402,1.757356,0,917.79849,13.344,12.8564,690.2832,176.2396,26.2416,4.2496,23.9072,67.1769,0.071408,0.0592,0.0077,0.711984,83.276364,22.678948,155.90294,729.21552,49.357352,0.119412,135.56314,0.9044,0.095,4.13,0.498,0.903,0.244,0,0,0,0.002,0,0,0,0.008,0,159.054,3511.082</t>
  </si>
  <si>
    <t>2403,1.754434,0,917.85769,13.344,12.8564,690.2832,176.2396,26.2416,4.2496,23.9072,67.1769,0.071412,0.0592,0.0077,0.712026,83.281046,22.680222,155.91171,729.25653,49.360128,0.119418,135.57077,0.9044,0.095,4.13,0.498,0.903,0.245,0,0,0,0.002,0,0,0,0.008,0,159.069,3511.082</t>
  </si>
  <si>
    <t>2404,1.751512,0,917.91688,13.344,12.8564,690.2832,176.2396,26.2416,4.2496,23.9072,67.1769,0.071416,0.0592,0.0077,0.712068,83.285728,22.681496,155.92048,729.29754,49.362904,0.119424,135.57839,0.9044,0.095,4.131,0.498,0.903,0.245,0,0,0,0.002,0,0,0,0.008,0,159.084,3511.082</t>
  </si>
  <si>
    <t>2405,1.74859,0,917.97608,13.344,12.8564,690.2832,176.2396,26.2416,4.2496,23.9072,67.1769,0.07142,0.0592,0.0077,0.71211,83.29041,22.68277,155.92925,729.33855,49.36568,0.11943,135.58601,0.9044,0.095,4.132,0.498,0.903,0.245,0,0,0,0.002,0,0,0,0.008,0,159.099,3511.082</t>
  </si>
  <si>
    <t>2406,1.745668,0,918.03528,13.344,12.8564,690.2832,176.2396,26.2416,4.2496,23.9072,67.1769,0.071424,0.0592,0.0077,0.712152,83.295092,22.684044,155.93802,729.37956,49.368456,0.119436,135.59363,0.9044,0.095,4.132,0.498,0.903,0.245,0,0,0,0.002,0,0,0,0.008,0,159.114,3511.082</t>
  </si>
  <si>
    <t>2407,1.742746,0,918.09447,13.344,12.8564,690.2832,176.2396,26.2416,4.2496,23.9072,67.1769,0.071428,0.0592,0.0077,0.712194,83.299774,22.685318,155.94679,729.42057,49.371232,0.119442,135.60125,0.9044,0.095,4.133,0.498,0.904,0.245,0,0,0,0.002,0,0,0,0.008,0,159.129,3511.082</t>
  </si>
  <si>
    <t>2408,1.739824,0,918.15367,13.344,12.8564,690.2832,176.2396,26.2416,4.2496,23.9072,67.1769,0.071432,0.0592,0.0077,0.712236,83.304456,22.686592,155.95556,729.46158,49.374008,0.119448,135.60888,0.9044,0.095,4.133,0.498,0.904,0.245,0,0,0,0.002,0,0,0,0.008,0,159.144,3511.082</t>
  </si>
  <si>
    <t>2409,1.736902,0,918.21286,13.344,12.8564,690.2832,176.2396,26.2416,4.2496,23.9072,67.1769,0.071436,0.0592,0.0077,0.712278,83.309138,22.687866,155.96433,729.50259,49.376784,0.119454,135.6165,0.9044,0.095,4.134,0.498,0.904,0.245,0,0,0,0.002,0,0,0,0.008,0,159.159,3511.082</t>
  </si>
  <si>
    <t>2410,1.73398,0,918.27206,13.344,12.8564,690.2832,176.2396,26.2416,4.2496,23.9072,67.1769,0.07144,0.0592,0.0077,0.71232,83.31382,22.68914,155.9731,729.5436,49.37956,0.11946,135.62412,0.9044,0.095,4.134,0.498,0.904,0.245,0,0,0,0.002,0,0,0,0.008,0,159.174,3511.082</t>
  </si>
  <si>
    <t>2411,1.731058,0,918.33126,13.344,12.8564,690.2832,176.2396,26.2416,4.2496,23.9072,67.1769,0.071444,0.0592,0.0077,0.712362,83.318502,22.690414,155.98187,729.58461,49.382336,0.119466,135.63174,0.9044,0.095,4.135,0.498,0.904,0.245,0,0,0,0.002,0,0,0,0.008,0,159.189,3511.082</t>
  </si>
  <si>
    <t>2412,1.728136,0,918.39045,13.344,12.8564,690.2832,176.2396,26.2416,4.2496,23.9072,67.1769,0.071448,0.0592,0.0077,0.712404,83.323184,22.691688,155.99064,729.62562,49.385112,0.119472,135.63936,0.9044,0.095,4.135,0.498,0.904,0.245,0,0,0,0.002,0,0,0,0.008,0,159.204,3511.082</t>
  </si>
  <si>
    <t>2413,1.725214,0,918.44965,13.344,12.8564,690.2832,176.2396,26.2416,4.2496,23.9072,67.1769,0.071452,0.0592,0.0077,0.712446,83.327866,22.692962,155.99941,729.66663,49.387888,0.119478,135.64699,0.9044,0.095,4.136,0.498,0.904,0.245,0,0,0,0.002,0,0,0,0.008,0,159.218,3511.082</t>
  </si>
  <si>
    <t>2414,1.722292,0,918.50884,13.344,12.8564,690.2832,176.2396,26.2416,4.2496,23.9072,67.1769,0.071456,0.0592,0.0077,0.712488,83.332548,22.694236,156.00818,729.70764,49.390664,0.119484,135.65461,0.9044,0.095,4.137,0.498,0.904,0.245,0,0,0,0.002,0,0,0,0.008,0,159.233,3511.082</t>
  </si>
  <si>
    <t>2415,1.71937,0,918.56804,13.344,12.8564,690.2832,176.2396,26.2416,4.2496,23.9072,67.1769,0.07146,0.0592,0.0077,0.71253,83.33723,22.69551,156.01695,729.74865,49.39344,0.11949,135.66223,0.9044,0.095,4.137,0.498,0.905,0.245,0,0,0,0.002,0,0,0,0.008,0,159.248,3511.082</t>
  </si>
  <si>
    <t>2416,1.716448,0,918.62724,13.344,12.8564,690.2832,176.2396,26.2416,4.2496,23.9072,67.1769,0.071464,0.0592,0.0077,0.712572,83.341912,22.696784,156.02572,729.78966,49.396216,0.119496,135.66985,0.9044,0.095,4.138,0.498,0.905,0.245,0,0,0,0.002,0,0,0,0.008,0,159.262,3511.082</t>
  </si>
  <si>
    <t>2417,1.713526,0,918.68643,13.344,12.8564,690.2832,176.2396,26.2416,4.2496,23.9072,67.1769,0.071468,0.0592,0.0077,0.712614,83.346594,22.698058,156.03449,729.83067,49.398992,0.119502,135.67747,0.9044,0.095,4.138,0.499,0.905,0.245,0,0,0,0.002,0,0,0,0.008,0,159.277,3511.082</t>
  </si>
  <si>
    <t>2418,1.710604,0,918.74563,13.344,12.8564,690.2832,176.2396,26.2416,4.2496,23.9072,67.1769,0.071472,0.0592,0.0077,0.712656,83.351276,22.699332,156.04326,729.87168,49.401768,0.119508,135.6851,0.9044,0.095,4.139,0.499,0.905,0.245,0,0,0,0.002,0,0,0,0.008,0,159.292,3511.082</t>
  </si>
  <si>
    <t>2419,1.707682,0,918.80482,13.344,12.8564,690.2832,176.2396,26.2416,4.2496,23.9072,67.1769,0.071476,0.0592,0.0077,0.712698,83.355958,22.700606,156.05203,729.91269,49.404544,0.119514,135.69272,0.9044,0.095,4.139,0.499,0.905,0.245,0,0,0,0.002,0,0,0,0.008,0,159.306,3511.082</t>
  </si>
  <si>
    <t>2420,1.70476,0,918.86402,13.344,12.8564,690.2832,176.2396,26.2416,4.2496,23.9072,67.1769,0.07148,0.0592,0.0077,0.71274,83.36064,22.70188,156.0608,729.9537,49.40732,0.11952,135.70034,0.9044,0.095,4.14,0.499,0.905,0.245,0,0,0,0.002,0,0,0,0.008,0,159.32,3511.082</t>
  </si>
  <si>
    <t>2421,1.701838,0,918.92322,13.344,12.8564,690.2832,176.2396,26.2416,4.2496,23.9072,67.1769,0.071484,0.0592,0.0077,0.712782,83.365322,22.703154,156.06957,729.99471,49.410096,0.119526,135.70796,0.9044,0.095,4.14,0.499,0.905,0.245,0,0,0,0.002,0,0,0,0.008,0,159.335,3511.082</t>
  </si>
  <si>
    <t>2422,1.698916,0,918.98241,13.344,12.8564,690.2832,176.2396,26.2416,4.2496,23.9072,67.1769,0.071488,0.0592,0.0077,0.712824,83.370004,22.704428,156.07834,730.03572,49.412872,0.119532,135.71558,0.9044,0.095,4.141,0.499,0.905,0.245,0,0,0,0.002,0,0,0,0.008,0,159.349,3511.082</t>
  </si>
  <si>
    <t>2423,1.695994,0,919.04161,13.344,12.8564,690.2832,176.2396,26.2416,4.2496,23.9072,67.1769,0.071492,0.0592,0.0077,0.712866,83.374686,22.705702,156.08711,730.07673,49.415648,0.119538,135.72321,0.9044,0.095,4.141,0.499,0.906,0.245,0,0,0,0.002,0,0,0,0.008,0,159.364,3511.082</t>
  </si>
  <si>
    <t>2424,1.693072,0,919.1008,13.344,12.8564,690.2832,176.2396,26.2416,4.2496,23.9072,67.1769,0.071496,0.0592,0.0077,0.712908,83.379368,22.706976,156.09588,730.11774,49.418424,0.119544,135.73083,0.9044,0.095,4.142,0.499,0.906,0.245,0,0,0,0.002,0,0,0,0.008,0,159.378,3511.082</t>
  </si>
  <si>
    <t>2425,1.69015,0,919.16,13.344,12.8564,690.2832,176.2396,26.2416,4.2496,23.9072,67.1769,0.0715,0.0592,0.0077,0.71295,83.38405,22.70825,156.10465,730.15875,49.4212,0.11955,135.73845,0.9044,0.095,4.142,0.499,0.906,0.245,0,0,0,0.002,0,0,0,0.008,0,159.392,3511.082</t>
  </si>
  <si>
    <t>2426,1.687228,0,919.2192,13.344,12.8564,690.2832,176.2396,26.2416,4.2496,23.9072,67.1769,0.071504,0.0592,0.0077,0.712992,83.388732,22.709524,156.11342,730.19976,49.423976,0.119556,135.74607,0.9044,0.095,4.143,0.499,0.906,0.245,0,0,0,0.002,0,0,0,0.008,0,159.406,3511.082</t>
  </si>
  <si>
    <t>2427,1.684306,0,919.27839,13.344,12.8564,690.2832,176.2396,26.2416,4.2496,23.9072,67.1769,0.071508,0.0592,0.0077,0.713034,83.393414,22.710798,156.12219,730.24077,49.426752,0.119562,135.75369,0.9044,0.095,4.144,0.499,0.906,0.245,0,0,0,0.002,0,0,0,0.008,0,159.421,3511.082</t>
  </si>
  <si>
    <t>2428,1.681384,0,919.33759,13.344,12.8564,690.2832,176.2396,26.2416,4.2496,23.9072,67.1769,0.071512,0.0592,0.0077,0.713076,83.398096,22.712072,156.13096,730.28178,49.429528,0.119568,135.76132,0.9044,0.095,4.144,0.499,0.906,0.245,0,0,0,0.002,0,0,0,0.008,0,159.435,3511.082</t>
  </si>
  <si>
    <t>2429,1.678462,0,919.39678,13.344,12.8564,690.2832,176.2396,26.2416,4.2496,23.9072,67.1769,0.071516,0.0592,0.0077,0.713118,83.402778,22.713346,156.13973,730.32279,49.432304,0.119574,135.76894,0.9044,0.095,4.145,0.499,0.906,0.245,0,0,0,0.002,0,0,0,0.008,0,159.449,3511.082</t>
  </si>
  <si>
    <t>2430,1.67554,0,919.45598,13.344,12.8564,690.2832,176.2396,26.2416,4.2496,23.9072,67.1769,0.07152,0.0592,0.0077,0.71316,83.40746,22.71462,156.1485,730.3638,49.43508,0.11958,135.77656,0.9044,0.095,4.145,0.499,0.906,0.245,0,0,0,0.002,0,0,0,0.008,0,159.463,3511.082</t>
  </si>
  <si>
    <t>2431,1.672618,0,919.51518,13.344,12.8564,690.2832,176.2396,26.2416,4.2496,23.9072,67.1769,0.071524,0.0592,0.0077,0.713202,83.412142,22.715894,156.15727,730.40481,49.437856,0.119586,135.78418,0.9044,0.095,4.146,0.499,0.906,0.245,0,0,0,0.002,0,0,0,0.008,0,159.477,3511.082</t>
  </si>
  <si>
    <t>2432,1.669696,0,919.57437,13.344,12.8564,690.2832,176.2396,26.2416,4.2496,23.9072,67.1769,0.071528,0.0592,0.0077,0.713244,83.416824,22.717168,156.16604,730.44582,49.440632,0.119592,135.7918,0.9044,0.095,4.146,0.5,0.907,0.245,0,0,0,0.002,0,0,0,0.008,0,159.491,3511.082</t>
  </si>
  <si>
    <t>2433,1.666774,0,919.63357,13.344,12.8564,690.2832,176.2396,26.2416,4.2496,23.9072,67.1769,0.071532,0.0592,0.0077,0.713286,83.421506,22.718442,156.17481,730.48683,49.443408,0.119598,135.79943,0.9044,0.095,4.147,0.5,0.907,0.245,0,0,0,0.002,0,0,0,0.008,0,159.505,3511.082</t>
  </si>
  <si>
    <t>2434,1.663852,0,919.69276,13.344,12.8564,690.2832,176.2396,26.2416,4.2496,23.9072,67.1769,0.071536,0.0592,0.0077,0.713328,83.426188,22.719716,156.18358,730.52784,49.446184,0.119604,135.80705,0.9044,0.095,4.147,0.5,0.907,0.245,0,0,0,0.002,0,0,0,0.008,0,159.519,3511.082</t>
  </si>
  <si>
    <t>2435,1.66093,0,919.75196,13.344,12.8564,690.2832,176.2396,26.2416,4.2496,23.9072,67.1769,0.07154,0.0592,0.0077,0.71337,83.43087,22.72099,156.19235,730.56885,49.44896,0.11961,135.81467,0.9044,0.095,4.148,0.5,0.907,0.246,0,0,0,0.002,0,0,0,0.008,0,159.532,3511.082</t>
  </si>
  <si>
    <t>2436,1.658008,0,919.81116,13.344,12.8564,690.2832,176.2396,26.2416,4.2496,23.9072,67.1769,0.071544,0.0592,0.0077,0.713412,83.435552,22.722264,156.20112,730.60986,49.451736,0.119616,135.82229,0.9044,0.095,4.148,0.5,0.907,0.246,0,0,0,0.002,0,0,0,0.008,0,159.546,3511.082</t>
  </si>
  <si>
    <t>2437,1.655086,0,919.87035,13.344,12.8564,690.2832,176.2396,26.2416,4.2496,23.9072,67.1769,0.071548,0.0592,0.0077,0.713454,83.440234,22.723538,156.20989,730.65087,49.454512,0.119622,135.82991,0.9044,0.095,4.149,0.5,0.907,0.246,0,0,0,0.002,0,0,0,0.008,0,159.56,3511.082</t>
  </si>
  <si>
    <t>2438,1.652164,0,919.92955,13.344,12.8564,690.2832,176.2396,26.2416,4.2496,23.9072,67.1769,0.071552,0.0592,0.0077,0.713496,83.444916,22.724812,156.21866,730.69188,49.457288,0.119628,135.83754,0.9044,0.095,4.149,0.5,0.907,0.246,0,0,0,0.002,0,0,0,0.008,0,159.574,3511.082</t>
  </si>
  <si>
    <t>2439,1.649242,0,919.98874,13.344,12.8564,690.2832,176.2396,26.2416,4.2496,23.9072,67.1769,0.071556,0.0592,0.0077,0.713538,83.449598,22.726086,156.22743,730.73289,49.460064,0.119634,135.84516,0.9044,0.095,4.15,0.5,0.907,0.246,0,0,0,0.002,0,0,0,0.008,0,159.588,3511.082</t>
  </si>
  <si>
    <t>2440,1.64632,0,920.04794,13.344,12.8564,690.2832,176.2396,26.2416,4.2496,23.9072,67.1769,0.07156,0.0592,0.0077,0.71358,83.45428,22.72736,156.2362,730.7739,49.46284,0.11964,135.85278,0.9044,0.095,4.15,0.5,0.907,0.246,0,0,0,0.002,0,0,0,0.008,0,159.601,3511.082</t>
  </si>
  <si>
    <t>2441,1.643398,0,920.10714,13.344,12.8564,690.2832,176.2396,26.2416,4.2496,23.9072,67.1769,0.071564,0.0592,0.0077,0.713622,83.458962,22.728634,156.24497,730.81491,49.465616,0.119646,135.8604,0.9044,0.095,4.151,0.5,0.908,0.246,0,0,0,0.002,0,0,0,0.008,0,159.615,3511.082</t>
  </si>
  <si>
    <t>2442,1.640476,0,920.16633,13.344,12.8564,690.2832,176.2396,26.2416,4.2496,23.9072,67.1769,0.071568,0.0592,0.0077,0.713664,83.463644,22.729908,156.25374,730.85592,49.468392,0.119652,135.86802,0.9044,0.095,4.151,0.5,0.908,0.246,0,0,0,0.002,0,0,0,0.008,0,159.629,3511.082</t>
  </si>
  <si>
    <t>2443,1.637554,0,920.22553,13.344,12.8564,690.2832,176.2396,26.2416,4.2496,23.9072,67.1769,0.071572,0.0592,0.0077,0.713706,83.468326,22.731182,156.26251,730.89693,49.471168,0.119658,135.87565,0.9044,0.095,4.152,0.5,0.908,0.246,0,0,0,0.002,0,0,0,0.008,0,159.642,3511.082</t>
  </si>
  <si>
    <t>2444,1.634632,0,920.28472,13.344,12.8564,690.2832,176.2396,26.2416,4.2496,23.9072,67.1769,0.071576,0.0592,0.0077,0.713748,83.473008,22.732456,156.27128,730.93794,49.473944,0.119664,135.88327,0.9044,0.095,4.152,0.5,0.908,0.246,0,0,0,0.002,0,0,0,0.008,0,159.656,3511.082</t>
  </si>
  <si>
    <t>2445,1.63171,0,920.34392,13.344,12.8564,690.2832,176.2396,26.2416,4.2496,23.9072,67.1769,0.07158,0.0592,0.0077,0.71379,83.47769,22.73373,156.28005,730.97895,49.47672,0.11967,135.89089,0.9044,0.095,4.153,0.5,0.908,0.246,0,0,0,0.002,0,0,0,0.008,0,159.669,3511.082</t>
  </si>
  <si>
    <t>2446,1.628788,0,920.40312,13.344,12.8564,690.2832,176.2396,26.2416,4.2496,23.9072,67.1769,0.071584,0.0592,0.0077,0.713832,83.482372,22.735004,156.28882,731.01996,49.479496,0.119676,135.89851,0.9044,0.095,4.153,0.5,0.908,0.246,0,0,0,0.002,0,0,0,0.008,0,159.683,3511.082</t>
  </si>
  <si>
    <t>2447,1.625866,0,920.46231,13.344,12.8564,690.2832,176.2396,26.2416,4.2496,23.9072,67.1769,0.071588,0.0592,0.0077,0.713874,83.487054,22.736278,156.29759,731.06097,49.482272,0.119682,135.90613,0.9044,0.095,4.154,0.5,0.908,0.246,0,0,0,0.002,0,0,0,0.008,0,159.696,3511.082</t>
  </si>
  <si>
    <t>2448,1.622944,0,920.52151,13.344,12.8564,690.2832,176.2396,26.2416,4.2496,23.9072,67.1769,0.071592,0.0592,0.0077,0.713916,83.491736,22.737552,156.30636,731.10198,49.485048,0.119688,135.91376,0.9044,0.095,4.154,0.5,0.908,0.246,0,0,0,0.002,0,0,0,0.008,0,159.709,3511.082</t>
  </si>
  <si>
    <t>2449,1.620022,0,920.5807,13.344,12.8564,690.2832,176.2396,26.2416,4.2496,23.9072,67.1769,0.071596,0.0592,0.0077,0.713958,83.496418,22.738826,156.31513,731.14299,49.487824,0.119694,135.92138,0.9044,0.095,4.155,0.501,0.908,0.246,0,0,0,0.002,0,0,0,0.008,0,159.723,3511.082</t>
  </si>
  <si>
    <t>2450,1.6171,0,920.6399,13.344,12.8564,690.2832,176.2396,26.2416,4.2496,23.9072,67.1769,0.0716,0.0592,0.0077,0.714,83.5011,22.7401,156.3239,731.184,49.4906,0.1197,135.929,0.9044,0.095,4.155,0.501,0.909,0.246,0,0,0,0.002,0,0,0,0.008,0,159.736,3511.082</t>
  </si>
  <si>
    <t>2451,1.61445,0,920.691,13.344,12.8564,690.2832,176.2396,26.2416,4.2496,23.9072,67.1769,0.0716,0.0592,0.0077,0.714,83.5011,22.7401,156.3239,731.184,49.4906,0.1197,135.929,0.9044,0.095,4.156,0.501,0.909,0.246,0,0,0,0.002,0,0,0,0.008,0,159.749,3511.082</t>
  </si>
  <si>
    <t>2452,1.6118,0,920.74209,13.344,12.8564,690.2832,176.2396,26.2416,4.2496,23.9072,67.1769,0.0716,0.0592,0.0077,0.714,83.5011,22.7401,156.3239,731.184,49.4906,0.1197,135.929,0.9044,0.095,4.156,0.501,0.909,0.246,0,0,0,0.002,0,0,0,0.008,0,159.763,3511.082</t>
  </si>
  <si>
    <t>2453,1.60915,0,920.79319,13.344,12.8564,690.2832,176.2396,26.2416,4.2496,23.9072,67.1769,0.0716,0.0592,0.0077,0.714,83.5011,22.7401,156.3239,731.184,49.4906,0.1197,135.929,0.9044,0.095,4.157,0.501,0.909,0.246,0,0,0,0.002,0,0,0,0.008,0,159.776,3511.082</t>
  </si>
  <si>
    <t>2454,1.6065,0,920.84428,13.344,12.8564,690.2832,176.2396,26.2416,4.2496,23.9072,67.1769,0.0716,0.0592,0.0077,0.714,83.5011,22.7401,156.3239,731.184,49.4906,0.1197,135.929,0.9044,0.095,4.157,0.501,0.909,0.246,0,0,0,0.002,0,0,0,0.008,0,159.789,3511.082</t>
  </si>
  <si>
    <t>2455,1.60385,0,920.89538,13.344,12.8564,690.2832,176.2396,26.2416,4.2496,23.9072,67.1769,0.0716,0.0592,0.0077,0.714,83.5011,22.7401,156.3239,731.184,49.4906,0.1197,135.929,0.9044,0.095,4.158,0.501,0.909,0.246,0,0,0,0.002,0,0,0,0.008,0,159.802,3511.082</t>
  </si>
  <si>
    <t>2456,1.6012,0,920.94648,13.344,12.8564,690.2832,176.2396,26.2416,4.2496,23.9072,67.1769,0.0716,0.0592,0.0077,0.714,83.5011,22.7401,156.3239,731.184,49.4906,0.1197,135.929,0.9044,0.095,4.158,0.501,0.909,0.246,0,0,0,0.002,0,0,0,0.008,0,159.815,3511.082</t>
  </si>
  <si>
    <t>2457,1.59855,0,920.99757,13.344,12.8564,690.2832,176.2396,26.2416,4.2496,23.9072,67.1769,0.0716,0.0592,0.0077,0.714,83.5011,22.7401,156.3239,731.184,49.4906,0.1197,135.929,0.9044,0.095,4.159,0.501,0.909,0.246,0,0,0,0.002,0,0,0,0.008,0,159.829,3511.082</t>
  </si>
  <si>
    <t>2458,1.5959,0,921.04867,13.344,12.8564,690.2832,176.2396,26.2416,4.2496,23.9072,67.1769,0.0716,0.0592,0.0077,0.714,83.5011,22.7401,156.3239,731.184,49.4906,0.1197,135.929,0.9044,0.095,4.159,0.501,0.909,0.246,0,0,0,0.002,0,0,0,0.008,0,159.842,3511.082</t>
  </si>
  <si>
    <t>2459,1.59325,0,921.09976,13.344,12.8564,690.2832,176.2396,26.2416,4.2496,23.9072,67.1769,0.0716,0.0592,0.0077,0.714,83.5011,22.7401,156.3239,731.184,49.4906,0.1197,135.929,0.9044,0.096,4.16,0.501,0.91,0.246,0,0,0,0.002,0,0,0,0.008,0,159.855,3511.082</t>
  </si>
  <si>
    <t>2460,1.5906,0,921.15086,13.344,12.8564,690.2832,176.2396,26.2416,4.2496,23.9072,67.1769,0.0716,0.0592,0.0077,0.714,83.5011,22.7401,156.3239,731.184,49.4906,0.1197,135.929,0.9044,0.096,4.16,0.501,0.91,0.246,0,0,0,0.002,0,0,0,0.008,0,159.868,3511.082</t>
  </si>
  <si>
    <t>2461,1.58795,0,921.20196,13.344,12.8564,690.2832,176.2396,26.2416,4.2496,23.9072,67.1769,0.0716,0.0592,0.0077,0.714,83.5011,22.7401,156.3239,731.184,49.4906,0.1197,135.929,0.9044,0.096,4.161,0.501,0.91,0.246,0,0,0,0.002,0,0,0,0.008,0,159.881,3511.082</t>
  </si>
  <si>
    <t>2462,1.5853,0,921.25305,13.344,12.8564,690.2832,176.2396,26.2416,4.2496,23.9072,67.1769,0.0716,0.0592,0.0077,0.714,83.5011,22.7401,156.3239,731.184,49.4906,0.1197,135.929,0.9044,0.096,4.161,0.501,0.91,0.246,0,0,0,0.002,0,0,0,0.008,0,159.894,3511.082</t>
  </si>
  <si>
    <t>2463,1.58265,0,921.30415,13.344,12.8564,690.2832,176.2396,26.2416,4.2496,23.9072,67.1769,0.0716,0.0592,0.0077,0.714,83.5011,22.7401,156.3239,731.184,49.4906,0.1197,135.929,0.9044,0.096,4.162,0.501,0.91,0.246,0,0,0,0.002,0,0,0,0.008,0,159.907,3511.082</t>
  </si>
  <si>
    <t>2464,1.58,0,921.35524,13.344,12.8564,690.2832,176.2396,26.2416,4.2496,23.9072,67.1769,0.0716,0.0592,0.0077,0.714,83.5011,22.7401,156.3239,731.184,49.4906,0.1197,135.929,0.9044,0.096,4.162,0.501,0.91,0.246,0,0,0,0.002,0,0,0,0.008,0,159.919,3511.082</t>
  </si>
  <si>
    <t>2465,1.57735,0,921.40634,13.344,12.8564,690.2832,176.2396,26.2416,4.2496,23.9072,67.1769,0.0716,0.0592,0.0077,0.714,83.5011,22.7401,156.3239,731.184,49.4906,0.1197,135.929,0.9044,0.096,4.163,0.502,0.91,0.246,0,0,0,0.002,0,0,0,0.008,0,159.932,3511.082</t>
  </si>
  <si>
    <t>2466,1.5747,0,921.45744,13.344,12.8564,690.2832,176.2396,26.2416,4.2496,23.9072,67.1769,0.0716,0.0592,0.0077,0.714,83.5011,22.7401,156.3239,731.184,49.4906,0.1197,135.929,0.9044,0.096,4.163,0.502,0.91,0.246,0,0,0,0.002,0,0,0,0.008,0,159.945,3511.082</t>
  </si>
  <si>
    <t>2467,1.57205,0,921.50853,13.344,12.8564,690.2832,176.2396,26.2416,4.2496,23.9072,67.1769,0.0716,0.0592,0.0077,0.714,83.5011,22.7401,156.3239,731.184,49.4906,0.1197,135.929,0.9044,0.096,4.164,0.502,0.91,0.246,0,0,0,0.002,0,0,0,0.008,0,159.958,3511.082</t>
  </si>
  <si>
    <t>2468,1.5694,0,921.55963,13.344,12.8564,690.2832,176.2396,26.2416,4.2496,23.9072,67.1769,0.0716,0.0592,0.0077,0.714,83.5011,22.7401,156.3239,731.184,49.4906,0.1197,135.929,0.9044,0.096,4.164,0.502,0.91,0.246,0,0,0,0.002,0,0,0,0.008,0,159.971,3511.082</t>
  </si>
  <si>
    <t>2469,1.56675,0,921.61072,13.344,12.8564,690.2832,176.2396,26.2416,4.2496,23.9072,67.1769,0.0716,0.0592,0.0077,0.714,83.5011,22.7401,156.3239,731.184,49.4906,0.1197,135.929,0.9044,0.096,4.165,0.502,0.911,0.247,0,0,0,0.002,0,0,0,0.008,0,159.983,3511.082</t>
  </si>
  <si>
    <t>2470,1.5641,0,921.66182,13.344,12.8564,690.2832,176.2396,26.2416,4.2496,23.9072,67.1769,0.0716,0.0592,0.0077,0.714,83.5011,22.7401,156.3239,731.184,49.4906,0.1197,135.929,0.9044,0.096,4.165,0.502,0.911,0.247,0,0,0,0.002,0,0,0,0.008,0,159.996,3511.082</t>
  </si>
  <si>
    <t>2471,1.56145,0,921.71292,13.344,12.8564,690.2832,176.2396,26.2416,4.2496,23.9072,67.1769,0.0716,0.0592,0.0077,0.714,83.5011,22.7401,156.3239,731.184,49.4906,0.1197,135.929,0.9044,0.096,4.166,0.502,0.911,0.247,0,0,0,0.002,0,0,0,0.008,0,160.009,3511.082</t>
  </si>
  <si>
    <t>2472,1.5588,0,921.76401,13.344,12.8564,690.2832,176.2396,26.2416,4.2496,23.9072,67.1769,0.0716,0.0592,0.0077,0.714,83.5011,22.7401,156.3239,731.184,49.4906,0.1197,135.929,0.9044,0.096,4.166,0.502,0.911,0.247,0,0,0,0.002,0,0,0,0.008,0,160.021,3511.082</t>
  </si>
  <si>
    <t>2473,1.55615,0,921.81511,13.344,12.8564,690.2832,176.2396,26.2416,4.2496,23.9072,67.1769,0.0716,0.0592,0.0077,0.714,83.5011,22.7401,156.3239,731.184,49.4906,0.1197,135.929,0.9044,0.096,4.166,0.502,0.911,0.247,0,0,0,0.002,0,0,0,0.008,0,160.034,3511.082</t>
  </si>
  <si>
    <t>2474,1.5535,0,921.8662,13.344,12.8564,690.2832,176.2396,26.2416,4.2496,23.9072,67.1769,0.0716,0.0592,0.0077,0.714,83.5011,22.7401,156.3239,731.184,49.4906,0.1197,135.929,0.9044,0.096,4.167,0.502,0.911,0.247,0,0,0,0.002,0,0,0,0.008,0,160.046,3511.082</t>
  </si>
  <si>
    <t>2475,1.55085,0,921.9173,13.344,12.8564,690.2832,176.2396,26.2416,4.2496,23.9072,67.1769,0.0716,0.0592,0.0077,0.714,83.5011,22.7401,156.3239,731.184,49.4906,0.1197,135.929,0.9044,0.096,4.167,0.502,0.911,0.247,0,0,0,0.002,0,0,0,0.008,0,160.059,3511.082</t>
  </si>
  <si>
    <t>2476,1.5482,0,921.9684,13.344,12.8564,690.2832,176.2396,26.2416,4.2496,23.9072,67.1769,0.0716,0.0592,0.0077,0.714,83.5011,22.7401,156.3239,731.184,49.4906,0.1197,135.929,0.9044,0.096,4.168,0.502,0.911,0.247,0,0,0,0.002,0,0,0,0.008,0,160.071,3511.082</t>
  </si>
  <si>
    <t>2477,1.54555,0,922.01949,13.344,12.8564,690.2832,176.2396,26.2416,4.2496,23.9072,67.1769,0.0716,0.0592,0.0077,0.714,83.5011,22.7401,156.3239,731.184,49.4906,0.1197,135.929,0.9044,0.096,4.168,0.502,0.911,0.247,0,0,0,0.002,0,0,0,0.008,0,160.084,3511.082</t>
  </si>
  <si>
    <t>2478,1.5429,0,922.07059,13.344,12.8564,690.2832,176.2396,26.2416,4.2496,23.9072,67.1769,0.0716,0.0592,0.0077,0.714,83.5011,22.7401,156.3239,731.184,49.4906,0.1197,135.929,0.9044,0.096,4.169,0.502,0.912,0.247,0,0,0,0.002,0,0,0,0.008,0,160.096,3511.082</t>
  </si>
  <si>
    <t>2479,1.54025,0,922.12168,13.344,12.8564,690.2832,176.2396,26.2416,4.2496,23.9072,67.1769,0.0716,0.0592,0.0077,0.714,83.5011,22.7401,156.3239,731.184,49.4906,0.1197,135.929,0.9044,0.096,4.169,0.502,0.912,0.247,0,0,0,0.002,0,0,0,0.008,0,160.109,3511.082</t>
  </si>
  <si>
    <t>2480,1.5376,0,922.17278,13.344,12.8564,690.2832,176.2396,26.2416,4.2496,23.9072,67.1769,0.0716,0.0592,0.0077,0.714,83.5011,22.7401,156.3239,731.184,49.4906,0.1197,135.929,0.9044,0.096,4.17,0.502,0.912,0.247,0,0,0,0.002,0,0,0,0.008,0,160.121,3511.082</t>
  </si>
  <si>
    <t>2481,1.53495,0,922.22388,13.344,12.8564,690.2832,176.2396,26.2416,4.2496,23.9072,67.1769,0.0716,0.0592,0.0077,0.714,83.5011,22.7401,156.3239,731.184,49.4906,0.1197,135.929,0.9044,0.096,4.17,0.502,0.912,0.247,0,0,0,0.002,0,0,0,0.008,0,160.134,3511.082</t>
  </si>
  <si>
    <t>2482,1.5323,0,922.27497,13.344,12.8564,690.2832,176.2396,26.2416,4.2496,23.9072,67.1769,0.0716,0.0592,0.0077,0.714,83.5011,22.7401,156.3239,731.184,49.4906,0.1197,135.929,0.9044,0.096,4.171,0.502,0.912,0.247,0,0,0,0.002,0,0,0,0.008,0,160.146,3511.082</t>
  </si>
  <si>
    <t>2483,1.52965,0,922.32607,13.344,12.8564,690.2832,176.2396,26.2416,4.2496,23.9072,67.1769,0.0716,0.0592,0.0077,0.714,83.5011,22.7401,156.3239,731.184,49.4906,0.1197,135.929,0.9044,0.096,4.171,0.503,0.912,0.247,0,0,0,0.002,0,0,0,0.008,0,160.158,3511.082</t>
  </si>
  <si>
    <t>2484,1.527,0,922.37716,13.344,12.8564,690.2832,176.2396,26.2416,4.2496,23.9072,67.1769,0.0716,0.0592,0.0077,0.714,83.5011,22.7401,156.3239,731.184,49.4906,0.1197,135.929,0.9044,0.096,4.172,0.503,0.912,0.247,0,0,0,0.002,0,0,0,0.008,0,160.17,3511.082</t>
  </si>
  <si>
    <t>2485,1.52435,0,922.42826,13.344,12.8564,690.2832,176.2396,26.2416,4.2496,23.9072,67.1769,0.0716,0.0592,0.0077,0.714,83.5011,22.7401,156.3239,731.184,49.4906,0.1197,135.929,0.9044,0.096,4.172,0.503,0.912,0.247,0,0,0,0.002,0,0,0,0.008,0,160.183,3511.082</t>
  </si>
  <si>
    <t>2486,1.5217,0,922.47936,13.344,12.8564,690.2832,176.2396,26.2416,4.2496,23.9072,67.1769,0.0716,0.0592,0.0077,0.714,83.5011,22.7401,156.3239,731.184,49.4906,0.1197,135.929,0.9044,0.096,4.173,0.503,0.912,0.247,0,0,0,0.002,0,0,0,0.008,0,160.195,3511.082</t>
  </si>
  <si>
    <t>2487,1.51905,0,922.53045,13.344,12.8564,690.2832,176.2396,26.2416,4.2496,23.9072,67.1769,0.0716,0.0592,0.0077,0.714,83.5011,22.7401,156.3239,731.184,49.4906,0.1197,135.929,0.9044,0.096,4.173,0.503,0.912,0.247,0,0,0,0.002,0,0,0,0.008,0,160.207,3511.082</t>
  </si>
  <si>
    <t>2488,1.5164,0,922.58155,13.344,12.8564,690.2832,176.2396,26.2416,4.2496,23.9072,67.1769,0.0716,0.0592,0.0077,0.714,83.5011,22.7401,156.3239,731.184,49.4906,0.1197,135.929,0.9044,0.096,4.173,0.503,0.913,0.247,0,0,0,0.002,0,0,0,0.008,0,160.219,3511.082</t>
  </si>
  <si>
    <t>2489,1.51375,0,922.63264,13.344,12.8564,690.2832,176.2396,26.2416,4.2496,23.9072,67.1769,0.0716,0.0592,0.0077,0.714,83.5011,22.7401,156.3239,731.184,49.4906,0.1197,135.929,0.9044,0.096,4.174,0.503,0.913,0.247,0,0,0,0.002,0,0,0,0.008,0,160.231,3511.082</t>
  </si>
  <si>
    <t>2490,1.5111,0,922.68374,13.344,12.8564,690.2832,176.2396,26.2416,4.2496,23.9072,67.1769,0.0716,0.0592,0.0077,0.714,83.5011,22.7401,156.3239,731.184,49.4906,0.1197,135.929,0.9044,0.096,4.174,0.503,0.913,0.247,0,0,0,0.002,0,0,0,0.008,0,160.244,3511.082</t>
  </si>
  <si>
    <t>2491,1.50845,0,922.73484,13.344,12.8564,690.2832,176.2396,26.2416,4.2496,23.9072,67.1769,0.0716,0.0592,0.0077,0.714,83.5011,22.7401,156.3239,731.184,49.4906,0.1197,135.929,0.9044,0.096,4.175,0.503,0.913,0.247,0,0,0,0.002,0,0,0,0.008,0,160.256,3511.082</t>
  </si>
  <si>
    <t>2492,1.5058,0,922.78593,13.344,12.8564,690.2832,176.2396,26.2416,4.2496,23.9072,67.1769,0.0716,0.0592,0.0077,0.714,83.5011,22.7401,156.3239,731.184,49.4906,0.1197,135.929,0.9044,0.096,4.175,0.503,0.913,0.247,0,0,0,0.002,0,0,0,0.008,0,160.268,3511.082</t>
  </si>
  <si>
    <t>2493,1.50315,0,922.83703,13.344,12.8564,690.2832,176.2396,26.2416,4.2496,23.9072,67.1769,0.0716,0.0592,0.0077,0.714,83.5011,22.7401,156.3239,731.184,49.4906,0.1197,135.929,0.9044,0.096,4.176,0.503,0.913,0.247,0,0,0,0.002,0,0,0,0.008,0,160.28,3511.082</t>
  </si>
  <si>
    <t>2494,1.5005,0,922.88812,13.344,12.8564,690.2832,176.2396,26.2416,4.2496,23.9072,67.1769,0.0716,0.0592,0.0077,0.714,83.5011,22.7401,156.3239,731.184,49.4906,0.1197,135.929,0.9044,0.096,4.176,0.503,0.913,0.247,0,0,0,0.002,0,0,0,0.008,0,160.292,3511.082</t>
  </si>
  <si>
    <t>2495,1.49785,0,922.93922,13.344,12.8564,690.2832,176.2396,26.2416,4.2496,23.9072,67.1769,0.0716,0.0592,0.0077,0.714,83.5011,22.7401,156.3239,731.184,49.4906,0.1197,135.929,0.9044,0.096,4.177,0.503,0.913,0.247,0,0,0,0.002,0,0,0,0.008,0,160.304,3511.082</t>
  </si>
  <si>
    <t>2496,1.4952,0,922.99032,13.344,12.8564,690.2832,176.2396,26.2416,4.2496,23.9072,67.1769,0.0716,0.0592,0.0077,0.714,83.5011,22.7401,156.3239,731.184,49.4906,0.1197,135.929,0.9044,0.096,4.177,0.503,0.913,0.247,0,0,0,0.002,0,0,0,0.008,0,160.316,3511.082</t>
  </si>
  <si>
    <t>2497,1.49255,0,923.04141,13.344,12.8564,690.2832,176.2396,26.2416,4.2496,23.9072,67.1769,0.0716,0.0592,0.0077,0.714,83.5011,22.7401,156.3239,731.184,49.4906,0.1197,135.929,0.9044,0.096,4.177,0.503,0.913,0.247,0,0,0,0.002,0,0,0,0.008,0,160.328,3511.082</t>
  </si>
  <si>
    <t>2498,1.4899,0,923.09251,13.344,12.8564,690.2832,176.2396,26.2416,4.2496,23.9072,67.1769,0.0716,0.0592,0.0077,0.714,83.5011,22.7401,156.3239,731.184,49.4906,0.1197,135.929,0.9044,0.096,4.178,0.503,0.913,0.247,0,0,0,0.002,0,0,0,0.008,0,160.339,3511.082</t>
  </si>
  <si>
    <t>2499,1.48725,0,923.1436,13.344,12.8564,690.2832,176.2396,26.2416,4.2496,23.9072,67.1769,0.0716,0.0592,0.0077,0.714,83.5011,22.7401,156.3239,731.184,49.4906,0.1197,135.929,0.9044,0.096,4.178,0.503,0.914,0.247,0,0,0,0.002,0,0,0,0.008,0,160.351,3511.082</t>
  </si>
  <si>
    <t>2500,1.4846,0,923.1947,13.344,12.8564,690.2832,176.2396,26.2416,4.2496,23.9072,67.1769,0.0716,0.0592,0.0077,0.714,83.5011,22.7401,156.3239,731.184,49.4906,0.1197,135.929,0.9044,0.096,4.178,0.503,0.914,0.247,0,0,0,0.002,0,0,0,0.008,0,160.351,3511.082</t>
  </si>
  <si>
    <t>GtC/yr</t>
  </si>
  <si>
    <t>MtCH4/yr</t>
  </si>
  <si>
    <t>MtN2O-N/yr</t>
  </si>
  <si>
    <t>MtS/yr</t>
  </si>
  <si>
    <t>MtCO/yr</t>
  </si>
  <si>
    <t>Mt/yr</t>
  </si>
  <si>
    <t>MtN/yr</t>
  </si>
  <si>
    <t>kt/yr</t>
  </si>
  <si>
    <t>FossilCO2</t>
  </si>
  <si>
    <t>OtherCO2</t>
  </si>
  <si>
    <t>CH4</t>
  </si>
  <si>
    <t>N2O</t>
  </si>
  <si>
    <t>SOx</t>
  </si>
  <si>
    <t>CO</t>
  </si>
  <si>
    <t>NMVOC</t>
  </si>
  <si>
    <t>NOx</t>
  </si>
  <si>
    <t>BC</t>
  </si>
  <si>
    <t>OC</t>
  </si>
  <si>
    <t>NH3</t>
  </si>
  <si>
    <t>CF4</t>
  </si>
  <si>
    <t>C2F6</t>
  </si>
  <si>
    <t>C6F14</t>
  </si>
  <si>
    <t>HFC23</t>
  </si>
  <si>
    <t>HFC32</t>
  </si>
  <si>
    <t>HFC43_10</t>
  </si>
  <si>
    <t>HFC125</t>
  </si>
  <si>
    <t>HFC134a</t>
  </si>
  <si>
    <t>HFC143a</t>
  </si>
  <si>
    <t>HFC227ea</t>
  </si>
  <si>
    <t>HFC245fa</t>
  </si>
  <si>
    <t>SF6</t>
  </si>
  <si>
    <t>CFC_11</t>
  </si>
  <si>
    <t>CFC_12</t>
  </si>
  <si>
    <t>CFC_113</t>
  </si>
  <si>
    <t>CFC_114</t>
  </si>
  <si>
    <t>CFC_115</t>
  </si>
  <si>
    <t>CARB_TET</t>
  </si>
  <si>
    <t>MCF</t>
  </si>
  <si>
    <t>HCFC_22</t>
  </si>
  <si>
    <t>HCFC_141B</t>
  </si>
  <si>
    <t>HCFC_142B</t>
  </si>
  <si>
    <t>HALON1211</t>
  </si>
  <si>
    <t>HALON1202</t>
  </si>
  <si>
    <t>HALON1301</t>
  </si>
  <si>
    <t>HALON2402</t>
  </si>
  <si>
    <t>CH3BR</t>
  </si>
  <si>
    <t>CH3CL</t>
  </si>
  <si>
    <t>DESCRIPTION</t>
  </si>
  <si>
    <t>UNITS</t>
  </si>
  <si>
    <t>MtAT</t>
  </si>
  <si>
    <t>MeqAT</t>
  </si>
  <si>
    <t>F2xco2</t>
  </si>
  <si>
    <t>Carbon Mass Change</t>
  </si>
  <si>
    <t>GtC</t>
  </si>
  <si>
    <t>FtEX</t>
  </si>
  <si>
    <t>t = 2022</t>
  </si>
  <si>
    <t>t = 2150</t>
  </si>
  <si>
    <t>t = 1950</t>
  </si>
  <si>
    <t>(total radiative forcing from CO2) Ft</t>
  </si>
  <si>
    <t>(Climate sensitivity) λ</t>
  </si>
  <si>
    <t>(Temperaturunterschied zu 2015) Ts</t>
  </si>
  <si>
    <t>Total Carbon Mass MtAT</t>
  </si>
  <si>
    <t>ppm</t>
  </si>
  <si>
    <t>CO2ppm</t>
  </si>
  <si>
    <t>Total Carbon Mass</t>
  </si>
  <si>
    <t>Total Carbon Mass AT</t>
  </si>
  <si>
    <t>Jahr</t>
  </si>
  <si>
    <t>Notizen</t>
  </si>
  <si>
    <t>t = 1765</t>
  </si>
  <si>
    <t>1 GtC * 0.47 = x ppm</t>
  </si>
  <si>
    <t>Transient Climate Response in a Two-Layer Energy-Balance Model. Part I: Analytical O. GEOFFROY AND D. SAINT-MARTIN</t>
  </si>
  <si>
    <t>Temperaturänderung Global, λ=0.8</t>
  </si>
  <si>
    <t>Temperaturänderung Global, λ=1.14</t>
  </si>
  <si>
    <t>Carbon Mass Change AT</t>
  </si>
  <si>
    <t>Keine Daten für so Tiefes ppm Level</t>
  </si>
  <si>
    <t xml:space="preserve">264ppm ist das tiefste ppm-Level, das wir in unseren Daten haben, Stellvertretung für 200ppm </t>
  </si>
  <si>
    <t>Referenzjahr</t>
  </si>
  <si>
    <t>RCP85-Szenario</t>
  </si>
  <si>
    <t>MPI-ESM-LR (Max Planck Meteorologie), Table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</si>
</sst>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\°\C"/>
    <numFmt numFmtId="174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Verdana Pro Cond SemiBold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/>
    <xf numFmtId="0" fontId="0" fillId="33" borderId="0" xfId="0" applyFill="1"/>
    <xf numFmtId="0" fontId="18" fillId="0" borderId="0" xfId="0" applyFont="1"/>
    <xf numFmtId="164" fontId="0" fillId="0" borderId="0" xfId="0" applyNumberFormat="1"/>
    <xf numFmtId="0" fontId="19" fillId="0" borderId="0" xfId="0" applyFont="1"/>
    <xf numFmtId="0" fontId="0" fillId="0" borderId="0" xfId="0" applyAlignment="1">
      <alignment wrapText="1"/>
    </xf>
    <xf numFmtId="0" fontId="20" fillId="0" borderId="0" xfId="0" applyFont="1"/>
    <xf numFmtId="0" fontId="21" fillId="0" borderId="0" xfId="0" applyFont="1"/>
    <xf numFmtId="0" fontId="21" fillId="33" borderId="0" xfId="0" applyFont="1" applyFill="1" applyAlignment="1">
      <alignment horizontal="center" vertical="center"/>
    </xf>
    <xf numFmtId="0" fontId="22" fillId="0" borderId="0" xfId="0" applyFont="1"/>
    <xf numFmtId="0" fontId="20" fillId="33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74" fontId="14" fillId="0" borderId="0" xfId="0" applyNumberFormat="1" applyFont="1" applyAlignment="1">
      <alignment horizontal="center" vertical="center"/>
    </xf>
    <xf numFmtId="0" fontId="0" fillId="34" borderId="0" xfId="0" applyFill="1"/>
    <xf numFmtId="0" fontId="18" fillId="34" borderId="0" xfId="0" applyFont="1" applyFill="1"/>
    <xf numFmtId="0" fontId="14" fillId="0" borderId="0" xfId="0" applyFont="1"/>
    <xf numFmtId="0" fontId="23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11</xdr:row>
      <xdr:rowOff>123825</xdr:rowOff>
    </xdr:to>
    <xdr:sp macro="" textlink="">
      <xdr:nvSpPr>
        <xdr:cNvPr id="3073" name="AutoShape 1">
          <a:extLst>
            <a:ext uri="{FF2B5EF4-FFF2-40B4-BE49-F238E27FC236}">
              <a16:creationId xmlns:a16="http://schemas.microsoft.com/office/drawing/2014/main" id="{396627C2-7A04-4C91-9786-222B659C5613}"/>
            </a:ext>
          </a:extLst>
        </xdr:cNvPr>
        <xdr:cNvSpPr>
          <a:spLocks noChangeAspect="1" noChangeArrowheads="1"/>
        </xdr:cNvSpPr>
      </xdr:nvSpPr>
      <xdr:spPr bwMode="auto">
        <a:xfrm>
          <a:off x="3086100" y="180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304800</xdr:colOff>
      <xdr:row>10</xdr:row>
      <xdr:rowOff>123825</xdr:rowOff>
    </xdr:to>
    <xdr:sp macro="" textlink="">
      <xdr:nvSpPr>
        <xdr:cNvPr id="3074" name="AutoShape 2">
          <a:extLst>
            <a:ext uri="{FF2B5EF4-FFF2-40B4-BE49-F238E27FC236}">
              <a16:creationId xmlns:a16="http://schemas.microsoft.com/office/drawing/2014/main" id="{5E88E75E-DCA9-42BB-8360-D5E2D6508D42}"/>
            </a:ext>
          </a:extLst>
        </xdr:cNvPr>
        <xdr:cNvSpPr>
          <a:spLocks noChangeAspect="1" noChangeArrowheads="1"/>
        </xdr:cNvSpPr>
      </xdr:nvSpPr>
      <xdr:spPr bwMode="auto">
        <a:xfrm>
          <a:off x="3086100" y="162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114301</xdr:colOff>
      <xdr:row>1</xdr:row>
      <xdr:rowOff>123825</xdr:rowOff>
    </xdr:from>
    <xdr:to>
      <xdr:col>11</xdr:col>
      <xdr:colOff>254804</xdr:colOff>
      <xdr:row>7</xdr:row>
      <xdr:rowOff>161924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89C04A7C-C548-41F4-B024-32D02DAEF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1" y="304800"/>
          <a:ext cx="4712503" cy="112394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304800</xdr:colOff>
      <xdr:row>14</xdr:row>
      <xdr:rowOff>123825</xdr:rowOff>
    </xdr:to>
    <xdr:sp macro="" textlink="">
      <xdr:nvSpPr>
        <xdr:cNvPr id="3075" name="AutoShape 3">
          <a:extLst>
            <a:ext uri="{FF2B5EF4-FFF2-40B4-BE49-F238E27FC236}">
              <a16:creationId xmlns:a16="http://schemas.microsoft.com/office/drawing/2014/main" id="{29B79413-14E8-494D-8C28-74C98D12F1FB}"/>
            </a:ext>
          </a:extLst>
        </xdr:cNvPr>
        <xdr:cNvSpPr>
          <a:spLocks noChangeAspect="1" noChangeArrowheads="1"/>
        </xdr:cNvSpPr>
      </xdr:nvSpPr>
      <xdr:spPr bwMode="auto">
        <a:xfrm>
          <a:off x="3086100" y="235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200025</xdr:colOff>
      <xdr:row>10</xdr:row>
      <xdr:rowOff>57150</xdr:rowOff>
    </xdr:from>
    <xdr:to>
      <xdr:col>4</xdr:col>
      <xdr:colOff>266922</xdr:colOff>
      <xdr:row>13</xdr:row>
      <xdr:rowOff>85805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E7C36A7C-A0EC-4BF0-A260-52D3270A0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2125" y="1866900"/>
          <a:ext cx="1590897" cy="57158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66676</xdr:colOff>
      <xdr:row>13</xdr:row>
      <xdr:rowOff>161925</xdr:rowOff>
    </xdr:from>
    <xdr:to>
      <xdr:col>11</xdr:col>
      <xdr:colOff>207179</xdr:colOff>
      <xdr:row>20</xdr:row>
      <xdr:rowOff>19049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397EA2F7-6D59-44DE-B476-F3FF54DE5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2576" y="2514600"/>
          <a:ext cx="4712503" cy="1123949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19</xdr:row>
      <xdr:rowOff>95250</xdr:rowOff>
    </xdr:from>
    <xdr:to>
      <xdr:col>4</xdr:col>
      <xdr:colOff>200247</xdr:colOff>
      <xdr:row>22</xdr:row>
      <xdr:rowOff>123905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8C99A8A7-C156-4B0C-88F4-27E8D6928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43250" y="3533775"/>
          <a:ext cx="1590897" cy="571580"/>
        </a:xfrm>
        <a:prstGeom prst="rect">
          <a:avLst/>
        </a:prstGeom>
      </xdr:spPr>
    </xdr:pic>
    <xdr:clientData/>
  </xdr:twoCellAnchor>
  <xdr:oneCellAnchor>
    <xdr:from>
      <xdr:col>4</xdr:col>
      <xdr:colOff>0</xdr:colOff>
      <xdr:row>63</xdr:row>
      <xdr:rowOff>0</xdr:rowOff>
    </xdr:from>
    <xdr:ext cx="304800" cy="307756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58D209F0-283C-4AF9-ADAE-161E75DEB879}"/>
            </a:ext>
          </a:extLst>
        </xdr:cNvPr>
        <xdr:cNvSpPr>
          <a:spLocks noChangeAspect="1" noChangeArrowheads="1"/>
        </xdr:cNvSpPr>
      </xdr:nvSpPr>
      <xdr:spPr bwMode="auto">
        <a:xfrm>
          <a:off x="4532586" y="2391103"/>
          <a:ext cx="304800" cy="3077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133350</xdr:colOff>
      <xdr:row>69</xdr:row>
      <xdr:rowOff>95250</xdr:rowOff>
    </xdr:from>
    <xdr:ext cx="1590897" cy="580448"/>
    <xdr:pic>
      <xdr:nvPicPr>
        <xdr:cNvPr id="12" name="Grafik 11">
          <a:extLst>
            <a:ext uri="{FF2B5EF4-FFF2-40B4-BE49-F238E27FC236}">
              <a16:creationId xmlns:a16="http://schemas.microsoft.com/office/drawing/2014/main" id="{869F500C-B2F3-4B35-91E4-56E657875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41936" y="3589940"/>
          <a:ext cx="1590897" cy="580448"/>
        </a:xfrm>
        <a:prstGeom prst="rect">
          <a:avLst/>
        </a:prstGeom>
      </xdr:spPr>
    </xdr:pic>
    <xdr:clientData/>
  </xdr:oneCellAnchor>
  <xdr:twoCellAnchor editAs="oneCell">
    <xdr:from>
      <xdr:col>5</xdr:col>
      <xdr:colOff>282466</xdr:colOff>
      <xdr:row>64</xdr:row>
      <xdr:rowOff>0</xdr:rowOff>
    </xdr:from>
    <xdr:to>
      <xdr:col>11</xdr:col>
      <xdr:colOff>427731</xdr:colOff>
      <xdr:row>70</xdr:row>
      <xdr:rowOff>45818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78AC2606-09EE-4D91-8BF0-B30FA4EA0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7052" y="11771586"/>
          <a:ext cx="4712503" cy="1149404"/>
        </a:xfrm>
        <a:prstGeom prst="rect">
          <a:avLst/>
        </a:prstGeom>
      </xdr:spPr>
    </xdr:pic>
    <xdr:clientData/>
  </xdr:twoCellAnchor>
  <xdr:oneCellAnchor>
    <xdr:from>
      <xdr:col>4</xdr:col>
      <xdr:colOff>0</xdr:colOff>
      <xdr:row>73</xdr:row>
      <xdr:rowOff>0</xdr:rowOff>
    </xdr:from>
    <xdr:ext cx="304800" cy="307756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BF6BA809-7743-4154-AC50-52E057B04ED0}"/>
            </a:ext>
          </a:extLst>
        </xdr:cNvPr>
        <xdr:cNvSpPr>
          <a:spLocks noChangeAspect="1" noChangeArrowheads="1"/>
        </xdr:cNvSpPr>
      </xdr:nvSpPr>
      <xdr:spPr bwMode="auto">
        <a:xfrm>
          <a:off x="4532586" y="11587655"/>
          <a:ext cx="304800" cy="3077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133350</xdr:colOff>
      <xdr:row>79</xdr:row>
      <xdr:rowOff>95250</xdr:rowOff>
    </xdr:from>
    <xdr:ext cx="1590897" cy="580448"/>
    <xdr:pic>
      <xdr:nvPicPr>
        <xdr:cNvPr id="15" name="Grafik 14">
          <a:extLst>
            <a:ext uri="{FF2B5EF4-FFF2-40B4-BE49-F238E27FC236}">
              <a16:creationId xmlns:a16="http://schemas.microsoft.com/office/drawing/2014/main" id="{3EBD4215-D9F7-4897-AED3-47A6C4D256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41936" y="12786491"/>
          <a:ext cx="1590897" cy="5804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74"/>
  <sheetViews>
    <sheetView zoomScale="115" zoomScaleNormal="115" workbookViewId="0">
      <selection activeCell="L589" sqref="L589"/>
    </sheetView>
  </sheetViews>
  <sheetFormatPr baseColWidth="10" defaultRowHeight="14.25" x14ac:dyDescent="0.45"/>
  <sheetData>
    <row r="1" spans="1:2" x14ac:dyDescent="0.45">
      <c r="A1" t="s">
        <v>0</v>
      </c>
    </row>
    <row r="2" spans="1:2" x14ac:dyDescent="0.45">
      <c r="A2" t="s">
        <v>1</v>
      </c>
    </row>
    <row r="3" spans="1:2" x14ac:dyDescent="0.45">
      <c r="A3" t="s">
        <v>2</v>
      </c>
    </row>
    <row r="4" spans="1:2" x14ac:dyDescent="0.45">
      <c r="A4" t="s">
        <v>3</v>
      </c>
    </row>
    <row r="5" spans="1:2" x14ac:dyDescent="0.45">
      <c r="A5" t="s">
        <v>4</v>
      </c>
    </row>
    <row r="6" spans="1:2" x14ac:dyDescent="0.45">
      <c r="A6" t="s">
        <v>5</v>
      </c>
    </row>
    <row r="7" spans="1:2" x14ac:dyDescent="0.45">
      <c r="A7" t="s">
        <v>6</v>
      </c>
    </row>
    <row r="8" spans="1:2" x14ac:dyDescent="0.45">
      <c r="A8" t="s">
        <v>7</v>
      </c>
    </row>
    <row r="9" spans="1:2" x14ac:dyDescent="0.45">
      <c r="A9" t="s">
        <v>8</v>
      </c>
    </row>
    <row r="10" spans="1:2" x14ac:dyDescent="0.45">
      <c r="A10" t="s">
        <v>9</v>
      </c>
    </row>
    <row r="11" spans="1:2" x14ac:dyDescent="0.45">
      <c r="A11" t="s">
        <v>10</v>
      </c>
    </row>
    <row r="12" spans="1:2" x14ac:dyDescent="0.45">
      <c r="A12" t="s">
        <v>11</v>
      </c>
    </row>
    <row r="13" spans="1:2" x14ac:dyDescent="0.45">
      <c r="A13" t="s">
        <v>12</v>
      </c>
    </row>
    <row r="14" spans="1:2" x14ac:dyDescent="0.45">
      <c r="A14" t="s">
        <v>13</v>
      </c>
      <c r="B14" t="s">
        <v>14</v>
      </c>
    </row>
    <row r="15" spans="1:2" x14ac:dyDescent="0.45">
      <c r="A15" t="s">
        <v>0</v>
      </c>
    </row>
    <row r="16" spans="1:2" x14ac:dyDescent="0.45">
      <c r="A16" t="s">
        <v>15</v>
      </c>
    </row>
    <row r="17" spans="1:1" x14ac:dyDescent="0.45">
      <c r="A17" t="s">
        <v>16</v>
      </c>
    </row>
    <row r="18" spans="1:1" x14ac:dyDescent="0.45">
      <c r="A18" t="s">
        <v>17</v>
      </c>
    </row>
    <row r="19" spans="1:1" x14ac:dyDescent="0.45">
      <c r="A19" t="s">
        <v>18</v>
      </c>
    </row>
    <row r="20" spans="1:1" x14ac:dyDescent="0.45">
      <c r="A20" t="s">
        <v>19</v>
      </c>
    </row>
    <row r="21" spans="1:1" x14ac:dyDescent="0.45">
      <c r="A21" t="s">
        <v>20</v>
      </c>
    </row>
    <row r="22" spans="1:1" x14ac:dyDescent="0.45">
      <c r="A22" t="s">
        <v>21</v>
      </c>
    </row>
    <row r="23" spans="1:1" x14ac:dyDescent="0.45">
      <c r="A23" t="s">
        <v>22</v>
      </c>
    </row>
    <row r="24" spans="1:1" x14ac:dyDescent="0.45">
      <c r="A24" t="s">
        <v>0</v>
      </c>
    </row>
    <row r="25" spans="1:1" x14ac:dyDescent="0.45">
      <c r="A25" t="s">
        <v>0</v>
      </c>
    </row>
    <row r="26" spans="1:1" x14ac:dyDescent="0.45">
      <c r="A26" t="s">
        <v>23</v>
      </c>
    </row>
    <row r="27" spans="1:1" x14ac:dyDescent="0.45">
      <c r="A27" t="s">
        <v>24</v>
      </c>
    </row>
    <row r="28" spans="1:1" x14ac:dyDescent="0.45">
      <c r="A28" t="s">
        <v>25</v>
      </c>
    </row>
    <row r="29" spans="1:1" x14ac:dyDescent="0.45">
      <c r="A29" t="s">
        <v>26</v>
      </c>
    </row>
    <row r="30" spans="1:1" x14ac:dyDescent="0.45">
      <c r="A30" t="s">
        <v>27</v>
      </c>
    </row>
    <row r="31" spans="1:1" x14ac:dyDescent="0.45">
      <c r="A31" t="s">
        <v>28</v>
      </c>
    </row>
    <row r="32" spans="1:1" x14ac:dyDescent="0.45">
      <c r="A32" t="s">
        <v>29</v>
      </c>
    </row>
    <row r="33" spans="1:1" x14ac:dyDescent="0.45">
      <c r="A33" t="s">
        <v>30</v>
      </c>
    </row>
    <row r="34" spans="1:1" x14ac:dyDescent="0.45">
      <c r="A34" t="s">
        <v>31</v>
      </c>
    </row>
    <row r="35" spans="1:1" x14ac:dyDescent="0.45">
      <c r="A35" t="s">
        <v>0</v>
      </c>
    </row>
    <row r="36" spans="1:1" x14ac:dyDescent="0.45">
      <c r="A36" t="s">
        <v>32</v>
      </c>
    </row>
    <row r="37" spans="1:1" x14ac:dyDescent="0.45">
      <c r="A37" t="s">
        <v>33</v>
      </c>
    </row>
    <row r="38" spans="1:1" x14ac:dyDescent="0.45">
      <c r="A38" t="s">
        <v>34</v>
      </c>
    </row>
    <row r="39" spans="1:1" x14ac:dyDescent="0.45">
      <c r="A39" t="s">
        <v>35</v>
      </c>
    </row>
    <row r="40" spans="1:1" x14ac:dyDescent="0.45">
      <c r="A40" t="s">
        <v>36</v>
      </c>
    </row>
    <row r="41" spans="1:1" x14ac:dyDescent="0.45">
      <c r="A41" t="s">
        <v>37</v>
      </c>
    </row>
    <row r="42" spans="1:1" x14ac:dyDescent="0.45">
      <c r="A42" t="s">
        <v>38</v>
      </c>
    </row>
    <row r="43" spans="1:1" x14ac:dyDescent="0.45">
      <c r="A43" t="s">
        <v>39</v>
      </c>
    </row>
    <row r="44" spans="1:1" x14ac:dyDescent="0.45">
      <c r="A44" t="s">
        <v>40</v>
      </c>
    </row>
    <row r="45" spans="1:1" x14ac:dyDescent="0.45">
      <c r="A45" t="s">
        <v>41</v>
      </c>
    </row>
    <row r="46" spans="1:1" x14ac:dyDescent="0.45">
      <c r="A46" t="s">
        <v>42</v>
      </c>
    </row>
    <row r="47" spans="1:1" x14ac:dyDescent="0.45">
      <c r="A47" t="s">
        <v>43</v>
      </c>
    </row>
    <row r="48" spans="1:1" x14ac:dyDescent="0.45">
      <c r="A48" t="s">
        <v>44</v>
      </c>
    </row>
    <row r="49" spans="1:1" x14ac:dyDescent="0.45">
      <c r="A49" t="s">
        <v>45</v>
      </c>
    </row>
    <row r="50" spans="1:1" x14ac:dyDescent="0.45">
      <c r="A50" t="s">
        <v>46</v>
      </c>
    </row>
    <row r="51" spans="1:1" x14ac:dyDescent="0.45">
      <c r="A51" t="s">
        <v>47</v>
      </c>
    </row>
    <row r="52" spans="1:1" x14ac:dyDescent="0.45">
      <c r="A52" t="s">
        <v>48</v>
      </c>
    </row>
    <row r="53" spans="1:1" x14ac:dyDescent="0.45">
      <c r="A53" t="s">
        <v>49</v>
      </c>
    </row>
    <row r="54" spans="1:1" x14ac:dyDescent="0.45">
      <c r="A54" t="s">
        <v>50</v>
      </c>
    </row>
    <row r="55" spans="1:1" x14ac:dyDescent="0.45">
      <c r="A55" t="s">
        <v>51</v>
      </c>
    </row>
    <row r="56" spans="1:1" x14ac:dyDescent="0.45">
      <c r="A56" t="s">
        <v>52</v>
      </c>
    </row>
    <row r="57" spans="1:1" x14ac:dyDescent="0.45">
      <c r="A57" t="s">
        <v>53</v>
      </c>
    </row>
    <row r="58" spans="1:1" x14ac:dyDescent="0.45">
      <c r="A58" t="s">
        <v>54</v>
      </c>
    </row>
    <row r="59" spans="1:1" x14ac:dyDescent="0.45">
      <c r="A59" t="s">
        <v>55</v>
      </c>
    </row>
    <row r="60" spans="1:1" x14ac:dyDescent="0.45">
      <c r="A60" t="s">
        <v>56</v>
      </c>
    </row>
    <row r="61" spans="1:1" x14ac:dyDescent="0.45">
      <c r="A61" t="s">
        <v>57</v>
      </c>
    </row>
    <row r="62" spans="1:1" x14ac:dyDescent="0.45">
      <c r="A62" t="s">
        <v>58</v>
      </c>
    </row>
    <row r="63" spans="1:1" x14ac:dyDescent="0.45">
      <c r="A63" t="s">
        <v>59</v>
      </c>
    </row>
    <row r="64" spans="1:1" x14ac:dyDescent="0.45">
      <c r="A64" t="s">
        <v>60</v>
      </c>
    </row>
    <row r="65" spans="1:1" x14ac:dyDescent="0.45">
      <c r="A65" t="s">
        <v>61</v>
      </c>
    </row>
    <row r="66" spans="1:1" x14ac:dyDescent="0.45">
      <c r="A66" t="s">
        <v>62</v>
      </c>
    </row>
    <row r="67" spans="1:1" x14ac:dyDescent="0.45">
      <c r="A67" t="s">
        <v>63</v>
      </c>
    </row>
    <row r="68" spans="1:1" x14ac:dyDescent="0.45">
      <c r="A68" t="s">
        <v>64</v>
      </c>
    </row>
    <row r="69" spans="1:1" x14ac:dyDescent="0.45">
      <c r="A69" t="s">
        <v>65</v>
      </c>
    </row>
    <row r="70" spans="1:1" x14ac:dyDescent="0.45">
      <c r="A70" t="s">
        <v>66</v>
      </c>
    </row>
    <row r="71" spans="1:1" x14ac:dyDescent="0.45">
      <c r="A71" t="s">
        <v>67</v>
      </c>
    </row>
    <row r="72" spans="1:1" x14ac:dyDescent="0.45">
      <c r="A72" t="s">
        <v>68</v>
      </c>
    </row>
    <row r="73" spans="1:1" x14ac:dyDescent="0.45">
      <c r="A73" t="s">
        <v>69</v>
      </c>
    </row>
    <row r="74" spans="1:1" x14ac:dyDescent="0.45">
      <c r="A74" t="s">
        <v>70</v>
      </c>
    </row>
    <row r="75" spans="1:1" x14ac:dyDescent="0.45">
      <c r="A75" t="s">
        <v>71</v>
      </c>
    </row>
    <row r="76" spans="1:1" x14ac:dyDescent="0.45">
      <c r="A76" t="s">
        <v>72</v>
      </c>
    </row>
    <row r="77" spans="1:1" x14ac:dyDescent="0.45">
      <c r="A77" t="s">
        <v>73</v>
      </c>
    </row>
    <row r="78" spans="1:1" x14ac:dyDescent="0.45">
      <c r="A78" t="s">
        <v>74</v>
      </c>
    </row>
    <row r="79" spans="1:1" x14ac:dyDescent="0.45">
      <c r="A79" t="s">
        <v>75</v>
      </c>
    </row>
    <row r="80" spans="1:1" x14ac:dyDescent="0.45">
      <c r="A80" t="s">
        <v>76</v>
      </c>
    </row>
    <row r="81" spans="1:1" x14ac:dyDescent="0.45">
      <c r="A81" t="s">
        <v>77</v>
      </c>
    </row>
    <row r="82" spans="1:1" x14ac:dyDescent="0.45">
      <c r="A82" t="s">
        <v>78</v>
      </c>
    </row>
    <row r="83" spans="1:1" x14ac:dyDescent="0.45">
      <c r="A83" t="s">
        <v>79</v>
      </c>
    </row>
    <row r="84" spans="1:1" x14ac:dyDescent="0.45">
      <c r="A84" t="s">
        <v>80</v>
      </c>
    </row>
    <row r="85" spans="1:1" x14ac:dyDescent="0.45">
      <c r="A85" t="s">
        <v>81</v>
      </c>
    </row>
    <row r="86" spans="1:1" x14ac:dyDescent="0.45">
      <c r="A86" t="s">
        <v>82</v>
      </c>
    </row>
    <row r="87" spans="1:1" x14ac:dyDescent="0.45">
      <c r="A87" t="s">
        <v>83</v>
      </c>
    </row>
    <row r="88" spans="1:1" x14ac:dyDescent="0.45">
      <c r="A88" t="s">
        <v>84</v>
      </c>
    </row>
    <row r="89" spans="1:1" x14ac:dyDescent="0.45">
      <c r="A89" t="s">
        <v>85</v>
      </c>
    </row>
    <row r="90" spans="1:1" x14ac:dyDescent="0.45">
      <c r="A90" t="s">
        <v>86</v>
      </c>
    </row>
    <row r="91" spans="1:1" x14ac:dyDescent="0.45">
      <c r="A91" t="s">
        <v>87</v>
      </c>
    </row>
    <row r="92" spans="1:1" x14ac:dyDescent="0.45">
      <c r="A92" t="s">
        <v>88</v>
      </c>
    </row>
    <row r="93" spans="1:1" x14ac:dyDescent="0.45">
      <c r="A93" t="s">
        <v>89</v>
      </c>
    </row>
    <row r="94" spans="1:1" x14ac:dyDescent="0.45">
      <c r="A94" t="s">
        <v>90</v>
      </c>
    </row>
    <row r="95" spans="1:1" x14ac:dyDescent="0.45">
      <c r="A95" t="s">
        <v>91</v>
      </c>
    </row>
    <row r="96" spans="1:1" x14ac:dyDescent="0.45">
      <c r="A96" t="s">
        <v>92</v>
      </c>
    </row>
    <row r="97" spans="1:1" x14ac:dyDescent="0.45">
      <c r="A97" t="s">
        <v>93</v>
      </c>
    </row>
    <row r="98" spans="1:1" x14ac:dyDescent="0.45">
      <c r="A98" t="s">
        <v>94</v>
      </c>
    </row>
    <row r="99" spans="1:1" x14ac:dyDescent="0.45">
      <c r="A99" t="s">
        <v>95</v>
      </c>
    </row>
    <row r="100" spans="1:1" x14ac:dyDescent="0.45">
      <c r="A100" t="s">
        <v>96</v>
      </c>
    </row>
    <row r="101" spans="1:1" x14ac:dyDescent="0.45">
      <c r="A101" t="s">
        <v>97</v>
      </c>
    </row>
    <row r="102" spans="1:1" x14ac:dyDescent="0.45">
      <c r="A102" t="s">
        <v>98</v>
      </c>
    </row>
    <row r="103" spans="1:1" x14ac:dyDescent="0.45">
      <c r="A103" t="s">
        <v>99</v>
      </c>
    </row>
    <row r="104" spans="1:1" x14ac:dyDescent="0.45">
      <c r="A104" t="s">
        <v>100</v>
      </c>
    </row>
    <row r="105" spans="1:1" x14ac:dyDescent="0.45">
      <c r="A105" t="s">
        <v>101</v>
      </c>
    </row>
    <row r="106" spans="1:1" x14ac:dyDescent="0.45">
      <c r="A106" t="s">
        <v>102</v>
      </c>
    </row>
    <row r="107" spans="1:1" x14ac:dyDescent="0.45">
      <c r="A107" t="s">
        <v>103</v>
      </c>
    </row>
    <row r="108" spans="1:1" x14ac:dyDescent="0.45">
      <c r="A108" t="s">
        <v>104</v>
      </c>
    </row>
    <row r="109" spans="1:1" x14ac:dyDescent="0.45">
      <c r="A109" t="s">
        <v>105</v>
      </c>
    </row>
    <row r="110" spans="1:1" x14ac:dyDescent="0.45">
      <c r="A110" t="s">
        <v>106</v>
      </c>
    </row>
    <row r="111" spans="1:1" x14ac:dyDescent="0.45">
      <c r="A111" t="s">
        <v>107</v>
      </c>
    </row>
    <row r="112" spans="1:1" x14ac:dyDescent="0.45">
      <c r="A112" t="s">
        <v>108</v>
      </c>
    </row>
    <row r="113" spans="1:1" x14ac:dyDescent="0.45">
      <c r="A113" t="s">
        <v>109</v>
      </c>
    </row>
    <row r="114" spans="1:1" x14ac:dyDescent="0.45">
      <c r="A114" t="s">
        <v>110</v>
      </c>
    </row>
    <row r="115" spans="1:1" x14ac:dyDescent="0.45">
      <c r="A115" t="s">
        <v>111</v>
      </c>
    </row>
    <row r="116" spans="1:1" x14ac:dyDescent="0.45">
      <c r="A116" t="s">
        <v>112</v>
      </c>
    </row>
    <row r="117" spans="1:1" x14ac:dyDescent="0.45">
      <c r="A117" t="s">
        <v>113</v>
      </c>
    </row>
    <row r="118" spans="1:1" x14ac:dyDescent="0.45">
      <c r="A118" t="s">
        <v>114</v>
      </c>
    </row>
    <row r="119" spans="1:1" x14ac:dyDescent="0.45">
      <c r="A119" t="s">
        <v>115</v>
      </c>
    </row>
    <row r="120" spans="1:1" x14ac:dyDescent="0.45">
      <c r="A120" t="s">
        <v>116</v>
      </c>
    </row>
    <row r="121" spans="1:1" x14ac:dyDescent="0.45">
      <c r="A121" t="s">
        <v>117</v>
      </c>
    </row>
    <row r="122" spans="1:1" x14ac:dyDescent="0.45">
      <c r="A122" t="s">
        <v>118</v>
      </c>
    </row>
    <row r="123" spans="1:1" x14ac:dyDescent="0.45">
      <c r="A123" t="s">
        <v>119</v>
      </c>
    </row>
    <row r="124" spans="1:1" x14ac:dyDescent="0.45">
      <c r="A124" t="s">
        <v>120</v>
      </c>
    </row>
    <row r="125" spans="1:1" x14ac:dyDescent="0.45">
      <c r="A125" t="s">
        <v>121</v>
      </c>
    </row>
    <row r="126" spans="1:1" x14ac:dyDescent="0.45">
      <c r="A126" t="s">
        <v>122</v>
      </c>
    </row>
    <row r="127" spans="1:1" x14ac:dyDescent="0.45">
      <c r="A127" t="s">
        <v>123</v>
      </c>
    </row>
    <row r="128" spans="1:1" x14ac:dyDescent="0.45">
      <c r="A128" t="s">
        <v>124</v>
      </c>
    </row>
    <row r="129" spans="1:1" x14ac:dyDescent="0.45">
      <c r="A129" t="s">
        <v>125</v>
      </c>
    </row>
    <row r="130" spans="1:1" x14ac:dyDescent="0.45">
      <c r="A130" t="s">
        <v>126</v>
      </c>
    </row>
    <row r="131" spans="1:1" x14ac:dyDescent="0.45">
      <c r="A131" t="s">
        <v>127</v>
      </c>
    </row>
    <row r="132" spans="1:1" x14ac:dyDescent="0.45">
      <c r="A132" t="s">
        <v>128</v>
      </c>
    </row>
    <row r="133" spans="1:1" x14ac:dyDescent="0.45">
      <c r="A133" t="s">
        <v>129</v>
      </c>
    </row>
    <row r="134" spans="1:1" x14ac:dyDescent="0.45">
      <c r="A134" t="s">
        <v>130</v>
      </c>
    </row>
    <row r="135" spans="1:1" x14ac:dyDescent="0.45">
      <c r="A135" t="s">
        <v>131</v>
      </c>
    </row>
    <row r="136" spans="1:1" x14ac:dyDescent="0.45">
      <c r="A136" t="s">
        <v>132</v>
      </c>
    </row>
    <row r="137" spans="1:1" x14ac:dyDescent="0.45">
      <c r="A137" t="s">
        <v>133</v>
      </c>
    </row>
    <row r="138" spans="1:1" x14ac:dyDescent="0.45">
      <c r="A138" t="s">
        <v>134</v>
      </c>
    </row>
    <row r="139" spans="1:1" x14ac:dyDescent="0.45">
      <c r="A139" t="s">
        <v>135</v>
      </c>
    </row>
    <row r="140" spans="1:1" x14ac:dyDescent="0.45">
      <c r="A140" t="s">
        <v>136</v>
      </c>
    </row>
    <row r="141" spans="1:1" x14ac:dyDescent="0.45">
      <c r="A141" t="s">
        <v>137</v>
      </c>
    </row>
    <row r="142" spans="1:1" x14ac:dyDescent="0.45">
      <c r="A142" t="s">
        <v>138</v>
      </c>
    </row>
    <row r="143" spans="1:1" x14ac:dyDescent="0.45">
      <c r="A143" t="s">
        <v>139</v>
      </c>
    </row>
    <row r="144" spans="1:1" x14ac:dyDescent="0.45">
      <c r="A144" t="s">
        <v>140</v>
      </c>
    </row>
    <row r="145" spans="1:1" x14ac:dyDescent="0.45">
      <c r="A145" t="s">
        <v>141</v>
      </c>
    </row>
    <row r="146" spans="1:1" x14ac:dyDescent="0.45">
      <c r="A146" t="s">
        <v>142</v>
      </c>
    </row>
    <row r="147" spans="1:1" x14ac:dyDescent="0.45">
      <c r="A147" t="s">
        <v>143</v>
      </c>
    </row>
    <row r="148" spans="1:1" x14ac:dyDescent="0.45">
      <c r="A148" t="s">
        <v>144</v>
      </c>
    </row>
    <row r="149" spans="1:1" x14ac:dyDescent="0.45">
      <c r="A149" t="s">
        <v>145</v>
      </c>
    </row>
    <row r="150" spans="1:1" x14ac:dyDescent="0.45">
      <c r="A150" t="s">
        <v>146</v>
      </c>
    </row>
    <row r="151" spans="1:1" x14ac:dyDescent="0.45">
      <c r="A151" t="s">
        <v>147</v>
      </c>
    </row>
    <row r="152" spans="1:1" x14ac:dyDescent="0.45">
      <c r="A152" t="s">
        <v>148</v>
      </c>
    </row>
    <row r="153" spans="1:1" x14ac:dyDescent="0.45">
      <c r="A153" t="s">
        <v>149</v>
      </c>
    </row>
    <row r="154" spans="1:1" x14ac:dyDescent="0.45">
      <c r="A154" t="s">
        <v>150</v>
      </c>
    </row>
    <row r="155" spans="1:1" x14ac:dyDescent="0.45">
      <c r="A155" t="s">
        <v>151</v>
      </c>
    </row>
    <row r="156" spans="1:1" x14ac:dyDescent="0.45">
      <c r="A156" t="s">
        <v>152</v>
      </c>
    </row>
    <row r="157" spans="1:1" x14ac:dyDescent="0.45">
      <c r="A157" t="s">
        <v>153</v>
      </c>
    </row>
    <row r="158" spans="1:1" x14ac:dyDescent="0.45">
      <c r="A158" t="s">
        <v>154</v>
      </c>
    </row>
    <row r="159" spans="1:1" x14ac:dyDescent="0.45">
      <c r="A159" t="s">
        <v>155</v>
      </c>
    </row>
    <row r="160" spans="1:1" x14ac:dyDescent="0.45">
      <c r="A160" t="s">
        <v>156</v>
      </c>
    </row>
    <row r="161" spans="1:1" x14ac:dyDescent="0.45">
      <c r="A161" t="s">
        <v>157</v>
      </c>
    </row>
    <row r="162" spans="1:1" x14ac:dyDescent="0.45">
      <c r="A162" t="s">
        <v>158</v>
      </c>
    </row>
    <row r="163" spans="1:1" x14ac:dyDescent="0.45">
      <c r="A163" t="s">
        <v>159</v>
      </c>
    </row>
    <row r="164" spans="1:1" x14ac:dyDescent="0.45">
      <c r="A164" t="s">
        <v>160</v>
      </c>
    </row>
    <row r="165" spans="1:1" x14ac:dyDescent="0.45">
      <c r="A165" t="s">
        <v>161</v>
      </c>
    </row>
    <row r="166" spans="1:1" x14ac:dyDescent="0.45">
      <c r="A166" t="s">
        <v>162</v>
      </c>
    </row>
    <row r="167" spans="1:1" x14ac:dyDescent="0.45">
      <c r="A167" t="s">
        <v>163</v>
      </c>
    </row>
    <row r="168" spans="1:1" x14ac:dyDescent="0.45">
      <c r="A168" t="s">
        <v>164</v>
      </c>
    </row>
    <row r="169" spans="1:1" x14ac:dyDescent="0.45">
      <c r="A169" t="s">
        <v>165</v>
      </c>
    </row>
    <row r="170" spans="1:1" x14ac:dyDescent="0.45">
      <c r="A170" t="s">
        <v>166</v>
      </c>
    </row>
    <row r="171" spans="1:1" x14ac:dyDescent="0.45">
      <c r="A171" t="s">
        <v>167</v>
      </c>
    </row>
    <row r="172" spans="1:1" x14ac:dyDescent="0.45">
      <c r="A172" t="s">
        <v>168</v>
      </c>
    </row>
    <row r="173" spans="1:1" x14ac:dyDescent="0.45">
      <c r="A173" t="s">
        <v>169</v>
      </c>
    </row>
    <row r="174" spans="1:1" x14ac:dyDescent="0.45">
      <c r="A174" t="s">
        <v>170</v>
      </c>
    </row>
    <row r="175" spans="1:1" x14ac:dyDescent="0.45">
      <c r="A175" t="s">
        <v>171</v>
      </c>
    </row>
    <row r="176" spans="1:1" x14ac:dyDescent="0.45">
      <c r="A176" t="s">
        <v>172</v>
      </c>
    </row>
    <row r="177" spans="1:1" x14ac:dyDescent="0.45">
      <c r="A177" t="s">
        <v>173</v>
      </c>
    </row>
    <row r="178" spans="1:1" x14ac:dyDescent="0.45">
      <c r="A178" t="s">
        <v>174</v>
      </c>
    </row>
    <row r="179" spans="1:1" x14ac:dyDescent="0.45">
      <c r="A179" t="s">
        <v>175</v>
      </c>
    </row>
    <row r="180" spans="1:1" x14ac:dyDescent="0.45">
      <c r="A180" t="s">
        <v>176</v>
      </c>
    </row>
    <row r="181" spans="1:1" x14ac:dyDescent="0.45">
      <c r="A181" t="s">
        <v>177</v>
      </c>
    </row>
    <row r="182" spans="1:1" x14ac:dyDescent="0.45">
      <c r="A182" t="s">
        <v>178</v>
      </c>
    </row>
    <row r="183" spans="1:1" x14ac:dyDescent="0.45">
      <c r="A183" t="s">
        <v>179</v>
      </c>
    </row>
    <row r="184" spans="1:1" x14ac:dyDescent="0.45">
      <c r="A184" t="s">
        <v>180</v>
      </c>
    </row>
    <row r="185" spans="1:1" x14ac:dyDescent="0.45">
      <c r="A185" t="s">
        <v>181</v>
      </c>
    </row>
    <row r="186" spans="1:1" x14ac:dyDescent="0.45">
      <c r="A186" t="s">
        <v>182</v>
      </c>
    </row>
    <row r="187" spans="1:1" x14ac:dyDescent="0.45">
      <c r="A187" t="s">
        <v>183</v>
      </c>
    </row>
    <row r="188" spans="1:1" x14ac:dyDescent="0.45">
      <c r="A188" t="s">
        <v>184</v>
      </c>
    </row>
    <row r="189" spans="1:1" x14ac:dyDescent="0.45">
      <c r="A189" t="s">
        <v>185</v>
      </c>
    </row>
    <row r="190" spans="1:1" x14ac:dyDescent="0.45">
      <c r="A190" t="s">
        <v>186</v>
      </c>
    </row>
    <row r="191" spans="1:1" x14ac:dyDescent="0.45">
      <c r="A191" t="s">
        <v>187</v>
      </c>
    </row>
    <row r="192" spans="1:1" x14ac:dyDescent="0.45">
      <c r="A192" t="s">
        <v>188</v>
      </c>
    </row>
    <row r="193" spans="1:1" x14ac:dyDescent="0.45">
      <c r="A193" t="s">
        <v>189</v>
      </c>
    </row>
    <row r="194" spans="1:1" x14ac:dyDescent="0.45">
      <c r="A194" t="s">
        <v>190</v>
      </c>
    </row>
    <row r="195" spans="1:1" x14ac:dyDescent="0.45">
      <c r="A195" t="s">
        <v>191</v>
      </c>
    </row>
    <row r="196" spans="1:1" x14ac:dyDescent="0.45">
      <c r="A196" t="s">
        <v>192</v>
      </c>
    </row>
    <row r="197" spans="1:1" x14ac:dyDescent="0.45">
      <c r="A197" t="s">
        <v>193</v>
      </c>
    </row>
    <row r="198" spans="1:1" x14ac:dyDescent="0.45">
      <c r="A198" t="s">
        <v>194</v>
      </c>
    </row>
    <row r="199" spans="1:1" x14ac:dyDescent="0.45">
      <c r="A199" t="s">
        <v>195</v>
      </c>
    </row>
    <row r="200" spans="1:1" x14ac:dyDescent="0.45">
      <c r="A200" t="s">
        <v>196</v>
      </c>
    </row>
    <row r="201" spans="1:1" x14ac:dyDescent="0.45">
      <c r="A201" t="s">
        <v>197</v>
      </c>
    </row>
    <row r="202" spans="1:1" x14ac:dyDescent="0.45">
      <c r="A202" t="s">
        <v>198</v>
      </c>
    </row>
    <row r="203" spans="1:1" x14ac:dyDescent="0.45">
      <c r="A203" t="s">
        <v>199</v>
      </c>
    </row>
    <row r="204" spans="1:1" x14ac:dyDescent="0.45">
      <c r="A204" t="s">
        <v>200</v>
      </c>
    </row>
    <row r="205" spans="1:1" x14ac:dyDescent="0.45">
      <c r="A205" t="s">
        <v>201</v>
      </c>
    </row>
    <row r="206" spans="1:1" x14ac:dyDescent="0.45">
      <c r="A206" t="s">
        <v>202</v>
      </c>
    </row>
    <row r="207" spans="1:1" x14ac:dyDescent="0.45">
      <c r="A207" t="s">
        <v>203</v>
      </c>
    </row>
    <row r="208" spans="1:1" x14ac:dyDescent="0.45">
      <c r="A208" t="s">
        <v>204</v>
      </c>
    </row>
    <row r="209" spans="1:1" x14ac:dyDescent="0.45">
      <c r="A209" t="s">
        <v>205</v>
      </c>
    </row>
    <row r="210" spans="1:1" x14ac:dyDescent="0.45">
      <c r="A210" t="s">
        <v>206</v>
      </c>
    </row>
    <row r="211" spans="1:1" x14ac:dyDescent="0.45">
      <c r="A211" t="s">
        <v>207</v>
      </c>
    </row>
    <row r="212" spans="1:1" x14ac:dyDescent="0.45">
      <c r="A212" t="s">
        <v>208</v>
      </c>
    </row>
    <row r="213" spans="1:1" x14ac:dyDescent="0.45">
      <c r="A213" t="s">
        <v>209</v>
      </c>
    </row>
    <row r="214" spans="1:1" x14ac:dyDescent="0.45">
      <c r="A214" t="s">
        <v>210</v>
      </c>
    </row>
    <row r="215" spans="1:1" x14ac:dyDescent="0.45">
      <c r="A215" t="s">
        <v>211</v>
      </c>
    </row>
    <row r="216" spans="1:1" x14ac:dyDescent="0.45">
      <c r="A216" t="s">
        <v>212</v>
      </c>
    </row>
    <row r="217" spans="1:1" x14ac:dyDescent="0.45">
      <c r="A217" t="s">
        <v>213</v>
      </c>
    </row>
    <row r="218" spans="1:1" x14ac:dyDescent="0.45">
      <c r="A218" t="s">
        <v>214</v>
      </c>
    </row>
    <row r="219" spans="1:1" x14ac:dyDescent="0.45">
      <c r="A219" t="s">
        <v>215</v>
      </c>
    </row>
    <row r="220" spans="1:1" x14ac:dyDescent="0.45">
      <c r="A220" t="s">
        <v>216</v>
      </c>
    </row>
    <row r="221" spans="1:1" x14ac:dyDescent="0.45">
      <c r="A221" t="s">
        <v>217</v>
      </c>
    </row>
    <row r="222" spans="1:1" x14ac:dyDescent="0.45">
      <c r="A222" t="s">
        <v>218</v>
      </c>
    </row>
    <row r="223" spans="1:1" x14ac:dyDescent="0.45">
      <c r="A223" t="s">
        <v>219</v>
      </c>
    </row>
    <row r="224" spans="1:1" x14ac:dyDescent="0.45">
      <c r="A224" t="s">
        <v>220</v>
      </c>
    </row>
    <row r="225" spans="1:1" x14ac:dyDescent="0.45">
      <c r="A225" t="s">
        <v>221</v>
      </c>
    </row>
    <row r="226" spans="1:1" x14ac:dyDescent="0.45">
      <c r="A226" t="s">
        <v>222</v>
      </c>
    </row>
    <row r="227" spans="1:1" x14ac:dyDescent="0.45">
      <c r="A227" t="s">
        <v>223</v>
      </c>
    </row>
    <row r="228" spans="1:1" x14ac:dyDescent="0.45">
      <c r="A228" t="s">
        <v>224</v>
      </c>
    </row>
    <row r="229" spans="1:1" x14ac:dyDescent="0.45">
      <c r="A229" t="s">
        <v>225</v>
      </c>
    </row>
    <row r="230" spans="1:1" x14ac:dyDescent="0.45">
      <c r="A230" t="s">
        <v>226</v>
      </c>
    </row>
    <row r="231" spans="1:1" x14ac:dyDescent="0.45">
      <c r="A231" t="s">
        <v>227</v>
      </c>
    </row>
    <row r="232" spans="1:1" x14ac:dyDescent="0.45">
      <c r="A232" t="s">
        <v>228</v>
      </c>
    </row>
    <row r="233" spans="1:1" x14ac:dyDescent="0.45">
      <c r="A233" t="s">
        <v>229</v>
      </c>
    </row>
    <row r="234" spans="1:1" x14ac:dyDescent="0.45">
      <c r="A234" t="s">
        <v>230</v>
      </c>
    </row>
    <row r="235" spans="1:1" x14ac:dyDescent="0.45">
      <c r="A235" t="s">
        <v>231</v>
      </c>
    </row>
    <row r="236" spans="1:1" x14ac:dyDescent="0.45">
      <c r="A236" t="s">
        <v>232</v>
      </c>
    </row>
    <row r="237" spans="1:1" x14ac:dyDescent="0.45">
      <c r="A237" t="s">
        <v>233</v>
      </c>
    </row>
    <row r="238" spans="1:1" x14ac:dyDescent="0.45">
      <c r="A238" t="s">
        <v>234</v>
      </c>
    </row>
    <row r="239" spans="1:1" x14ac:dyDescent="0.45">
      <c r="A239" t="s">
        <v>235</v>
      </c>
    </row>
    <row r="240" spans="1:1" x14ac:dyDescent="0.45">
      <c r="A240" t="s">
        <v>236</v>
      </c>
    </row>
    <row r="241" spans="1:1" x14ac:dyDescent="0.45">
      <c r="A241" t="s">
        <v>237</v>
      </c>
    </row>
    <row r="242" spans="1:1" x14ac:dyDescent="0.45">
      <c r="A242" t="s">
        <v>238</v>
      </c>
    </row>
    <row r="243" spans="1:1" x14ac:dyDescent="0.45">
      <c r="A243" t="s">
        <v>239</v>
      </c>
    </row>
    <row r="244" spans="1:1" x14ac:dyDescent="0.45">
      <c r="A244" t="s">
        <v>240</v>
      </c>
    </row>
    <row r="245" spans="1:1" x14ac:dyDescent="0.45">
      <c r="A245" t="s">
        <v>241</v>
      </c>
    </row>
    <row r="246" spans="1:1" x14ac:dyDescent="0.45">
      <c r="A246" t="s">
        <v>242</v>
      </c>
    </row>
    <row r="247" spans="1:1" x14ac:dyDescent="0.45">
      <c r="A247" t="s">
        <v>243</v>
      </c>
    </row>
    <row r="248" spans="1:1" x14ac:dyDescent="0.45">
      <c r="A248" t="s">
        <v>244</v>
      </c>
    </row>
    <row r="249" spans="1:1" x14ac:dyDescent="0.45">
      <c r="A249" t="s">
        <v>245</v>
      </c>
    </row>
    <row r="250" spans="1:1" x14ac:dyDescent="0.45">
      <c r="A250" t="s">
        <v>246</v>
      </c>
    </row>
    <row r="251" spans="1:1" x14ac:dyDescent="0.45">
      <c r="A251" t="s">
        <v>247</v>
      </c>
    </row>
    <row r="252" spans="1:1" x14ac:dyDescent="0.45">
      <c r="A252" t="s">
        <v>248</v>
      </c>
    </row>
    <row r="253" spans="1:1" x14ac:dyDescent="0.45">
      <c r="A253" t="s">
        <v>249</v>
      </c>
    </row>
    <row r="254" spans="1:1" x14ac:dyDescent="0.45">
      <c r="A254" t="s">
        <v>250</v>
      </c>
    </row>
    <row r="255" spans="1:1" x14ac:dyDescent="0.45">
      <c r="A255" t="s">
        <v>251</v>
      </c>
    </row>
    <row r="256" spans="1:1" x14ac:dyDescent="0.45">
      <c r="A256" t="s">
        <v>252</v>
      </c>
    </row>
    <row r="257" spans="1:1" x14ac:dyDescent="0.45">
      <c r="A257" t="s">
        <v>253</v>
      </c>
    </row>
    <row r="258" spans="1:1" x14ac:dyDescent="0.45">
      <c r="A258" t="s">
        <v>254</v>
      </c>
    </row>
    <row r="259" spans="1:1" x14ac:dyDescent="0.45">
      <c r="A259" t="s">
        <v>255</v>
      </c>
    </row>
    <row r="260" spans="1:1" x14ac:dyDescent="0.45">
      <c r="A260" t="s">
        <v>256</v>
      </c>
    </row>
    <row r="261" spans="1:1" x14ac:dyDescent="0.45">
      <c r="A261" t="s">
        <v>257</v>
      </c>
    </row>
    <row r="262" spans="1:1" x14ac:dyDescent="0.45">
      <c r="A262" t="s">
        <v>258</v>
      </c>
    </row>
    <row r="263" spans="1:1" x14ac:dyDescent="0.45">
      <c r="A263" t="s">
        <v>259</v>
      </c>
    </row>
    <row r="264" spans="1:1" x14ac:dyDescent="0.45">
      <c r="A264" t="s">
        <v>260</v>
      </c>
    </row>
    <row r="265" spans="1:1" x14ac:dyDescent="0.45">
      <c r="A265" t="s">
        <v>261</v>
      </c>
    </row>
    <row r="266" spans="1:1" x14ac:dyDescent="0.45">
      <c r="A266" t="s">
        <v>262</v>
      </c>
    </row>
    <row r="267" spans="1:1" x14ac:dyDescent="0.45">
      <c r="A267" t="s">
        <v>263</v>
      </c>
    </row>
    <row r="268" spans="1:1" x14ac:dyDescent="0.45">
      <c r="A268" t="s">
        <v>264</v>
      </c>
    </row>
    <row r="269" spans="1:1" x14ac:dyDescent="0.45">
      <c r="A269" t="s">
        <v>265</v>
      </c>
    </row>
    <row r="270" spans="1:1" x14ac:dyDescent="0.45">
      <c r="A270" t="s">
        <v>266</v>
      </c>
    </row>
    <row r="271" spans="1:1" x14ac:dyDescent="0.45">
      <c r="A271" t="s">
        <v>267</v>
      </c>
    </row>
    <row r="272" spans="1:1" x14ac:dyDescent="0.45">
      <c r="A272" t="s">
        <v>268</v>
      </c>
    </row>
    <row r="273" spans="1:1" x14ac:dyDescent="0.45">
      <c r="A273" t="s">
        <v>269</v>
      </c>
    </row>
    <row r="274" spans="1:1" x14ac:dyDescent="0.45">
      <c r="A274" t="s">
        <v>270</v>
      </c>
    </row>
    <row r="275" spans="1:1" x14ac:dyDescent="0.45">
      <c r="A275" t="s">
        <v>271</v>
      </c>
    </row>
    <row r="276" spans="1:1" x14ac:dyDescent="0.45">
      <c r="A276" t="s">
        <v>272</v>
      </c>
    </row>
    <row r="277" spans="1:1" x14ac:dyDescent="0.45">
      <c r="A277" t="s">
        <v>273</v>
      </c>
    </row>
    <row r="278" spans="1:1" x14ac:dyDescent="0.45">
      <c r="A278" t="s">
        <v>274</v>
      </c>
    </row>
    <row r="279" spans="1:1" x14ac:dyDescent="0.45">
      <c r="A279" t="s">
        <v>275</v>
      </c>
    </row>
    <row r="280" spans="1:1" x14ac:dyDescent="0.45">
      <c r="A280" t="s">
        <v>276</v>
      </c>
    </row>
    <row r="281" spans="1:1" x14ac:dyDescent="0.45">
      <c r="A281" t="s">
        <v>277</v>
      </c>
    </row>
    <row r="282" spans="1:1" x14ac:dyDescent="0.45">
      <c r="A282" t="s">
        <v>278</v>
      </c>
    </row>
    <row r="283" spans="1:1" x14ac:dyDescent="0.45">
      <c r="A283" t="s">
        <v>279</v>
      </c>
    </row>
    <row r="284" spans="1:1" x14ac:dyDescent="0.45">
      <c r="A284" t="s">
        <v>280</v>
      </c>
    </row>
    <row r="285" spans="1:1" x14ac:dyDescent="0.45">
      <c r="A285" t="s">
        <v>281</v>
      </c>
    </row>
    <row r="286" spans="1:1" x14ac:dyDescent="0.45">
      <c r="A286" t="s">
        <v>282</v>
      </c>
    </row>
    <row r="287" spans="1:1" x14ac:dyDescent="0.45">
      <c r="A287" t="s">
        <v>283</v>
      </c>
    </row>
    <row r="288" spans="1:1" x14ac:dyDescent="0.45">
      <c r="A288" t="s">
        <v>284</v>
      </c>
    </row>
    <row r="289" spans="1:1" x14ac:dyDescent="0.45">
      <c r="A289" t="s">
        <v>285</v>
      </c>
    </row>
    <row r="290" spans="1:1" x14ac:dyDescent="0.45">
      <c r="A290" t="s">
        <v>286</v>
      </c>
    </row>
    <row r="291" spans="1:1" x14ac:dyDescent="0.45">
      <c r="A291" t="s">
        <v>287</v>
      </c>
    </row>
    <row r="292" spans="1:1" x14ac:dyDescent="0.45">
      <c r="A292" t="s">
        <v>288</v>
      </c>
    </row>
    <row r="293" spans="1:1" x14ac:dyDescent="0.45">
      <c r="A293" t="s">
        <v>289</v>
      </c>
    </row>
    <row r="294" spans="1:1" x14ac:dyDescent="0.45">
      <c r="A294" t="s">
        <v>290</v>
      </c>
    </row>
    <row r="295" spans="1:1" x14ac:dyDescent="0.45">
      <c r="A295" t="s">
        <v>291</v>
      </c>
    </row>
    <row r="296" spans="1:1" x14ac:dyDescent="0.45">
      <c r="A296" t="s">
        <v>292</v>
      </c>
    </row>
    <row r="297" spans="1:1" x14ac:dyDescent="0.45">
      <c r="A297" t="s">
        <v>293</v>
      </c>
    </row>
    <row r="298" spans="1:1" x14ac:dyDescent="0.45">
      <c r="A298" t="s">
        <v>294</v>
      </c>
    </row>
    <row r="299" spans="1:1" x14ac:dyDescent="0.45">
      <c r="A299" t="s">
        <v>295</v>
      </c>
    </row>
    <row r="300" spans="1:1" x14ac:dyDescent="0.45">
      <c r="A300" t="s">
        <v>296</v>
      </c>
    </row>
    <row r="301" spans="1:1" x14ac:dyDescent="0.45">
      <c r="A301" t="s">
        <v>297</v>
      </c>
    </row>
    <row r="302" spans="1:1" x14ac:dyDescent="0.45">
      <c r="A302" t="s">
        <v>298</v>
      </c>
    </row>
    <row r="303" spans="1:1" x14ac:dyDescent="0.45">
      <c r="A303" t="s">
        <v>299</v>
      </c>
    </row>
    <row r="304" spans="1:1" x14ac:dyDescent="0.45">
      <c r="A304" t="s">
        <v>300</v>
      </c>
    </row>
    <row r="305" spans="1:1" x14ac:dyDescent="0.45">
      <c r="A305" t="s">
        <v>301</v>
      </c>
    </row>
    <row r="306" spans="1:1" x14ac:dyDescent="0.45">
      <c r="A306" t="s">
        <v>302</v>
      </c>
    </row>
    <row r="307" spans="1:1" x14ac:dyDescent="0.45">
      <c r="A307" t="s">
        <v>303</v>
      </c>
    </row>
    <row r="308" spans="1:1" x14ac:dyDescent="0.45">
      <c r="A308" t="s">
        <v>304</v>
      </c>
    </row>
    <row r="309" spans="1:1" x14ac:dyDescent="0.45">
      <c r="A309" t="s">
        <v>305</v>
      </c>
    </row>
    <row r="310" spans="1:1" x14ac:dyDescent="0.45">
      <c r="A310" t="s">
        <v>306</v>
      </c>
    </row>
    <row r="311" spans="1:1" x14ac:dyDescent="0.45">
      <c r="A311" t="s">
        <v>307</v>
      </c>
    </row>
    <row r="312" spans="1:1" x14ac:dyDescent="0.45">
      <c r="A312" t="s">
        <v>308</v>
      </c>
    </row>
    <row r="313" spans="1:1" x14ac:dyDescent="0.45">
      <c r="A313" t="s">
        <v>309</v>
      </c>
    </row>
    <row r="314" spans="1:1" x14ac:dyDescent="0.45">
      <c r="A314" t="s">
        <v>310</v>
      </c>
    </row>
    <row r="315" spans="1:1" x14ac:dyDescent="0.45">
      <c r="A315" t="s">
        <v>311</v>
      </c>
    </row>
    <row r="316" spans="1:1" x14ac:dyDescent="0.45">
      <c r="A316" t="s">
        <v>312</v>
      </c>
    </row>
    <row r="317" spans="1:1" x14ac:dyDescent="0.45">
      <c r="A317" t="s">
        <v>313</v>
      </c>
    </row>
    <row r="318" spans="1:1" x14ac:dyDescent="0.45">
      <c r="A318" t="s">
        <v>314</v>
      </c>
    </row>
    <row r="319" spans="1:1" x14ac:dyDescent="0.45">
      <c r="A319" t="s">
        <v>315</v>
      </c>
    </row>
    <row r="320" spans="1:1" x14ac:dyDescent="0.45">
      <c r="A320" t="s">
        <v>316</v>
      </c>
    </row>
    <row r="321" spans="1:1" x14ac:dyDescent="0.45">
      <c r="A321" t="s">
        <v>317</v>
      </c>
    </row>
    <row r="322" spans="1:1" x14ac:dyDescent="0.45">
      <c r="A322" t="s">
        <v>318</v>
      </c>
    </row>
    <row r="323" spans="1:1" x14ac:dyDescent="0.45">
      <c r="A323" t="s">
        <v>319</v>
      </c>
    </row>
    <row r="324" spans="1:1" x14ac:dyDescent="0.45">
      <c r="A324" t="s">
        <v>320</v>
      </c>
    </row>
    <row r="325" spans="1:1" x14ac:dyDescent="0.45">
      <c r="A325" t="s">
        <v>321</v>
      </c>
    </row>
    <row r="326" spans="1:1" x14ac:dyDescent="0.45">
      <c r="A326" t="s">
        <v>322</v>
      </c>
    </row>
    <row r="327" spans="1:1" x14ac:dyDescent="0.45">
      <c r="A327" t="s">
        <v>323</v>
      </c>
    </row>
    <row r="328" spans="1:1" x14ac:dyDescent="0.45">
      <c r="A328" t="s">
        <v>324</v>
      </c>
    </row>
    <row r="329" spans="1:1" x14ac:dyDescent="0.45">
      <c r="A329" t="s">
        <v>325</v>
      </c>
    </row>
    <row r="330" spans="1:1" x14ac:dyDescent="0.45">
      <c r="A330" t="s">
        <v>326</v>
      </c>
    </row>
    <row r="331" spans="1:1" x14ac:dyDescent="0.45">
      <c r="A331" t="s">
        <v>327</v>
      </c>
    </row>
    <row r="332" spans="1:1" x14ac:dyDescent="0.45">
      <c r="A332" t="s">
        <v>328</v>
      </c>
    </row>
    <row r="333" spans="1:1" x14ac:dyDescent="0.45">
      <c r="A333" t="s">
        <v>329</v>
      </c>
    </row>
    <row r="334" spans="1:1" x14ac:dyDescent="0.45">
      <c r="A334" t="s">
        <v>330</v>
      </c>
    </row>
    <row r="335" spans="1:1" x14ac:dyDescent="0.45">
      <c r="A335" t="s">
        <v>331</v>
      </c>
    </row>
    <row r="336" spans="1:1" x14ac:dyDescent="0.45">
      <c r="A336" t="s">
        <v>332</v>
      </c>
    </row>
    <row r="337" spans="1:1" x14ac:dyDescent="0.45">
      <c r="A337" t="s">
        <v>333</v>
      </c>
    </row>
    <row r="338" spans="1:1" x14ac:dyDescent="0.45">
      <c r="A338" t="s">
        <v>334</v>
      </c>
    </row>
    <row r="339" spans="1:1" x14ac:dyDescent="0.45">
      <c r="A339" t="s">
        <v>335</v>
      </c>
    </row>
    <row r="340" spans="1:1" x14ac:dyDescent="0.45">
      <c r="A340" t="s">
        <v>336</v>
      </c>
    </row>
    <row r="341" spans="1:1" x14ac:dyDescent="0.45">
      <c r="A341" t="s">
        <v>337</v>
      </c>
    </row>
    <row r="342" spans="1:1" x14ac:dyDescent="0.45">
      <c r="A342" t="s">
        <v>338</v>
      </c>
    </row>
    <row r="343" spans="1:1" x14ac:dyDescent="0.45">
      <c r="A343" t="s">
        <v>339</v>
      </c>
    </row>
    <row r="344" spans="1:1" x14ac:dyDescent="0.45">
      <c r="A344" t="s">
        <v>340</v>
      </c>
    </row>
    <row r="345" spans="1:1" x14ac:dyDescent="0.45">
      <c r="A345" t="s">
        <v>341</v>
      </c>
    </row>
    <row r="346" spans="1:1" x14ac:dyDescent="0.45">
      <c r="A346" t="s">
        <v>342</v>
      </c>
    </row>
    <row r="347" spans="1:1" x14ac:dyDescent="0.45">
      <c r="A347" t="s">
        <v>343</v>
      </c>
    </row>
    <row r="348" spans="1:1" x14ac:dyDescent="0.45">
      <c r="A348" t="s">
        <v>344</v>
      </c>
    </row>
    <row r="349" spans="1:1" x14ac:dyDescent="0.45">
      <c r="A349" t="s">
        <v>345</v>
      </c>
    </row>
    <row r="350" spans="1:1" x14ac:dyDescent="0.45">
      <c r="A350" t="s">
        <v>346</v>
      </c>
    </row>
    <row r="351" spans="1:1" x14ac:dyDescent="0.45">
      <c r="A351" t="s">
        <v>347</v>
      </c>
    </row>
    <row r="352" spans="1:1" x14ac:dyDescent="0.45">
      <c r="A352" t="s">
        <v>348</v>
      </c>
    </row>
    <row r="353" spans="1:1" x14ac:dyDescent="0.45">
      <c r="A353" t="s">
        <v>349</v>
      </c>
    </row>
    <row r="354" spans="1:1" x14ac:dyDescent="0.45">
      <c r="A354" t="s">
        <v>350</v>
      </c>
    </row>
    <row r="355" spans="1:1" x14ac:dyDescent="0.45">
      <c r="A355" t="s">
        <v>351</v>
      </c>
    </row>
    <row r="356" spans="1:1" x14ac:dyDescent="0.45">
      <c r="A356" t="s">
        <v>352</v>
      </c>
    </row>
    <row r="357" spans="1:1" x14ac:dyDescent="0.45">
      <c r="A357" t="s">
        <v>353</v>
      </c>
    </row>
    <row r="358" spans="1:1" x14ac:dyDescent="0.45">
      <c r="A358" t="s">
        <v>354</v>
      </c>
    </row>
    <row r="359" spans="1:1" x14ac:dyDescent="0.45">
      <c r="A359" t="s">
        <v>355</v>
      </c>
    </row>
    <row r="360" spans="1:1" x14ac:dyDescent="0.45">
      <c r="A360" t="s">
        <v>356</v>
      </c>
    </row>
    <row r="361" spans="1:1" x14ac:dyDescent="0.45">
      <c r="A361" t="s">
        <v>357</v>
      </c>
    </row>
    <row r="362" spans="1:1" x14ac:dyDescent="0.45">
      <c r="A362" t="s">
        <v>358</v>
      </c>
    </row>
    <row r="363" spans="1:1" x14ac:dyDescent="0.45">
      <c r="A363" t="s">
        <v>359</v>
      </c>
    </row>
    <row r="364" spans="1:1" x14ac:dyDescent="0.45">
      <c r="A364" t="s">
        <v>360</v>
      </c>
    </row>
    <row r="365" spans="1:1" x14ac:dyDescent="0.45">
      <c r="A365" t="s">
        <v>361</v>
      </c>
    </row>
    <row r="366" spans="1:1" x14ac:dyDescent="0.45">
      <c r="A366" t="s">
        <v>362</v>
      </c>
    </row>
    <row r="367" spans="1:1" x14ac:dyDescent="0.45">
      <c r="A367" t="s">
        <v>363</v>
      </c>
    </row>
    <row r="368" spans="1:1" x14ac:dyDescent="0.45">
      <c r="A368" t="s">
        <v>364</v>
      </c>
    </row>
    <row r="369" spans="1:1" x14ac:dyDescent="0.45">
      <c r="A369" t="s">
        <v>365</v>
      </c>
    </row>
    <row r="370" spans="1:1" x14ac:dyDescent="0.45">
      <c r="A370" t="s">
        <v>366</v>
      </c>
    </row>
    <row r="371" spans="1:1" x14ac:dyDescent="0.45">
      <c r="A371" t="s">
        <v>367</v>
      </c>
    </row>
    <row r="372" spans="1:1" x14ac:dyDescent="0.45">
      <c r="A372" t="s">
        <v>368</v>
      </c>
    </row>
    <row r="373" spans="1:1" x14ac:dyDescent="0.45">
      <c r="A373" t="s">
        <v>369</v>
      </c>
    </row>
    <row r="374" spans="1:1" x14ac:dyDescent="0.45">
      <c r="A374" t="s">
        <v>370</v>
      </c>
    </row>
    <row r="375" spans="1:1" x14ac:dyDescent="0.45">
      <c r="A375" t="s">
        <v>371</v>
      </c>
    </row>
    <row r="376" spans="1:1" x14ac:dyDescent="0.45">
      <c r="A376" t="s">
        <v>372</v>
      </c>
    </row>
    <row r="377" spans="1:1" x14ac:dyDescent="0.45">
      <c r="A377" t="s">
        <v>373</v>
      </c>
    </row>
    <row r="378" spans="1:1" x14ac:dyDescent="0.45">
      <c r="A378" t="s">
        <v>374</v>
      </c>
    </row>
    <row r="379" spans="1:1" x14ac:dyDescent="0.45">
      <c r="A379" t="s">
        <v>375</v>
      </c>
    </row>
    <row r="380" spans="1:1" x14ac:dyDescent="0.45">
      <c r="A380" t="s">
        <v>376</v>
      </c>
    </row>
    <row r="381" spans="1:1" x14ac:dyDescent="0.45">
      <c r="A381" t="s">
        <v>377</v>
      </c>
    </row>
    <row r="382" spans="1:1" x14ac:dyDescent="0.45">
      <c r="A382" t="s">
        <v>378</v>
      </c>
    </row>
    <row r="383" spans="1:1" x14ac:dyDescent="0.45">
      <c r="A383" t="s">
        <v>379</v>
      </c>
    </row>
    <row r="384" spans="1:1" x14ac:dyDescent="0.45">
      <c r="A384" t="s">
        <v>380</v>
      </c>
    </row>
    <row r="385" spans="1:1" x14ac:dyDescent="0.45">
      <c r="A385" t="s">
        <v>381</v>
      </c>
    </row>
    <row r="386" spans="1:1" x14ac:dyDescent="0.45">
      <c r="A386" t="s">
        <v>382</v>
      </c>
    </row>
    <row r="387" spans="1:1" x14ac:dyDescent="0.45">
      <c r="A387" t="s">
        <v>383</v>
      </c>
    </row>
    <row r="388" spans="1:1" x14ac:dyDescent="0.45">
      <c r="A388" t="s">
        <v>384</v>
      </c>
    </row>
    <row r="389" spans="1:1" x14ac:dyDescent="0.45">
      <c r="A389" t="s">
        <v>385</v>
      </c>
    </row>
    <row r="390" spans="1:1" x14ac:dyDescent="0.45">
      <c r="A390" t="s">
        <v>386</v>
      </c>
    </row>
    <row r="391" spans="1:1" x14ac:dyDescent="0.45">
      <c r="A391" t="s">
        <v>387</v>
      </c>
    </row>
    <row r="392" spans="1:1" x14ac:dyDescent="0.45">
      <c r="A392" t="s">
        <v>388</v>
      </c>
    </row>
    <row r="393" spans="1:1" x14ac:dyDescent="0.45">
      <c r="A393" t="s">
        <v>389</v>
      </c>
    </row>
    <row r="394" spans="1:1" x14ac:dyDescent="0.45">
      <c r="A394" t="s">
        <v>390</v>
      </c>
    </row>
    <row r="395" spans="1:1" x14ac:dyDescent="0.45">
      <c r="A395" t="s">
        <v>391</v>
      </c>
    </row>
    <row r="396" spans="1:1" x14ac:dyDescent="0.45">
      <c r="A396" t="s">
        <v>392</v>
      </c>
    </row>
    <row r="397" spans="1:1" x14ac:dyDescent="0.45">
      <c r="A397" t="s">
        <v>393</v>
      </c>
    </row>
    <row r="398" spans="1:1" x14ac:dyDescent="0.45">
      <c r="A398" t="s">
        <v>394</v>
      </c>
    </row>
    <row r="399" spans="1:1" x14ac:dyDescent="0.45">
      <c r="A399" t="s">
        <v>395</v>
      </c>
    </row>
    <row r="400" spans="1:1" x14ac:dyDescent="0.45">
      <c r="A400" t="s">
        <v>396</v>
      </c>
    </row>
    <row r="401" spans="1:1" x14ac:dyDescent="0.45">
      <c r="A401" t="s">
        <v>397</v>
      </c>
    </row>
    <row r="402" spans="1:1" x14ac:dyDescent="0.45">
      <c r="A402" t="s">
        <v>398</v>
      </c>
    </row>
    <row r="403" spans="1:1" x14ac:dyDescent="0.45">
      <c r="A403" t="s">
        <v>399</v>
      </c>
    </row>
    <row r="404" spans="1:1" x14ac:dyDescent="0.45">
      <c r="A404" t="s">
        <v>400</v>
      </c>
    </row>
    <row r="405" spans="1:1" x14ac:dyDescent="0.45">
      <c r="A405" t="s">
        <v>401</v>
      </c>
    </row>
    <row r="406" spans="1:1" x14ac:dyDescent="0.45">
      <c r="A406" t="s">
        <v>402</v>
      </c>
    </row>
    <row r="407" spans="1:1" x14ac:dyDescent="0.45">
      <c r="A407" t="s">
        <v>403</v>
      </c>
    </row>
    <row r="408" spans="1:1" x14ac:dyDescent="0.45">
      <c r="A408" t="s">
        <v>404</v>
      </c>
    </row>
    <row r="409" spans="1:1" x14ac:dyDescent="0.45">
      <c r="A409" t="s">
        <v>405</v>
      </c>
    </row>
    <row r="410" spans="1:1" x14ac:dyDescent="0.45">
      <c r="A410" t="s">
        <v>406</v>
      </c>
    </row>
    <row r="411" spans="1:1" x14ac:dyDescent="0.45">
      <c r="A411" t="s">
        <v>407</v>
      </c>
    </row>
    <row r="412" spans="1:1" x14ac:dyDescent="0.45">
      <c r="A412" t="s">
        <v>408</v>
      </c>
    </row>
    <row r="413" spans="1:1" x14ac:dyDescent="0.45">
      <c r="A413" t="s">
        <v>409</v>
      </c>
    </row>
    <row r="414" spans="1:1" x14ac:dyDescent="0.45">
      <c r="A414" t="s">
        <v>410</v>
      </c>
    </row>
    <row r="415" spans="1:1" x14ac:dyDescent="0.45">
      <c r="A415" t="s">
        <v>411</v>
      </c>
    </row>
    <row r="416" spans="1:1" x14ac:dyDescent="0.45">
      <c r="A416" t="s">
        <v>412</v>
      </c>
    </row>
    <row r="417" spans="1:1" x14ac:dyDescent="0.45">
      <c r="A417" t="s">
        <v>413</v>
      </c>
    </row>
    <row r="418" spans="1:1" x14ac:dyDescent="0.45">
      <c r="A418" t="s">
        <v>414</v>
      </c>
    </row>
    <row r="419" spans="1:1" x14ac:dyDescent="0.45">
      <c r="A419" t="s">
        <v>415</v>
      </c>
    </row>
    <row r="420" spans="1:1" x14ac:dyDescent="0.45">
      <c r="A420" t="s">
        <v>416</v>
      </c>
    </row>
    <row r="421" spans="1:1" x14ac:dyDescent="0.45">
      <c r="A421" t="s">
        <v>417</v>
      </c>
    </row>
    <row r="422" spans="1:1" x14ac:dyDescent="0.45">
      <c r="A422" t="s">
        <v>418</v>
      </c>
    </row>
    <row r="423" spans="1:1" x14ac:dyDescent="0.45">
      <c r="A423" t="s">
        <v>419</v>
      </c>
    </row>
    <row r="424" spans="1:1" x14ac:dyDescent="0.45">
      <c r="A424" t="s">
        <v>420</v>
      </c>
    </row>
    <row r="425" spans="1:1" x14ac:dyDescent="0.45">
      <c r="A425" t="s">
        <v>421</v>
      </c>
    </row>
    <row r="426" spans="1:1" x14ac:dyDescent="0.45">
      <c r="A426" t="s">
        <v>422</v>
      </c>
    </row>
    <row r="427" spans="1:1" x14ac:dyDescent="0.45">
      <c r="A427" t="s">
        <v>423</v>
      </c>
    </row>
    <row r="428" spans="1:1" x14ac:dyDescent="0.45">
      <c r="A428" t="s">
        <v>424</v>
      </c>
    </row>
    <row r="429" spans="1:1" x14ac:dyDescent="0.45">
      <c r="A429" t="s">
        <v>425</v>
      </c>
    </row>
    <row r="430" spans="1:1" x14ac:dyDescent="0.45">
      <c r="A430" t="s">
        <v>426</v>
      </c>
    </row>
    <row r="431" spans="1:1" x14ac:dyDescent="0.45">
      <c r="A431" t="s">
        <v>427</v>
      </c>
    </row>
    <row r="432" spans="1:1" x14ac:dyDescent="0.45">
      <c r="A432" t="s">
        <v>428</v>
      </c>
    </row>
    <row r="433" spans="1:1" x14ac:dyDescent="0.45">
      <c r="A433" t="s">
        <v>429</v>
      </c>
    </row>
    <row r="434" spans="1:1" x14ac:dyDescent="0.45">
      <c r="A434" t="s">
        <v>430</v>
      </c>
    </row>
    <row r="435" spans="1:1" x14ac:dyDescent="0.45">
      <c r="A435" t="s">
        <v>431</v>
      </c>
    </row>
    <row r="436" spans="1:1" x14ac:dyDescent="0.45">
      <c r="A436" t="s">
        <v>432</v>
      </c>
    </row>
    <row r="437" spans="1:1" x14ac:dyDescent="0.45">
      <c r="A437" t="s">
        <v>433</v>
      </c>
    </row>
    <row r="438" spans="1:1" x14ac:dyDescent="0.45">
      <c r="A438" t="s">
        <v>434</v>
      </c>
    </row>
    <row r="439" spans="1:1" x14ac:dyDescent="0.45">
      <c r="A439" t="s">
        <v>435</v>
      </c>
    </row>
    <row r="440" spans="1:1" x14ac:dyDescent="0.45">
      <c r="A440" t="s">
        <v>436</v>
      </c>
    </row>
    <row r="441" spans="1:1" x14ac:dyDescent="0.45">
      <c r="A441" t="s">
        <v>437</v>
      </c>
    </row>
    <row r="442" spans="1:1" x14ac:dyDescent="0.45">
      <c r="A442" t="s">
        <v>438</v>
      </c>
    </row>
    <row r="443" spans="1:1" x14ac:dyDescent="0.45">
      <c r="A443" t="s">
        <v>439</v>
      </c>
    </row>
    <row r="444" spans="1:1" x14ac:dyDescent="0.45">
      <c r="A444" t="s">
        <v>440</v>
      </c>
    </row>
    <row r="445" spans="1:1" x14ac:dyDescent="0.45">
      <c r="A445" t="s">
        <v>441</v>
      </c>
    </row>
    <row r="446" spans="1:1" x14ac:dyDescent="0.45">
      <c r="A446" t="s">
        <v>442</v>
      </c>
    </row>
    <row r="447" spans="1:1" x14ac:dyDescent="0.45">
      <c r="A447" t="s">
        <v>443</v>
      </c>
    </row>
    <row r="448" spans="1:1" x14ac:dyDescent="0.45">
      <c r="A448" t="s">
        <v>444</v>
      </c>
    </row>
    <row r="449" spans="1:1" x14ac:dyDescent="0.45">
      <c r="A449" t="s">
        <v>445</v>
      </c>
    </row>
    <row r="450" spans="1:1" x14ac:dyDescent="0.45">
      <c r="A450" t="s">
        <v>446</v>
      </c>
    </row>
    <row r="451" spans="1:1" x14ac:dyDescent="0.45">
      <c r="A451" t="s">
        <v>447</v>
      </c>
    </row>
    <row r="452" spans="1:1" x14ac:dyDescent="0.45">
      <c r="A452" t="s">
        <v>448</v>
      </c>
    </row>
    <row r="453" spans="1:1" x14ac:dyDescent="0.45">
      <c r="A453" t="s">
        <v>449</v>
      </c>
    </row>
    <row r="454" spans="1:1" x14ac:dyDescent="0.45">
      <c r="A454" t="s">
        <v>450</v>
      </c>
    </row>
    <row r="455" spans="1:1" x14ac:dyDescent="0.45">
      <c r="A455" t="s">
        <v>451</v>
      </c>
    </row>
    <row r="456" spans="1:1" x14ac:dyDescent="0.45">
      <c r="A456" t="s">
        <v>452</v>
      </c>
    </row>
    <row r="457" spans="1:1" x14ac:dyDescent="0.45">
      <c r="A457" t="s">
        <v>453</v>
      </c>
    </row>
    <row r="458" spans="1:1" x14ac:dyDescent="0.45">
      <c r="A458" t="s">
        <v>454</v>
      </c>
    </row>
    <row r="459" spans="1:1" x14ac:dyDescent="0.45">
      <c r="A459" t="s">
        <v>455</v>
      </c>
    </row>
    <row r="460" spans="1:1" x14ac:dyDescent="0.45">
      <c r="A460" t="s">
        <v>456</v>
      </c>
    </row>
    <row r="461" spans="1:1" x14ac:dyDescent="0.45">
      <c r="A461" t="s">
        <v>457</v>
      </c>
    </row>
    <row r="462" spans="1:1" x14ac:dyDescent="0.45">
      <c r="A462" t="s">
        <v>458</v>
      </c>
    </row>
    <row r="463" spans="1:1" x14ac:dyDescent="0.45">
      <c r="A463" t="s">
        <v>459</v>
      </c>
    </row>
    <row r="464" spans="1:1" x14ac:dyDescent="0.45">
      <c r="A464" t="s">
        <v>460</v>
      </c>
    </row>
    <row r="465" spans="1:1" x14ac:dyDescent="0.45">
      <c r="A465" t="s">
        <v>461</v>
      </c>
    </row>
    <row r="466" spans="1:1" x14ac:dyDescent="0.45">
      <c r="A466" t="s">
        <v>462</v>
      </c>
    </row>
    <row r="467" spans="1:1" x14ac:dyDescent="0.45">
      <c r="A467" t="s">
        <v>463</v>
      </c>
    </row>
    <row r="468" spans="1:1" x14ac:dyDescent="0.45">
      <c r="A468" t="s">
        <v>464</v>
      </c>
    </row>
    <row r="469" spans="1:1" x14ac:dyDescent="0.45">
      <c r="A469" t="s">
        <v>465</v>
      </c>
    </row>
    <row r="470" spans="1:1" x14ac:dyDescent="0.45">
      <c r="A470" t="s">
        <v>466</v>
      </c>
    </row>
    <row r="471" spans="1:1" x14ac:dyDescent="0.45">
      <c r="A471" t="s">
        <v>467</v>
      </c>
    </row>
    <row r="472" spans="1:1" x14ac:dyDescent="0.45">
      <c r="A472" t="s">
        <v>468</v>
      </c>
    </row>
    <row r="473" spans="1:1" x14ac:dyDescent="0.45">
      <c r="A473" t="s">
        <v>469</v>
      </c>
    </row>
    <row r="474" spans="1:1" x14ac:dyDescent="0.45">
      <c r="A474" t="s">
        <v>470</v>
      </c>
    </row>
    <row r="475" spans="1:1" x14ac:dyDescent="0.45">
      <c r="A475" t="s">
        <v>471</v>
      </c>
    </row>
    <row r="476" spans="1:1" x14ac:dyDescent="0.45">
      <c r="A476" t="s">
        <v>472</v>
      </c>
    </row>
    <row r="477" spans="1:1" x14ac:dyDescent="0.45">
      <c r="A477" t="s">
        <v>473</v>
      </c>
    </row>
    <row r="478" spans="1:1" x14ac:dyDescent="0.45">
      <c r="A478" t="s">
        <v>474</v>
      </c>
    </row>
    <row r="479" spans="1:1" x14ac:dyDescent="0.45">
      <c r="A479" t="s">
        <v>475</v>
      </c>
    </row>
    <row r="480" spans="1:1" x14ac:dyDescent="0.45">
      <c r="A480" t="s">
        <v>476</v>
      </c>
    </row>
    <row r="481" spans="1:1" x14ac:dyDescent="0.45">
      <c r="A481" t="s">
        <v>477</v>
      </c>
    </row>
    <row r="482" spans="1:1" x14ac:dyDescent="0.45">
      <c r="A482" t="s">
        <v>478</v>
      </c>
    </row>
    <row r="483" spans="1:1" x14ac:dyDescent="0.45">
      <c r="A483" t="s">
        <v>479</v>
      </c>
    </row>
    <row r="484" spans="1:1" x14ac:dyDescent="0.45">
      <c r="A484" t="s">
        <v>480</v>
      </c>
    </row>
    <row r="485" spans="1:1" x14ac:dyDescent="0.45">
      <c r="A485" t="s">
        <v>481</v>
      </c>
    </row>
    <row r="486" spans="1:1" x14ac:dyDescent="0.45">
      <c r="A486" t="s">
        <v>482</v>
      </c>
    </row>
    <row r="487" spans="1:1" x14ac:dyDescent="0.45">
      <c r="A487" t="s">
        <v>483</v>
      </c>
    </row>
    <row r="488" spans="1:1" x14ac:dyDescent="0.45">
      <c r="A488" t="s">
        <v>484</v>
      </c>
    </row>
    <row r="489" spans="1:1" x14ac:dyDescent="0.45">
      <c r="A489" t="s">
        <v>485</v>
      </c>
    </row>
    <row r="490" spans="1:1" x14ac:dyDescent="0.45">
      <c r="A490" t="s">
        <v>486</v>
      </c>
    </row>
    <row r="491" spans="1:1" x14ac:dyDescent="0.45">
      <c r="A491" t="s">
        <v>487</v>
      </c>
    </row>
    <row r="492" spans="1:1" x14ac:dyDescent="0.45">
      <c r="A492" t="s">
        <v>488</v>
      </c>
    </row>
    <row r="493" spans="1:1" x14ac:dyDescent="0.45">
      <c r="A493" t="s">
        <v>489</v>
      </c>
    </row>
    <row r="494" spans="1:1" x14ac:dyDescent="0.45">
      <c r="A494" t="s">
        <v>490</v>
      </c>
    </row>
    <row r="495" spans="1:1" x14ac:dyDescent="0.45">
      <c r="A495" t="s">
        <v>491</v>
      </c>
    </row>
    <row r="496" spans="1:1" x14ac:dyDescent="0.45">
      <c r="A496" t="s">
        <v>492</v>
      </c>
    </row>
    <row r="497" spans="1:1" x14ac:dyDescent="0.45">
      <c r="A497" t="s">
        <v>493</v>
      </c>
    </row>
    <row r="498" spans="1:1" x14ac:dyDescent="0.45">
      <c r="A498" t="s">
        <v>494</v>
      </c>
    </row>
    <row r="499" spans="1:1" x14ac:dyDescent="0.45">
      <c r="A499" t="s">
        <v>495</v>
      </c>
    </row>
    <row r="500" spans="1:1" x14ac:dyDescent="0.45">
      <c r="A500" t="s">
        <v>496</v>
      </c>
    </row>
    <row r="501" spans="1:1" x14ac:dyDescent="0.45">
      <c r="A501" t="s">
        <v>497</v>
      </c>
    </row>
    <row r="502" spans="1:1" x14ac:dyDescent="0.45">
      <c r="A502" t="s">
        <v>498</v>
      </c>
    </row>
    <row r="503" spans="1:1" x14ac:dyDescent="0.45">
      <c r="A503" t="s">
        <v>499</v>
      </c>
    </row>
    <row r="504" spans="1:1" x14ac:dyDescent="0.45">
      <c r="A504" t="s">
        <v>500</v>
      </c>
    </row>
    <row r="505" spans="1:1" x14ac:dyDescent="0.45">
      <c r="A505" t="s">
        <v>501</v>
      </c>
    </row>
    <row r="506" spans="1:1" x14ac:dyDescent="0.45">
      <c r="A506" t="s">
        <v>502</v>
      </c>
    </row>
    <row r="507" spans="1:1" x14ac:dyDescent="0.45">
      <c r="A507" t="s">
        <v>503</v>
      </c>
    </row>
    <row r="508" spans="1:1" x14ac:dyDescent="0.45">
      <c r="A508" t="s">
        <v>504</v>
      </c>
    </row>
    <row r="509" spans="1:1" x14ac:dyDescent="0.45">
      <c r="A509" t="s">
        <v>505</v>
      </c>
    </row>
    <row r="510" spans="1:1" x14ac:dyDescent="0.45">
      <c r="A510" t="s">
        <v>506</v>
      </c>
    </row>
    <row r="511" spans="1:1" x14ac:dyDescent="0.45">
      <c r="A511" t="s">
        <v>507</v>
      </c>
    </row>
    <row r="512" spans="1:1" x14ac:dyDescent="0.45">
      <c r="A512" t="s">
        <v>508</v>
      </c>
    </row>
    <row r="513" spans="1:1" x14ac:dyDescent="0.45">
      <c r="A513" t="s">
        <v>509</v>
      </c>
    </row>
    <row r="514" spans="1:1" x14ac:dyDescent="0.45">
      <c r="A514" t="s">
        <v>510</v>
      </c>
    </row>
    <row r="515" spans="1:1" x14ac:dyDescent="0.45">
      <c r="A515" t="s">
        <v>511</v>
      </c>
    </row>
    <row r="516" spans="1:1" x14ac:dyDescent="0.45">
      <c r="A516" t="s">
        <v>512</v>
      </c>
    </row>
    <row r="517" spans="1:1" x14ac:dyDescent="0.45">
      <c r="A517" t="s">
        <v>513</v>
      </c>
    </row>
    <row r="518" spans="1:1" x14ac:dyDescent="0.45">
      <c r="A518" t="s">
        <v>514</v>
      </c>
    </row>
    <row r="519" spans="1:1" x14ac:dyDescent="0.45">
      <c r="A519" t="s">
        <v>515</v>
      </c>
    </row>
    <row r="520" spans="1:1" x14ac:dyDescent="0.45">
      <c r="A520" t="s">
        <v>516</v>
      </c>
    </row>
    <row r="521" spans="1:1" x14ac:dyDescent="0.45">
      <c r="A521" t="s">
        <v>517</v>
      </c>
    </row>
    <row r="522" spans="1:1" x14ac:dyDescent="0.45">
      <c r="A522" t="s">
        <v>518</v>
      </c>
    </row>
    <row r="523" spans="1:1" x14ac:dyDescent="0.45">
      <c r="A523" t="s">
        <v>519</v>
      </c>
    </row>
    <row r="524" spans="1:1" x14ac:dyDescent="0.45">
      <c r="A524" t="s">
        <v>520</v>
      </c>
    </row>
    <row r="525" spans="1:1" x14ac:dyDescent="0.45">
      <c r="A525" t="s">
        <v>521</v>
      </c>
    </row>
    <row r="526" spans="1:1" x14ac:dyDescent="0.45">
      <c r="A526" t="s">
        <v>522</v>
      </c>
    </row>
    <row r="527" spans="1:1" x14ac:dyDescent="0.45">
      <c r="A527" t="s">
        <v>523</v>
      </c>
    </row>
    <row r="528" spans="1:1" x14ac:dyDescent="0.45">
      <c r="A528" t="s">
        <v>524</v>
      </c>
    </row>
    <row r="529" spans="1:1" x14ac:dyDescent="0.45">
      <c r="A529" t="s">
        <v>525</v>
      </c>
    </row>
    <row r="530" spans="1:1" x14ac:dyDescent="0.45">
      <c r="A530" t="s">
        <v>526</v>
      </c>
    </row>
    <row r="531" spans="1:1" x14ac:dyDescent="0.45">
      <c r="A531" t="s">
        <v>527</v>
      </c>
    </row>
    <row r="532" spans="1:1" x14ac:dyDescent="0.45">
      <c r="A532" t="s">
        <v>528</v>
      </c>
    </row>
    <row r="533" spans="1:1" x14ac:dyDescent="0.45">
      <c r="A533" t="s">
        <v>529</v>
      </c>
    </row>
    <row r="534" spans="1:1" x14ac:dyDescent="0.45">
      <c r="A534" t="s">
        <v>530</v>
      </c>
    </row>
    <row r="535" spans="1:1" x14ac:dyDescent="0.45">
      <c r="A535" t="s">
        <v>531</v>
      </c>
    </row>
    <row r="536" spans="1:1" x14ac:dyDescent="0.45">
      <c r="A536" t="s">
        <v>532</v>
      </c>
    </row>
    <row r="537" spans="1:1" x14ac:dyDescent="0.45">
      <c r="A537" t="s">
        <v>533</v>
      </c>
    </row>
    <row r="538" spans="1:1" x14ac:dyDescent="0.45">
      <c r="A538" t="s">
        <v>534</v>
      </c>
    </row>
    <row r="539" spans="1:1" x14ac:dyDescent="0.45">
      <c r="A539" t="s">
        <v>535</v>
      </c>
    </row>
    <row r="540" spans="1:1" x14ac:dyDescent="0.45">
      <c r="A540" t="s">
        <v>536</v>
      </c>
    </row>
    <row r="541" spans="1:1" x14ac:dyDescent="0.45">
      <c r="A541" t="s">
        <v>537</v>
      </c>
    </row>
    <row r="542" spans="1:1" x14ac:dyDescent="0.45">
      <c r="A542" t="s">
        <v>538</v>
      </c>
    </row>
    <row r="543" spans="1:1" x14ac:dyDescent="0.45">
      <c r="A543" t="s">
        <v>539</v>
      </c>
    </row>
    <row r="544" spans="1:1" x14ac:dyDescent="0.45">
      <c r="A544" t="s">
        <v>540</v>
      </c>
    </row>
    <row r="545" spans="1:1" x14ac:dyDescent="0.45">
      <c r="A545" t="s">
        <v>541</v>
      </c>
    </row>
    <row r="546" spans="1:1" x14ac:dyDescent="0.45">
      <c r="A546" t="s">
        <v>542</v>
      </c>
    </row>
    <row r="547" spans="1:1" x14ac:dyDescent="0.45">
      <c r="A547" t="s">
        <v>543</v>
      </c>
    </row>
    <row r="548" spans="1:1" x14ac:dyDescent="0.45">
      <c r="A548" t="s">
        <v>544</v>
      </c>
    </row>
    <row r="549" spans="1:1" x14ac:dyDescent="0.45">
      <c r="A549" t="s">
        <v>545</v>
      </c>
    </row>
    <row r="550" spans="1:1" x14ac:dyDescent="0.45">
      <c r="A550" t="s">
        <v>546</v>
      </c>
    </row>
    <row r="551" spans="1:1" x14ac:dyDescent="0.45">
      <c r="A551" t="s">
        <v>547</v>
      </c>
    </row>
    <row r="552" spans="1:1" x14ac:dyDescent="0.45">
      <c r="A552" t="s">
        <v>548</v>
      </c>
    </row>
    <row r="553" spans="1:1" x14ac:dyDescent="0.45">
      <c r="A553" t="s">
        <v>549</v>
      </c>
    </row>
    <row r="554" spans="1:1" x14ac:dyDescent="0.45">
      <c r="A554" t="s">
        <v>550</v>
      </c>
    </row>
    <row r="555" spans="1:1" x14ac:dyDescent="0.45">
      <c r="A555" t="s">
        <v>551</v>
      </c>
    </row>
    <row r="556" spans="1:1" x14ac:dyDescent="0.45">
      <c r="A556" t="s">
        <v>552</v>
      </c>
    </row>
    <row r="557" spans="1:1" x14ac:dyDescent="0.45">
      <c r="A557" t="s">
        <v>553</v>
      </c>
    </row>
    <row r="558" spans="1:1" x14ac:dyDescent="0.45">
      <c r="A558" t="s">
        <v>554</v>
      </c>
    </row>
    <row r="559" spans="1:1" x14ac:dyDescent="0.45">
      <c r="A559" t="s">
        <v>555</v>
      </c>
    </row>
    <row r="560" spans="1:1" x14ac:dyDescent="0.45">
      <c r="A560" t="s">
        <v>556</v>
      </c>
    </row>
    <row r="561" spans="1:1" x14ac:dyDescent="0.45">
      <c r="A561" t="s">
        <v>557</v>
      </c>
    </row>
    <row r="562" spans="1:1" x14ac:dyDescent="0.45">
      <c r="A562" t="s">
        <v>558</v>
      </c>
    </row>
    <row r="563" spans="1:1" x14ac:dyDescent="0.45">
      <c r="A563" t="s">
        <v>559</v>
      </c>
    </row>
    <row r="564" spans="1:1" x14ac:dyDescent="0.45">
      <c r="A564" t="s">
        <v>560</v>
      </c>
    </row>
    <row r="565" spans="1:1" x14ac:dyDescent="0.45">
      <c r="A565" t="s">
        <v>561</v>
      </c>
    </row>
    <row r="566" spans="1:1" x14ac:dyDescent="0.45">
      <c r="A566" t="s">
        <v>562</v>
      </c>
    </row>
    <row r="567" spans="1:1" x14ac:dyDescent="0.45">
      <c r="A567" t="s">
        <v>563</v>
      </c>
    </row>
    <row r="568" spans="1:1" x14ac:dyDescent="0.45">
      <c r="A568" t="s">
        <v>564</v>
      </c>
    </row>
    <row r="569" spans="1:1" x14ac:dyDescent="0.45">
      <c r="A569" t="s">
        <v>565</v>
      </c>
    </row>
    <row r="570" spans="1:1" x14ac:dyDescent="0.45">
      <c r="A570" t="s">
        <v>566</v>
      </c>
    </row>
    <row r="571" spans="1:1" x14ac:dyDescent="0.45">
      <c r="A571" t="s">
        <v>567</v>
      </c>
    </row>
    <row r="572" spans="1:1" x14ac:dyDescent="0.45">
      <c r="A572" t="s">
        <v>568</v>
      </c>
    </row>
    <row r="573" spans="1:1" x14ac:dyDescent="0.45">
      <c r="A573" t="s">
        <v>569</v>
      </c>
    </row>
    <row r="574" spans="1:1" x14ac:dyDescent="0.45">
      <c r="A574" t="s">
        <v>570</v>
      </c>
    </row>
    <row r="575" spans="1:1" x14ac:dyDescent="0.45">
      <c r="A575" t="s">
        <v>571</v>
      </c>
    </row>
    <row r="576" spans="1:1" x14ac:dyDescent="0.45">
      <c r="A576" t="s">
        <v>572</v>
      </c>
    </row>
    <row r="577" spans="1:1" x14ac:dyDescent="0.45">
      <c r="A577" t="s">
        <v>573</v>
      </c>
    </row>
    <row r="578" spans="1:1" x14ac:dyDescent="0.45">
      <c r="A578" t="s">
        <v>574</v>
      </c>
    </row>
    <row r="579" spans="1:1" x14ac:dyDescent="0.45">
      <c r="A579" t="s">
        <v>575</v>
      </c>
    </row>
    <row r="580" spans="1:1" x14ac:dyDescent="0.45">
      <c r="A580" t="s">
        <v>576</v>
      </c>
    </row>
    <row r="581" spans="1:1" x14ac:dyDescent="0.45">
      <c r="A581" t="s">
        <v>577</v>
      </c>
    </row>
    <row r="582" spans="1:1" x14ac:dyDescent="0.45">
      <c r="A582" t="s">
        <v>578</v>
      </c>
    </row>
    <row r="583" spans="1:1" x14ac:dyDescent="0.45">
      <c r="A583" t="s">
        <v>579</v>
      </c>
    </row>
    <row r="584" spans="1:1" x14ac:dyDescent="0.45">
      <c r="A584" t="s">
        <v>580</v>
      </c>
    </row>
    <row r="585" spans="1:1" x14ac:dyDescent="0.45">
      <c r="A585" t="s">
        <v>581</v>
      </c>
    </row>
    <row r="586" spans="1:1" x14ac:dyDescent="0.45">
      <c r="A586" t="s">
        <v>582</v>
      </c>
    </row>
    <row r="587" spans="1:1" x14ac:dyDescent="0.45">
      <c r="A587" t="s">
        <v>583</v>
      </c>
    </row>
    <row r="588" spans="1:1" x14ac:dyDescent="0.45">
      <c r="A588" t="s">
        <v>584</v>
      </c>
    </row>
    <row r="589" spans="1:1" x14ac:dyDescent="0.45">
      <c r="A589" t="s">
        <v>585</v>
      </c>
    </row>
    <row r="590" spans="1:1" x14ac:dyDescent="0.45">
      <c r="A590" t="s">
        <v>586</v>
      </c>
    </row>
    <row r="591" spans="1:1" x14ac:dyDescent="0.45">
      <c r="A591" t="s">
        <v>587</v>
      </c>
    </row>
    <row r="592" spans="1:1" x14ac:dyDescent="0.45">
      <c r="A592" t="s">
        <v>588</v>
      </c>
    </row>
    <row r="593" spans="1:1" x14ac:dyDescent="0.45">
      <c r="A593" t="s">
        <v>589</v>
      </c>
    </row>
    <row r="594" spans="1:1" x14ac:dyDescent="0.45">
      <c r="A594" t="s">
        <v>590</v>
      </c>
    </row>
    <row r="595" spans="1:1" x14ac:dyDescent="0.45">
      <c r="A595" t="s">
        <v>591</v>
      </c>
    </row>
    <row r="596" spans="1:1" x14ac:dyDescent="0.45">
      <c r="A596" t="s">
        <v>592</v>
      </c>
    </row>
    <row r="597" spans="1:1" x14ac:dyDescent="0.45">
      <c r="A597" t="s">
        <v>593</v>
      </c>
    </row>
    <row r="598" spans="1:1" x14ac:dyDescent="0.45">
      <c r="A598" t="s">
        <v>594</v>
      </c>
    </row>
    <row r="599" spans="1:1" x14ac:dyDescent="0.45">
      <c r="A599" t="s">
        <v>595</v>
      </c>
    </row>
    <row r="600" spans="1:1" x14ac:dyDescent="0.45">
      <c r="A600" t="s">
        <v>596</v>
      </c>
    </row>
    <row r="601" spans="1:1" x14ac:dyDescent="0.45">
      <c r="A601" t="s">
        <v>597</v>
      </c>
    </row>
    <row r="602" spans="1:1" x14ac:dyDescent="0.45">
      <c r="A602" t="s">
        <v>598</v>
      </c>
    </row>
    <row r="603" spans="1:1" x14ac:dyDescent="0.45">
      <c r="A603" t="s">
        <v>599</v>
      </c>
    </row>
    <row r="604" spans="1:1" x14ac:dyDescent="0.45">
      <c r="A604" t="s">
        <v>600</v>
      </c>
    </row>
    <row r="605" spans="1:1" x14ac:dyDescent="0.45">
      <c r="A605" t="s">
        <v>601</v>
      </c>
    </row>
    <row r="606" spans="1:1" x14ac:dyDescent="0.45">
      <c r="A606" t="s">
        <v>602</v>
      </c>
    </row>
    <row r="607" spans="1:1" x14ac:dyDescent="0.45">
      <c r="A607" t="s">
        <v>603</v>
      </c>
    </row>
    <row r="608" spans="1:1" x14ac:dyDescent="0.45">
      <c r="A608" t="s">
        <v>604</v>
      </c>
    </row>
    <row r="609" spans="1:1" x14ac:dyDescent="0.45">
      <c r="A609" t="s">
        <v>605</v>
      </c>
    </row>
    <row r="610" spans="1:1" x14ac:dyDescent="0.45">
      <c r="A610" t="s">
        <v>606</v>
      </c>
    </row>
    <row r="611" spans="1:1" x14ac:dyDescent="0.45">
      <c r="A611" t="s">
        <v>607</v>
      </c>
    </row>
    <row r="612" spans="1:1" x14ac:dyDescent="0.45">
      <c r="A612" t="s">
        <v>608</v>
      </c>
    </row>
    <row r="613" spans="1:1" x14ac:dyDescent="0.45">
      <c r="A613" t="s">
        <v>609</v>
      </c>
    </row>
    <row r="614" spans="1:1" x14ac:dyDescent="0.45">
      <c r="A614" t="s">
        <v>610</v>
      </c>
    </row>
    <row r="615" spans="1:1" x14ac:dyDescent="0.45">
      <c r="A615" t="s">
        <v>611</v>
      </c>
    </row>
    <row r="616" spans="1:1" x14ac:dyDescent="0.45">
      <c r="A616" t="s">
        <v>612</v>
      </c>
    </row>
    <row r="617" spans="1:1" x14ac:dyDescent="0.45">
      <c r="A617" t="s">
        <v>613</v>
      </c>
    </row>
    <row r="618" spans="1:1" x14ac:dyDescent="0.45">
      <c r="A618" t="s">
        <v>614</v>
      </c>
    </row>
    <row r="619" spans="1:1" x14ac:dyDescent="0.45">
      <c r="A619" t="s">
        <v>615</v>
      </c>
    </row>
    <row r="620" spans="1:1" x14ac:dyDescent="0.45">
      <c r="A620" t="s">
        <v>616</v>
      </c>
    </row>
    <row r="621" spans="1:1" x14ac:dyDescent="0.45">
      <c r="A621" t="s">
        <v>617</v>
      </c>
    </row>
    <row r="622" spans="1:1" x14ac:dyDescent="0.45">
      <c r="A622" t="s">
        <v>618</v>
      </c>
    </row>
    <row r="623" spans="1:1" x14ac:dyDescent="0.45">
      <c r="A623" t="s">
        <v>619</v>
      </c>
    </row>
    <row r="624" spans="1:1" x14ac:dyDescent="0.45">
      <c r="A624" t="s">
        <v>620</v>
      </c>
    </row>
    <row r="625" spans="1:1" x14ac:dyDescent="0.45">
      <c r="A625" t="s">
        <v>621</v>
      </c>
    </row>
    <row r="626" spans="1:1" x14ac:dyDescent="0.45">
      <c r="A626" t="s">
        <v>622</v>
      </c>
    </row>
    <row r="627" spans="1:1" x14ac:dyDescent="0.45">
      <c r="A627" t="s">
        <v>623</v>
      </c>
    </row>
    <row r="628" spans="1:1" x14ac:dyDescent="0.45">
      <c r="A628" t="s">
        <v>624</v>
      </c>
    </row>
    <row r="629" spans="1:1" x14ac:dyDescent="0.45">
      <c r="A629" t="s">
        <v>625</v>
      </c>
    </row>
    <row r="630" spans="1:1" x14ac:dyDescent="0.45">
      <c r="A630" t="s">
        <v>626</v>
      </c>
    </row>
    <row r="631" spans="1:1" x14ac:dyDescent="0.45">
      <c r="A631" t="s">
        <v>627</v>
      </c>
    </row>
    <row r="632" spans="1:1" x14ac:dyDescent="0.45">
      <c r="A632" t="s">
        <v>628</v>
      </c>
    </row>
    <row r="633" spans="1:1" x14ac:dyDescent="0.45">
      <c r="A633" t="s">
        <v>629</v>
      </c>
    </row>
    <row r="634" spans="1:1" x14ac:dyDescent="0.45">
      <c r="A634" t="s">
        <v>630</v>
      </c>
    </row>
    <row r="635" spans="1:1" x14ac:dyDescent="0.45">
      <c r="A635" t="s">
        <v>631</v>
      </c>
    </row>
    <row r="636" spans="1:1" x14ac:dyDescent="0.45">
      <c r="A636" t="s">
        <v>632</v>
      </c>
    </row>
    <row r="637" spans="1:1" x14ac:dyDescent="0.45">
      <c r="A637" t="s">
        <v>633</v>
      </c>
    </row>
    <row r="638" spans="1:1" x14ac:dyDescent="0.45">
      <c r="A638" t="s">
        <v>634</v>
      </c>
    </row>
    <row r="639" spans="1:1" x14ac:dyDescent="0.45">
      <c r="A639" t="s">
        <v>635</v>
      </c>
    </row>
    <row r="640" spans="1:1" x14ac:dyDescent="0.45">
      <c r="A640" t="s">
        <v>636</v>
      </c>
    </row>
    <row r="641" spans="1:1" x14ac:dyDescent="0.45">
      <c r="A641" t="s">
        <v>637</v>
      </c>
    </row>
    <row r="642" spans="1:1" x14ac:dyDescent="0.45">
      <c r="A642" t="s">
        <v>638</v>
      </c>
    </row>
    <row r="643" spans="1:1" x14ac:dyDescent="0.45">
      <c r="A643" t="s">
        <v>639</v>
      </c>
    </row>
    <row r="644" spans="1:1" x14ac:dyDescent="0.45">
      <c r="A644" t="s">
        <v>640</v>
      </c>
    </row>
    <row r="645" spans="1:1" x14ac:dyDescent="0.45">
      <c r="A645" t="s">
        <v>641</v>
      </c>
    </row>
    <row r="646" spans="1:1" x14ac:dyDescent="0.45">
      <c r="A646" t="s">
        <v>642</v>
      </c>
    </row>
    <row r="647" spans="1:1" x14ac:dyDescent="0.45">
      <c r="A647" t="s">
        <v>643</v>
      </c>
    </row>
    <row r="648" spans="1:1" x14ac:dyDescent="0.45">
      <c r="A648" t="s">
        <v>644</v>
      </c>
    </row>
    <row r="649" spans="1:1" x14ac:dyDescent="0.45">
      <c r="A649" t="s">
        <v>645</v>
      </c>
    </row>
    <row r="650" spans="1:1" x14ac:dyDescent="0.45">
      <c r="A650" t="s">
        <v>646</v>
      </c>
    </row>
    <row r="651" spans="1:1" x14ac:dyDescent="0.45">
      <c r="A651" t="s">
        <v>647</v>
      </c>
    </row>
    <row r="652" spans="1:1" x14ac:dyDescent="0.45">
      <c r="A652" t="s">
        <v>648</v>
      </c>
    </row>
    <row r="653" spans="1:1" x14ac:dyDescent="0.45">
      <c r="A653" t="s">
        <v>649</v>
      </c>
    </row>
    <row r="654" spans="1:1" x14ac:dyDescent="0.45">
      <c r="A654" t="s">
        <v>650</v>
      </c>
    </row>
    <row r="655" spans="1:1" x14ac:dyDescent="0.45">
      <c r="A655" t="s">
        <v>651</v>
      </c>
    </row>
    <row r="656" spans="1:1" x14ac:dyDescent="0.45">
      <c r="A656" t="s">
        <v>652</v>
      </c>
    </row>
    <row r="657" spans="1:1" x14ac:dyDescent="0.45">
      <c r="A657" t="s">
        <v>653</v>
      </c>
    </row>
    <row r="658" spans="1:1" x14ac:dyDescent="0.45">
      <c r="A658" t="s">
        <v>654</v>
      </c>
    </row>
    <row r="659" spans="1:1" x14ac:dyDescent="0.45">
      <c r="A659" t="s">
        <v>655</v>
      </c>
    </row>
    <row r="660" spans="1:1" x14ac:dyDescent="0.45">
      <c r="A660" t="s">
        <v>656</v>
      </c>
    </row>
    <row r="661" spans="1:1" x14ac:dyDescent="0.45">
      <c r="A661" t="s">
        <v>657</v>
      </c>
    </row>
    <row r="662" spans="1:1" x14ac:dyDescent="0.45">
      <c r="A662" t="s">
        <v>658</v>
      </c>
    </row>
    <row r="663" spans="1:1" x14ac:dyDescent="0.45">
      <c r="A663" t="s">
        <v>659</v>
      </c>
    </row>
    <row r="664" spans="1:1" x14ac:dyDescent="0.45">
      <c r="A664" t="s">
        <v>660</v>
      </c>
    </row>
    <row r="665" spans="1:1" x14ac:dyDescent="0.45">
      <c r="A665" t="s">
        <v>661</v>
      </c>
    </row>
    <row r="666" spans="1:1" x14ac:dyDescent="0.45">
      <c r="A666" t="s">
        <v>662</v>
      </c>
    </row>
    <row r="667" spans="1:1" x14ac:dyDescent="0.45">
      <c r="A667" t="s">
        <v>663</v>
      </c>
    </row>
    <row r="668" spans="1:1" x14ac:dyDescent="0.45">
      <c r="A668" t="s">
        <v>664</v>
      </c>
    </row>
    <row r="669" spans="1:1" x14ac:dyDescent="0.45">
      <c r="A669" t="s">
        <v>665</v>
      </c>
    </row>
    <row r="670" spans="1:1" x14ac:dyDescent="0.45">
      <c r="A670" t="s">
        <v>666</v>
      </c>
    </row>
    <row r="671" spans="1:1" x14ac:dyDescent="0.45">
      <c r="A671" t="s">
        <v>667</v>
      </c>
    </row>
    <row r="672" spans="1:1" x14ac:dyDescent="0.45">
      <c r="A672" t="s">
        <v>668</v>
      </c>
    </row>
    <row r="673" spans="1:1" x14ac:dyDescent="0.45">
      <c r="A673" t="s">
        <v>669</v>
      </c>
    </row>
    <row r="674" spans="1:1" x14ac:dyDescent="0.45">
      <c r="A674" t="s">
        <v>670</v>
      </c>
    </row>
    <row r="675" spans="1:1" x14ac:dyDescent="0.45">
      <c r="A675" t="s">
        <v>671</v>
      </c>
    </row>
    <row r="676" spans="1:1" x14ac:dyDescent="0.45">
      <c r="A676" t="s">
        <v>672</v>
      </c>
    </row>
    <row r="677" spans="1:1" x14ac:dyDescent="0.45">
      <c r="A677" t="s">
        <v>673</v>
      </c>
    </row>
    <row r="678" spans="1:1" x14ac:dyDescent="0.45">
      <c r="A678" t="s">
        <v>674</v>
      </c>
    </row>
    <row r="679" spans="1:1" x14ac:dyDescent="0.45">
      <c r="A679" t="s">
        <v>675</v>
      </c>
    </row>
    <row r="680" spans="1:1" x14ac:dyDescent="0.45">
      <c r="A680" t="s">
        <v>676</v>
      </c>
    </row>
    <row r="681" spans="1:1" x14ac:dyDescent="0.45">
      <c r="A681" t="s">
        <v>677</v>
      </c>
    </row>
    <row r="682" spans="1:1" x14ac:dyDescent="0.45">
      <c r="A682" t="s">
        <v>678</v>
      </c>
    </row>
    <row r="683" spans="1:1" x14ac:dyDescent="0.45">
      <c r="A683" t="s">
        <v>679</v>
      </c>
    </row>
    <row r="684" spans="1:1" x14ac:dyDescent="0.45">
      <c r="A684" t="s">
        <v>680</v>
      </c>
    </row>
    <row r="685" spans="1:1" x14ac:dyDescent="0.45">
      <c r="A685" t="s">
        <v>681</v>
      </c>
    </row>
    <row r="686" spans="1:1" x14ac:dyDescent="0.45">
      <c r="A686" t="s">
        <v>682</v>
      </c>
    </row>
    <row r="687" spans="1:1" x14ac:dyDescent="0.45">
      <c r="A687" t="s">
        <v>683</v>
      </c>
    </row>
    <row r="688" spans="1:1" x14ac:dyDescent="0.45">
      <c r="A688" t="s">
        <v>684</v>
      </c>
    </row>
    <row r="689" spans="1:1" x14ac:dyDescent="0.45">
      <c r="A689" t="s">
        <v>685</v>
      </c>
    </row>
    <row r="690" spans="1:1" x14ac:dyDescent="0.45">
      <c r="A690" t="s">
        <v>686</v>
      </c>
    </row>
    <row r="691" spans="1:1" x14ac:dyDescent="0.45">
      <c r="A691" t="s">
        <v>687</v>
      </c>
    </row>
    <row r="692" spans="1:1" x14ac:dyDescent="0.45">
      <c r="A692" t="s">
        <v>688</v>
      </c>
    </row>
    <row r="693" spans="1:1" x14ac:dyDescent="0.45">
      <c r="A693" t="s">
        <v>689</v>
      </c>
    </row>
    <row r="694" spans="1:1" x14ac:dyDescent="0.45">
      <c r="A694" t="s">
        <v>690</v>
      </c>
    </row>
    <row r="695" spans="1:1" x14ac:dyDescent="0.45">
      <c r="A695" t="s">
        <v>691</v>
      </c>
    </row>
    <row r="696" spans="1:1" x14ac:dyDescent="0.45">
      <c r="A696" t="s">
        <v>692</v>
      </c>
    </row>
    <row r="697" spans="1:1" x14ac:dyDescent="0.45">
      <c r="A697" t="s">
        <v>693</v>
      </c>
    </row>
    <row r="698" spans="1:1" x14ac:dyDescent="0.45">
      <c r="A698" t="s">
        <v>694</v>
      </c>
    </row>
    <row r="699" spans="1:1" x14ac:dyDescent="0.45">
      <c r="A699" t="s">
        <v>695</v>
      </c>
    </row>
    <row r="700" spans="1:1" x14ac:dyDescent="0.45">
      <c r="A700" t="s">
        <v>696</v>
      </c>
    </row>
    <row r="701" spans="1:1" x14ac:dyDescent="0.45">
      <c r="A701" t="s">
        <v>697</v>
      </c>
    </row>
    <row r="702" spans="1:1" x14ac:dyDescent="0.45">
      <c r="A702" t="s">
        <v>698</v>
      </c>
    </row>
    <row r="703" spans="1:1" x14ac:dyDescent="0.45">
      <c r="A703" t="s">
        <v>699</v>
      </c>
    </row>
    <row r="704" spans="1:1" x14ac:dyDescent="0.45">
      <c r="A704" t="s">
        <v>700</v>
      </c>
    </row>
    <row r="705" spans="1:1" x14ac:dyDescent="0.45">
      <c r="A705" t="s">
        <v>701</v>
      </c>
    </row>
    <row r="706" spans="1:1" x14ac:dyDescent="0.45">
      <c r="A706" t="s">
        <v>702</v>
      </c>
    </row>
    <row r="707" spans="1:1" x14ac:dyDescent="0.45">
      <c r="A707" t="s">
        <v>703</v>
      </c>
    </row>
    <row r="708" spans="1:1" x14ac:dyDescent="0.45">
      <c r="A708" t="s">
        <v>704</v>
      </c>
    </row>
    <row r="709" spans="1:1" x14ac:dyDescent="0.45">
      <c r="A709" t="s">
        <v>705</v>
      </c>
    </row>
    <row r="710" spans="1:1" x14ac:dyDescent="0.45">
      <c r="A710" t="s">
        <v>706</v>
      </c>
    </row>
    <row r="711" spans="1:1" x14ac:dyDescent="0.45">
      <c r="A711" t="s">
        <v>707</v>
      </c>
    </row>
    <row r="712" spans="1:1" x14ac:dyDescent="0.45">
      <c r="A712" t="s">
        <v>708</v>
      </c>
    </row>
    <row r="713" spans="1:1" x14ac:dyDescent="0.45">
      <c r="A713" t="s">
        <v>709</v>
      </c>
    </row>
    <row r="714" spans="1:1" x14ac:dyDescent="0.45">
      <c r="A714" t="s">
        <v>710</v>
      </c>
    </row>
    <row r="715" spans="1:1" x14ac:dyDescent="0.45">
      <c r="A715" t="s">
        <v>711</v>
      </c>
    </row>
    <row r="716" spans="1:1" x14ac:dyDescent="0.45">
      <c r="A716" t="s">
        <v>712</v>
      </c>
    </row>
    <row r="717" spans="1:1" x14ac:dyDescent="0.45">
      <c r="A717" t="s">
        <v>713</v>
      </c>
    </row>
    <row r="718" spans="1:1" x14ac:dyDescent="0.45">
      <c r="A718" t="s">
        <v>714</v>
      </c>
    </row>
    <row r="719" spans="1:1" x14ac:dyDescent="0.45">
      <c r="A719" t="s">
        <v>715</v>
      </c>
    </row>
    <row r="720" spans="1:1" x14ac:dyDescent="0.45">
      <c r="A720" t="s">
        <v>716</v>
      </c>
    </row>
    <row r="721" spans="1:1" x14ac:dyDescent="0.45">
      <c r="A721" t="s">
        <v>717</v>
      </c>
    </row>
    <row r="722" spans="1:1" x14ac:dyDescent="0.45">
      <c r="A722" t="s">
        <v>718</v>
      </c>
    </row>
    <row r="723" spans="1:1" x14ac:dyDescent="0.45">
      <c r="A723" t="s">
        <v>719</v>
      </c>
    </row>
    <row r="724" spans="1:1" x14ac:dyDescent="0.45">
      <c r="A724" t="s">
        <v>720</v>
      </c>
    </row>
    <row r="725" spans="1:1" x14ac:dyDescent="0.45">
      <c r="A725" t="s">
        <v>721</v>
      </c>
    </row>
    <row r="726" spans="1:1" x14ac:dyDescent="0.45">
      <c r="A726" t="s">
        <v>722</v>
      </c>
    </row>
    <row r="727" spans="1:1" x14ac:dyDescent="0.45">
      <c r="A727" t="s">
        <v>723</v>
      </c>
    </row>
    <row r="728" spans="1:1" x14ac:dyDescent="0.45">
      <c r="A728" t="s">
        <v>724</v>
      </c>
    </row>
    <row r="729" spans="1:1" x14ac:dyDescent="0.45">
      <c r="A729" t="s">
        <v>725</v>
      </c>
    </row>
    <row r="730" spans="1:1" x14ac:dyDescent="0.45">
      <c r="A730" t="s">
        <v>726</v>
      </c>
    </row>
    <row r="731" spans="1:1" x14ac:dyDescent="0.45">
      <c r="A731" t="s">
        <v>727</v>
      </c>
    </row>
    <row r="732" spans="1:1" x14ac:dyDescent="0.45">
      <c r="A732" t="s">
        <v>728</v>
      </c>
    </row>
    <row r="733" spans="1:1" x14ac:dyDescent="0.45">
      <c r="A733" t="s">
        <v>729</v>
      </c>
    </row>
    <row r="734" spans="1:1" x14ac:dyDescent="0.45">
      <c r="A734" t="s">
        <v>730</v>
      </c>
    </row>
    <row r="735" spans="1:1" x14ac:dyDescent="0.45">
      <c r="A735" t="s">
        <v>731</v>
      </c>
    </row>
    <row r="736" spans="1:1" x14ac:dyDescent="0.45">
      <c r="A736" t="s">
        <v>732</v>
      </c>
    </row>
    <row r="737" spans="1:1" x14ac:dyDescent="0.45">
      <c r="A737" t="s">
        <v>733</v>
      </c>
    </row>
    <row r="738" spans="1:1" x14ac:dyDescent="0.45">
      <c r="A738" t="s">
        <v>734</v>
      </c>
    </row>
    <row r="739" spans="1:1" x14ac:dyDescent="0.45">
      <c r="A739" t="s">
        <v>735</v>
      </c>
    </row>
    <row r="740" spans="1:1" x14ac:dyDescent="0.45">
      <c r="A740" t="s">
        <v>736</v>
      </c>
    </row>
    <row r="741" spans="1:1" x14ac:dyDescent="0.45">
      <c r="A741" t="s">
        <v>737</v>
      </c>
    </row>
    <row r="742" spans="1:1" x14ac:dyDescent="0.45">
      <c r="A742" t="s">
        <v>738</v>
      </c>
    </row>
    <row r="743" spans="1:1" x14ac:dyDescent="0.45">
      <c r="A743" t="s">
        <v>739</v>
      </c>
    </row>
    <row r="744" spans="1:1" x14ac:dyDescent="0.45">
      <c r="A744" t="s">
        <v>740</v>
      </c>
    </row>
    <row r="745" spans="1:1" x14ac:dyDescent="0.45">
      <c r="A745" t="s">
        <v>741</v>
      </c>
    </row>
    <row r="746" spans="1:1" x14ac:dyDescent="0.45">
      <c r="A746" t="s">
        <v>742</v>
      </c>
    </row>
    <row r="747" spans="1:1" x14ac:dyDescent="0.45">
      <c r="A747" t="s">
        <v>743</v>
      </c>
    </row>
    <row r="748" spans="1:1" x14ac:dyDescent="0.45">
      <c r="A748" t="s">
        <v>744</v>
      </c>
    </row>
    <row r="749" spans="1:1" x14ac:dyDescent="0.45">
      <c r="A749" t="s">
        <v>745</v>
      </c>
    </row>
    <row r="750" spans="1:1" x14ac:dyDescent="0.45">
      <c r="A750" t="s">
        <v>746</v>
      </c>
    </row>
    <row r="751" spans="1:1" x14ac:dyDescent="0.45">
      <c r="A751" t="s">
        <v>747</v>
      </c>
    </row>
    <row r="752" spans="1:1" x14ac:dyDescent="0.45">
      <c r="A752" t="s">
        <v>748</v>
      </c>
    </row>
    <row r="753" spans="1:1" x14ac:dyDescent="0.45">
      <c r="A753" t="s">
        <v>749</v>
      </c>
    </row>
    <row r="754" spans="1:1" x14ac:dyDescent="0.45">
      <c r="A754" t="s">
        <v>750</v>
      </c>
    </row>
    <row r="755" spans="1:1" x14ac:dyDescent="0.45">
      <c r="A755" t="s">
        <v>751</v>
      </c>
    </row>
    <row r="756" spans="1:1" x14ac:dyDescent="0.45">
      <c r="A756" t="s">
        <v>752</v>
      </c>
    </row>
    <row r="757" spans="1:1" x14ac:dyDescent="0.45">
      <c r="A757" t="s">
        <v>753</v>
      </c>
    </row>
    <row r="758" spans="1:1" x14ac:dyDescent="0.45">
      <c r="A758" t="s">
        <v>754</v>
      </c>
    </row>
    <row r="759" spans="1:1" x14ac:dyDescent="0.45">
      <c r="A759" t="s">
        <v>755</v>
      </c>
    </row>
    <row r="760" spans="1:1" x14ac:dyDescent="0.45">
      <c r="A760" t="s">
        <v>756</v>
      </c>
    </row>
    <row r="761" spans="1:1" x14ac:dyDescent="0.45">
      <c r="A761" t="s">
        <v>757</v>
      </c>
    </row>
    <row r="762" spans="1:1" x14ac:dyDescent="0.45">
      <c r="A762" t="s">
        <v>758</v>
      </c>
    </row>
    <row r="763" spans="1:1" x14ac:dyDescent="0.45">
      <c r="A763" t="s">
        <v>759</v>
      </c>
    </row>
    <row r="764" spans="1:1" x14ac:dyDescent="0.45">
      <c r="A764" t="s">
        <v>760</v>
      </c>
    </row>
    <row r="765" spans="1:1" x14ac:dyDescent="0.45">
      <c r="A765" t="s">
        <v>761</v>
      </c>
    </row>
    <row r="766" spans="1:1" x14ac:dyDescent="0.45">
      <c r="A766" t="s">
        <v>762</v>
      </c>
    </row>
    <row r="767" spans="1:1" x14ac:dyDescent="0.45">
      <c r="A767" t="s">
        <v>763</v>
      </c>
    </row>
    <row r="768" spans="1:1" x14ac:dyDescent="0.45">
      <c r="A768" t="s">
        <v>764</v>
      </c>
    </row>
    <row r="769" spans="1:1" x14ac:dyDescent="0.45">
      <c r="A769" t="s">
        <v>765</v>
      </c>
    </row>
    <row r="770" spans="1:1" x14ac:dyDescent="0.45">
      <c r="A770" t="s">
        <v>766</v>
      </c>
    </row>
    <row r="771" spans="1:1" x14ac:dyDescent="0.45">
      <c r="A771" t="s">
        <v>767</v>
      </c>
    </row>
    <row r="772" spans="1:1" x14ac:dyDescent="0.45">
      <c r="A772" t="s">
        <v>768</v>
      </c>
    </row>
    <row r="773" spans="1:1" x14ac:dyDescent="0.45">
      <c r="A773" t="s">
        <v>769</v>
      </c>
    </row>
    <row r="774" spans="1:1" x14ac:dyDescent="0.45">
      <c r="A774" t="s">
        <v>770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38"/>
  <sheetViews>
    <sheetView zoomScale="130" zoomScaleNormal="130" workbookViewId="0">
      <pane ySplit="1" topLeftCell="A180" activePane="bottomLeft" state="frozen"/>
      <selection pane="bottomLeft" activeCell="E180" sqref="A1:AQ738"/>
    </sheetView>
  </sheetViews>
  <sheetFormatPr baseColWidth="10" defaultRowHeight="14.25" x14ac:dyDescent="0.45"/>
  <cols>
    <col min="1" max="1" width="17.53125" customWidth="1"/>
    <col min="2" max="3" width="12.19921875" bestFit="1" customWidth="1"/>
    <col min="4" max="4" width="25.46484375" style="2" customWidth="1"/>
    <col min="5" max="5" width="26.46484375" style="2" bestFit="1" customWidth="1"/>
    <col min="6" max="6" width="26.46484375" style="2" customWidth="1"/>
    <col min="7" max="43" width="10.6640625" style="3"/>
  </cols>
  <sheetData>
    <row r="1" spans="1:43" s="7" customFormat="1" ht="18" x14ac:dyDescent="0.55000000000000004">
      <c r="A1" s="7" t="s">
        <v>818</v>
      </c>
      <c r="B1" s="8" t="s">
        <v>779</v>
      </c>
      <c r="C1" s="8" t="s">
        <v>780</v>
      </c>
      <c r="D1" s="9" t="s">
        <v>823</v>
      </c>
      <c r="E1" s="9" t="s">
        <v>832</v>
      </c>
      <c r="F1" s="9" t="s">
        <v>833</v>
      </c>
      <c r="G1" s="10" t="s">
        <v>781</v>
      </c>
      <c r="H1" s="10" t="s">
        <v>782</v>
      </c>
      <c r="I1" s="10" t="s">
        <v>783</v>
      </c>
      <c r="J1" s="10" t="s">
        <v>784</v>
      </c>
      <c r="K1" s="10" t="s">
        <v>785</v>
      </c>
      <c r="L1" s="10" t="s">
        <v>786</v>
      </c>
      <c r="M1" s="10" t="s">
        <v>787</v>
      </c>
      <c r="N1" s="10" t="s">
        <v>788</v>
      </c>
      <c r="O1" s="10" t="s">
        <v>789</v>
      </c>
      <c r="P1" s="10" t="s">
        <v>790</v>
      </c>
      <c r="Q1" s="10" t="s">
        <v>791</v>
      </c>
      <c r="R1" s="10" t="s">
        <v>792</v>
      </c>
      <c r="S1" s="10" t="s">
        <v>793</v>
      </c>
      <c r="T1" s="10" t="s">
        <v>794</v>
      </c>
      <c r="U1" s="10" t="s">
        <v>795</v>
      </c>
      <c r="V1" s="10" t="s">
        <v>796</v>
      </c>
      <c r="W1" s="10" t="s">
        <v>797</v>
      </c>
      <c r="X1" s="10" t="s">
        <v>798</v>
      </c>
      <c r="Y1" s="10" t="s">
        <v>799</v>
      </c>
      <c r="Z1" s="10" t="s">
        <v>800</v>
      </c>
      <c r="AA1" s="10" t="s">
        <v>801</v>
      </c>
      <c r="AB1" s="10" t="s">
        <v>802</v>
      </c>
      <c r="AC1" s="10" t="s">
        <v>803</v>
      </c>
      <c r="AD1" s="10" t="s">
        <v>804</v>
      </c>
      <c r="AE1" s="10" t="s">
        <v>805</v>
      </c>
      <c r="AF1" s="10" t="s">
        <v>806</v>
      </c>
      <c r="AG1" s="10" t="s">
        <v>807</v>
      </c>
      <c r="AH1" s="10" t="s">
        <v>808</v>
      </c>
      <c r="AI1" s="10" t="s">
        <v>809</v>
      </c>
      <c r="AJ1" s="10" t="s">
        <v>810</v>
      </c>
      <c r="AK1" s="10" t="s">
        <v>811</v>
      </c>
      <c r="AL1" s="10" t="s">
        <v>812</v>
      </c>
      <c r="AM1" s="10" t="s">
        <v>813</v>
      </c>
      <c r="AN1" s="10" t="s">
        <v>814</v>
      </c>
      <c r="AO1" s="10" t="s">
        <v>815</v>
      </c>
      <c r="AP1" s="10" t="s">
        <v>816</v>
      </c>
      <c r="AQ1" s="10" t="s">
        <v>817</v>
      </c>
    </row>
    <row r="2" spans="1:43" s="7" customFormat="1" ht="18" x14ac:dyDescent="0.55000000000000004">
      <c r="A2" s="7" t="s">
        <v>819</v>
      </c>
      <c r="B2" s="7" t="s">
        <v>771</v>
      </c>
      <c r="C2" s="7" t="s">
        <v>771</v>
      </c>
      <c r="D2" s="11" t="s">
        <v>771</v>
      </c>
      <c r="E2" s="11" t="s">
        <v>824</v>
      </c>
      <c r="F2" s="11"/>
      <c r="G2" s="10" t="s">
        <v>772</v>
      </c>
      <c r="H2" s="10" t="s">
        <v>773</v>
      </c>
      <c r="I2" s="10" t="s">
        <v>774</v>
      </c>
      <c r="J2" s="10" t="s">
        <v>775</v>
      </c>
      <c r="K2" s="10" t="s">
        <v>776</v>
      </c>
      <c r="L2" s="10" t="s">
        <v>777</v>
      </c>
      <c r="M2" s="10" t="s">
        <v>776</v>
      </c>
      <c r="N2" s="10" t="s">
        <v>776</v>
      </c>
      <c r="O2" s="10" t="s">
        <v>777</v>
      </c>
      <c r="P2" s="10" t="s">
        <v>778</v>
      </c>
      <c r="Q2" s="10" t="s">
        <v>778</v>
      </c>
      <c r="R2" s="10" t="s">
        <v>778</v>
      </c>
      <c r="S2" s="10" t="s">
        <v>778</v>
      </c>
      <c r="T2" s="10" t="s">
        <v>778</v>
      </c>
      <c r="U2" s="10" t="s">
        <v>778</v>
      </c>
      <c r="V2" s="10" t="s">
        <v>778</v>
      </c>
      <c r="W2" s="10" t="s">
        <v>778</v>
      </c>
      <c r="X2" s="10" t="s">
        <v>778</v>
      </c>
      <c r="Y2" s="10" t="s">
        <v>778</v>
      </c>
      <c r="Z2" s="10" t="s">
        <v>778</v>
      </c>
      <c r="AA2" s="10" t="s">
        <v>778</v>
      </c>
      <c r="AB2" s="10" t="s">
        <v>778</v>
      </c>
      <c r="AC2" s="10" t="s">
        <v>778</v>
      </c>
      <c r="AD2" s="10" t="s">
        <v>778</v>
      </c>
      <c r="AE2" s="10" t="s">
        <v>778</v>
      </c>
      <c r="AF2" s="10" t="s">
        <v>778</v>
      </c>
      <c r="AG2" s="10" t="s">
        <v>778</v>
      </c>
      <c r="AH2" s="10" t="s">
        <v>778</v>
      </c>
      <c r="AI2" s="10" t="s">
        <v>778</v>
      </c>
      <c r="AJ2" s="10" t="s">
        <v>778</v>
      </c>
      <c r="AK2" s="10" t="s">
        <v>778</v>
      </c>
      <c r="AL2" s="10" t="s">
        <v>778</v>
      </c>
      <c r="AM2" s="10" t="s">
        <v>778</v>
      </c>
      <c r="AN2" s="10" t="s">
        <v>778</v>
      </c>
      <c r="AO2" s="10" t="s">
        <v>778</v>
      </c>
      <c r="AP2" s="10" t="s">
        <v>778</v>
      </c>
      <c r="AQ2" s="10" t="s">
        <v>778</v>
      </c>
    </row>
    <row r="3" spans="1:43" x14ac:dyDescent="0.45">
      <c r="A3">
        <v>1765</v>
      </c>
      <c r="B3">
        <v>3.0000000000000001E-3</v>
      </c>
      <c r="C3">
        <v>0</v>
      </c>
      <c r="D3" s="2">
        <f>B3+C3</f>
        <v>3.0000000000000001E-3</v>
      </c>
      <c r="E3" s="2">
        <f t="shared" ref="E3:E68" si="0">E4-D3</f>
        <v>285.89179623879966</v>
      </c>
      <c r="F3" s="2">
        <f t="shared" ref="F3:F9" si="1">E3*0.47</f>
        <v>134.36914423223584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0.83383669000000005</v>
      </c>
      <c r="P3" s="3">
        <v>1.0762743999999999E-2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157.267</v>
      </c>
      <c r="AQ3" s="3">
        <v>3100.2109999999998</v>
      </c>
    </row>
    <row r="4" spans="1:43" x14ac:dyDescent="0.45">
      <c r="A4">
        <v>1766</v>
      </c>
      <c r="B4">
        <v>3.0000000000000001E-3</v>
      </c>
      <c r="C4">
        <v>5.3382962999999999E-3</v>
      </c>
      <c r="D4" s="2">
        <f t="shared" ref="D4:D67" si="2">B4+C4</f>
        <v>8.3382962999999991E-3</v>
      </c>
      <c r="E4" s="2">
        <f t="shared" si="0"/>
        <v>285.89479623879964</v>
      </c>
      <c r="F4" s="2">
        <f t="shared" si="1"/>
        <v>134.37055423223583</v>
      </c>
      <c r="G4" s="3">
        <v>1.9632619</v>
      </c>
      <c r="H4" s="3">
        <v>5.1910845000000001E-3</v>
      </c>
      <c r="I4" s="3">
        <v>9.8882647000000004E-2</v>
      </c>
      <c r="J4" s="3">
        <v>9.0502213000000005</v>
      </c>
      <c r="K4" s="3">
        <v>1.5968747000000001</v>
      </c>
      <c r="L4" s="3">
        <v>0.10950161999999999</v>
      </c>
      <c r="M4" s="3">
        <v>0.106998</v>
      </c>
      <c r="N4" s="3">
        <v>0.56591996</v>
      </c>
      <c r="O4" s="3">
        <v>0.85423057000000002</v>
      </c>
      <c r="P4" s="3">
        <v>1.0752072999999999E-2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157.267</v>
      </c>
      <c r="AQ4" s="3">
        <v>3100.2109999999998</v>
      </c>
    </row>
    <row r="5" spans="1:43" x14ac:dyDescent="0.45">
      <c r="A5">
        <v>1767</v>
      </c>
      <c r="B5">
        <v>3.0000000000000001E-3</v>
      </c>
      <c r="C5">
        <v>1.0676593E-2</v>
      </c>
      <c r="D5" s="2">
        <f t="shared" si="2"/>
        <v>1.3676593000000001E-2</v>
      </c>
      <c r="E5" s="2">
        <f t="shared" si="0"/>
        <v>285.90313453509964</v>
      </c>
      <c r="F5" s="2">
        <f t="shared" si="1"/>
        <v>134.37447323149684</v>
      </c>
      <c r="G5" s="3">
        <v>2.4364480999999998</v>
      </c>
      <c r="H5" s="3">
        <v>1.0116813000000001E-2</v>
      </c>
      <c r="I5" s="3">
        <v>0.11630649999999999</v>
      </c>
      <c r="J5" s="3">
        <v>12.960844</v>
      </c>
      <c r="K5" s="3">
        <v>2.2923163999999998</v>
      </c>
      <c r="L5" s="3">
        <v>0.16803825999999999</v>
      </c>
      <c r="M5" s="3">
        <v>0.13338259999999999</v>
      </c>
      <c r="N5" s="3">
        <v>0.78146771000000004</v>
      </c>
      <c r="O5" s="3">
        <v>0.87416738000000005</v>
      </c>
      <c r="P5" s="3">
        <v>1.0747949E-2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157.267</v>
      </c>
      <c r="AQ5" s="3">
        <v>3100.2109999999998</v>
      </c>
    </row>
    <row r="6" spans="1:43" x14ac:dyDescent="0.45">
      <c r="A6">
        <v>1768</v>
      </c>
      <c r="B6">
        <v>3.0000000000000001E-3</v>
      </c>
      <c r="C6">
        <v>1.6014889000000001E-2</v>
      </c>
      <c r="D6" s="2">
        <f t="shared" si="2"/>
        <v>1.9014889E-2</v>
      </c>
      <c r="E6" s="2">
        <f t="shared" si="0"/>
        <v>285.91681112809965</v>
      </c>
      <c r="F6" s="2">
        <f t="shared" si="1"/>
        <v>134.38090123020683</v>
      </c>
      <c r="G6" s="3">
        <v>2.9111050000000001</v>
      </c>
      <c r="H6" s="3">
        <v>1.5042803E-2</v>
      </c>
      <c r="I6" s="3">
        <v>0.13381075000000001</v>
      </c>
      <c r="J6" s="3">
        <v>16.876539000000001</v>
      </c>
      <c r="K6" s="3">
        <v>2.9886477999999999</v>
      </c>
      <c r="L6" s="3">
        <v>0.2266252</v>
      </c>
      <c r="M6" s="3">
        <v>0.15984677</v>
      </c>
      <c r="N6" s="3">
        <v>0.99736130999999995</v>
      </c>
      <c r="O6" s="3">
        <v>0.89365446000000004</v>
      </c>
      <c r="P6" s="3">
        <v>1.0743819999999999E-2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157.267</v>
      </c>
      <c r="AQ6" s="3">
        <v>3100.2109999999998</v>
      </c>
    </row>
    <row r="7" spans="1:43" x14ac:dyDescent="0.45">
      <c r="A7">
        <v>1769</v>
      </c>
      <c r="B7">
        <v>3.0000000000000001E-3</v>
      </c>
      <c r="C7">
        <v>2.1353185E-2</v>
      </c>
      <c r="D7" s="2">
        <f t="shared" si="2"/>
        <v>2.4353184999999999E-2</v>
      </c>
      <c r="E7" s="2">
        <f t="shared" si="0"/>
        <v>285.93582601709966</v>
      </c>
      <c r="F7" s="2">
        <f t="shared" si="1"/>
        <v>134.38983822803684</v>
      </c>
      <c r="G7" s="3">
        <v>3.3872781999999999</v>
      </c>
      <c r="H7" s="3">
        <v>1.9969062999999999E-2</v>
      </c>
      <c r="I7" s="3">
        <v>0.15139789000000001</v>
      </c>
      <c r="J7" s="3">
        <v>20.797464999999999</v>
      </c>
      <c r="K7" s="3">
        <v>3.6858966</v>
      </c>
      <c r="L7" s="3">
        <v>0.28526401000000001</v>
      </c>
      <c r="M7" s="3">
        <v>0.18639296</v>
      </c>
      <c r="N7" s="3">
        <v>1.2136114</v>
      </c>
      <c r="O7" s="3">
        <v>0.91269911000000004</v>
      </c>
      <c r="P7" s="3">
        <v>1.0739686999999999E-2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157.267</v>
      </c>
      <c r="AQ7" s="3">
        <v>3100.2109999999998</v>
      </c>
    </row>
    <row r="8" spans="1:43" x14ac:dyDescent="0.45">
      <c r="A8">
        <v>1770</v>
      </c>
      <c r="B8">
        <v>3.0000000000000001E-3</v>
      </c>
      <c r="C8">
        <v>2.6691481999999999E-2</v>
      </c>
      <c r="D8" s="2">
        <f t="shared" si="2"/>
        <v>2.9691481999999998E-2</v>
      </c>
      <c r="E8" s="2">
        <f t="shared" si="0"/>
        <v>285.96017920209965</v>
      </c>
      <c r="F8" s="2">
        <f t="shared" si="1"/>
        <v>134.40128422498682</v>
      </c>
      <c r="G8" s="3">
        <v>3.8650145999999999</v>
      </c>
      <c r="H8" s="3">
        <v>2.4895601E-2</v>
      </c>
      <c r="I8" s="3">
        <v>0.16907048999999999</v>
      </c>
      <c r="J8" s="3">
        <v>24.723782</v>
      </c>
      <c r="K8" s="3">
        <v>4.3840909000000003</v>
      </c>
      <c r="L8" s="3">
        <v>0.34395628</v>
      </c>
      <c r="M8" s="3">
        <v>0.21302372999999999</v>
      </c>
      <c r="N8" s="3">
        <v>1.4302291</v>
      </c>
      <c r="O8" s="3">
        <v>0.93130866999999995</v>
      </c>
      <c r="P8" s="3">
        <v>1.0735547999999999E-2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157.267</v>
      </c>
      <c r="AQ8" s="3">
        <v>3100.2109999999998</v>
      </c>
    </row>
    <row r="9" spans="1:43" x14ac:dyDescent="0.45">
      <c r="A9">
        <v>1771</v>
      </c>
      <c r="B9">
        <v>3.9999998999999996E-3</v>
      </c>
      <c r="C9">
        <v>3.2029778000000002E-2</v>
      </c>
      <c r="D9" s="2">
        <f t="shared" si="2"/>
        <v>3.6029777900000004E-2</v>
      </c>
      <c r="E9" s="2">
        <f t="shared" si="0"/>
        <v>285.98987068409963</v>
      </c>
      <c r="F9" s="2">
        <f t="shared" si="1"/>
        <v>134.4152392215268</v>
      </c>
      <c r="G9" s="3">
        <v>4.3443624999999999</v>
      </c>
      <c r="H9" s="3">
        <v>2.9822426999999999E-2</v>
      </c>
      <c r="I9" s="3">
        <v>0.18683119000000001</v>
      </c>
      <c r="J9" s="3">
        <v>28.655657999999999</v>
      </c>
      <c r="K9" s="3">
        <v>5.0832601999999998</v>
      </c>
      <c r="L9" s="3">
        <v>0.40270367000000001</v>
      </c>
      <c r="M9" s="3">
        <v>0.23974168000000001</v>
      </c>
      <c r="N9" s="3">
        <v>1.6472256999999999</v>
      </c>
      <c r="O9" s="3">
        <v>0.95253246999999996</v>
      </c>
      <c r="P9" s="3">
        <v>1.0731403E-2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157.267</v>
      </c>
      <c r="AQ9" s="3">
        <v>3100.2109999999998</v>
      </c>
    </row>
    <row r="10" spans="1:43" x14ac:dyDescent="0.45">
      <c r="A10">
        <v>1772</v>
      </c>
      <c r="B10">
        <v>3.9999998999999996E-3</v>
      </c>
      <c r="C10">
        <v>3.7368074000000001E-2</v>
      </c>
      <c r="D10" s="2">
        <f t="shared" si="2"/>
        <v>4.1368073900000003E-2</v>
      </c>
      <c r="E10" s="2">
        <f t="shared" si="0"/>
        <v>286.02590046199964</v>
      </c>
      <c r="F10" s="2">
        <f t="shared" ref="F10:F73" si="3">E10*0.47</f>
        <v>134.43217321713982</v>
      </c>
      <c r="G10" s="3">
        <v>4.8253718000000001</v>
      </c>
      <c r="H10" s="3">
        <v>3.4749547999999998E-2</v>
      </c>
      <c r="I10" s="3">
        <v>0.20468270999999999</v>
      </c>
      <c r="J10" s="3">
        <v>32.593263999999998</v>
      </c>
      <c r="K10" s="3">
        <v>5.7834345999999996</v>
      </c>
      <c r="L10" s="3">
        <v>0.46150788999999998</v>
      </c>
      <c r="M10" s="3">
        <v>0.26654950999999999</v>
      </c>
      <c r="N10" s="3">
        <v>1.8646130000000001</v>
      </c>
      <c r="O10" s="3">
        <v>0.97029377999999999</v>
      </c>
      <c r="P10" s="3">
        <v>1.0727254E-2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157.267</v>
      </c>
      <c r="AQ10" s="3">
        <v>3100.2109999999998</v>
      </c>
    </row>
    <row r="11" spans="1:43" x14ac:dyDescent="0.45">
      <c r="A11">
        <v>1773</v>
      </c>
      <c r="B11">
        <v>3.9999998999999996E-3</v>
      </c>
      <c r="C11">
        <v>4.2706371E-2</v>
      </c>
      <c r="D11" s="2">
        <f t="shared" si="2"/>
        <v>4.6706370900000002E-2</v>
      </c>
      <c r="E11" s="2">
        <f t="shared" si="0"/>
        <v>286.06726853589964</v>
      </c>
      <c r="F11" s="2">
        <f t="shared" si="3"/>
        <v>134.45161621187282</v>
      </c>
      <c r="G11" s="3">
        <v>5.3080938</v>
      </c>
      <c r="H11" s="3">
        <v>3.9676975000000003E-2</v>
      </c>
      <c r="I11" s="3">
        <v>0.22262786000000001</v>
      </c>
      <c r="J11" s="3">
        <v>36.536777999999998</v>
      </c>
      <c r="K11" s="3">
        <v>6.4846450999999998</v>
      </c>
      <c r="L11" s="3">
        <v>0.52037067999999997</v>
      </c>
      <c r="M11" s="3">
        <v>0.29344999999999999</v>
      </c>
      <c r="N11" s="3">
        <v>2.0824029999999998</v>
      </c>
      <c r="O11" s="3">
        <v>0.98764194000000005</v>
      </c>
      <c r="P11" s="3">
        <v>1.0723098E-2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157.267</v>
      </c>
      <c r="AQ11" s="3">
        <v>3100.2109999999998</v>
      </c>
    </row>
    <row r="12" spans="1:43" x14ac:dyDescent="0.45">
      <c r="A12">
        <v>1774</v>
      </c>
      <c r="B12">
        <v>3.9999998999999996E-3</v>
      </c>
      <c r="C12">
        <v>4.8044666999999999E-2</v>
      </c>
      <c r="D12" s="2">
        <f t="shared" si="2"/>
        <v>5.2044666900000001E-2</v>
      </c>
      <c r="E12" s="2">
        <f t="shared" si="0"/>
        <v>286.11397490679963</v>
      </c>
      <c r="F12" s="2">
        <f t="shared" si="3"/>
        <v>134.47356820619581</v>
      </c>
      <c r="G12" s="3">
        <v>5.7925816000000001</v>
      </c>
      <c r="H12" s="3">
        <v>4.4604715000000003E-2</v>
      </c>
      <c r="I12" s="3">
        <v>0.24066953999999999</v>
      </c>
      <c r="J12" s="3">
        <v>40.486381999999999</v>
      </c>
      <c r="K12" s="3">
        <v>7.1869237999999998</v>
      </c>
      <c r="L12" s="3">
        <v>0.57929386999999999</v>
      </c>
      <c r="M12" s="3">
        <v>0.32044601</v>
      </c>
      <c r="N12" s="3">
        <v>2.3006082000000001</v>
      </c>
      <c r="O12" s="3">
        <v>1.0045843000000001</v>
      </c>
      <c r="P12" s="3">
        <v>1.0718937E-2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157.267</v>
      </c>
      <c r="AQ12" s="3">
        <v>3100.2109999999998</v>
      </c>
    </row>
    <row r="13" spans="1:43" x14ac:dyDescent="0.45">
      <c r="A13">
        <v>1775</v>
      </c>
      <c r="B13">
        <v>3.9999998999999996E-3</v>
      </c>
      <c r="C13">
        <v>5.3382962999999999E-2</v>
      </c>
      <c r="D13" s="2">
        <f t="shared" si="2"/>
        <v>5.7382962900000001E-2</v>
      </c>
      <c r="E13" s="2">
        <f t="shared" si="0"/>
        <v>286.1660195736996</v>
      </c>
      <c r="F13" s="2">
        <f t="shared" si="3"/>
        <v>134.49802919963881</v>
      </c>
      <c r="G13" s="3">
        <v>6.2788896000000003</v>
      </c>
      <c r="H13" s="3">
        <v>4.9532779999999998E-2</v>
      </c>
      <c r="I13" s="3">
        <v>0.25881072999999999</v>
      </c>
      <c r="J13" s="3">
        <v>44.442264999999999</v>
      </c>
      <c r="K13" s="3">
        <v>7.8903036999999996</v>
      </c>
      <c r="L13" s="3">
        <v>0.63827931999999998</v>
      </c>
      <c r="M13" s="3">
        <v>0.34754051000000002</v>
      </c>
      <c r="N13" s="3">
        <v>2.5192413999999999</v>
      </c>
      <c r="O13" s="3">
        <v>1.0211281000000001</v>
      </c>
      <c r="P13" s="3">
        <v>1.0714769000000001E-2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157.267</v>
      </c>
      <c r="AQ13" s="3">
        <v>3100.2109999999998</v>
      </c>
    </row>
    <row r="14" spans="1:43" x14ac:dyDescent="0.45">
      <c r="A14">
        <v>1776</v>
      </c>
      <c r="B14">
        <v>3.9999998999999996E-3</v>
      </c>
      <c r="C14">
        <v>5.8721258999999998E-2</v>
      </c>
      <c r="D14" s="2">
        <f t="shared" si="2"/>
        <v>6.2721258899999993E-2</v>
      </c>
      <c r="E14" s="2">
        <f t="shared" si="0"/>
        <v>286.22340253659962</v>
      </c>
      <c r="F14" s="2">
        <f t="shared" si="3"/>
        <v>134.52499919220182</v>
      </c>
      <c r="G14" s="3">
        <v>6.7670743</v>
      </c>
      <c r="H14" s="3">
        <v>5.4461179999999998E-2</v>
      </c>
      <c r="I14" s="3">
        <v>0.27705450999999998</v>
      </c>
      <c r="J14" s="3">
        <v>48.404620000000001</v>
      </c>
      <c r="K14" s="3">
        <v>8.5948188000000005</v>
      </c>
      <c r="L14" s="3">
        <v>0.69732894999999995</v>
      </c>
      <c r="M14" s="3">
        <v>0.37473653000000001</v>
      </c>
      <c r="N14" s="3">
        <v>2.7383158999999999</v>
      </c>
      <c r="O14" s="3">
        <v>1.0372808</v>
      </c>
      <c r="P14" s="3">
        <v>1.0710595E-2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157.267</v>
      </c>
      <c r="AQ14" s="3">
        <v>3100.2109999999998</v>
      </c>
    </row>
    <row r="15" spans="1:43" x14ac:dyDescent="0.45">
      <c r="A15">
        <v>1777</v>
      </c>
      <c r="B15">
        <v>3.9999998999999996E-3</v>
      </c>
      <c r="C15">
        <v>6.4059556000000004E-2</v>
      </c>
      <c r="D15" s="2">
        <f t="shared" si="2"/>
        <v>6.8059555899999999E-2</v>
      </c>
      <c r="E15" s="2">
        <f t="shared" si="0"/>
        <v>286.28612379549963</v>
      </c>
      <c r="F15" s="2">
        <f t="shared" si="3"/>
        <v>134.55447818388481</v>
      </c>
      <c r="G15" s="3">
        <v>7.2571937000000002</v>
      </c>
      <c r="H15" s="3">
        <v>5.9389922999999997E-2</v>
      </c>
      <c r="I15" s="3">
        <v>0.29540406000000002</v>
      </c>
      <c r="J15" s="3">
        <v>52.373649</v>
      </c>
      <c r="K15" s="3">
        <v>9.3005043999999994</v>
      </c>
      <c r="L15" s="3">
        <v>0.75644476000000005</v>
      </c>
      <c r="M15" s="3">
        <v>0.40203720999999998</v>
      </c>
      <c r="N15" s="3">
        <v>2.9578452</v>
      </c>
      <c r="O15" s="3">
        <v>1.0530496</v>
      </c>
      <c r="P15" s="3">
        <v>1.0706413E-2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157.267</v>
      </c>
      <c r="AQ15" s="3">
        <v>3100.2109999999998</v>
      </c>
    </row>
    <row r="16" spans="1:43" x14ac:dyDescent="0.45">
      <c r="A16">
        <v>1778</v>
      </c>
      <c r="B16">
        <v>3.9999998999999996E-3</v>
      </c>
      <c r="C16">
        <v>6.9397851999999996E-2</v>
      </c>
      <c r="D16" s="2">
        <f t="shared" si="2"/>
        <v>7.3397851899999991E-2</v>
      </c>
      <c r="E16" s="2">
        <f t="shared" si="0"/>
        <v>286.35418335139963</v>
      </c>
      <c r="F16" s="2">
        <f t="shared" si="3"/>
        <v>134.58646617515782</v>
      </c>
      <c r="G16" s="3">
        <v>7.7493075999999999</v>
      </c>
      <c r="H16" s="3">
        <v>6.4319022000000003E-2</v>
      </c>
      <c r="I16" s="3">
        <v>0.31386264000000003</v>
      </c>
      <c r="J16" s="3">
        <v>56.349556999999997</v>
      </c>
      <c r="K16" s="3">
        <v>10.007396999999999</v>
      </c>
      <c r="L16" s="3">
        <v>0.81562878000000005</v>
      </c>
      <c r="M16" s="3">
        <v>0.42944579999999999</v>
      </c>
      <c r="N16" s="3">
        <v>3.1778436000000001</v>
      </c>
      <c r="O16" s="3">
        <v>1.0684418</v>
      </c>
      <c r="P16" s="3">
        <v>1.0702224999999999E-2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157.267</v>
      </c>
      <c r="AQ16" s="3">
        <v>3100.2109999999998</v>
      </c>
    </row>
    <row r="17" spans="1:43" x14ac:dyDescent="0.45">
      <c r="A17">
        <v>1779</v>
      </c>
      <c r="B17">
        <v>3.9999998999999996E-3</v>
      </c>
      <c r="C17">
        <v>7.4736148000000002E-2</v>
      </c>
      <c r="D17" s="2">
        <f t="shared" si="2"/>
        <v>7.8736147899999998E-2</v>
      </c>
      <c r="E17" s="2">
        <f t="shared" si="0"/>
        <v>286.42758120329961</v>
      </c>
      <c r="F17" s="2">
        <f t="shared" si="3"/>
        <v>134.62096316555082</v>
      </c>
      <c r="G17" s="3">
        <v>8.2434776000000003</v>
      </c>
      <c r="H17" s="3">
        <v>6.9248486999999997E-2</v>
      </c>
      <c r="I17" s="3">
        <v>0.33243361999999999</v>
      </c>
      <c r="J17" s="3">
        <v>60.332557999999999</v>
      </c>
      <c r="K17" s="3">
        <v>10.715533000000001</v>
      </c>
      <c r="L17" s="3">
        <v>0.87488312999999995</v>
      </c>
      <c r="M17" s="3">
        <v>0.45696563000000001</v>
      </c>
      <c r="N17" s="3">
        <v>3.3983254000000001</v>
      </c>
      <c r="O17" s="3">
        <v>1.0834648</v>
      </c>
      <c r="P17" s="3">
        <v>1.0698030000000001E-2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157.267</v>
      </c>
      <c r="AQ17" s="3">
        <v>3100.2109999999998</v>
      </c>
    </row>
    <row r="18" spans="1:43" x14ac:dyDescent="0.45">
      <c r="A18">
        <v>1780</v>
      </c>
      <c r="B18">
        <v>3.9999998999999996E-3</v>
      </c>
      <c r="C18">
        <v>8.0074444999999994E-2</v>
      </c>
      <c r="D18" s="2">
        <f t="shared" si="2"/>
        <v>8.4074444899999989E-2</v>
      </c>
      <c r="E18" s="2">
        <f t="shared" si="0"/>
        <v>286.50631735119958</v>
      </c>
      <c r="F18" s="2">
        <f t="shared" si="3"/>
        <v>134.6579691550638</v>
      </c>
      <c r="G18" s="3">
        <v>8.7397673999999999</v>
      </c>
      <c r="H18" s="3">
        <v>7.4178330000000001E-2</v>
      </c>
      <c r="I18" s="3">
        <v>0.35112049000000001</v>
      </c>
      <c r="J18" s="3">
        <v>64.322869999999995</v>
      </c>
      <c r="K18" s="3">
        <v>11.424951</v>
      </c>
      <c r="L18" s="3">
        <v>0.93420999000000005</v>
      </c>
      <c r="M18" s="3">
        <v>0.48460014000000001</v>
      </c>
      <c r="N18" s="3">
        <v>3.6193057</v>
      </c>
      <c r="O18" s="3">
        <v>1.0981259000000001</v>
      </c>
      <c r="P18" s="3">
        <v>1.0693826E-2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157.267</v>
      </c>
      <c r="AQ18" s="3">
        <v>3100.2109999999998</v>
      </c>
    </row>
    <row r="19" spans="1:43" x14ac:dyDescent="0.45">
      <c r="A19">
        <v>1781</v>
      </c>
      <c r="B19">
        <v>4.9999998999999996E-3</v>
      </c>
      <c r="C19">
        <v>8.5412741E-2</v>
      </c>
      <c r="D19" s="2">
        <f t="shared" si="2"/>
        <v>9.0412740899999997E-2</v>
      </c>
      <c r="E19" s="2">
        <f t="shared" si="0"/>
        <v>286.5903917960996</v>
      </c>
      <c r="F19" s="2">
        <f t="shared" si="3"/>
        <v>134.69748414416679</v>
      </c>
      <c r="G19" s="3">
        <v>9.2382425999999995</v>
      </c>
      <c r="H19" s="3">
        <v>7.9108561999999993E-2</v>
      </c>
      <c r="I19" s="3">
        <v>0.36992682999999998</v>
      </c>
      <c r="J19" s="3">
        <v>68.320719999999994</v>
      </c>
      <c r="K19" s="3">
        <v>12.135692000000001</v>
      </c>
      <c r="L19" s="3">
        <v>0.99361158999999999</v>
      </c>
      <c r="M19" s="3">
        <v>0.51235288000000001</v>
      </c>
      <c r="N19" s="3">
        <v>3.8407998999999999</v>
      </c>
      <c r="O19" s="3">
        <v>1.1154744000000001</v>
      </c>
      <c r="P19" s="3">
        <v>1.0689617E-2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157.267</v>
      </c>
      <c r="AQ19" s="3">
        <v>3100.2109999999998</v>
      </c>
    </row>
    <row r="20" spans="1:43" x14ac:dyDescent="0.45">
      <c r="A20">
        <v>1782</v>
      </c>
      <c r="B20">
        <v>4.9999998999999996E-3</v>
      </c>
      <c r="C20">
        <v>9.0751037000000007E-2</v>
      </c>
      <c r="D20" s="2">
        <f t="shared" si="2"/>
        <v>9.5751036900000003E-2</v>
      </c>
      <c r="E20" s="2">
        <f t="shared" si="0"/>
        <v>286.68080453699957</v>
      </c>
      <c r="F20" s="2">
        <f t="shared" si="3"/>
        <v>134.73997813238978</v>
      </c>
      <c r="G20" s="3">
        <v>9.7389706</v>
      </c>
      <c r="H20" s="3">
        <v>8.4039194999999997E-2</v>
      </c>
      <c r="I20" s="3">
        <v>0.38885632999999997</v>
      </c>
      <c r="J20" s="3">
        <v>72.326340000000002</v>
      </c>
      <c r="K20" s="3">
        <v>12.847795</v>
      </c>
      <c r="L20" s="3">
        <v>1.0530902</v>
      </c>
      <c r="M20" s="3">
        <v>0.54022749999999997</v>
      </c>
      <c r="N20" s="3">
        <v>4.0628238000000003</v>
      </c>
      <c r="O20" s="3">
        <v>1.1294337000000001</v>
      </c>
      <c r="P20" s="3">
        <v>1.0685398E-2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157.267</v>
      </c>
      <c r="AQ20" s="3">
        <v>3100.2109999999998</v>
      </c>
    </row>
    <row r="21" spans="1:43" x14ac:dyDescent="0.45">
      <c r="A21">
        <v>1783</v>
      </c>
      <c r="B21">
        <v>4.9999998999999996E-3</v>
      </c>
      <c r="C21">
        <v>9.6089333999999998E-2</v>
      </c>
      <c r="D21" s="2">
        <f t="shared" si="2"/>
        <v>0.10108933389999999</v>
      </c>
      <c r="E21" s="2">
        <f t="shared" si="0"/>
        <v>286.7765555738996</v>
      </c>
      <c r="F21" s="2">
        <f t="shared" si="3"/>
        <v>134.78498111973281</v>
      </c>
      <c r="G21" s="3">
        <v>10.242020999999999</v>
      </c>
      <c r="H21" s="3">
        <v>8.8970241000000005E-2</v>
      </c>
      <c r="I21" s="3">
        <v>0.40791280000000002</v>
      </c>
      <c r="J21" s="3">
        <v>76.339972000000003</v>
      </c>
      <c r="K21" s="3">
        <v>13.561303000000001</v>
      </c>
      <c r="L21" s="3">
        <v>1.1126483</v>
      </c>
      <c r="M21" s="3">
        <v>0.56822777999999996</v>
      </c>
      <c r="N21" s="3">
        <v>4.2853937999999996</v>
      </c>
      <c r="O21" s="3">
        <v>1.1430530000000001</v>
      </c>
      <c r="P21" s="3">
        <v>1.0681171E-2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157.267</v>
      </c>
      <c r="AQ21" s="3">
        <v>3100.2109999999998</v>
      </c>
    </row>
    <row r="22" spans="1:43" x14ac:dyDescent="0.45">
      <c r="A22">
        <v>1784</v>
      </c>
      <c r="B22">
        <v>4.9999998999999996E-3</v>
      </c>
      <c r="C22">
        <v>0.10142763</v>
      </c>
      <c r="D22" s="2">
        <f t="shared" si="2"/>
        <v>0.1064276299</v>
      </c>
      <c r="E22" s="2">
        <f t="shared" si="0"/>
        <v>286.87764490779961</v>
      </c>
      <c r="F22" s="2">
        <f t="shared" si="3"/>
        <v>134.83249310666579</v>
      </c>
      <c r="G22" s="3">
        <v>10.747465999999999</v>
      </c>
      <c r="H22" s="3">
        <v>9.3901713999999997E-2</v>
      </c>
      <c r="I22" s="3">
        <v>0.42710016000000001</v>
      </c>
      <c r="J22" s="3">
        <v>80.361863</v>
      </c>
      <c r="K22" s="3">
        <v>14.276260000000001</v>
      </c>
      <c r="L22" s="3">
        <v>1.1722882999999999</v>
      </c>
      <c r="M22" s="3">
        <v>0.59635758999999999</v>
      </c>
      <c r="N22" s="3">
        <v>4.5085268000000003</v>
      </c>
      <c r="O22" s="3">
        <v>1.1563395999999999</v>
      </c>
      <c r="P22" s="3">
        <v>1.0676935E-2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157.267</v>
      </c>
      <c r="AQ22" s="3">
        <v>3100.2109999999998</v>
      </c>
    </row>
    <row r="23" spans="1:43" x14ac:dyDescent="0.45">
      <c r="A23">
        <v>1785</v>
      </c>
      <c r="B23">
        <v>4.9999998999999996E-3</v>
      </c>
      <c r="C23">
        <v>0.10676593</v>
      </c>
      <c r="D23" s="2">
        <f t="shared" si="2"/>
        <v>0.11176592989999999</v>
      </c>
      <c r="E23" s="2">
        <f t="shared" si="0"/>
        <v>286.9840725376996</v>
      </c>
      <c r="F23" s="2">
        <f t="shared" si="3"/>
        <v>134.88251409271879</v>
      </c>
      <c r="G23" s="3">
        <v>11.255380000000001</v>
      </c>
      <c r="H23" s="3">
        <v>9.8833626999999993E-2</v>
      </c>
      <c r="I23" s="3">
        <v>0.44642248000000001</v>
      </c>
      <c r="J23" s="3">
        <v>84.392268000000001</v>
      </c>
      <c r="K23" s="3">
        <v>14.992711</v>
      </c>
      <c r="L23" s="3">
        <v>1.2320127999999999</v>
      </c>
      <c r="M23" s="3">
        <v>0.62462094999999995</v>
      </c>
      <c r="N23" s="3">
        <v>4.7322403</v>
      </c>
      <c r="O23" s="3">
        <v>1.1693009999999999</v>
      </c>
      <c r="P23" s="3">
        <v>1.0672691E-2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157.267</v>
      </c>
      <c r="AQ23" s="3">
        <v>3100.2109999999998</v>
      </c>
    </row>
    <row r="24" spans="1:43" x14ac:dyDescent="0.45">
      <c r="A24">
        <v>1786</v>
      </c>
      <c r="B24">
        <v>4.9999998999999996E-3</v>
      </c>
      <c r="C24">
        <v>0.11210422</v>
      </c>
      <c r="D24" s="2">
        <f t="shared" si="2"/>
        <v>0.1171042199</v>
      </c>
      <c r="E24" s="2">
        <f t="shared" si="0"/>
        <v>287.09583846759961</v>
      </c>
      <c r="F24" s="2">
        <f t="shared" si="3"/>
        <v>134.93504407977181</v>
      </c>
      <c r="G24" s="3">
        <v>11.765839</v>
      </c>
      <c r="H24" s="3">
        <v>0.10376599</v>
      </c>
      <c r="I24" s="3">
        <v>0.46588391000000001</v>
      </c>
      <c r="J24" s="3">
        <v>88.431450999999996</v>
      </c>
      <c r="K24" s="3">
        <v>15.710701</v>
      </c>
      <c r="L24" s="3">
        <v>1.2918242</v>
      </c>
      <c r="M24" s="3">
        <v>0.65302198</v>
      </c>
      <c r="N24" s="3">
        <v>4.9565522</v>
      </c>
      <c r="O24" s="3">
        <v>1.1819443999999999</v>
      </c>
      <c r="P24" s="3">
        <v>1.0668436999999999E-2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157.267</v>
      </c>
      <c r="AQ24" s="3">
        <v>3100.2109999999998</v>
      </c>
    </row>
    <row r="25" spans="1:43" x14ac:dyDescent="0.45">
      <c r="A25">
        <v>1787</v>
      </c>
      <c r="B25">
        <v>4.9999998999999996E-3</v>
      </c>
      <c r="C25">
        <v>0.11744251999999999</v>
      </c>
      <c r="D25" s="2">
        <f t="shared" si="2"/>
        <v>0.12244251989999999</v>
      </c>
      <c r="E25" s="2">
        <f t="shared" si="0"/>
        <v>287.21294268749961</v>
      </c>
      <c r="F25" s="2">
        <f t="shared" si="3"/>
        <v>134.99008306312481</v>
      </c>
      <c r="G25" s="3">
        <v>12.278921</v>
      </c>
      <c r="H25" s="3">
        <v>0.10869883</v>
      </c>
      <c r="I25" s="3">
        <v>0.48548877000000001</v>
      </c>
      <c r="J25" s="3">
        <v>92.479682999999994</v>
      </c>
      <c r="K25" s="3">
        <v>16.430278000000001</v>
      </c>
      <c r="L25" s="3">
        <v>1.3517254000000001</v>
      </c>
      <c r="M25" s="3">
        <v>0.68156496</v>
      </c>
      <c r="N25" s="3">
        <v>5.1814809000000004</v>
      </c>
      <c r="O25" s="3">
        <v>1.194277</v>
      </c>
      <c r="P25" s="3">
        <v>1.0664172E-2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157.267</v>
      </c>
      <c r="AQ25" s="3">
        <v>3100.2109999999998</v>
      </c>
    </row>
    <row r="26" spans="1:43" x14ac:dyDescent="0.45">
      <c r="A26">
        <v>1788</v>
      </c>
      <c r="B26">
        <v>4.9999998999999996E-3</v>
      </c>
      <c r="C26">
        <v>0.12278082</v>
      </c>
      <c r="D26" s="2">
        <f t="shared" si="2"/>
        <v>0.12778081990000001</v>
      </c>
      <c r="E26" s="2">
        <f t="shared" si="0"/>
        <v>287.33538520739961</v>
      </c>
      <c r="F26" s="2">
        <f t="shared" si="3"/>
        <v>135.04763104747781</v>
      </c>
      <c r="G26" s="3">
        <v>12.794707000000001</v>
      </c>
      <c r="H26" s="3">
        <v>0.11363214000000001</v>
      </c>
      <c r="I26" s="3">
        <v>0.50524148000000002</v>
      </c>
      <c r="J26" s="3">
        <v>96.537244000000001</v>
      </c>
      <c r="K26" s="3">
        <v>17.151491</v>
      </c>
      <c r="L26" s="3">
        <v>1.4117191</v>
      </c>
      <c r="M26" s="3">
        <v>0.71025424999999998</v>
      </c>
      <c r="N26" s="3">
        <v>5.4070456</v>
      </c>
      <c r="O26" s="3">
        <v>1.2063063999999999</v>
      </c>
      <c r="P26" s="3">
        <v>1.0659899E-2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157.267</v>
      </c>
      <c r="AQ26" s="3">
        <v>3100.2109999999998</v>
      </c>
    </row>
    <row r="27" spans="1:43" x14ac:dyDescent="0.45">
      <c r="A27">
        <v>1789</v>
      </c>
      <c r="B27">
        <v>4.9999998999999996E-3</v>
      </c>
      <c r="C27">
        <v>0.12811911000000001</v>
      </c>
      <c r="D27" s="2">
        <f t="shared" si="2"/>
        <v>0.1331191099</v>
      </c>
      <c r="E27" s="2">
        <f t="shared" si="0"/>
        <v>287.46316602729962</v>
      </c>
      <c r="F27" s="2">
        <f t="shared" si="3"/>
        <v>135.10768803283082</v>
      </c>
      <c r="G27" s="3">
        <v>13.313281999999999</v>
      </c>
      <c r="H27" s="3">
        <v>0.11856595</v>
      </c>
      <c r="I27" s="3">
        <v>0.52514662999999995</v>
      </c>
      <c r="J27" s="3">
        <v>100.60442</v>
      </c>
      <c r="K27" s="3">
        <v>17.874390999999999</v>
      </c>
      <c r="L27" s="3">
        <v>1.4718081999999999</v>
      </c>
      <c r="M27" s="3">
        <v>0.73909438999999999</v>
      </c>
      <c r="N27" s="3">
        <v>5.6332659999999999</v>
      </c>
      <c r="O27" s="3">
        <v>1.2180397000000001</v>
      </c>
      <c r="P27" s="3">
        <v>1.0655614000000001E-2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157.267</v>
      </c>
      <c r="AQ27" s="3">
        <v>3100.2109999999998</v>
      </c>
    </row>
    <row r="28" spans="1:43" x14ac:dyDescent="0.45">
      <c r="A28">
        <v>1790</v>
      </c>
      <c r="B28">
        <v>4.9999998999999996E-3</v>
      </c>
      <c r="C28">
        <v>0.13345741</v>
      </c>
      <c r="D28" s="2">
        <f t="shared" si="2"/>
        <v>0.13845740989999999</v>
      </c>
      <c r="E28" s="2">
        <f t="shared" si="0"/>
        <v>287.59628513719963</v>
      </c>
      <c r="F28" s="2">
        <f t="shared" si="3"/>
        <v>135.17025401448382</v>
      </c>
      <c r="G28" s="3">
        <v>13.834732000000001</v>
      </c>
      <c r="H28" s="3">
        <v>0.12350027</v>
      </c>
      <c r="I28" s="3">
        <v>0.54520891999999999</v>
      </c>
      <c r="J28" s="3">
        <v>104.68152000000001</v>
      </c>
      <c r="K28" s="3">
        <v>18.599029999999999</v>
      </c>
      <c r="L28" s="3">
        <v>1.5319955999999999</v>
      </c>
      <c r="M28" s="3">
        <v>0.76809004999999997</v>
      </c>
      <c r="N28" s="3">
        <v>5.8601622999999998</v>
      </c>
      <c r="O28" s="3">
        <v>1.2294843</v>
      </c>
      <c r="P28" s="3">
        <v>1.0651318999999999E-2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157.267</v>
      </c>
      <c r="AQ28" s="3">
        <v>3100.2109999999998</v>
      </c>
    </row>
    <row r="29" spans="1:43" x14ac:dyDescent="0.45">
      <c r="A29">
        <v>1791</v>
      </c>
      <c r="B29">
        <v>5.9999998999999997E-3</v>
      </c>
      <c r="C29">
        <v>0.13879569999999999</v>
      </c>
      <c r="D29" s="2">
        <f t="shared" si="2"/>
        <v>0.14479569989999999</v>
      </c>
      <c r="E29" s="2">
        <f t="shared" si="0"/>
        <v>287.73474254709964</v>
      </c>
      <c r="F29" s="2">
        <f t="shared" si="3"/>
        <v>135.23532899713683</v>
      </c>
      <c r="G29" s="3">
        <v>14.359145</v>
      </c>
      <c r="H29" s="3">
        <v>0.12843512000000001</v>
      </c>
      <c r="I29" s="3">
        <v>0.56543321999999996</v>
      </c>
      <c r="J29" s="3">
        <v>108.76882999999999</v>
      </c>
      <c r="K29" s="3">
        <v>19.325462000000002</v>
      </c>
      <c r="L29" s="3">
        <v>1.5922843</v>
      </c>
      <c r="M29" s="3">
        <v>0.79724603999999999</v>
      </c>
      <c r="N29" s="3">
        <v>6.0877553999999998</v>
      </c>
      <c r="O29" s="3">
        <v>1.2436894999999999</v>
      </c>
      <c r="P29" s="3">
        <v>1.0647012000000001E-2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157.267</v>
      </c>
      <c r="AQ29" s="3">
        <v>3100.2109999999998</v>
      </c>
    </row>
    <row r="30" spans="1:43" x14ac:dyDescent="0.45">
      <c r="A30">
        <v>1792</v>
      </c>
      <c r="B30">
        <v>5.9999998999999997E-3</v>
      </c>
      <c r="C30">
        <v>0.14413400000000001</v>
      </c>
      <c r="D30" s="2">
        <f t="shared" si="2"/>
        <v>0.15013399990000001</v>
      </c>
      <c r="E30" s="2">
        <f t="shared" si="0"/>
        <v>287.87953824699963</v>
      </c>
      <c r="F30" s="2">
        <f t="shared" si="3"/>
        <v>135.30338297608981</v>
      </c>
      <c r="G30" s="3">
        <v>14.886613000000001</v>
      </c>
      <c r="H30" s="3">
        <v>0.13337051999999999</v>
      </c>
      <c r="I30" s="3">
        <v>0.58582453000000001</v>
      </c>
      <c r="J30" s="3">
        <v>112.86668</v>
      </c>
      <c r="K30" s="3">
        <v>20.053742</v>
      </c>
      <c r="L30" s="3">
        <v>1.6526776000000001</v>
      </c>
      <c r="M30" s="3">
        <v>0.8265673</v>
      </c>
      <c r="N30" s="3">
        <v>6.3160669</v>
      </c>
      <c r="O30" s="3">
        <v>1.2545786000000001</v>
      </c>
      <c r="P30" s="3">
        <v>1.0642695000000001E-2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157.267</v>
      </c>
      <c r="AQ30" s="3">
        <v>3100.2109999999998</v>
      </c>
    </row>
    <row r="31" spans="1:43" x14ac:dyDescent="0.45">
      <c r="A31">
        <v>1793</v>
      </c>
      <c r="B31">
        <v>5.9999998999999997E-3</v>
      </c>
      <c r="C31">
        <v>0.1494723</v>
      </c>
      <c r="D31" s="2">
        <f t="shared" si="2"/>
        <v>0.1554722999</v>
      </c>
      <c r="E31" s="2">
        <f t="shared" si="0"/>
        <v>288.02967224689962</v>
      </c>
      <c r="F31" s="2">
        <f t="shared" si="3"/>
        <v>135.3739459560428</v>
      </c>
      <c r="G31" s="3">
        <v>15.417230999999999</v>
      </c>
      <c r="H31" s="3">
        <v>0.13830648000000001</v>
      </c>
      <c r="I31" s="3">
        <v>0.60638802999999997</v>
      </c>
      <c r="J31" s="3">
        <v>116.97539999999999</v>
      </c>
      <c r="K31" s="3">
        <v>20.783926999999998</v>
      </c>
      <c r="L31" s="3">
        <v>1.7131784999999999</v>
      </c>
      <c r="M31" s="3">
        <v>0.85605896000000004</v>
      </c>
      <c r="N31" s="3">
        <v>6.5451189000000003</v>
      </c>
      <c r="O31" s="3">
        <v>1.265201</v>
      </c>
      <c r="P31" s="3">
        <v>1.0638364000000001E-2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157.267</v>
      </c>
      <c r="AQ31" s="3">
        <v>3100.2109999999998</v>
      </c>
    </row>
    <row r="32" spans="1:43" x14ac:dyDescent="0.45">
      <c r="A32">
        <v>1794</v>
      </c>
      <c r="B32">
        <v>5.9999998999999997E-3</v>
      </c>
      <c r="C32">
        <v>0.15481059</v>
      </c>
      <c r="D32" s="2">
        <f t="shared" si="2"/>
        <v>0.16081058989999999</v>
      </c>
      <c r="E32" s="2">
        <f t="shared" si="0"/>
        <v>288.18514454679962</v>
      </c>
      <c r="F32" s="2">
        <f t="shared" si="3"/>
        <v>135.44701793699582</v>
      </c>
      <c r="G32" s="3">
        <v>15.951096</v>
      </c>
      <c r="H32" s="3">
        <v>0.14324301</v>
      </c>
      <c r="I32" s="3">
        <v>0.62712904000000003</v>
      </c>
      <c r="J32" s="3">
        <v>121.09532</v>
      </c>
      <c r="K32" s="3">
        <v>21.516076999999999</v>
      </c>
      <c r="L32" s="3">
        <v>1.7737906000000001</v>
      </c>
      <c r="M32" s="3">
        <v>0.88572629000000003</v>
      </c>
      <c r="N32" s="3">
        <v>6.7749344999999996</v>
      </c>
      <c r="O32" s="3">
        <v>1.2755639000000001</v>
      </c>
      <c r="P32" s="3">
        <v>1.0634021E-2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157.267</v>
      </c>
      <c r="AQ32" s="3">
        <v>3100.2109999999998</v>
      </c>
    </row>
    <row r="33" spans="1:43" x14ac:dyDescent="0.45">
      <c r="A33">
        <v>1795</v>
      </c>
      <c r="B33">
        <v>5.9999998999999997E-3</v>
      </c>
      <c r="C33">
        <v>0.16014888999999999</v>
      </c>
      <c r="D33" s="2">
        <f t="shared" si="2"/>
        <v>0.16614888989999999</v>
      </c>
      <c r="E33" s="2">
        <f t="shared" si="0"/>
        <v>288.34595513669962</v>
      </c>
      <c r="F33" s="2">
        <f t="shared" si="3"/>
        <v>135.52259891424882</v>
      </c>
      <c r="G33" s="3">
        <v>16.488308</v>
      </c>
      <c r="H33" s="3">
        <v>0.14818013999999999</v>
      </c>
      <c r="I33" s="3">
        <v>0.64805303999999997</v>
      </c>
      <c r="J33" s="3">
        <v>125.22678000000001</v>
      </c>
      <c r="K33" s="3">
        <v>22.250252</v>
      </c>
      <c r="L33" s="3">
        <v>1.8345171</v>
      </c>
      <c r="M33" s="3">
        <v>0.91557471000000001</v>
      </c>
      <c r="N33" s="3">
        <v>7.0055372</v>
      </c>
      <c r="O33" s="3">
        <v>1.2856746999999999</v>
      </c>
      <c r="P33" s="3">
        <v>1.0629665999999999E-2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157.267</v>
      </c>
      <c r="AQ33" s="3">
        <v>3100.2109999999998</v>
      </c>
    </row>
    <row r="34" spans="1:43" x14ac:dyDescent="0.45">
      <c r="A34">
        <v>1796</v>
      </c>
      <c r="B34">
        <v>5.9999998999999997E-3</v>
      </c>
      <c r="C34">
        <v>0.16548719000000001</v>
      </c>
      <c r="D34" s="2">
        <f t="shared" si="2"/>
        <v>0.1714871899</v>
      </c>
      <c r="E34" s="2">
        <f t="shared" si="0"/>
        <v>288.51210402659962</v>
      </c>
      <c r="F34" s="2">
        <f t="shared" si="3"/>
        <v>135.60068889250181</v>
      </c>
      <c r="G34" s="3">
        <v>17.028970999999999</v>
      </c>
      <c r="H34" s="3">
        <v>0.15311788000000001</v>
      </c>
      <c r="I34" s="3">
        <v>0.66916569000000004</v>
      </c>
      <c r="J34" s="3">
        <v>129.37015</v>
      </c>
      <c r="K34" s="3">
        <v>22.986514</v>
      </c>
      <c r="L34" s="3">
        <v>1.8953617</v>
      </c>
      <c r="M34" s="3">
        <v>0.94560984000000003</v>
      </c>
      <c r="N34" s="3">
        <v>7.2369513000000003</v>
      </c>
      <c r="O34" s="3">
        <v>1.2955407000000001</v>
      </c>
      <c r="P34" s="3">
        <v>1.0625297000000001E-2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157.267</v>
      </c>
      <c r="AQ34" s="3">
        <v>3100.2109999999998</v>
      </c>
    </row>
    <row r="35" spans="1:43" x14ac:dyDescent="0.45">
      <c r="A35">
        <v>1797</v>
      </c>
      <c r="B35">
        <v>6.9999998999999997E-3</v>
      </c>
      <c r="C35">
        <v>0.17082548</v>
      </c>
      <c r="D35" s="2">
        <f t="shared" si="2"/>
        <v>0.1778254799</v>
      </c>
      <c r="E35" s="2">
        <f t="shared" si="0"/>
        <v>288.68359121649962</v>
      </c>
      <c r="F35" s="2">
        <f t="shared" si="3"/>
        <v>135.68128787175482</v>
      </c>
      <c r="G35" s="3">
        <v>17.573191999999999</v>
      </c>
      <c r="H35" s="3">
        <v>0.15805626</v>
      </c>
      <c r="I35" s="3">
        <v>0.69047283999999998</v>
      </c>
      <c r="J35" s="3">
        <v>133.52578</v>
      </c>
      <c r="K35" s="3">
        <v>23.724928999999999</v>
      </c>
      <c r="L35" s="3">
        <v>1.9563279</v>
      </c>
      <c r="M35" s="3">
        <v>0.97583743000000001</v>
      </c>
      <c r="N35" s="3">
        <v>7.4692020000000001</v>
      </c>
      <c r="O35" s="3">
        <v>1.3082113</v>
      </c>
      <c r="P35" s="3">
        <v>1.0620914E-2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157.267</v>
      </c>
      <c r="AQ35" s="3">
        <v>3100.2109999999998</v>
      </c>
    </row>
    <row r="36" spans="1:43" x14ac:dyDescent="0.45">
      <c r="A36">
        <v>1798</v>
      </c>
      <c r="B36">
        <v>6.9999998999999997E-3</v>
      </c>
      <c r="C36">
        <v>0.17616377999999999</v>
      </c>
      <c r="D36" s="2">
        <f t="shared" si="2"/>
        <v>0.18316377989999999</v>
      </c>
      <c r="E36" s="2">
        <f t="shared" si="0"/>
        <v>288.8614166963996</v>
      </c>
      <c r="F36" s="2">
        <f t="shared" si="3"/>
        <v>135.76486584730782</v>
      </c>
      <c r="G36" s="3">
        <v>18.121081</v>
      </c>
      <c r="H36" s="3">
        <v>0.16299528999999999</v>
      </c>
      <c r="I36" s="3">
        <v>0.71198050000000002</v>
      </c>
      <c r="J36" s="3">
        <v>137.69407000000001</v>
      </c>
      <c r="K36" s="3">
        <v>24.465563</v>
      </c>
      <c r="L36" s="3">
        <v>2.0174196000000002</v>
      </c>
      <c r="M36" s="3">
        <v>1.0062635</v>
      </c>
      <c r="N36" s="3">
        <v>7.7023150999999999</v>
      </c>
      <c r="O36" s="3">
        <v>1.3176095999999999</v>
      </c>
      <c r="P36" s="3">
        <v>1.0616517000000001E-2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157.267</v>
      </c>
      <c r="AQ36" s="3">
        <v>3100.2109999999998</v>
      </c>
    </row>
    <row r="37" spans="1:43" x14ac:dyDescent="0.45">
      <c r="A37">
        <v>1799</v>
      </c>
      <c r="B37">
        <v>6.9999998999999997E-3</v>
      </c>
      <c r="C37">
        <v>0.18150206999999999</v>
      </c>
      <c r="D37" s="2">
        <f t="shared" si="2"/>
        <v>0.18850206989999999</v>
      </c>
      <c r="E37" s="2">
        <f t="shared" si="0"/>
        <v>289.04458047629959</v>
      </c>
      <c r="F37" s="2">
        <f t="shared" si="3"/>
        <v>135.85095282386081</v>
      </c>
      <c r="G37" s="3">
        <v>18.672751000000002</v>
      </c>
      <c r="H37" s="3">
        <v>0.167935</v>
      </c>
      <c r="I37" s="3">
        <v>0.73369485999999995</v>
      </c>
      <c r="J37" s="3">
        <v>141.87540000000001</v>
      </c>
      <c r="K37" s="3">
        <v>25.208483999999999</v>
      </c>
      <c r="L37" s="3">
        <v>2.0786405999999999</v>
      </c>
      <c r="M37" s="3">
        <v>1.036894</v>
      </c>
      <c r="N37" s="3">
        <v>7.9363172999999998</v>
      </c>
      <c r="O37" s="3">
        <v>1.3267852</v>
      </c>
      <c r="P37" s="3">
        <v>1.0612106E-2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157.267</v>
      </c>
      <c r="AQ37" s="3">
        <v>3100.2109999999998</v>
      </c>
    </row>
    <row r="38" spans="1:43" x14ac:dyDescent="0.45">
      <c r="A38">
        <v>1800</v>
      </c>
      <c r="B38">
        <v>7.9999999000000006E-3</v>
      </c>
      <c r="C38">
        <v>0.18684037000000001</v>
      </c>
      <c r="D38" s="2">
        <f t="shared" si="2"/>
        <v>0.1948403699</v>
      </c>
      <c r="E38" s="2">
        <f t="shared" si="0"/>
        <v>289.23308254619957</v>
      </c>
      <c r="F38" s="2">
        <f t="shared" si="3"/>
        <v>135.93954879671378</v>
      </c>
      <c r="G38" s="3">
        <v>19.228318999999999</v>
      </c>
      <c r="H38" s="3">
        <v>0.17287540000000001</v>
      </c>
      <c r="I38" s="3">
        <v>0.75562233000000001</v>
      </c>
      <c r="J38" s="3">
        <v>146.07017999999999</v>
      </c>
      <c r="K38" s="3">
        <v>25.953762999999999</v>
      </c>
      <c r="L38" s="3">
        <v>2.1399949</v>
      </c>
      <c r="M38" s="3">
        <v>1.0677354999999999</v>
      </c>
      <c r="N38" s="3">
        <v>8.1712360999999998</v>
      </c>
      <c r="O38" s="3">
        <v>1.3387872000000001</v>
      </c>
      <c r="P38" s="3">
        <v>1.0607681000000001E-2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157.267</v>
      </c>
      <c r="AQ38" s="3">
        <v>3100.2109999999998</v>
      </c>
    </row>
    <row r="39" spans="1:43" x14ac:dyDescent="0.45">
      <c r="A39">
        <v>1801</v>
      </c>
      <c r="B39">
        <v>7.9999999000000006E-3</v>
      </c>
      <c r="C39">
        <v>0.19217867</v>
      </c>
      <c r="D39" s="2">
        <f t="shared" si="2"/>
        <v>0.20017866989999999</v>
      </c>
      <c r="E39" s="2">
        <f t="shared" si="0"/>
        <v>289.42792291609959</v>
      </c>
      <c r="F39" s="2">
        <f t="shared" si="3"/>
        <v>136.03112377056681</v>
      </c>
      <c r="G39" s="3">
        <v>19.787906</v>
      </c>
      <c r="H39" s="3">
        <v>0.17781651000000001</v>
      </c>
      <c r="I39" s="3">
        <v>0.77776948999999995</v>
      </c>
      <c r="J39" s="3">
        <v>150.27882</v>
      </c>
      <c r="K39" s="3">
        <v>26.701473</v>
      </c>
      <c r="L39" s="3">
        <v>2.2014866999999998</v>
      </c>
      <c r="M39" s="3">
        <v>1.0987944000000001</v>
      </c>
      <c r="N39" s="3">
        <v>8.4070999000000004</v>
      </c>
      <c r="O39" s="3">
        <v>1.347539</v>
      </c>
      <c r="P39" s="3">
        <v>1.0603237999999999E-2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157.267</v>
      </c>
      <c r="AQ39" s="3">
        <v>3100.2109999999998</v>
      </c>
    </row>
    <row r="40" spans="1:43" x14ac:dyDescent="0.45">
      <c r="A40">
        <v>1802</v>
      </c>
      <c r="B40">
        <v>9.9999999000000006E-3</v>
      </c>
      <c r="C40">
        <v>0.19751695999999999</v>
      </c>
      <c r="D40" s="2">
        <f t="shared" si="2"/>
        <v>0.20751695989999999</v>
      </c>
      <c r="E40" s="2">
        <f t="shared" si="0"/>
        <v>289.62810158599962</v>
      </c>
      <c r="F40" s="2">
        <f t="shared" si="3"/>
        <v>136.1252077454198</v>
      </c>
      <c r="G40" s="3">
        <v>20.351635000000002</v>
      </c>
      <c r="H40" s="3">
        <v>0.18275836000000001</v>
      </c>
      <c r="I40" s="3">
        <v>0.80014313000000004</v>
      </c>
      <c r="J40" s="3">
        <v>154.50174000000001</v>
      </c>
      <c r="K40" s="3">
        <v>27.451689999999999</v>
      </c>
      <c r="L40" s="3">
        <v>2.2631201999999999</v>
      </c>
      <c r="M40" s="3">
        <v>1.1300774</v>
      </c>
      <c r="N40" s="3">
        <v>8.6439377999999998</v>
      </c>
      <c r="O40" s="3">
        <v>1.362174</v>
      </c>
      <c r="P40" s="3">
        <v>1.059878E-2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157.267</v>
      </c>
      <c r="AQ40" s="3">
        <v>3100.2109999999998</v>
      </c>
    </row>
    <row r="41" spans="1:43" x14ac:dyDescent="0.45">
      <c r="A41">
        <v>1803</v>
      </c>
      <c r="B41">
        <v>8.9999998999999997E-3</v>
      </c>
      <c r="C41">
        <v>0.20285526000000001</v>
      </c>
      <c r="D41" s="2">
        <f t="shared" si="2"/>
        <v>0.21185525990000001</v>
      </c>
      <c r="E41" s="2">
        <f t="shared" si="0"/>
        <v>289.83561854589959</v>
      </c>
      <c r="F41" s="2">
        <f t="shared" si="3"/>
        <v>136.22274071657279</v>
      </c>
      <c r="G41" s="3">
        <v>20.919636000000001</v>
      </c>
      <c r="H41" s="3">
        <v>0.18770097999999999</v>
      </c>
      <c r="I41" s="3">
        <v>0.82275025999999996</v>
      </c>
      <c r="J41" s="3">
        <v>158.73939999999999</v>
      </c>
      <c r="K41" s="3">
        <v>28.204491000000001</v>
      </c>
      <c r="L41" s="3">
        <v>2.3248997999999998</v>
      </c>
      <c r="M41" s="3">
        <v>1.1615915000000001</v>
      </c>
      <c r="N41" s="3">
        <v>8.8817799999999991</v>
      </c>
      <c r="O41" s="3">
        <v>1.3674894</v>
      </c>
      <c r="P41" s="3">
        <v>1.0594305E-2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157.267</v>
      </c>
      <c r="AQ41" s="3">
        <v>3100.2109999999998</v>
      </c>
    </row>
    <row r="42" spans="1:43" x14ac:dyDescent="0.45">
      <c r="A42">
        <v>1804</v>
      </c>
      <c r="B42">
        <v>8.9999998999999997E-3</v>
      </c>
      <c r="C42">
        <v>0.20819356</v>
      </c>
      <c r="D42" s="2">
        <f t="shared" si="2"/>
        <v>0.2171935599</v>
      </c>
      <c r="E42" s="2">
        <f t="shared" si="0"/>
        <v>290.0474738057996</v>
      </c>
      <c r="F42" s="2">
        <f t="shared" si="3"/>
        <v>136.32231268872582</v>
      </c>
      <c r="G42" s="3">
        <v>21.492039999999999</v>
      </c>
      <c r="H42" s="3">
        <v>0.19264437000000001</v>
      </c>
      <c r="I42" s="3">
        <v>0.84559810999999996</v>
      </c>
      <c r="J42" s="3">
        <v>162.99225000000001</v>
      </c>
      <c r="K42" s="3">
        <v>28.959955000000001</v>
      </c>
      <c r="L42" s="3">
        <v>2.3868299999999998</v>
      </c>
      <c r="M42" s="3">
        <v>1.1933438000000001</v>
      </c>
      <c r="N42" s="3">
        <v>9.1206575999999995</v>
      </c>
      <c r="O42" s="3">
        <v>1.3756605</v>
      </c>
      <c r="P42" s="3">
        <v>1.0589813E-2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157.267</v>
      </c>
      <c r="AQ42" s="3">
        <v>3100.2109999999998</v>
      </c>
    </row>
    <row r="43" spans="1:43" x14ac:dyDescent="0.45">
      <c r="A43">
        <v>1805</v>
      </c>
      <c r="B43">
        <v>8.9999998999999997E-3</v>
      </c>
      <c r="C43">
        <v>0.21353185</v>
      </c>
      <c r="D43" s="2">
        <f t="shared" si="2"/>
        <v>0.22253184989999999</v>
      </c>
      <c r="E43" s="2">
        <f t="shared" si="0"/>
        <v>290.26466736569961</v>
      </c>
      <c r="F43" s="2">
        <f t="shared" si="3"/>
        <v>136.42439366187881</v>
      </c>
      <c r="G43" s="3">
        <v>22.068984</v>
      </c>
      <c r="H43" s="3">
        <v>0.19758858000000001</v>
      </c>
      <c r="I43" s="3">
        <v>0.86869410999999996</v>
      </c>
      <c r="J43" s="3">
        <v>167.26075</v>
      </c>
      <c r="K43" s="3">
        <v>29.718164999999999</v>
      </c>
      <c r="L43" s="3">
        <v>2.4489154000000002</v>
      </c>
      <c r="M43" s="3">
        <v>1.2253417</v>
      </c>
      <c r="N43" s="3">
        <v>9.3606025000000006</v>
      </c>
      <c r="O43" s="3">
        <v>1.3836527000000001</v>
      </c>
      <c r="P43" s="3">
        <v>1.0585303000000001E-2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157.267</v>
      </c>
      <c r="AQ43" s="3">
        <v>3100.2109999999998</v>
      </c>
    </row>
    <row r="44" spans="1:43" x14ac:dyDescent="0.45">
      <c r="A44">
        <v>1806</v>
      </c>
      <c r="B44">
        <v>9.9999997999999993E-3</v>
      </c>
      <c r="C44">
        <v>0.21887015000000001</v>
      </c>
      <c r="D44" s="2">
        <f t="shared" si="2"/>
        <v>0.22887014980000001</v>
      </c>
      <c r="E44" s="2">
        <f t="shared" si="0"/>
        <v>290.48719921559962</v>
      </c>
      <c r="F44" s="2">
        <f t="shared" si="3"/>
        <v>136.52898363133181</v>
      </c>
      <c r="G44" s="3">
        <v>22.650607000000001</v>
      </c>
      <c r="H44" s="3">
        <v>0.20253362</v>
      </c>
      <c r="I44" s="3">
        <v>0.89204594999999998</v>
      </c>
      <c r="J44" s="3">
        <v>171.5454</v>
      </c>
      <c r="K44" s="3">
        <v>30.479206999999999</v>
      </c>
      <c r="L44" s="3">
        <v>2.511161</v>
      </c>
      <c r="M44" s="3">
        <v>1.2575928000000001</v>
      </c>
      <c r="N44" s="3">
        <v>9.6016478999999997</v>
      </c>
      <c r="O44" s="3">
        <v>1.3945152999999999</v>
      </c>
      <c r="P44" s="3">
        <v>1.0580775000000001E-2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157.267</v>
      </c>
      <c r="AQ44" s="3">
        <v>3100.2109999999998</v>
      </c>
    </row>
    <row r="45" spans="1:43" x14ac:dyDescent="0.45">
      <c r="A45">
        <v>1807</v>
      </c>
      <c r="B45">
        <v>9.9999999000000006E-3</v>
      </c>
      <c r="C45">
        <v>0.22420845</v>
      </c>
      <c r="D45" s="2">
        <f t="shared" si="2"/>
        <v>0.2342084499</v>
      </c>
      <c r="E45" s="2">
        <f t="shared" si="0"/>
        <v>290.71606936539962</v>
      </c>
      <c r="F45" s="2">
        <f t="shared" si="3"/>
        <v>136.6365526017378</v>
      </c>
      <c r="G45" s="3">
        <v>23.237055000000002</v>
      </c>
      <c r="H45" s="3">
        <v>0.20747952</v>
      </c>
      <c r="I45" s="3">
        <v>0.91566152999999995</v>
      </c>
      <c r="J45" s="3">
        <v>175.84667999999999</v>
      </c>
      <c r="K45" s="3">
        <v>31.243167</v>
      </c>
      <c r="L45" s="3">
        <v>2.5735714999999999</v>
      </c>
      <c r="M45" s="3">
        <v>1.2901047999999999</v>
      </c>
      <c r="N45" s="3">
        <v>9.8438275999999991</v>
      </c>
      <c r="O45" s="3">
        <v>1.4021716</v>
      </c>
      <c r="P45" s="3">
        <v>1.0576228E-2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157.267</v>
      </c>
      <c r="AQ45" s="3">
        <v>3100.2109999999998</v>
      </c>
    </row>
    <row r="46" spans="1:43" x14ac:dyDescent="0.45">
      <c r="A46">
        <v>1808</v>
      </c>
      <c r="B46">
        <v>9.9999999000000006E-3</v>
      </c>
      <c r="C46">
        <v>0.22954674</v>
      </c>
      <c r="D46" s="2">
        <f t="shared" si="2"/>
        <v>0.2395467399</v>
      </c>
      <c r="E46" s="2">
        <f t="shared" si="0"/>
        <v>290.95027781529961</v>
      </c>
      <c r="F46" s="2">
        <f t="shared" si="3"/>
        <v>136.7466305731908</v>
      </c>
      <c r="G46" s="3">
        <v>23.828475999999998</v>
      </c>
      <c r="H46" s="3">
        <v>0.21242630000000001</v>
      </c>
      <c r="I46" s="3">
        <v>0.93954901000000002</v>
      </c>
      <c r="J46" s="3">
        <v>180.16513</v>
      </c>
      <c r="K46" s="3">
        <v>32.010136000000003</v>
      </c>
      <c r="L46" s="3">
        <v>2.6361520999999999</v>
      </c>
      <c r="M46" s="3">
        <v>1.322886</v>
      </c>
      <c r="N46" s="3">
        <v>10.087177000000001</v>
      </c>
      <c r="O46" s="3">
        <v>1.4096709999999999</v>
      </c>
      <c r="P46" s="3">
        <v>1.0571661E-2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157.267</v>
      </c>
      <c r="AQ46" s="3">
        <v>3100.2109999999998</v>
      </c>
    </row>
    <row r="47" spans="1:43" x14ac:dyDescent="0.45">
      <c r="A47">
        <v>1809</v>
      </c>
      <c r="B47">
        <v>9.9999999000000006E-3</v>
      </c>
      <c r="C47">
        <v>0.23488503999999999</v>
      </c>
      <c r="D47" s="2">
        <f t="shared" si="2"/>
        <v>0.24488503989999999</v>
      </c>
      <c r="E47" s="2">
        <f t="shared" si="0"/>
        <v>291.18982455519961</v>
      </c>
      <c r="F47" s="2">
        <f t="shared" si="3"/>
        <v>136.8592175409438</v>
      </c>
      <c r="G47" s="3">
        <v>24.425025000000002</v>
      </c>
      <c r="H47" s="3">
        <v>0.21737400000000001</v>
      </c>
      <c r="I47" s="3">
        <v>0.96371680000000004</v>
      </c>
      <c r="J47" s="3">
        <v>184.50125</v>
      </c>
      <c r="K47" s="3">
        <v>32.780206999999997</v>
      </c>
      <c r="L47" s="3">
        <v>2.6989081000000001</v>
      </c>
      <c r="M47" s="3">
        <v>1.3559445000000001</v>
      </c>
      <c r="N47" s="3">
        <v>10.331732000000001</v>
      </c>
      <c r="O47" s="3">
        <v>1.4170206999999999</v>
      </c>
      <c r="P47" s="3">
        <v>1.0567073999999999E-2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157.267</v>
      </c>
      <c r="AQ47" s="3">
        <v>3100.2109999999998</v>
      </c>
    </row>
    <row r="48" spans="1:43" x14ac:dyDescent="0.45">
      <c r="A48">
        <v>1810</v>
      </c>
      <c r="B48">
        <v>9.9999999000000006E-3</v>
      </c>
      <c r="C48">
        <v>0.24022333000000001</v>
      </c>
      <c r="D48" s="2">
        <f t="shared" si="2"/>
        <v>0.25022332990000001</v>
      </c>
      <c r="E48" s="2">
        <f t="shared" si="0"/>
        <v>291.4347095950996</v>
      </c>
      <c r="F48" s="2">
        <f t="shared" si="3"/>
        <v>136.9743135096968</v>
      </c>
      <c r="G48" s="3">
        <v>25.026859999999999</v>
      </c>
      <c r="H48" s="3">
        <v>0.22232263999999999</v>
      </c>
      <c r="I48" s="3">
        <v>0.98817358</v>
      </c>
      <c r="J48" s="3">
        <v>188.85561000000001</v>
      </c>
      <c r="K48" s="3">
        <v>33.553476000000003</v>
      </c>
      <c r="L48" s="3">
        <v>2.7618448999999998</v>
      </c>
      <c r="M48" s="3">
        <v>1.3892891000000001</v>
      </c>
      <c r="N48" s="3">
        <v>10.577529999999999</v>
      </c>
      <c r="O48" s="3">
        <v>1.424228</v>
      </c>
      <c r="P48" s="3">
        <v>1.0562467000000001E-2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157.267</v>
      </c>
      <c r="AQ48" s="3">
        <v>3100.2109999999998</v>
      </c>
    </row>
    <row r="49" spans="1:43" x14ac:dyDescent="0.45">
      <c r="A49">
        <v>1811</v>
      </c>
      <c r="B49">
        <v>1.0999999999999999E-2</v>
      </c>
      <c r="C49">
        <v>0.24556163</v>
      </c>
      <c r="D49" s="2">
        <f t="shared" si="2"/>
        <v>0.25656162999999998</v>
      </c>
      <c r="E49" s="2">
        <f t="shared" si="0"/>
        <v>291.6849329249996</v>
      </c>
      <c r="F49" s="2">
        <f t="shared" si="3"/>
        <v>137.0919184747498</v>
      </c>
      <c r="G49" s="3">
        <v>25.634145</v>
      </c>
      <c r="H49" s="3">
        <v>0.22727225000000001</v>
      </c>
      <c r="I49" s="3">
        <v>1.0129283</v>
      </c>
      <c r="J49" s="3">
        <v>193.22877</v>
      </c>
      <c r="K49" s="3">
        <v>34.330041999999999</v>
      </c>
      <c r="L49" s="3">
        <v>2.8249681</v>
      </c>
      <c r="M49" s="3">
        <v>1.4229284</v>
      </c>
      <c r="N49" s="3">
        <v>10.824609000000001</v>
      </c>
      <c r="O49" s="3">
        <v>1.4343424</v>
      </c>
      <c r="P49" s="3">
        <v>1.0557838E-2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157.267</v>
      </c>
      <c r="AQ49" s="3">
        <v>3100.2109999999998</v>
      </c>
    </row>
    <row r="50" spans="1:43" x14ac:dyDescent="0.45">
      <c r="A50">
        <v>1812</v>
      </c>
      <c r="B50">
        <v>1.0999999999999999E-2</v>
      </c>
      <c r="C50">
        <v>0.25089992999999999</v>
      </c>
      <c r="D50" s="2">
        <f t="shared" si="2"/>
        <v>0.26189993</v>
      </c>
      <c r="E50" s="2">
        <f t="shared" si="0"/>
        <v>291.94149455499962</v>
      </c>
      <c r="F50" s="2">
        <f t="shared" si="3"/>
        <v>137.21250244084982</v>
      </c>
      <c r="G50" s="3">
        <v>26.247047999999999</v>
      </c>
      <c r="H50" s="3">
        <v>0.23222285000000001</v>
      </c>
      <c r="I50" s="3">
        <v>1.0379901</v>
      </c>
      <c r="J50" s="3">
        <v>197.62130999999999</v>
      </c>
      <c r="K50" s="3">
        <v>35.110005999999998</v>
      </c>
      <c r="L50" s="3">
        <v>2.8882835</v>
      </c>
      <c r="M50" s="3">
        <v>1.4568717</v>
      </c>
      <c r="N50" s="3">
        <v>11.073009000000001</v>
      </c>
      <c r="O50" s="3">
        <v>1.4412871</v>
      </c>
      <c r="P50" s="3">
        <v>1.0553187E-2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157.267</v>
      </c>
      <c r="AQ50" s="3">
        <v>3100.2109999999998</v>
      </c>
    </row>
    <row r="51" spans="1:43" x14ac:dyDescent="0.45">
      <c r="A51">
        <v>1813</v>
      </c>
      <c r="B51">
        <v>1.0999999999999999E-2</v>
      </c>
      <c r="C51">
        <v>0.25623822000000002</v>
      </c>
      <c r="D51" s="2">
        <f t="shared" si="2"/>
        <v>0.26723822000000003</v>
      </c>
      <c r="E51" s="2">
        <f t="shared" si="0"/>
        <v>292.20339448499965</v>
      </c>
      <c r="F51" s="2">
        <f t="shared" si="3"/>
        <v>137.33559540794982</v>
      </c>
      <c r="G51" s="3">
        <v>26.865742999999998</v>
      </c>
      <c r="H51" s="3">
        <v>0.23717450000000001</v>
      </c>
      <c r="I51" s="3">
        <v>1.0633684999999999</v>
      </c>
      <c r="J51" s="3">
        <v>202.03381999999999</v>
      </c>
      <c r="K51" s="3">
        <v>35.893473999999998</v>
      </c>
      <c r="L51" s="3">
        <v>2.951797</v>
      </c>
      <c r="M51" s="3">
        <v>1.4911284</v>
      </c>
      <c r="N51" s="3">
        <v>11.322772000000001</v>
      </c>
      <c r="O51" s="3">
        <v>1.4481113999999999</v>
      </c>
      <c r="P51" s="3">
        <v>1.0548513000000001E-2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157.267</v>
      </c>
      <c r="AQ51" s="3">
        <v>3100.2109999999998</v>
      </c>
    </row>
    <row r="52" spans="1:43" x14ac:dyDescent="0.45">
      <c r="A52">
        <v>1814</v>
      </c>
      <c r="B52">
        <v>1.0999999999999999E-2</v>
      </c>
      <c r="C52">
        <v>0.26157651999999998</v>
      </c>
      <c r="D52" s="2">
        <f t="shared" si="2"/>
        <v>0.27257651999999999</v>
      </c>
      <c r="E52" s="2">
        <f t="shared" si="0"/>
        <v>292.47063270499967</v>
      </c>
      <c r="F52" s="2">
        <f t="shared" si="3"/>
        <v>137.46119737134984</v>
      </c>
      <c r="G52" s="3">
        <v>27.490407999999999</v>
      </c>
      <c r="H52" s="3">
        <v>0.24212719999999999</v>
      </c>
      <c r="I52" s="3">
        <v>1.0890734</v>
      </c>
      <c r="J52" s="3">
        <v>206.46692999999999</v>
      </c>
      <c r="K52" s="3">
        <v>36.680554999999998</v>
      </c>
      <c r="L52" s="3">
        <v>3.0155147000000002</v>
      </c>
      <c r="M52" s="3">
        <v>1.5257080999999999</v>
      </c>
      <c r="N52" s="3">
        <v>11.573938</v>
      </c>
      <c r="O52" s="3">
        <v>1.4548227</v>
      </c>
      <c r="P52" s="3">
        <v>1.0543815E-2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157.267</v>
      </c>
      <c r="AQ52" s="3">
        <v>3100.2109999999998</v>
      </c>
    </row>
    <row r="53" spans="1:43" x14ac:dyDescent="0.45">
      <c r="A53">
        <v>1815</v>
      </c>
      <c r="B53">
        <v>1.2E-2</v>
      </c>
      <c r="C53">
        <v>0.26691482</v>
      </c>
      <c r="D53" s="2">
        <f t="shared" si="2"/>
        <v>0.27891482000000001</v>
      </c>
      <c r="E53" s="2">
        <f t="shared" si="0"/>
        <v>292.74320922499965</v>
      </c>
      <c r="F53" s="2">
        <f t="shared" si="3"/>
        <v>137.58930833574982</v>
      </c>
      <c r="G53" s="3">
        <v>28.121230000000001</v>
      </c>
      <c r="H53" s="3">
        <v>0.247081</v>
      </c>
      <c r="I53" s="3">
        <v>1.1151148</v>
      </c>
      <c r="J53" s="3">
        <v>210.92126999999999</v>
      </c>
      <c r="K53" s="3">
        <v>37.471359</v>
      </c>
      <c r="L53" s="3">
        <v>3.0794429000000001</v>
      </c>
      <c r="M53" s="3">
        <v>1.5606207999999999</v>
      </c>
      <c r="N53" s="3">
        <v>11.826552</v>
      </c>
      <c r="O53" s="3">
        <v>1.4644702999999999</v>
      </c>
      <c r="P53" s="3">
        <v>1.0539094000000001E-2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157.267</v>
      </c>
      <c r="AQ53" s="3">
        <v>3100.2109999999998</v>
      </c>
    </row>
    <row r="54" spans="1:43" x14ac:dyDescent="0.45">
      <c r="A54">
        <v>1816</v>
      </c>
      <c r="B54">
        <v>1.2999999999999999E-2</v>
      </c>
      <c r="C54">
        <v>0.27225311000000002</v>
      </c>
      <c r="D54" s="2">
        <f t="shared" si="2"/>
        <v>0.28525311000000003</v>
      </c>
      <c r="E54" s="2">
        <f t="shared" si="0"/>
        <v>293.02212404499966</v>
      </c>
      <c r="F54" s="2">
        <f t="shared" si="3"/>
        <v>137.72039830114983</v>
      </c>
      <c r="G54" s="3">
        <v>28.758398</v>
      </c>
      <c r="H54" s="3">
        <v>0.25203593000000002</v>
      </c>
      <c r="I54" s="3">
        <v>1.1415031</v>
      </c>
      <c r="J54" s="3">
        <v>215.39751000000001</v>
      </c>
      <c r="K54" s="3">
        <v>38.266002999999998</v>
      </c>
      <c r="L54" s="3">
        <v>3.1435881999999999</v>
      </c>
      <c r="M54" s="3">
        <v>1.5958768000000001</v>
      </c>
      <c r="N54" s="3">
        <v>12.080658</v>
      </c>
      <c r="O54" s="3">
        <v>1.4740194</v>
      </c>
      <c r="P54" s="3">
        <v>1.0534346999999999E-2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157.267</v>
      </c>
      <c r="AQ54" s="3">
        <v>3100.2109999999998</v>
      </c>
    </row>
    <row r="55" spans="1:43" x14ac:dyDescent="0.45">
      <c r="A55">
        <v>1817</v>
      </c>
      <c r="B55">
        <v>1.4E-2</v>
      </c>
      <c r="C55">
        <v>0.27759140999999998</v>
      </c>
      <c r="D55" s="2">
        <f t="shared" si="2"/>
        <v>0.29159141</v>
      </c>
      <c r="E55" s="2">
        <f t="shared" si="0"/>
        <v>293.30737715499964</v>
      </c>
      <c r="F55" s="2">
        <f t="shared" si="3"/>
        <v>137.85446726284982</v>
      </c>
      <c r="G55" s="3">
        <v>29.402107999999998</v>
      </c>
      <c r="H55" s="3">
        <v>0.25699202999999998</v>
      </c>
      <c r="I55" s="3">
        <v>1.1682490999999999</v>
      </c>
      <c r="J55" s="3">
        <v>219.8963</v>
      </c>
      <c r="K55" s="3">
        <v>39.064605</v>
      </c>
      <c r="L55" s="3">
        <v>3.2079572999999999</v>
      </c>
      <c r="M55" s="3">
        <v>1.6314868</v>
      </c>
      <c r="N55" s="3">
        <v>12.336302</v>
      </c>
      <c r="O55" s="3">
        <v>1.4834775</v>
      </c>
      <c r="P55" s="3">
        <v>1.0529574E-2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157.267</v>
      </c>
      <c r="AQ55" s="3">
        <v>3100.2109999999998</v>
      </c>
    </row>
    <row r="56" spans="1:43" x14ac:dyDescent="0.45">
      <c r="A56">
        <v>1818</v>
      </c>
      <c r="B56">
        <v>1.4E-2</v>
      </c>
      <c r="C56">
        <v>0.28292970000000001</v>
      </c>
      <c r="D56" s="2">
        <f t="shared" si="2"/>
        <v>0.29692970000000002</v>
      </c>
      <c r="E56" s="2">
        <f t="shared" si="0"/>
        <v>293.59896856499967</v>
      </c>
      <c r="F56" s="2">
        <f t="shared" si="3"/>
        <v>137.99151522554985</v>
      </c>
      <c r="G56" s="3">
        <v>30.052562999999999</v>
      </c>
      <c r="H56" s="3">
        <v>0.26194931999999999</v>
      </c>
      <c r="I56" s="3">
        <v>1.1953638</v>
      </c>
      <c r="J56" s="3">
        <v>224.41836000000001</v>
      </c>
      <c r="K56" s="3">
        <v>39.867286</v>
      </c>
      <c r="L56" s="3">
        <v>3.2725569999999999</v>
      </c>
      <c r="M56" s="3">
        <v>1.6674616</v>
      </c>
      <c r="N56" s="3">
        <v>12.593532</v>
      </c>
      <c r="O56" s="3">
        <v>1.4898096999999999</v>
      </c>
      <c r="P56" s="3">
        <v>1.0524775E-2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157.267</v>
      </c>
      <c r="AQ56" s="3">
        <v>3100.2109999999998</v>
      </c>
    </row>
    <row r="57" spans="1:43" x14ac:dyDescent="0.45">
      <c r="A57">
        <v>1819</v>
      </c>
      <c r="B57">
        <v>1.4E-2</v>
      </c>
      <c r="C57">
        <v>0.28826800000000002</v>
      </c>
      <c r="D57" s="2">
        <f t="shared" si="2"/>
        <v>0.30226800000000004</v>
      </c>
      <c r="E57" s="2">
        <f t="shared" si="0"/>
        <v>293.89589826499969</v>
      </c>
      <c r="F57" s="2">
        <f t="shared" si="3"/>
        <v>138.13107218454985</v>
      </c>
      <c r="G57" s="3">
        <v>30.709970999999999</v>
      </c>
      <c r="H57" s="3">
        <v>0.26690786</v>
      </c>
      <c r="I57" s="3">
        <v>1.2228585999999999</v>
      </c>
      <c r="J57" s="3">
        <v>228.96440999999999</v>
      </c>
      <c r="K57" s="3">
        <v>40.674174999999998</v>
      </c>
      <c r="L57" s="3">
        <v>3.3373946000000001</v>
      </c>
      <c r="M57" s="3">
        <v>1.7038127000000001</v>
      </c>
      <c r="N57" s="3">
        <v>12.852397</v>
      </c>
      <c r="O57" s="3">
        <v>1.4960655</v>
      </c>
      <c r="P57" s="3">
        <v>1.0519947E-2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157.267</v>
      </c>
      <c r="AQ57" s="3">
        <v>3100.2109999999998</v>
      </c>
    </row>
    <row r="58" spans="1:43" x14ac:dyDescent="0.45">
      <c r="A58">
        <v>1820</v>
      </c>
      <c r="B58">
        <v>1.4E-2</v>
      </c>
      <c r="C58">
        <v>0.29360629999999999</v>
      </c>
      <c r="D58" s="2">
        <f t="shared" si="2"/>
        <v>0.3076063</v>
      </c>
      <c r="E58" s="2">
        <f t="shared" si="0"/>
        <v>294.19816626499971</v>
      </c>
      <c r="F58" s="2">
        <f t="shared" si="3"/>
        <v>138.27313814454985</v>
      </c>
      <c r="G58" s="3">
        <v>31.374548000000001</v>
      </c>
      <c r="H58" s="3">
        <v>0.27186767000000001</v>
      </c>
      <c r="I58" s="3">
        <v>1.2507452999999999</v>
      </c>
      <c r="J58" s="3">
        <v>233.53518</v>
      </c>
      <c r="K58" s="3">
        <v>41.485399000000001</v>
      </c>
      <c r="L58" s="3">
        <v>3.4024773000000001</v>
      </c>
      <c r="M58" s="3">
        <v>1.7405516000000001</v>
      </c>
      <c r="N58" s="3">
        <v>13.112947999999999</v>
      </c>
      <c r="O58" s="3">
        <v>1.5022522</v>
      </c>
      <c r="P58" s="3">
        <v>1.0515091000000001E-2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157.267</v>
      </c>
      <c r="AQ58" s="3">
        <v>3100.2109999999998</v>
      </c>
    </row>
    <row r="59" spans="1:43" x14ac:dyDescent="0.45">
      <c r="A59">
        <v>1821</v>
      </c>
      <c r="B59">
        <v>1.4E-2</v>
      </c>
      <c r="C59">
        <v>0.29894459000000001</v>
      </c>
      <c r="D59" s="2">
        <f t="shared" si="2"/>
        <v>0.31294459000000002</v>
      </c>
      <c r="E59" s="2">
        <f t="shared" si="0"/>
        <v>294.50577256499969</v>
      </c>
      <c r="F59" s="2">
        <f t="shared" si="3"/>
        <v>138.41771310554984</v>
      </c>
      <c r="G59" s="3">
        <v>32.046514000000002</v>
      </c>
      <c r="H59" s="3">
        <v>0.27682879999999999</v>
      </c>
      <c r="I59" s="3">
        <v>1.2790360000000001</v>
      </c>
      <c r="J59" s="3">
        <v>238.13144</v>
      </c>
      <c r="K59" s="3">
        <v>42.301094999999997</v>
      </c>
      <c r="L59" s="3">
        <v>3.4678129000000002</v>
      </c>
      <c r="M59" s="3">
        <v>1.7776902000000001</v>
      </c>
      <c r="N59" s="3">
        <v>13.375235999999999</v>
      </c>
      <c r="O59" s="3">
        <v>1.5083770999999999</v>
      </c>
      <c r="P59" s="3">
        <v>1.0510205999999999E-2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157.267</v>
      </c>
      <c r="AQ59" s="3">
        <v>3100.2109999999998</v>
      </c>
    </row>
    <row r="60" spans="1:43" x14ac:dyDescent="0.45">
      <c r="A60">
        <v>1822</v>
      </c>
      <c r="B60">
        <v>1.4999999999999999E-2</v>
      </c>
      <c r="C60">
        <v>0.30428288999999997</v>
      </c>
      <c r="D60" s="2">
        <f t="shared" si="2"/>
        <v>0.31928288999999999</v>
      </c>
      <c r="E60" s="2">
        <f t="shared" si="0"/>
        <v>294.81871715499966</v>
      </c>
      <c r="F60" s="2">
        <f t="shared" si="3"/>
        <v>138.56479706284983</v>
      </c>
      <c r="G60" s="3">
        <v>32.726100000000002</v>
      </c>
      <c r="H60" s="3">
        <v>0.28179127999999998</v>
      </c>
      <c r="I60" s="3">
        <v>1.3077432</v>
      </c>
      <c r="J60" s="3">
        <v>242.75398000000001</v>
      </c>
      <c r="K60" s="3">
        <v>43.121398999999997</v>
      </c>
      <c r="L60" s="3">
        <v>3.5334089999999998</v>
      </c>
      <c r="M60" s="3">
        <v>1.8152410000000001</v>
      </c>
      <c r="N60" s="3">
        <v>13.639316000000001</v>
      </c>
      <c r="O60" s="3">
        <v>1.5174894999999999</v>
      </c>
      <c r="P60" s="3">
        <v>1.0505291E-2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157.267</v>
      </c>
      <c r="AQ60" s="3">
        <v>3100.2109999999998</v>
      </c>
    </row>
    <row r="61" spans="1:43" x14ac:dyDescent="0.45">
      <c r="A61">
        <v>1823</v>
      </c>
      <c r="B61">
        <v>1.6E-2</v>
      </c>
      <c r="C61">
        <v>0.30962118999999999</v>
      </c>
      <c r="D61" s="2">
        <f t="shared" si="2"/>
        <v>0.32562119</v>
      </c>
      <c r="E61" s="2">
        <f t="shared" si="0"/>
        <v>295.13800004499967</v>
      </c>
      <c r="F61" s="2">
        <f t="shared" si="3"/>
        <v>138.71486002114983</v>
      </c>
      <c r="G61" s="3">
        <v>33.413539</v>
      </c>
      <c r="H61" s="3">
        <v>0.28675516000000001</v>
      </c>
      <c r="I61" s="3">
        <v>1.3368798</v>
      </c>
      <c r="J61" s="3">
        <v>247.40360999999999</v>
      </c>
      <c r="K61" s="3">
        <v>43.946455</v>
      </c>
      <c r="L61" s="3">
        <v>3.5992736999999999</v>
      </c>
      <c r="M61" s="3">
        <v>1.8532168</v>
      </c>
      <c r="N61" s="3">
        <v>13.905243</v>
      </c>
      <c r="O61" s="3">
        <v>1.5265546999999999</v>
      </c>
      <c r="P61" s="3">
        <v>1.0500343000000001E-2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157.267</v>
      </c>
      <c r="AQ61" s="3">
        <v>3100.2109999999998</v>
      </c>
    </row>
    <row r="62" spans="1:43" x14ac:dyDescent="0.45">
      <c r="A62">
        <v>1824</v>
      </c>
      <c r="B62">
        <v>1.6E-2</v>
      </c>
      <c r="C62">
        <v>0.31495948000000001</v>
      </c>
      <c r="D62" s="2">
        <f t="shared" si="2"/>
        <v>0.33095948000000003</v>
      </c>
      <c r="E62" s="2">
        <f t="shared" si="0"/>
        <v>295.46362123499966</v>
      </c>
      <c r="F62" s="2">
        <f t="shared" si="3"/>
        <v>138.86790198044983</v>
      </c>
      <c r="G62" s="3">
        <v>34.109076000000002</v>
      </c>
      <c r="H62" s="3">
        <v>0.29172049</v>
      </c>
      <c r="I62" s="3">
        <v>1.3664590000000001</v>
      </c>
      <c r="J62" s="3">
        <v>252.08116999999999</v>
      </c>
      <c r="K62" s="3">
        <v>44.776409999999998</v>
      </c>
      <c r="L62" s="3">
        <v>3.6654154000000001</v>
      </c>
      <c r="M62" s="3">
        <v>1.8916306000000001</v>
      </c>
      <c r="N62" s="3">
        <v>14.173074</v>
      </c>
      <c r="O62" s="3">
        <v>1.532538</v>
      </c>
      <c r="P62" s="3">
        <v>1.0495364E-2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157.267</v>
      </c>
      <c r="AQ62" s="3">
        <v>3100.2109999999998</v>
      </c>
    </row>
    <row r="63" spans="1:43" x14ac:dyDescent="0.45">
      <c r="A63">
        <v>1825</v>
      </c>
      <c r="B63">
        <v>1.7000000000000001E-2</v>
      </c>
      <c r="C63">
        <v>0.32029777999999998</v>
      </c>
      <c r="D63" s="2">
        <f t="shared" si="2"/>
        <v>0.33729777999999999</v>
      </c>
      <c r="E63" s="2">
        <f t="shared" si="0"/>
        <v>295.79458071499965</v>
      </c>
      <c r="F63" s="2">
        <f t="shared" si="3"/>
        <v>139.02345293604984</v>
      </c>
      <c r="G63" s="3">
        <v>34.812959999999997</v>
      </c>
      <c r="H63" s="3">
        <v>0.29668729999999999</v>
      </c>
      <c r="I63" s="3">
        <v>1.3964945</v>
      </c>
      <c r="J63" s="3">
        <v>256.78751999999997</v>
      </c>
      <c r="K63" s="3">
        <v>45.611414000000003</v>
      </c>
      <c r="L63" s="3">
        <v>3.7318425999999998</v>
      </c>
      <c r="M63" s="3">
        <v>1.930496</v>
      </c>
      <c r="N63" s="3">
        <v>14.442867</v>
      </c>
      <c r="O63" s="3">
        <v>1.5415308000000001</v>
      </c>
      <c r="P63" s="3">
        <v>1.0490352E-2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157.267</v>
      </c>
      <c r="AQ63" s="3">
        <v>3100.2109999999998</v>
      </c>
    </row>
    <row r="64" spans="1:43" x14ac:dyDescent="0.45">
      <c r="A64">
        <v>1826</v>
      </c>
      <c r="B64">
        <v>1.7000000000000001E-2</v>
      </c>
      <c r="C64">
        <v>0.32563607999999999</v>
      </c>
      <c r="D64" s="2">
        <f t="shared" si="2"/>
        <v>0.34263608000000001</v>
      </c>
      <c r="E64" s="2">
        <f t="shared" si="0"/>
        <v>296.13187849499963</v>
      </c>
      <c r="F64" s="2">
        <f t="shared" si="3"/>
        <v>139.18198289264981</v>
      </c>
      <c r="G64" s="3">
        <v>35.525449999999999</v>
      </c>
      <c r="H64" s="3">
        <v>0.30165564</v>
      </c>
      <c r="I64" s="3">
        <v>1.4270004999999999</v>
      </c>
      <c r="J64" s="3">
        <v>261.52355</v>
      </c>
      <c r="K64" s="3">
        <v>46.451625</v>
      </c>
      <c r="L64" s="3">
        <v>3.7985641000000001</v>
      </c>
      <c r="M64" s="3">
        <v>1.969827</v>
      </c>
      <c r="N64" s="3">
        <v>14.714684</v>
      </c>
      <c r="O64" s="3">
        <v>1.5474564</v>
      </c>
      <c r="P64" s="3">
        <v>1.0485305E-2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157.267</v>
      </c>
      <c r="AQ64" s="3">
        <v>3100.2109999999998</v>
      </c>
    </row>
    <row r="65" spans="1:43" x14ac:dyDescent="0.45">
      <c r="A65">
        <v>1827</v>
      </c>
      <c r="B65">
        <v>1.7999999999999999E-2</v>
      </c>
      <c r="C65">
        <v>0.33097437000000002</v>
      </c>
      <c r="D65" s="2">
        <f t="shared" si="2"/>
        <v>0.34897437000000003</v>
      </c>
      <c r="E65" s="2">
        <f t="shared" si="0"/>
        <v>296.4745145749996</v>
      </c>
      <c r="F65" s="2">
        <f t="shared" si="3"/>
        <v>139.34302185024981</v>
      </c>
      <c r="G65" s="3">
        <v>36.246813000000003</v>
      </c>
      <c r="H65" s="3">
        <v>0.30662557000000001</v>
      </c>
      <c r="I65" s="3">
        <v>1.4579915999999999</v>
      </c>
      <c r="J65" s="3">
        <v>266.29019</v>
      </c>
      <c r="K65" s="3">
        <v>47.297201999999999</v>
      </c>
      <c r="L65" s="3">
        <v>3.8655890999999998</v>
      </c>
      <c r="M65" s="3">
        <v>2.0096379999999998</v>
      </c>
      <c r="N65" s="3">
        <v>14.988587000000001</v>
      </c>
      <c r="O65" s="3">
        <v>1.5564061</v>
      </c>
      <c r="P65" s="3">
        <v>1.0480223E-2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157.267</v>
      </c>
      <c r="AQ65" s="3">
        <v>3100.2109999999998</v>
      </c>
    </row>
    <row r="66" spans="1:43" x14ac:dyDescent="0.45">
      <c r="A66">
        <v>1828</v>
      </c>
      <c r="B66">
        <v>1.7999999999999999E-2</v>
      </c>
      <c r="C66">
        <v>0.33631266999999998</v>
      </c>
      <c r="D66" s="2">
        <f t="shared" si="2"/>
        <v>0.35431267</v>
      </c>
      <c r="E66" s="2">
        <f t="shared" si="0"/>
        <v>296.82348894499961</v>
      </c>
      <c r="F66" s="2">
        <f t="shared" si="3"/>
        <v>139.5070398041498</v>
      </c>
      <c r="G66" s="3">
        <v>36.977321000000003</v>
      </c>
      <c r="H66" s="3">
        <v>0.31159712000000001</v>
      </c>
      <c r="I66" s="3">
        <v>1.4894826000000001</v>
      </c>
      <c r="J66" s="3">
        <v>271.08837</v>
      </c>
      <c r="K66" s="3">
        <v>48.148313000000002</v>
      </c>
      <c r="L66" s="3">
        <v>3.9329269</v>
      </c>
      <c r="M66" s="3">
        <v>2.0499437999999999</v>
      </c>
      <c r="N66" s="3">
        <v>15.264640999999999</v>
      </c>
      <c r="O66" s="3">
        <v>1.5623033</v>
      </c>
      <c r="P66" s="3">
        <v>1.0475104000000001E-2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157.267</v>
      </c>
      <c r="AQ66" s="3">
        <v>3100.2109999999998</v>
      </c>
    </row>
    <row r="67" spans="1:43" x14ac:dyDescent="0.45">
      <c r="A67">
        <v>1829</v>
      </c>
      <c r="B67">
        <v>1.7999999999999999E-2</v>
      </c>
      <c r="C67">
        <v>0.34165096</v>
      </c>
      <c r="D67" s="2">
        <f t="shared" si="2"/>
        <v>0.35965096000000002</v>
      </c>
      <c r="E67" s="2">
        <f t="shared" si="0"/>
        <v>297.17780161499962</v>
      </c>
      <c r="F67" s="2">
        <f t="shared" si="3"/>
        <v>139.67356675904981</v>
      </c>
      <c r="G67" s="3">
        <v>37.717258999999999</v>
      </c>
      <c r="H67" s="3">
        <v>0.31657035</v>
      </c>
      <c r="I67" s="3">
        <v>1.5214890999999999</v>
      </c>
      <c r="J67" s="3">
        <v>275.91908000000001</v>
      </c>
      <c r="K67" s="3">
        <v>49.005127999999999</v>
      </c>
      <c r="L67" s="3">
        <v>4.0005873000000003</v>
      </c>
      <c r="M67" s="3">
        <v>2.0907597</v>
      </c>
      <c r="N67" s="3">
        <v>15.542911999999999</v>
      </c>
      <c r="O67" s="3">
        <v>1.5681970999999999</v>
      </c>
      <c r="P67" s="3">
        <v>1.0469948E-2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157.267</v>
      </c>
      <c r="AQ67" s="3">
        <v>3100.2109999999998</v>
      </c>
    </row>
    <row r="68" spans="1:43" x14ac:dyDescent="0.45">
      <c r="A68">
        <v>1830</v>
      </c>
      <c r="B68">
        <v>2.4E-2</v>
      </c>
      <c r="C68">
        <v>0.34698926000000002</v>
      </c>
      <c r="D68" s="2">
        <f t="shared" ref="D68:D131" si="4">B68+C68</f>
        <v>0.37098926000000004</v>
      </c>
      <c r="E68" s="2">
        <f t="shared" si="0"/>
        <v>297.53745257499963</v>
      </c>
      <c r="F68" s="2">
        <f t="shared" si="3"/>
        <v>139.84260271024982</v>
      </c>
      <c r="G68" s="3">
        <v>38.466917000000002</v>
      </c>
      <c r="H68" s="3">
        <v>0.32154532000000002</v>
      </c>
      <c r="I68" s="3">
        <v>1.554027</v>
      </c>
      <c r="J68" s="3">
        <v>280.78330999999997</v>
      </c>
      <c r="K68" s="3">
        <v>49.867823999999999</v>
      </c>
      <c r="L68" s="3">
        <v>4.0685801000000001</v>
      </c>
      <c r="M68" s="3">
        <v>2.1321015000000001</v>
      </c>
      <c r="N68" s="3">
        <v>15.823468999999999</v>
      </c>
      <c r="O68" s="3">
        <v>1.5923472000000001</v>
      </c>
      <c r="P68" s="3">
        <v>1.0464751E-2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157.267</v>
      </c>
      <c r="AQ68" s="3">
        <v>3100.2109999999998</v>
      </c>
    </row>
    <row r="69" spans="1:43" x14ac:dyDescent="0.45">
      <c r="A69">
        <v>1831</v>
      </c>
      <c r="B69">
        <v>2.3E-2</v>
      </c>
      <c r="C69">
        <v>0.35232755999999998</v>
      </c>
      <c r="D69" s="2">
        <f t="shared" si="4"/>
        <v>0.37532756</v>
      </c>
      <c r="E69" s="2">
        <f t="shared" ref="E69:E132" si="5">E70-D69</f>
        <v>297.90844183499962</v>
      </c>
      <c r="F69" s="2">
        <f t="shared" si="3"/>
        <v>140.01696766244982</v>
      </c>
      <c r="G69" s="3">
        <v>39.226596999999998</v>
      </c>
      <c r="H69" s="3">
        <v>0.32652206</v>
      </c>
      <c r="I69" s="3">
        <v>1.5871128000000001</v>
      </c>
      <c r="J69" s="3">
        <v>285.68212</v>
      </c>
      <c r="K69" s="3">
        <v>50.736581999999999</v>
      </c>
      <c r="L69" s="3">
        <v>4.1369156</v>
      </c>
      <c r="M69" s="3">
        <v>2.1739855000000001</v>
      </c>
      <c r="N69" s="3">
        <v>16.106382</v>
      </c>
      <c r="O69" s="3">
        <v>1.5952145</v>
      </c>
      <c r="P69" s="3">
        <v>1.0459517E-2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157.267</v>
      </c>
      <c r="AQ69" s="3">
        <v>3100.2109999999998</v>
      </c>
    </row>
    <row r="70" spans="1:43" x14ac:dyDescent="0.45">
      <c r="A70">
        <v>1832</v>
      </c>
      <c r="B70">
        <v>2.3E-2</v>
      </c>
      <c r="C70">
        <v>0.35766585000000001</v>
      </c>
      <c r="D70" s="2">
        <f t="shared" si="4"/>
        <v>0.38066585000000003</v>
      </c>
      <c r="E70" s="2">
        <f t="shared" si="5"/>
        <v>298.28376939499964</v>
      </c>
      <c r="F70" s="2">
        <f t="shared" si="3"/>
        <v>140.19337161564982</v>
      </c>
      <c r="G70" s="3">
        <v>39.996608999999999</v>
      </c>
      <c r="H70" s="3">
        <v>0.33150065000000001</v>
      </c>
      <c r="I70" s="3">
        <v>1.6207632999999999</v>
      </c>
      <c r="J70" s="3">
        <v>290.61655999999999</v>
      </c>
      <c r="K70" s="3">
        <v>51.611590999999997</v>
      </c>
      <c r="L70" s="3">
        <v>4.2056046</v>
      </c>
      <c r="M70" s="3">
        <v>2.2164283999999999</v>
      </c>
      <c r="N70" s="3">
        <v>16.391724</v>
      </c>
      <c r="O70" s="3">
        <v>1.6011424999999999</v>
      </c>
      <c r="P70" s="3">
        <v>1.0454239000000001E-2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157.267</v>
      </c>
      <c r="AQ70" s="3">
        <v>3100.2109999999998</v>
      </c>
    </row>
    <row r="71" spans="1:43" x14ac:dyDescent="0.45">
      <c r="A71">
        <v>1833</v>
      </c>
      <c r="B71">
        <v>2.4E-2</v>
      </c>
      <c r="C71">
        <v>0.36300415000000003</v>
      </c>
      <c r="D71" s="2">
        <f t="shared" si="4"/>
        <v>0.38700415000000005</v>
      </c>
      <c r="E71" s="2">
        <f t="shared" si="5"/>
        <v>298.66443524499965</v>
      </c>
      <c r="F71" s="2">
        <f t="shared" si="3"/>
        <v>140.37228456514984</v>
      </c>
      <c r="G71" s="3">
        <v>40.777270999999999</v>
      </c>
      <c r="H71" s="3">
        <v>0.33648114000000001</v>
      </c>
      <c r="I71" s="3">
        <v>1.6549962</v>
      </c>
      <c r="J71" s="3">
        <v>295.58773000000002</v>
      </c>
      <c r="K71" s="3">
        <v>52.493043</v>
      </c>
      <c r="L71" s="3">
        <v>4.2746578</v>
      </c>
      <c r="M71" s="3">
        <v>2.2594474999999998</v>
      </c>
      <c r="N71" s="3">
        <v>16.679570999999999</v>
      </c>
      <c r="O71" s="3">
        <v>1.6101384999999999</v>
      </c>
      <c r="P71" s="3">
        <v>1.044892E-2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157.267</v>
      </c>
      <c r="AQ71" s="3">
        <v>3100.2109999999998</v>
      </c>
    </row>
    <row r="72" spans="1:43" x14ac:dyDescent="0.45">
      <c r="A72">
        <v>1834</v>
      </c>
      <c r="B72">
        <v>2.4E-2</v>
      </c>
      <c r="C72">
        <v>0.36834244999999999</v>
      </c>
      <c r="D72" s="2">
        <f t="shared" si="4"/>
        <v>0.39234245000000001</v>
      </c>
      <c r="E72" s="2">
        <f t="shared" si="5"/>
        <v>299.05143939499965</v>
      </c>
      <c r="F72" s="2">
        <f t="shared" si="3"/>
        <v>140.55417651564983</v>
      </c>
      <c r="G72" s="3">
        <v>41.568913999999999</v>
      </c>
      <c r="H72" s="3">
        <v>0.34146357999999999</v>
      </c>
      <c r="I72" s="3">
        <v>1.6898291999999999</v>
      </c>
      <c r="J72" s="3">
        <v>300.59678000000002</v>
      </c>
      <c r="K72" s="3">
        <v>53.381137000000003</v>
      </c>
      <c r="L72" s="3">
        <v>4.3440865999999998</v>
      </c>
      <c r="M72" s="3">
        <v>2.3030607000000001</v>
      </c>
      <c r="N72" s="3">
        <v>16.97</v>
      </c>
      <c r="O72" s="3">
        <v>1.6161258999999999</v>
      </c>
      <c r="P72" s="3">
        <v>1.0443556E-2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157.267</v>
      </c>
      <c r="AQ72" s="3">
        <v>3100.2109999999998</v>
      </c>
    </row>
    <row r="73" spans="1:43" x14ac:dyDescent="0.45">
      <c r="A73">
        <v>1835</v>
      </c>
      <c r="B73">
        <v>2.5000000000000001E-2</v>
      </c>
      <c r="C73">
        <v>0.37368074000000001</v>
      </c>
      <c r="D73" s="2">
        <f t="shared" si="4"/>
        <v>0.39868074000000003</v>
      </c>
      <c r="E73" s="2">
        <f t="shared" si="5"/>
        <v>299.44378184499965</v>
      </c>
      <c r="F73" s="2">
        <f t="shared" si="3"/>
        <v>140.73857746714984</v>
      </c>
      <c r="G73" s="3">
        <v>42.371876</v>
      </c>
      <c r="H73" s="3">
        <v>0.34644803000000002</v>
      </c>
      <c r="I73" s="3">
        <v>1.7252812</v>
      </c>
      <c r="J73" s="3">
        <v>305.64487000000003</v>
      </c>
      <c r="K73" s="3">
        <v>54.27608</v>
      </c>
      <c r="L73" s="3">
        <v>4.4139026000000001</v>
      </c>
      <c r="M73" s="3">
        <v>2.3472862000000001</v>
      </c>
      <c r="N73" s="3">
        <v>17.263089999999998</v>
      </c>
      <c r="O73" s="3">
        <v>1.6251959</v>
      </c>
      <c r="P73" s="3">
        <v>1.0438147E-2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157.267</v>
      </c>
      <c r="AQ73" s="3">
        <v>3100.2109999999998</v>
      </c>
    </row>
    <row r="74" spans="1:43" x14ac:dyDescent="0.45">
      <c r="A74">
        <v>1836</v>
      </c>
      <c r="B74">
        <v>2.9000000000000001E-2</v>
      </c>
      <c r="C74">
        <v>0.37901903999999997</v>
      </c>
      <c r="D74" s="2">
        <f t="shared" si="4"/>
        <v>0.40801904</v>
      </c>
      <c r="E74" s="2">
        <f t="shared" si="5"/>
        <v>299.84246258499962</v>
      </c>
      <c r="F74" s="2">
        <f t="shared" ref="F74:F137" si="6">E74*0.47</f>
        <v>140.92595741494981</v>
      </c>
      <c r="G74" s="3">
        <v>43.186509000000001</v>
      </c>
      <c r="H74" s="3">
        <v>0.35143456000000001</v>
      </c>
      <c r="I74" s="3">
        <v>1.7613711000000001</v>
      </c>
      <c r="J74" s="3">
        <v>310.73322000000002</v>
      </c>
      <c r="K74" s="3">
        <v>55.178082000000003</v>
      </c>
      <c r="L74" s="3">
        <v>4.4841176999999997</v>
      </c>
      <c r="M74" s="3">
        <v>2.3921432</v>
      </c>
      <c r="N74" s="3">
        <v>17.558924999999999</v>
      </c>
      <c r="O74" s="3">
        <v>1.64344</v>
      </c>
      <c r="P74" s="3">
        <v>1.0432690999999999E-2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157.267</v>
      </c>
      <c r="AQ74" s="3">
        <v>3100.2109999999998</v>
      </c>
    </row>
    <row r="75" spans="1:43" x14ac:dyDescent="0.45">
      <c r="A75">
        <v>1837</v>
      </c>
      <c r="B75">
        <v>2.9000000000000001E-2</v>
      </c>
      <c r="C75">
        <v>0.38435733</v>
      </c>
      <c r="D75" s="2">
        <f t="shared" si="4"/>
        <v>0.41335733000000002</v>
      </c>
      <c r="E75" s="2">
        <f t="shared" si="5"/>
        <v>300.25048162499962</v>
      </c>
      <c r="F75" s="2">
        <f t="shared" si="6"/>
        <v>141.11772636374982</v>
      </c>
      <c r="G75" s="3">
        <v>44.013173000000002</v>
      </c>
      <c r="H75" s="3">
        <v>0.35642323999999997</v>
      </c>
      <c r="I75" s="3">
        <v>1.7981187000000001</v>
      </c>
      <c r="J75" s="3">
        <v>315.86306999999999</v>
      </c>
      <c r="K75" s="3">
        <v>56.087363000000003</v>
      </c>
      <c r="L75" s="3">
        <v>4.5547443000000003</v>
      </c>
      <c r="M75" s="3">
        <v>2.4376509999999998</v>
      </c>
      <c r="N75" s="3">
        <v>17.857588</v>
      </c>
      <c r="O75" s="3">
        <v>1.6495713000000001</v>
      </c>
      <c r="P75" s="3">
        <v>1.0427186E-2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157.267</v>
      </c>
      <c r="AQ75" s="3">
        <v>3100.2109999999998</v>
      </c>
    </row>
    <row r="76" spans="1:43" x14ac:dyDescent="0.45">
      <c r="A76">
        <v>1838</v>
      </c>
      <c r="B76">
        <v>0.03</v>
      </c>
      <c r="C76">
        <v>0.38969563000000002</v>
      </c>
      <c r="D76" s="2">
        <f t="shared" si="4"/>
        <v>0.41969562999999999</v>
      </c>
      <c r="E76" s="2">
        <f t="shared" si="5"/>
        <v>300.66383895499962</v>
      </c>
      <c r="F76" s="2">
        <f t="shared" si="6"/>
        <v>141.31200430884982</v>
      </c>
      <c r="G76" s="3">
        <v>44.852240000000002</v>
      </c>
      <c r="H76" s="3">
        <v>0.36141413</v>
      </c>
      <c r="I76" s="3">
        <v>1.8355443</v>
      </c>
      <c r="J76" s="3">
        <v>321.03568999999999</v>
      </c>
      <c r="K76" s="3">
        <v>57.004147000000003</v>
      </c>
      <c r="L76" s="3">
        <v>4.6257951000000004</v>
      </c>
      <c r="M76" s="3">
        <v>2.4838298000000001</v>
      </c>
      <c r="N76" s="3">
        <v>18.159168000000001</v>
      </c>
      <c r="O76" s="3">
        <v>1.6588072</v>
      </c>
      <c r="P76" s="3">
        <v>1.0421632E-2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157.267</v>
      </c>
      <c r="AQ76" s="3">
        <v>3100.2109999999998</v>
      </c>
    </row>
    <row r="77" spans="1:43" x14ac:dyDescent="0.45">
      <c r="A77">
        <v>1839</v>
      </c>
      <c r="B77">
        <v>3.1E-2</v>
      </c>
      <c r="C77">
        <v>0.39503392999999998</v>
      </c>
      <c r="D77" s="2">
        <f t="shared" si="4"/>
        <v>0.42603393000000001</v>
      </c>
      <c r="E77" s="2">
        <f t="shared" si="5"/>
        <v>301.0835345849996</v>
      </c>
      <c r="F77" s="2">
        <f t="shared" si="6"/>
        <v>141.50926125494979</v>
      </c>
      <c r="G77" s="3">
        <v>45.704093</v>
      </c>
      <c r="H77" s="3">
        <v>0.36640729</v>
      </c>
      <c r="I77" s="3">
        <v>1.873669</v>
      </c>
      <c r="J77" s="3">
        <v>326.25241999999997</v>
      </c>
      <c r="K77" s="3">
        <v>57.928666999999997</v>
      </c>
      <c r="L77" s="3">
        <v>4.6972832999999996</v>
      </c>
      <c r="M77" s="3">
        <v>2.5307004000000002</v>
      </c>
      <c r="N77" s="3">
        <v>18.463754999999999</v>
      </c>
      <c r="O77" s="3">
        <v>1.6681131</v>
      </c>
      <c r="P77" s="3">
        <v>1.0416028000000001E-2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157.267</v>
      </c>
      <c r="AQ77" s="3">
        <v>3100.2109999999998</v>
      </c>
    </row>
    <row r="78" spans="1:43" x14ac:dyDescent="0.45">
      <c r="A78">
        <v>1840</v>
      </c>
      <c r="B78">
        <v>3.2999999000000002E-2</v>
      </c>
      <c r="C78">
        <v>0.40037222</v>
      </c>
      <c r="D78" s="2">
        <f t="shared" si="4"/>
        <v>0.433372219</v>
      </c>
      <c r="E78" s="2">
        <f t="shared" si="5"/>
        <v>301.50956851499961</v>
      </c>
      <c r="F78" s="2">
        <f t="shared" si="6"/>
        <v>141.70949720204982</v>
      </c>
      <c r="G78" s="3">
        <v>46.569128999999997</v>
      </c>
      <c r="H78" s="3">
        <v>0.37140279999999998</v>
      </c>
      <c r="I78" s="3">
        <v>1.9125143</v>
      </c>
      <c r="J78" s="3">
        <v>331.51461999999998</v>
      </c>
      <c r="K78" s="3">
        <v>58.861161000000003</v>
      </c>
      <c r="L78" s="3">
        <v>4.7692224000000003</v>
      </c>
      <c r="M78" s="3">
        <v>2.5782840999999999</v>
      </c>
      <c r="N78" s="3">
        <v>18.771440999999999</v>
      </c>
      <c r="O78" s="3">
        <v>1.6805382</v>
      </c>
      <c r="P78" s="3">
        <v>1.0410368999999999E-2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157.267</v>
      </c>
      <c r="AQ78" s="3">
        <v>3100.2109999999998</v>
      </c>
    </row>
    <row r="79" spans="1:43" x14ac:dyDescent="0.45">
      <c r="A79">
        <v>1841</v>
      </c>
      <c r="B79">
        <v>3.3999999000000003E-2</v>
      </c>
      <c r="C79">
        <v>0.40571052000000002</v>
      </c>
      <c r="D79" s="2">
        <f t="shared" si="4"/>
        <v>0.43971051900000002</v>
      </c>
      <c r="E79" s="2">
        <f t="shared" si="5"/>
        <v>301.94294073399959</v>
      </c>
      <c r="F79" s="2">
        <f t="shared" si="6"/>
        <v>141.9131821449798</v>
      </c>
      <c r="G79" s="3">
        <v>47.447755000000001</v>
      </c>
      <c r="H79" s="3">
        <v>0.37640073000000002</v>
      </c>
      <c r="I79" s="3">
        <v>1.9521025000000001</v>
      </c>
      <c r="J79" s="3">
        <v>336.82369</v>
      </c>
      <c r="K79" s="3">
        <v>59.801876</v>
      </c>
      <c r="L79" s="3">
        <v>4.8416262000000003</v>
      </c>
      <c r="M79" s="3">
        <v>2.6266031000000001</v>
      </c>
      <c r="N79" s="3">
        <v>19.082322999999999</v>
      </c>
      <c r="O79" s="3">
        <v>1.6900059000000001</v>
      </c>
      <c r="P79" s="3">
        <v>1.0404655000000001E-2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157.267</v>
      </c>
      <c r="AQ79" s="3">
        <v>3100.2109999999998</v>
      </c>
    </row>
    <row r="80" spans="1:43" x14ac:dyDescent="0.45">
      <c r="A80">
        <v>1842</v>
      </c>
      <c r="B80">
        <v>3.5999998999999998E-2</v>
      </c>
      <c r="C80">
        <v>0.41104881999999998</v>
      </c>
      <c r="D80" s="2">
        <f t="shared" si="4"/>
        <v>0.44704881899999999</v>
      </c>
      <c r="E80" s="2">
        <f t="shared" si="5"/>
        <v>302.38265125299961</v>
      </c>
      <c r="F80" s="2">
        <f t="shared" si="6"/>
        <v>142.11984608890981</v>
      </c>
      <c r="G80" s="3">
        <v>48.340389999999999</v>
      </c>
      <c r="H80" s="3">
        <v>0.38140115000000002</v>
      </c>
      <c r="I80" s="3">
        <v>1.9924567</v>
      </c>
      <c r="J80" s="3">
        <v>342.18108999999998</v>
      </c>
      <c r="K80" s="3">
        <v>60.751066999999999</v>
      </c>
      <c r="L80" s="3">
        <v>4.9145092999999997</v>
      </c>
      <c r="M80" s="3">
        <v>2.6756799999999998</v>
      </c>
      <c r="N80" s="3">
        <v>19.396498999999999</v>
      </c>
      <c r="O80" s="3">
        <v>1.7026076000000001</v>
      </c>
      <c r="P80" s="3">
        <v>1.0398886E-2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157.267</v>
      </c>
      <c r="AQ80" s="3">
        <v>3100.2109999999998</v>
      </c>
    </row>
    <row r="81" spans="1:43" x14ac:dyDescent="0.45">
      <c r="A81">
        <v>1843</v>
      </c>
      <c r="B81">
        <v>3.6999998999999999E-2</v>
      </c>
      <c r="C81">
        <v>0.41638711</v>
      </c>
      <c r="D81" s="2">
        <f t="shared" si="4"/>
        <v>0.45338710900000001</v>
      </c>
      <c r="E81" s="2">
        <f t="shared" si="5"/>
        <v>302.82970007199958</v>
      </c>
      <c r="F81" s="2">
        <f t="shared" si="6"/>
        <v>142.3299590338398</v>
      </c>
      <c r="G81" s="3">
        <v>49.247469000000002</v>
      </c>
      <c r="H81" s="3">
        <v>0.38640415</v>
      </c>
      <c r="I81" s="3">
        <v>2.0336004000000001</v>
      </c>
      <c r="J81" s="3">
        <v>347.5883</v>
      </c>
      <c r="K81" s="3">
        <v>61.708995999999999</v>
      </c>
      <c r="L81" s="3">
        <v>4.9878863000000004</v>
      </c>
      <c r="M81" s="3">
        <v>2.7255383000000002</v>
      </c>
      <c r="N81" s="3">
        <v>19.714071000000001</v>
      </c>
      <c r="O81" s="3">
        <v>1.7122664000000001</v>
      </c>
      <c r="P81" s="3">
        <v>1.0393057000000001E-2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157.267</v>
      </c>
      <c r="AQ81" s="3">
        <v>3100.2109999999998</v>
      </c>
    </row>
    <row r="82" spans="1:43" x14ac:dyDescent="0.45">
      <c r="A82">
        <v>1844</v>
      </c>
      <c r="B82">
        <v>3.8999999E-2</v>
      </c>
      <c r="C82">
        <v>0.42172541000000002</v>
      </c>
      <c r="D82" s="2">
        <f t="shared" si="4"/>
        <v>0.46072540900000003</v>
      </c>
      <c r="E82" s="2">
        <f t="shared" si="5"/>
        <v>303.28308718099959</v>
      </c>
      <c r="F82" s="2">
        <f t="shared" si="6"/>
        <v>142.5430509750698</v>
      </c>
      <c r="G82" s="3">
        <v>50.169438999999997</v>
      </c>
      <c r="H82" s="3">
        <v>0.39140979999999997</v>
      </c>
      <c r="I82" s="3">
        <v>2.0755580999999999</v>
      </c>
      <c r="J82" s="3">
        <v>353.04687999999999</v>
      </c>
      <c r="K82" s="3">
        <v>62.675932000000003</v>
      </c>
      <c r="L82" s="3">
        <v>5.0617726999999997</v>
      </c>
      <c r="M82" s="3">
        <v>2.7762020999999999</v>
      </c>
      <c r="N82" s="3">
        <v>20.035143999999999</v>
      </c>
      <c r="O82" s="3">
        <v>1.7250737</v>
      </c>
      <c r="P82" s="3">
        <v>1.0387169999999999E-2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157.267</v>
      </c>
      <c r="AQ82" s="3">
        <v>3100.2109999999998</v>
      </c>
    </row>
    <row r="83" spans="1:43" x14ac:dyDescent="0.45">
      <c r="A83">
        <v>1845</v>
      </c>
      <c r="B83">
        <v>4.2999998999999997E-2</v>
      </c>
      <c r="C83">
        <v>0.42706370999999999</v>
      </c>
      <c r="D83" s="2">
        <f t="shared" si="4"/>
        <v>0.470063709</v>
      </c>
      <c r="E83" s="2">
        <f t="shared" si="5"/>
        <v>303.74381258999961</v>
      </c>
      <c r="F83" s="2">
        <f t="shared" si="6"/>
        <v>142.75959191729982</v>
      </c>
      <c r="G83" s="3">
        <v>51.106758999999997</v>
      </c>
      <c r="H83" s="3">
        <v>0.39641818000000001</v>
      </c>
      <c r="I83" s="3">
        <v>2.1183550000000002</v>
      </c>
      <c r="J83" s="3">
        <v>358.55840000000001</v>
      </c>
      <c r="K83" s="3">
        <v>63.652155999999998</v>
      </c>
      <c r="L83" s="3">
        <v>5.1361841000000004</v>
      </c>
      <c r="M83" s="3">
        <v>2.8276964000000002</v>
      </c>
      <c r="N83" s="3">
        <v>20.359826999999999</v>
      </c>
      <c r="O83" s="3">
        <v>1.7440789999999999</v>
      </c>
      <c r="P83" s="3">
        <v>1.038122E-2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157.267</v>
      </c>
      <c r="AQ83" s="3">
        <v>3100.2109999999998</v>
      </c>
    </row>
    <row r="84" spans="1:43" x14ac:dyDescent="0.45">
      <c r="A84">
        <v>1846</v>
      </c>
      <c r="B84">
        <v>4.2999998999999997E-2</v>
      </c>
      <c r="C84">
        <v>0.43240200000000001</v>
      </c>
      <c r="D84" s="2">
        <f t="shared" si="4"/>
        <v>0.47540199900000002</v>
      </c>
      <c r="E84" s="2">
        <f t="shared" si="5"/>
        <v>304.21387629899959</v>
      </c>
      <c r="F84" s="2">
        <f t="shared" si="6"/>
        <v>142.98052186052979</v>
      </c>
      <c r="G84" s="3">
        <v>52.059904000000003</v>
      </c>
      <c r="H84" s="3">
        <v>0.40142938</v>
      </c>
      <c r="I84" s="3">
        <v>2.1620170999999999</v>
      </c>
      <c r="J84" s="3">
        <v>364.12450000000001</v>
      </c>
      <c r="K84" s="3">
        <v>64.637951999999999</v>
      </c>
      <c r="L84" s="3">
        <v>5.2111367</v>
      </c>
      <c r="M84" s="3">
        <v>2.8800469</v>
      </c>
      <c r="N84" s="3">
        <v>20.688230999999998</v>
      </c>
      <c r="O84" s="3">
        <v>1.7510372999999999</v>
      </c>
      <c r="P84" s="3">
        <v>1.0375206999999999E-2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157.267</v>
      </c>
      <c r="AQ84" s="3">
        <v>3100.2109999999998</v>
      </c>
    </row>
    <row r="85" spans="1:43" x14ac:dyDescent="0.45">
      <c r="A85">
        <v>1847</v>
      </c>
      <c r="B85">
        <v>4.5999999E-2</v>
      </c>
      <c r="C85">
        <v>0.43774030000000003</v>
      </c>
      <c r="D85" s="2">
        <f t="shared" si="4"/>
        <v>0.48374029900000004</v>
      </c>
      <c r="E85" s="2">
        <f t="shared" si="5"/>
        <v>304.68927829799958</v>
      </c>
      <c r="F85" s="2">
        <f t="shared" si="6"/>
        <v>143.2039608000598</v>
      </c>
      <c r="G85" s="3">
        <v>53.029364999999999</v>
      </c>
      <c r="H85" s="3">
        <v>0.40644349000000002</v>
      </c>
      <c r="I85" s="3">
        <v>2.2065709999999998</v>
      </c>
      <c r="J85" s="3">
        <v>369.74689000000001</v>
      </c>
      <c r="K85" s="3">
        <v>65.633618999999996</v>
      </c>
      <c r="L85" s="3">
        <v>5.2866473999999997</v>
      </c>
      <c r="M85" s="3">
        <v>2.9332801000000002</v>
      </c>
      <c r="N85" s="3">
        <v>21.020471000000001</v>
      </c>
      <c r="O85" s="3">
        <v>1.7672502999999999</v>
      </c>
      <c r="P85" s="3">
        <v>1.0369128E-2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157.267</v>
      </c>
      <c r="AQ85" s="3">
        <v>3100.2109999999998</v>
      </c>
    </row>
    <row r="86" spans="1:43" x14ac:dyDescent="0.45">
      <c r="A86">
        <v>1848</v>
      </c>
      <c r="B86">
        <v>4.6999999000000001E-2</v>
      </c>
      <c r="C86">
        <v>0.44307858999999999</v>
      </c>
      <c r="D86" s="2">
        <f t="shared" si="4"/>
        <v>0.49007858900000001</v>
      </c>
      <c r="E86" s="2">
        <f t="shared" si="5"/>
        <v>305.17301859699955</v>
      </c>
      <c r="F86" s="2">
        <f t="shared" si="6"/>
        <v>143.43131874058977</v>
      </c>
      <c r="G86" s="3">
        <v>54.015644000000002</v>
      </c>
      <c r="H86" s="3">
        <v>0.41146059000000001</v>
      </c>
      <c r="I86" s="3">
        <v>2.2520443999999999</v>
      </c>
      <c r="J86" s="3">
        <v>375.42728</v>
      </c>
      <c r="K86" s="3">
        <v>66.639460999999997</v>
      </c>
      <c r="L86" s="3">
        <v>5.3627333999999998</v>
      </c>
      <c r="M86" s="3">
        <v>2.9874231</v>
      </c>
      <c r="N86" s="3">
        <v>21.356666000000001</v>
      </c>
      <c r="O86" s="3">
        <v>1.7775148999999999</v>
      </c>
      <c r="P86" s="3">
        <v>1.0362982999999999E-2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157.267</v>
      </c>
      <c r="AQ86" s="3">
        <v>3100.2109999999998</v>
      </c>
    </row>
    <row r="87" spans="1:43" x14ac:dyDescent="0.45">
      <c r="A87">
        <v>1849</v>
      </c>
      <c r="B87">
        <v>4.9999999000000003E-2</v>
      </c>
      <c r="C87">
        <v>0.44841689000000001</v>
      </c>
      <c r="D87" s="2">
        <f t="shared" si="4"/>
        <v>0.49841688900000003</v>
      </c>
      <c r="E87" s="2">
        <f t="shared" si="5"/>
        <v>305.66309718599956</v>
      </c>
      <c r="F87" s="2">
        <f t="shared" si="6"/>
        <v>143.66165567741979</v>
      </c>
      <c r="G87" s="3">
        <v>55.019264</v>
      </c>
      <c r="H87" s="3">
        <v>0.41648077999999999</v>
      </c>
      <c r="I87" s="3">
        <v>2.2984657999999998</v>
      </c>
      <c r="J87" s="3">
        <v>381.16748999999999</v>
      </c>
      <c r="K87" s="3">
        <v>67.655792000000005</v>
      </c>
      <c r="L87" s="3">
        <v>5.4394124000000001</v>
      </c>
      <c r="M87" s="3">
        <v>3.0425043000000001</v>
      </c>
      <c r="N87" s="3">
        <v>21.696939</v>
      </c>
      <c r="O87" s="3">
        <v>1.7940068</v>
      </c>
      <c r="P87" s="3">
        <v>1.0356769E-2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157.267</v>
      </c>
      <c r="AQ87" s="3">
        <v>3100.2109999999998</v>
      </c>
    </row>
    <row r="88" spans="1:43" x14ac:dyDescent="0.45">
      <c r="A88">
        <v>1850</v>
      </c>
      <c r="B88">
        <v>5.3999999E-2</v>
      </c>
      <c r="C88">
        <v>0.45375518999999997</v>
      </c>
      <c r="D88" s="2">
        <f t="shared" si="4"/>
        <v>0.50775518899999994</v>
      </c>
      <c r="E88" s="2">
        <f t="shared" si="5"/>
        <v>306.16151407499956</v>
      </c>
      <c r="F88" s="2">
        <f t="shared" si="6"/>
        <v>143.89591161524979</v>
      </c>
      <c r="G88" s="3">
        <v>56.040759000000001</v>
      </c>
      <c r="H88" s="3">
        <v>0.42150415000000002</v>
      </c>
      <c r="I88" s="3">
        <v>2.3458644</v>
      </c>
      <c r="J88" s="3">
        <v>386.96935000000002</v>
      </c>
      <c r="K88" s="3">
        <v>68.682937999999993</v>
      </c>
      <c r="L88" s="3">
        <v>5.5167028</v>
      </c>
      <c r="M88" s="3">
        <v>3.0985524999999998</v>
      </c>
      <c r="N88" s="3">
        <v>22.041414</v>
      </c>
      <c r="O88" s="3">
        <v>1.8136911</v>
      </c>
      <c r="P88" s="3">
        <v>1.0350481999999999E-2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1.395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157.267</v>
      </c>
      <c r="AQ88" s="3">
        <v>3100.2109999999998</v>
      </c>
    </row>
    <row r="89" spans="1:43" x14ac:dyDescent="0.45">
      <c r="A89">
        <v>1851</v>
      </c>
      <c r="B89">
        <v>5.3999999E-2</v>
      </c>
      <c r="C89">
        <v>0.44678569000000001</v>
      </c>
      <c r="D89" s="2">
        <f t="shared" si="4"/>
        <v>0.50078568899999998</v>
      </c>
      <c r="E89" s="2">
        <f t="shared" si="5"/>
        <v>306.66926926399958</v>
      </c>
      <c r="F89" s="2">
        <f t="shared" si="6"/>
        <v>144.13455655407981</v>
      </c>
      <c r="G89" s="3">
        <v>56.461320000000001</v>
      </c>
      <c r="H89" s="3">
        <v>0.42740096</v>
      </c>
      <c r="I89" s="3">
        <v>2.4012820000000001</v>
      </c>
      <c r="J89" s="3">
        <v>387.46071999999998</v>
      </c>
      <c r="K89" s="3">
        <v>68.727765000000005</v>
      </c>
      <c r="L89" s="3">
        <v>5.5423239000000004</v>
      </c>
      <c r="M89" s="3">
        <v>3.1187417000000002</v>
      </c>
      <c r="N89" s="3">
        <v>22.105063999999999</v>
      </c>
      <c r="O89" s="3">
        <v>1.8469194</v>
      </c>
      <c r="P89" s="3">
        <v>1.0350913E-2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1.4470000000000001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157.267</v>
      </c>
      <c r="AQ89" s="3">
        <v>3100.2109999999998</v>
      </c>
    </row>
    <row r="90" spans="1:43" x14ac:dyDescent="0.45">
      <c r="A90">
        <v>1852</v>
      </c>
      <c r="B90">
        <v>5.6999999000000003E-2</v>
      </c>
      <c r="C90">
        <v>0.49862282000000002</v>
      </c>
      <c r="D90" s="2">
        <f t="shared" si="4"/>
        <v>0.55562281899999999</v>
      </c>
      <c r="E90" s="2">
        <f t="shared" si="5"/>
        <v>307.17005495299958</v>
      </c>
      <c r="F90" s="2">
        <f t="shared" si="6"/>
        <v>144.36992582790978</v>
      </c>
      <c r="G90" s="3">
        <v>56.881880000000002</v>
      </c>
      <c r="H90" s="3">
        <v>0.46466062000000002</v>
      </c>
      <c r="I90" s="3">
        <v>2.4566995999999999</v>
      </c>
      <c r="J90" s="3">
        <v>387.95209</v>
      </c>
      <c r="K90" s="3">
        <v>68.772592000000003</v>
      </c>
      <c r="L90" s="3">
        <v>5.5679451000000002</v>
      </c>
      <c r="M90" s="3">
        <v>3.1389309000000001</v>
      </c>
      <c r="N90" s="3">
        <v>22.168714000000001</v>
      </c>
      <c r="O90" s="3">
        <v>1.9946876</v>
      </c>
      <c r="P90" s="3">
        <v>1.0351344E-2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1.502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157.267</v>
      </c>
      <c r="AQ90" s="3">
        <v>3100.2109999999998</v>
      </c>
    </row>
    <row r="91" spans="1:43" x14ac:dyDescent="0.45">
      <c r="A91">
        <v>1853</v>
      </c>
      <c r="B91">
        <v>5.8999998999999997E-2</v>
      </c>
      <c r="C91">
        <v>0.49735448999999998</v>
      </c>
      <c r="D91" s="2">
        <f t="shared" si="4"/>
        <v>0.55635448899999995</v>
      </c>
      <c r="E91" s="2">
        <f t="shared" si="5"/>
        <v>307.72567777199959</v>
      </c>
      <c r="F91" s="2">
        <f t="shared" si="6"/>
        <v>144.63106855283979</v>
      </c>
      <c r="G91" s="3">
        <v>57.302441000000002</v>
      </c>
      <c r="H91" s="3">
        <v>0.46477416999999999</v>
      </c>
      <c r="I91" s="3">
        <v>2.5121172000000001</v>
      </c>
      <c r="J91" s="3">
        <v>388.44346000000002</v>
      </c>
      <c r="K91" s="3">
        <v>68.817418000000004</v>
      </c>
      <c r="L91" s="3">
        <v>5.5935661999999997</v>
      </c>
      <c r="M91" s="3">
        <v>3.1591200000000002</v>
      </c>
      <c r="N91" s="3">
        <v>22.232362999999999</v>
      </c>
      <c r="O91" s="3">
        <v>2.0008113999999999</v>
      </c>
      <c r="P91" s="3">
        <v>1.0351773999999999E-2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1.554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157.267</v>
      </c>
      <c r="AQ91" s="3">
        <v>3100.2109999999998</v>
      </c>
    </row>
    <row r="92" spans="1:43" x14ac:dyDescent="0.45">
      <c r="A92">
        <v>1854</v>
      </c>
      <c r="B92">
        <v>6.8999999000000006E-2</v>
      </c>
      <c r="C92">
        <v>0.49581708000000002</v>
      </c>
      <c r="D92" s="2">
        <f t="shared" si="4"/>
        <v>0.564817079</v>
      </c>
      <c r="E92" s="2">
        <f t="shared" si="5"/>
        <v>308.28203226099959</v>
      </c>
      <c r="F92" s="2">
        <f t="shared" si="6"/>
        <v>144.89255516266979</v>
      </c>
      <c r="G92" s="3">
        <v>57.723000999999996</v>
      </c>
      <c r="H92" s="3">
        <v>0.46443646999999999</v>
      </c>
      <c r="I92" s="3">
        <v>2.5675347999999998</v>
      </c>
      <c r="J92" s="3">
        <v>388.93482999999998</v>
      </c>
      <c r="K92" s="3">
        <v>68.862245000000001</v>
      </c>
      <c r="L92" s="3">
        <v>5.6191873000000001</v>
      </c>
      <c r="M92" s="3">
        <v>3.1793092000000001</v>
      </c>
      <c r="N92" s="3">
        <v>22.296012999999999</v>
      </c>
      <c r="O92" s="3">
        <v>2.0303035999999999</v>
      </c>
      <c r="P92" s="3">
        <v>1.0352205E-2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1.607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157.267</v>
      </c>
      <c r="AQ92" s="3">
        <v>3100.2109999999998</v>
      </c>
    </row>
    <row r="93" spans="1:43" x14ac:dyDescent="0.45">
      <c r="A93">
        <v>1855</v>
      </c>
      <c r="B93">
        <v>7.0999998999999994E-2</v>
      </c>
      <c r="C93">
        <v>0.49367925000000001</v>
      </c>
      <c r="D93" s="2">
        <f t="shared" si="4"/>
        <v>0.56467924899999999</v>
      </c>
      <c r="E93" s="2">
        <f t="shared" si="5"/>
        <v>308.84684933999961</v>
      </c>
      <c r="F93" s="2">
        <f t="shared" si="6"/>
        <v>145.1580191897998</v>
      </c>
      <c r="G93" s="3">
        <v>58.143562000000003</v>
      </c>
      <c r="H93" s="3">
        <v>0.46327909</v>
      </c>
      <c r="I93" s="3">
        <v>2.6229524</v>
      </c>
      <c r="J93" s="3">
        <v>389.42621000000003</v>
      </c>
      <c r="K93" s="3">
        <v>68.907071999999999</v>
      </c>
      <c r="L93" s="3">
        <v>5.6448083999999996</v>
      </c>
      <c r="M93" s="3">
        <v>3.1994983000000001</v>
      </c>
      <c r="N93" s="3">
        <v>22.359663000000001</v>
      </c>
      <c r="O93" s="3">
        <v>2.0325148</v>
      </c>
      <c r="P93" s="3">
        <v>1.0352638000000001E-2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1.657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157.267</v>
      </c>
      <c r="AQ93" s="3">
        <v>3100.2109999999998</v>
      </c>
    </row>
    <row r="94" spans="1:43" x14ac:dyDescent="0.45">
      <c r="A94">
        <v>1856</v>
      </c>
      <c r="B94">
        <v>7.5999998999999999E-2</v>
      </c>
      <c r="C94">
        <v>0.49893488000000003</v>
      </c>
      <c r="D94" s="2">
        <f t="shared" si="4"/>
        <v>0.57493487900000007</v>
      </c>
      <c r="E94" s="2">
        <f t="shared" si="5"/>
        <v>309.4115285889996</v>
      </c>
      <c r="F94" s="2">
        <f t="shared" si="6"/>
        <v>145.42341843682979</v>
      </c>
      <c r="G94" s="3">
        <v>58.564121999999998</v>
      </c>
      <c r="H94" s="3">
        <v>0.46729312000000001</v>
      </c>
      <c r="I94" s="3">
        <v>2.6783701</v>
      </c>
      <c r="J94" s="3">
        <v>389.91757999999999</v>
      </c>
      <c r="K94" s="3">
        <v>68.951898999999997</v>
      </c>
      <c r="L94" s="3">
        <v>5.6704295</v>
      </c>
      <c r="M94" s="3">
        <v>3.2196875</v>
      </c>
      <c r="N94" s="3">
        <v>22.423311999999999</v>
      </c>
      <c r="O94" s="3">
        <v>2.0617637000000002</v>
      </c>
      <c r="P94" s="3">
        <v>1.0353070000000001E-2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1.712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157.267</v>
      </c>
      <c r="AQ94" s="3">
        <v>3100.2109999999998</v>
      </c>
    </row>
    <row r="95" spans="1:43" x14ac:dyDescent="0.45">
      <c r="A95">
        <v>1857</v>
      </c>
      <c r="B95">
        <v>7.6999999E-2</v>
      </c>
      <c r="C95">
        <v>0.50423200000000001</v>
      </c>
      <c r="D95" s="2">
        <f t="shared" si="4"/>
        <v>0.581231999</v>
      </c>
      <c r="E95" s="2">
        <f t="shared" si="5"/>
        <v>309.98646346799961</v>
      </c>
      <c r="F95" s="2">
        <f t="shared" si="6"/>
        <v>145.69363782995981</v>
      </c>
      <c r="G95" s="3">
        <v>58.984682999999997</v>
      </c>
      <c r="H95" s="3">
        <v>0.47126446999999999</v>
      </c>
      <c r="I95" s="3">
        <v>2.7337877000000002</v>
      </c>
      <c r="J95" s="3">
        <v>390.40895</v>
      </c>
      <c r="K95" s="3">
        <v>68.996725999999995</v>
      </c>
      <c r="L95" s="3">
        <v>5.6960506999999998</v>
      </c>
      <c r="M95" s="3">
        <v>3.2398766999999999</v>
      </c>
      <c r="N95" s="3">
        <v>22.486961999999998</v>
      </c>
      <c r="O95" s="3">
        <v>2.0784530000000001</v>
      </c>
      <c r="P95" s="3">
        <v>1.03535E-2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1.7649999999999999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157.267</v>
      </c>
      <c r="AQ95" s="3">
        <v>3100.2109999999998</v>
      </c>
    </row>
    <row r="96" spans="1:43" x14ac:dyDescent="0.45">
      <c r="A96">
        <v>1858</v>
      </c>
      <c r="B96">
        <v>7.7999999E-2</v>
      </c>
      <c r="C96">
        <v>0.50923297999999995</v>
      </c>
      <c r="D96" s="2">
        <f t="shared" si="4"/>
        <v>0.58723297899999993</v>
      </c>
      <c r="E96" s="2">
        <f t="shared" si="5"/>
        <v>310.56769546699962</v>
      </c>
      <c r="F96" s="2">
        <f t="shared" si="6"/>
        <v>145.9668168694898</v>
      </c>
      <c r="G96" s="3">
        <v>59.405242999999999</v>
      </c>
      <c r="H96" s="3">
        <v>0.47503118999999999</v>
      </c>
      <c r="I96" s="3">
        <v>2.7892052999999999</v>
      </c>
      <c r="J96" s="3">
        <v>390.90032000000002</v>
      </c>
      <c r="K96" s="3">
        <v>69.041552999999993</v>
      </c>
      <c r="L96" s="3">
        <v>5.7216718000000002</v>
      </c>
      <c r="M96" s="3">
        <v>3.2600658</v>
      </c>
      <c r="N96" s="3">
        <v>22.550611</v>
      </c>
      <c r="O96" s="3">
        <v>2.0943024000000001</v>
      </c>
      <c r="P96" s="3">
        <v>1.0353931E-2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1.8149999999999999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157.267</v>
      </c>
      <c r="AQ96" s="3">
        <v>3100.2109999999998</v>
      </c>
    </row>
    <row r="97" spans="1:43" x14ac:dyDescent="0.45">
      <c r="A97">
        <v>1859</v>
      </c>
      <c r="B97">
        <v>8.2999999000000005E-2</v>
      </c>
      <c r="C97">
        <v>0.51425388999999999</v>
      </c>
      <c r="D97" s="2">
        <f t="shared" si="4"/>
        <v>0.59725388899999998</v>
      </c>
      <c r="E97" s="2">
        <f t="shared" si="5"/>
        <v>311.15492844599964</v>
      </c>
      <c r="F97" s="2">
        <f t="shared" si="6"/>
        <v>146.24281636961982</v>
      </c>
      <c r="G97" s="3">
        <v>59.825803999999998</v>
      </c>
      <c r="H97" s="3">
        <v>0.47876626999999999</v>
      </c>
      <c r="I97" s="3">
        <v>2.8446229000000001</v>
      </c>
      <c r="J97" s="3">
        <v>391.39168999999998</v>
      </c>
      <c r="K97" s="3">
        <v>69.086380000000005</v>
      </c>
      <c r="L97" s="3">
        <v>5.7472928999999997</v>
      </c>
      <c r="M97" s="3">
        <v>3.2802549999999999</v>
      </c>
      <c r="N97" s="3">
        <v>22.614260999999999</v>
      </c>
      <c r="O97" s="3">
        <v>2.1229710000000002</v>
      </c>
      <c r="P97" s="3">
        <v>1.0354362000000001E-2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1.87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157.267</v>
      </c>
      <c r="AQ97" s="3">
        <v>3100.2109999999998</v>
      </c>
    </row>
    <row r="98" spans="1:43" x14ac:dyDescent="0.45">
      <c r="A98">
        <v>1860</v>
      </c>
      <c r="B98">
        <v>9.0999998999999998E-2</v>
      </c>
      <c r="C98">
        <v>0.51896688999999996</v>
      </c>
      <c r="D98" s="2">
        <f t="shared" si="4"/>
        <v>0.60996688899999996</v>
      </c>
      <c r="E98" s="2">
        <f t="shared" si="5"/>
        <v>311.75218233499965</v>
      </c>
      <c r="F98" s="2">
        <f t="shared" si="6"/>
        <v>146.52352569744983</v>
      </c>
      <c r="G98" s="3">
        <v>60.246364</v>
      </c>
      <c r="H98" s="3">
        <v>0.48257672000000001</v>
      </c>
      <c r="I98" s="3">
        <v>2.9000404999999998</v>
      </c>
      <c r="J98" s="3">
        <v>391.88306999999998</v>
      </c>
      <c r="K98" s="3">
        <v>69.131206000000006</v>
      </c>
      <c r="L98" s="3">
        <v>5.7729140000000001</v>
      </c>
      <c r="M98" s="3">
        <v>3.3004441</v>
      </c>
      <c r="N98" s="3">
        <v>22.677911000000002</v>
      </c>
      <c r="O98" s="3">
        <v>2.1619782000000001</v>
      </c>
      <c r="P98" s="3">
        <v>1.0354792999999999E-2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1.923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157.267</v>
      </c>
      <c r="AQ98" s="3">
        <v>3100.2109999999998</v>
      </c>
    </row>
    <row r="99" spans="1:43" x14ac:dyDescent="0.45">
      <c r="A99">
        <v>1861</v>
      </c>
      <c r="B99">
        <v>9.4999998000000002E-2</v>
      </c>
      <c r="C99">
        <v>0.52822360000000002</v>
      </c>
      <c r="D99" s="2">
        <f t="shared" si="4"/>
        <v>0.62322359800000005</v>
      </c>
      <c r="E99" s="2">
        <f t="shared" si="5"/>
        <v>312.36214922399967</v>
      </c>
      <c r="F99" s="2">
        <f t="shared" si="6"/>
        <v>146.81021013527985</v>
      </c>
      <c r="G99" s="3">
        <v>59.614468000000002</v>
      </c>
      <c r="H99" s="3">
        <v>0.50499475999999999</v>
      </c>
      <c r="I99" s="3">
        <v>2.9926781</v>
      </c>
      <c r="J99" s="3">
        <v>392.89609999999999</v>
      </c>
      <c r="K99" s="3">
        <v>69.269043999999994</v>
      </c>
      <c r="L99" s="3">
        <v>5.8128365999999998</v>
      </c>
      <c r="M99" s="3">
        <v>3.3244137999999999</v>
      </c>
      <c r="N99" s="3">
        <v>22.734528000000001</v>
      </c>
      <c r="O99" s="3">
        <v>2.2735927</v>
      </c>
      <c r="P99" s="3">
        <v>1.035496E-2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1.9730000000000001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157.267</v>
      </c>
      <c r="AQ99" s="3">
        <v>3100.2109999999998</v>
      </c>
    </row>
    <row r="100" spans="1:43" x14ac:dyDescent="0.45">
      <c r="A100">
        <v>1862</v>
      </c>
      <c r="B100">
        <v>9.6999998000000004E-2</v>
      </c>
      <c r="C100">
        <v>0.47371663000000003</v>
      </c>
      <c r="D100" s="2">
        <f t="shared" si="4"/>
        <v>0.570716628</v>
      </c>
      <c r="E100" s="2">
        <f t="shared" si="5"/>
        <v>312.98537282199965</v>
      </c>
      <c r="F100" s="2">
        <f t="shared" si="6"/>
        <v>147.10312522633981</v>
      </c>
      <c r="G100" s="3">
        <v>58.982573000000002</v>
      </c>
      <c r="H100" s="3">
        <v>0.47111280999999999</v>
      </c>
      <c r="I100" s="3">
        <v>3.0853157000000002</v>
      </c>
      <c r="J100" s="3">
        <v>393.90913999999998</v>
      </c>
      <c r="K100" s="3">
        <v>69.406880999999998</v>
      </c>
      <c r="L100" s="3">
        <v>5.8527592000000004</v>
      </c>
      <c r="M100" s="3">
        <v>3.3483835000000002</v>
      </c>
      <c r="N100" s="3">
        <v>22.791143999999999</v>
      </c>
      <c r="O100" s="3">
        <v>2.1558166000000001</v>
      </c>
      <c r="P100" s="3">
        <v>1.0355128999999999E-2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2.028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157.267</v>
      </c>
      <c r="AQ100" s="3">
        <v>3100.2109999999998</v>
      </c>
    </row>
    <row r="101" spans="1:43" x14ac:dyDescent="0.45">
      <c r="A101">
        <v>1863</v>
      </c>
      <c r="B101">
        <v>0.104</v>
      </c>
      <c r="C101">
        <v>0.47374912000000002</v>
      </c>
      <c r="D101" s="2">
        <f t="shared" si="4"/>
        <v>0.57774912</v>
      </c>
      <c r="E101" s="2">
        <f t="shared" si="5"/>
        <v>313.55608944999966</v>
      </c>
      <c r="F101" s="2">
        <f t="shared" si="6"/>
        <v>147.37136204149982</v>
      </c>
      <c r="G101" s="3">
        <v>58.350676999999997</v>
      </c>
      <c r="H101" s="3">
        <v>0.47444934999999999</v>
      </c>
      <c r="I101" s="3">
        <v>3.1779532000000001</v>
      </c>
      <c r="J101" s="3">
        <v>394.92218000000003</v>
      </c>
      <c r="K101" s="3">
        <v>69.544719000000001</v>
      </c>
      <c r="L101" s="3">
        <v>5.8926816999999998</v>
      </c>
      <c r="M101" s="3">
        <v>3.3723532000000001</v>
      </c>
      <c r="N101" s="3">
        <v>22.847760999999998</v>
      </c>
      <c r="O101" s="3">
        <v>2.192329</v>
      </c>
      <c r="P101" s="3">
        <v>1.0355298000000001E-2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2.081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157.267</v>
      </c>
      <c r="AQ101" s="3">
        <v>3100.2109999999998</v>
      </c>
    </row>
    <row r="102" spans="1:43" x14ac:dyDescent="0.45">
      <c r="A102">
        <v>1864</v>
      </c>
      <c r="B102">
        <v>0.112</v>
      </c>
      <c r="C102">
        <v>0.47413824999999998</v>
      </c>
      <c r="D102" s="2">
        <f t="shared" si="4"/>
        <v>0.58613824999999997</v>
      </c>
      <c r="E102" s="2">
        <f t="shared" si="5"/>
        <v>314.13383856999968</v>
      </c>
      <c r="F102" s="2">
        <f t="shared" si="6"/>
        <v>147.64290412789984</v>
      </c>
      <c r="G102" s="3">
        <v>57.718781</v>
      </c>
      <c r="H102" s="3">
        <v>0.47785801</v>
      </c>
      <c r="I102" s="3">
        <v>3.2705907999999999</v>
      </c>
      <c r="J102" s="3">
        <v>395.93522000000002</v>
      </c>
      <c r="K102" s="3">
        <v>69.682556000000005</v>
      </c>
      <c r="L102" s="3">
        <v>5.9326043000000004</v>
      </c>
      <c r="M102" s="3">
        <v>3.3963228999999999</v>
      </c>
      <c r="N102" s="3">
        <v>22.904378000000001</v>
      </c>
      <c r="O102" s="3">
        <v>2.2299438</v>
      </c>
      <c r="P102" s="3">
        <v>1.0355467E-2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2.1339999999999999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157.267</v>
      </c>
      <c r="AQ102" s="3">
        <v>3100.2109999999998</v>
      </c>
    </row>
    <row r="103" spans="1:43" x14ac:dyDescent="0.45">
      <c r="A103">
        <v>1865</v>
      </c>
      <c r="B103">
        <v>0.11899999999999999</v>
      </c>
      <c r="C103">
        <v>0.47479536</v>
      </c>
      <c r="D103" s="2">
        <f t="shared" si="4"/>
        <v>0.59379535999999999</v>
      </c>
      <c r="E103" s="2">
        <f t="shared" si="5"/>
        <v>314.71997681999966</v>
      </c>
      <c r="F103" s="2">
        <f t="shared" si="6"/>
        <v>147.91838910539983</v>
      </c>
      <c r="G103" s="3">
        <v>57.086885000000002</v>
      </c>
      <c r="H103" s="3">
        <v>0.48144966</v>
      </c>
      <c r="I103" s="3">
        <v>3.3632284000000001</v>
      </c>
      <c r="J103" s="3">
        <v>396.94826</v>
      </c>
      <c r="K103" s="3">
        <v>69.820392999999996</v>
      </c>
      <c r="L103" s="3">
        <v>5.9725267999999998</v>
      </c>
      <c r="M103" s="3">
        <v>3.4202925999999998</v>
      </c>
      <c r="N103" s="3">
        <v>22.960995</v>
      </c>
      <c r="O103" s="3">
        <v>2.2655308999999999</v>
      </c>
      <c r="P103" s="3">
        <v>1.0355635E-2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2.1840000000000002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157.267</v>
      </c>
      <c r="AQ103" s="3">
        <v>3100.2109999999998</v>
      </c>
    </row>
    <row r="104" spans="1:43" x14ac:dyDescent="0.45">
      <c r="A104">
        <v>1866</v>
      </c>
      <c r="B104">
        <v>0.122</v>
      </c>
      <c r="C104">
        <v>0.47491218000000002</v>
      </c>
      <c r="D104" s="2">
        <f t="shared" si="4"/>
        <v>0.59691218000000001</v>
      </c>
      <c r="E104" s="2">
        <f t="shared" si="5"/>
        <v>315.31377217999966</v>
      </c>
      <c r="F104" s="2">
        <f t="shared" si="6"/>
        <v>148.19747292459982</v>
      </c>
      <c r="G104" s="3">
        <v>56.454990000000002</v>
      </c>
      <c r="H104" s="3">
        <v>0.48420454000000002</v>
      </c>
      <c r="I104" s="3">
        <v>3.4558659999999999</v>
      </c>
      <c r="J104" s="3">
        <v>397.96129999999999</v>
      </c>
      <c r="K104" s="3">
        <v>69.958230999999998</v>
      </c>
      <c r="L104" s="3">
        <v>6.0124494000000004</v>
      </c>
      <c r="M104" s="3">
        <v>3.4442623000000001</v>
      </c>
      <c r="N104" s="3">
        <v>23.017612</v>
      </c>
      <c r="O104" s="3">
        <v>2.2871958000000001</v>
      </c>
      <c r="P104" s="3">
        <v>1.0355804E-2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2.2389999999999999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157.267</v>
      </c>
      <c r="AQ104" s="3">
        <v>3100.2109999999998</v>
      </c>
    </row>
    <row r="105" spans="1:43" x14ac:dyDescent="0.45">
      <c r="A105">
        <v>1867</v>
      </c>
      <c r="B105">
        <v>0.13022269</v>
      </c>
      <c r="C105">
        <v>0.47338353</v>
      </c>
      <c r="D105" s="2">
        <f t="shared" si="4"/>
        <v>0.60360621999999997</v>
      </c>
      <c r="E105" s="2">
        <f t="shared" si="5"/>
        <v>315.91068435999966</v>
      </c>
      <c r="F105" s="2">
        <f t="shared" si="6"/>
        <v>148.47802164919983</v>
      </c>
      <c r="G105" s="3">
        <v>55.823093999999998</v>
      </c>
      <c r="H105" s="3">
        <v>0.48472336999999999</v>
      </c>
      <c r="I105" s="3">
        <v>3.5485034999999998</v>
      </c>
      <c r="J105" s="3">
        <v>398.97433999999998</v>
      </c>
      <c r="K105" s="3">
        <v>70.096068000000002</v>
      </c>
      <c r="L105" s="3">
        <v>6.0523720000000001</v>
      </c>
      <c r="M105" s="3">
        <v>3.4682319000000001</v>
      </c>
      <c r="N105" s="3">
        <v>23.074228999999999</v>
      </c>
      <c r="O105" s="3">
        <v>2.3187563</v>
      </c>
      <c r="P105" s="3">
        <v>1.0355975E-2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2.2909999999999999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157.267</v>
      </c>
      <c r="AQ105" s="3">
        <v>3100.2109999999998</v>
      </c>
    </row>
    <row r="106" spans="1:43" x14ac:dyDescent="0.45">
      <c r="A106">
        <v>1868</v>
      </c>
      <c r="B106">
        <v>0.13525196</v>
      </c>
      <c r="C106">
        <v>0.47198274000000001</v>
      </c>
      <c r="D106" s="2">
        <f t="shared" si="4"/>
        <v>0.60723470000000002</v>
      </c>
      <c r="E106" s="2">
        <f t="shared" si="5"/>
        <v>316.51429057999968</v>
      </c>
      <c r="F106" s="2">
        <f t="shared" si="6"/>
        <v>148.76171657259985</v>
      </c>
      <c r="G106" s="3">
        <v>55.191198</v>
      </c>
      <c r="H106" s="3">
        <v>0.48595323000000001</v>
      </c>
      <c r="I106" s="3">
        <v>3.6411411</v>
      </c>
      <c r="J106" s="3">
        <v>399.98737999999997</v>
      </c>
      <c r="K106" s="3">
        <v>70.233904999999993</v>
      </c>
      <c r="L106" s="3">
        <v>6.0922945000000004</v>
      </c>
      <c r="M106" s="3">
        <v>3.4922016</v>
      </c>
      <c r="N106" s="3">
        <v>23.130845999999998</v>
      </c>
      <c r="O106" s="3">
        <v>2.3371841</v>
      </c>
      <c r="P106" s="3">
        <v>1.0356145000000001E-2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2.3410000000000002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157.267</v>
      </c>
      <c r="AQ106" s="3">
        <v>3100.2109999999998</v>
      </c>
    </row>
    <row r="107" spans="1:43" x14ac:dyDescent="0.45">
      <c r="A107">
        <v>1869</v>
      </c>
      <c r="B107">
        <v>0.14228123000000001</v>
      </c>
      <c r="C107">
        <v>0.47048521999999998</v>
      </c>
      <c r="D107" s="2">
        <f t="shared" si="4"/>
        <v>0.61276644999999996</v>
      </c>
      <c r="E107" s="2">
        <f t="shared" si="5"/>
        <v>317.12152527999967</v>
      </c>
      <c r="F107" s="2">
        <f t="shared" si="6"/>
        <v>149.04711688159983</v>
      </c>
      <c r="G107" s="3">
        <v>54.559303</v>
      </c>
      <c r="H107" s="3">
        <v>0.48686154999999998</v>
      </c>
      <c r="I107" s="3">
        <v>3.7337786999999998</v>
      </c>
      <c r="J107" s="3">
        <v>401.00042000000002</v>
      </c>
      <c r="K107" s="3">
        <v>70.371742999999995</v>
      </c>
      <c r="L107" s="3">
        <v>6.1322171000000001</v>
      </c>
      <c r="M107" s="3">
        <v>3.5161712999999999</v>
      </c>
      <c r="N107" s="3">
        <v>23.187463000000001</v>
      </c>
      <c r="O107" s="3">
        <v>2.3628056000000002</v>
      </c>
      <c r="P107" s="3">
        <v>1.0356316000000001E-2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2.3860000000000001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157.267</v>
      </c>
      <c r="AQ107" s="3">
        <v>3100.2109999999998</v>
      </c>
    </row>
    <row r="108" spans="1:43" x14ac:dyDescent="0.45">
      <c r="A108">
        <v>1870</v>
      </c>
      <c r="B108">
        <v>0.14731051000000001</v>
      </c>
      <c r="C108">
        <v>0.46933398999999998</v>
      </c>
      <c r="D108" s="2">
        <f t="shared" si="4"/>
        <v>0.61664450000000004</v>
      </c>
      <c r="E108" s="2">
        <f t="shared" si="5"/>
        <v>317.73429172999965</v>
      </c>
      <c r="F108" s="2">
        <f t="shared" si="6"/>
        <v>149.33511711309984</v>
      </c>
      <c r="G108" s="3">
        <v>53.927407000000002</v>
      </c>
      <c r="H108" s="3">
        <v>0.48774355000000003</v>
      </c>
      <c r="I108" s="3">
        <v>3.8264163</v>
      </c>
      <c r="J108" s="3">
        <v>402.01346000000001</v>
      </c>
      <c r="K108" s="3">
        <v>70.50958</v>
      </c>
      <c r="L108" s="3">
        <v>6.1721396999999998</v>
      </c>
      <c r="M108" s="3">
        <v>3.5401410000000002</v>
      </c>
      <c r="N108" s="3">
        <v>23.244078999999999</v>
      </c>
      <c r="O108" s="3">
        <v>2.3824052</v>
      </c>
      <c r="P108" s="3">
        <v>1.0356485E-2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2.452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157.267</v>
      </c>
      <c r="AQ108" s="3">
        <v>3100.2109999999998</v>
      </c>
    </row>
    <row r="109" spans="1:43" x14ac:dyDescent="0.45">
      <c r="A109">
        <v>1871</v>
      </c>
      <c r="B109">
        <v>0.15633978000000001</v>
      </c>
      <c r="C109">
        <v>0.48732545999999999</v>
      </c>
      <c r="D109" s="2">
        <f t="shared" si="4"/>
        <v>0.64366524000000003</v>
      </c>
      <c r="E109" s="2">
        <f t="shared" si="5"/>
        <v>318.35093622999966</v>
      </c>
      <c r="F109" s="2">
        <f t="shared" si="6"/>
        <v>149.62494002809984</v>
      </c>
      <c r="G109" s="3">
        <v>56.683869000000001</v>
      </c>
      <c r="H109" s="3">
        <v>0.58501628000000006</v>
      </c>
      <c r="I109" s="3">
        <v>3.9931681000000001</v>
      </c>
      <c r="J109" s="3">
        <v>403.03248000000002</v>
      </c>
      <c r="K109" s="3">
        <v>70.653330999999994</v>
      </c>
      <c r="L109" s="3">
        <v>6.2171659999999997</v>
      </c>
      <c r="M109" s="3">
        <v>3.5624530000000001</v>
      </c>
      <c r="N109" s="3">
        <v>23.283843999999998</v>
      </c>
      <c r="O109" s="3">
        <v>2.8606677</v>
      </c>
      <c r="P109" s="3">
        <v>1.0356891E-2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2.5049999999999999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157.267</v>
      </c>
      <c r="AQ109" s="3">
        <v>3100.2109999999998</v>
      </c>
    </row>
    <row r="110" spans="1:43" x14ac:dyDescent="0.45">
      <c r="A110">
        <v>1872</v>
      </c>
      <c r="B110">
        <v>0.17336905</v>
      </c>
      <c r="C110">
        <v>0.56696435000000001</v>
      </c>
      <c r="D110" s="2">
        <f t="shared" si="4"/>
        <v>0.74033340000000003</v>
      </c>
      <c r="E110" s="2">
        <f t="shared" si="5"/>
        <v>318.99460146999968</v>
      </c>
      <c r="F110" s="2">
        <f t="shared" si="6"/>
        <v>149.92746269089983</v>
      </c>
      <c r="G110" s="3">
        <v>59.440331</v>
      </c>
      <c r="H110" s="3">
        <v>0.66673981000000004</v>
      </c>
      <c r="I110" s="3">
        <v>4.1599199000000002</v>
      </c>
      <c r="J110" s="3">
        <v>404.05149999999998</v>
      </c>
      <c r="K110" s="3">
        <v>70.797082000000003</v>
      </c>
      <c r="L110" s="3">
        <v>6.2621924</v>
      </c>
      <c r="M110" s="3">
        <v>3.5847650999999998</v>
      </c>
      <c r="N110" s="3">
        <v>23.323608</v>
      </c>
      <c r="O110" s="3">
        <v>3.2401697</v>
      </c>
      <c r="P110" s="3">
        <v>1.0357297E-2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2.5569999999999999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157.267</v>
      </c>
      <c r="AQ110" s="3">
        <v>3100.2109999999998</v>
      </c>
    </row>
    <row r="111" spans="1:43" x14ac:dyDescent="0.45">
      <c r="A111">
        <v>1873</v>
      </c>
      <c r="B111">
        <v>0.18439832</v>
      </c>
      <c r="C111">
        <v>0.57690132999999999</v>
      </c>
      <c r="D111" s="2">
        <f t="shared" si="4"/>
        <v>0.76129964999999999</v>
      </c>
      <c r="E111" s="2">
        <f t="shared" si="5"/>
        <v>319.73493486999968</v>
      </c>
      <c r="F111" s="2">
        <f t="shared" si="6"/>
        <v>150.27541938889985</v>
      </c>
      <c r="G111" s="3">
        <v>62.196793</v>
      </c>
      <c r="H111" s="3">
        <v>0.69637075999999998</v>
      </c>
      <c r="I111" s="3">
        <v>4.3266717000000003</v>
      </c>
      <c r="J111" s="3">
        <v>405.07051999999999</v>
      </c>
      <c r="K111" s="3">
        <v>70.940833999999995</v>
      </c>
      <c r="L111" s="3">
        <v>6.3072188000000002</v>
      </c>
      <c r="M111" s="3">
        <v>3.6070771000000001</v>
      </c>
      <c r="N111" s="3">
        <v>23.363372999999999</v>
      </c>
      <c r="O111" s="3">
        <v>3.4033641000000001</v>
      </c>
      <c r="P111" s="3">
        <v>1.0357705E-2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2.61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157.267</v>
      </c>
      <c r="AQ111" s="3">
        <v>3100.2109999999998</v>
      </c>
    </row>
    <row r="112" spans="1:43" x14ac:dyDescent="0.45">
      <c r="A112">
        <v>1874</v>
      </c>
      <c r="B112">
        <v>0.17442759999999999</v>
      </c>
      <c r="C112">
        <v>0.58328393999999995</v>
      </c>
      <c r="D112" s="2">
        <f t="shared" si="4"/>
        <v>0.75771153999999996</v>
      </c>
      <c r="E112" s="2">
        <f t="shared" si="5"/>
        <v>320.49623451999969</v>
      </c>
      <c r="F112" s="2">
        <f t="shared" si="6"/>
        <v>150.63323022439985</v>
      </c>
      <c r="G112" s="3">
        <v>64.953254999999999</v>
      </c>
      <c r="H112" s="3">
        <v>0.70875030000000006</v>
      </c>
      <c r="I112" s="3">
        <v>4.4934234999999996</v>
      </c>
      <c r="J112" s="3">
        <v>406.08954</v>
      </c>
      <c r="K112" s="3">
        <v>71.084585000000004</v>
      </c>
      <c r="L112" s="3">
        <v>6.3522451999999996</v>
      </c>
      <c r="M112" s="3">
        <v>3.6293891</v>
      </c>
      <c r="N112" s="3">
        <v>23.403137999999998</v>
      </c>
      <c r="O112" s="3">
        <v>3.4271557000000001</v>
      </c>
      <c r="P112" s="3">
        <v>1.0358111999999999E-2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2.6629999999999998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157.267</v>
      </c>
      <c r="AQ112" s="3">
        <v>3100.2109999999998</v>
      </c>
    </row>
    <row r="113" spans="1:43" x14ac:dyDescent="0.45">
      <c r="A113">
        <v>1875</v>
      </c>
      <c r="B113">
        <v>0.18845687</v>
      </c>
      <c r="C113">
        <v>0.58996959999999998</v>
      </c>
      <c r="D113" s="2">
        <f t="shared" si="4"/>
        <v>0.77842646999999998</v>
      </c>
      <c r="E113" s="2">
        <f t="shared" si="5"/>
        <v>321.25394605999969</v>
      </c>
      <c r="F113" s="2">
        <f t="shared" si="6"/>
        <v>150.98935464819985</v>
      </c>
      <c r="G113" s="3">
        <v>67.709716999999998</v>
      </c>
      <c r="H113" s="3">
        <v>0.72034341999999996</v>
      </c>
      <c r="I113" s="3">
        <v>4.6601752999999997</v>
      </c>
      <c r="J113" s="3">
        <v>407.10856000000001</v>
      </c>
      <c r="K113" s="3">
        <v>71.228335999999999</v>
      </c>
      <c r="L113" s="3">
        <v>6.3972715000000004</v>
      </c>
      <c r="M113" s="3">
        <v>3.6517012000000002</v>
      </c>
      <c r="N113" s="3">
        <v>23.442902</v>
      </c>
      <c r="O113" s="3">
        <v>3.5173084000000001</v>
      </c>
      <c r="P113" s="3">
        <v>1.0358519E-2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2.85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157.267</v>
      </c>
      <c r="AQ113" s="3">
        <v>3100.2109999999998</v>
      </c>
    </row>
    <row r="114" spans="1:43" x14ac:dyDescent="0.45">
      <c r="A114">
        <v>1876</v>
      </c>
      <c r="B114">
        <v>0.19148614</v>
      </c>
      <c r="C114">
        <v>0.59639187000000005</v>
      </c>
      <c r="D114" s="2">
        <f t="shared" si="4"/>
        <v>0.78787801000000002</v>
      </c>
      <c r="E114" s="2">
        <f t="shared" si="5"/>
        <v>322.03237252999969</v>
      </c>
      <c r="F114" s="2">
        <f t="shared" si="6"/>
        <v>151.35521508909986</v>
      </c>
      <c r="G114" s="3">
        <v>70.466179999999994</v>
      </c>
      <c r="H114" s="3">
        <v>0.74524338000000001</v>
      </c>
      <c r="I114" s="3">
        <v>4.8269270999999998</v>
      </c>
      <c r="J114" s="3">
        <v>408.12758000000002</v>
      </c>
      <c r="K114" s="3">
        <v>71.372086999999993</v>
      </c>
      <c r="L114" s="3">
        <v>6.4422978999999998</v>
      </c>
      <c r="M114" s="3">
        <v>3.6740132000000001</v>
      </c>
      <c r="N114" s="3">
        <v>23.482666999999999</v>
      </c>
      <c r="O114" s="3">
        <v>3.6375503</v>
      </c>
      <c r="P114" s="3">
        <v>1.0358927E-2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2.9889999999999999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157.267</v>
      </c>
      <c r="AQ114" s="3">
        <v>3100.2109999999998</v>
      </c>
    </row>
    <row r="115" spans="1:43" x14ac:dyDescent="0.45">
      <c r="A115">
        <v>1877</v>
      </c>
      <c r="B115">
        <v>0.19451541</v>
      </c>
      <c r="C115">
        <v>0.60262311999999996</v>
      </c>
      <c r="D115" s="2">
        <f t="shared" si="4"/>
        <v>0.79713853000000001</v>
      </c>
      <c r="E115" s="2">
        <f t="shared" si="5"/>
        <v>322.82025053999968</v>
      </c>
      <c r="F115" s="2">
        <f t="shared" si="6"/>
        <v>151.72551775379983</v>
      </c>
      <c r="G115" s="3">
        <v>73.222641999999993</v>
      </c>
      <c r="H115" s="3">
        <v>0.75633196999999996</v>
      </c>
      <c r="I115" s="3">
        <v>4.9936788999999999</v>
      </c>
      <c r="J115" s="3">
        <v>409.14659999999998</v>
      </c>
      <c r="K115" s="3">
        <v>71.515838000000002</v>
      </c>
      <c r="L115" s="3">
        <v>6.4873243</v>
      </c>
      <c r="M115" s="3">
        <v>3.6963252999999998</v>
      </c>
      <c r="N115" s="3">
        <v>23.522431000000001</v>
      </c>
      <c r="O115" s="3">
        <v>3.6958465</v>
      </c>
      <c r="P115" s="3">
        <v>1.0359337999999999E-2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3.13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157.267</v>
      </c>
      <c r="AQ115" s="3">
        <v>3100.2109999999998</v>
      </c>
    </row>
    <row r="116" spans="1:43" x14ac:dyDescent="0.45">
      <c r="A116">
        <v>1878</v>
      </c>
      <c r="B116">
        <v>0.19600000000000001</v>
      </c>
      <c r="C116">
        <v>0.60905069999999994</v>
      </c>
      <c r="D116" s="2">
        <f t="shared" si="4"/>
        <v>0.80505070000000001</v>
      </c>
      <c r="E116" s="2">
        <f t="shared" si="5"/>
        <v>323.61738906999966</v>
      </c>
      <c r="F116" s="2">
        <f t="shared" si="6"/>
        <v>152.10017286289983</v>
      </c>
      <c r="G116" s="3">
        <v>75.979104000000007</v>
      </c>
      <c r="H116" s="3">
        <v>0.76604589999999995</v>
      </c>
      <c r="I116" s="3">
        <v>5.1604307</v>
      </c>
      <c r="J116" s="3">
        <v>410.16561999999999</v>
      </c>
      <c r="K116" s="3">
        <v>71.659588999999997</v>
      </c>
      <c r="L116" s="3">
        <v>6.5323507000000003</v>
      </c>
      <c r="M116" s="3">
        <v>3.7186373000000001</v>
      </c>
      <c r="N116" s="3">
        <v>23.562196</v>
      </c>
      <c r="O116" s="3">
        <v>3.7456526000000001</v>
      </c>
      <c r="P116" s="3">
        <v>1.0359748E-2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3.2749999999999999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157.267</v>
      </c>
      <c r="AQ116" s="3">
        <v>3100.2109999999998</v>
      </c>
    </row>
    <row r="117" spans="1:43" x14ac:dyDescent="0.45">
      <c r="A117">
        <v>1879</v>
      </c>
      <c r="B117">
        <v>0.21</v>
      </c>
      <c r="C117">
        <v>0.61534752000000004</v>
      </c>
      <c r="D117" s="2">
        <f t="shared" si="4"/>
        <v>0.82534752</v>
      </c>
      <c r="E117" s="2">
        <f t="shared" si="5"/>
        <v>324.42243976999964</v>
      </c>
      <c r="F117" s="2">
        <f t="shared" si="6"/>
        <v>152.47854669189982</v>
      </c>
      <c r="G117" s="3">
        <v>78.735566000000006</v>
      </c>
      <c r="H117" s="3">
        <v>0.77491118000000003</v>
      </c>
      <c r="I117" s="3">
        <v>5.3271825000000002</v>
      </c>
      <c r="J117" s="3">
        <v>411.18464</v>
      </c>
      <c r="K117" s="3">
        <v>71.803340000000006</v>
      </c>
      <c r="L117" s="3">
        <v>6.5773770000000003</v>
      </c>
      <c r="M117" s="3">
        <v>3.7409493</v>
      </c>
      <c r="N117" s="3">
        <v>23.601959999999998</v>
      </c>
      <c r="O117" s="3">
        <v>3.8304098</v>
      </c>
      <c r="P117" s="3">
        <v>1.036016E-2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3.3959999999999999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157.267</v>
      </c>
      <c r="AQ117" s="3">
        <v>3100.2109999999998</v>
      </c>
    </row>
    <row r="118" spans="1:43" x14ac:dyDescent="0.45">
      <c r="A118">
        <v>1880</v>
      </c>
      <c r="B118">
        <v>0.23599999999999999</v>
      </c>
      <c r="C118">
        <v>0.62124316999999996</v>
      </c>
      <c r="D118" s="2">
        <f t="shared" si="4"/>
        <v>0.85724316999999994</v>
      </c>
      <c r="E118" s="2">
        <f t="shared" si="5"/>
        <v>325.24778728999962</v>
      </c>
      <c r="F118" s="2">
        <f t="shared" si="6"/>
        <v>152.86646002629982</v>
      </c>
      <c r="G118" s="3">
        <v>81.492028000000005</v>
      </c>
      <c r="H118" s="3">
        <v>0.78412128999999997</v>
      </c>
      <c r="I118" s="3">
        <v>5.4939343000000003</v>
      </c>
      <c r="J118" s="3">
        <v>412.20366000000001</v>
      </c>
      <c r="K118" s="3">
        <v>71.947091</v>
      </c>
      <c r="L118" s="3">
        <v>6.6224033999999996</v>
      </c>
      <c r="M118" s="3">
        <v>3.7632614000000002</v>
      </c>
      <c r="N118" s="3">
        <v>23.641725000000001</v>
      </c>
      <c r="O118" s="3">
        <v>3.9520183000000002</v>
      </c>
      <c r="P118" s="3">
        <v>1.0360569E-2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3.573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157.267</v>
      </c>
      <c r="AQ118" s="3">
        <v>3100.2109999999998</v>
      </c>
    </row>
    <row r="119" spans="1:43" x14ac:dyDescent="0.45">
      <c r="A119">
        <v>1881</v>
      </c>
      <c r="B119">
        <v>0.24299999999999999</v>
      </c>
      <c r="C119">
        <v>0.64887291999999996</v>
      </c>
      <c r="D119" s="2">
        <f t="shared" si="4"/>
        <v>0.89187291999999996</v>
      </c>
      <c r="E119" s="2">
        <f t="shared" si="5"/>
        <v>326.10503045999963</v>
      </c>
      <c r="F119" s="2">
        <f t="shared" si="6"/>
        <v>153.26936431619981</v>
      </c>
      <c r="G119" s="3">
        <v>84.359460999999996</v>
      </c>
      <c r="H119" s="3">
        <v>0.81157847999999999</v>
      </c>
      <c r="I119" s="3">
        <v>5.7623214000000003</v>
      </c>
      <c r="J119" s="3">
        <v>413.25581</v>
      </c>
      <c r="K119" s="3">
        <v>72.099834999999999</v>
      </c>
      <c r="L119" s="3">
        <v>6.6759474000000001</v>
      </c>
      <c r="M119" s="3">
        <v>3.7925705999999999</v>
      </c>
      <c r="N119" s="3">
        <v>23.675442</v>
      </c>
      <c r="O119" s="3">
        <v>4.071307</v>
      </c>
      <c r="P119" s="3">
        <v>1.0361286000000001E-2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3.726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157.267</v>
      </c>
      <c r="AQ119" s="3">
        <v>3100.2109999999998</v>
      </c>
    </row>
    <row r="120" spans="1:43" x14ac:dyDescent="0.45">
      <c r="A120">
        <v>1882</v>
      </c>
      <c r="B120">
        <v>0.25600000000000001</v>
      </c>
      <c r="C120">
        <v>0.60466403000000002</v>
      </c>
      <c r="D120" s="2">
        <f t="shared" si="4"/>
        <v>0.86066403000000002</v>
      </c>
      <c r="E120" s="2">
        <f t="shared" si="5"/>
        <v>326.99690337999965</v>
      </c>
      <c r="F120" s="2">
        <f t="shared" si="6"/>
        <v>153.68854458859983</v>
      </c>
      <c r="G120" s="3">
        <v>87.226893000000004</v>
      </c>
      <c r="H120" s="3">
        <v>0.78526034</v>
      </c>
      <c r="I120" s="3">
        <v>6.0307085000000002</v>
      </c>
      <c r="J120" s="3">
        <v>414.30795000000001</v>
      </c>
      <c r="K120" s="3">
        <v>72.252578999999997</v>
      </c>
      <c r="L120" s="3">
        <v>6.7294913000000003</v>
      </c>
      <c r="M120" s="3">
        <v>3.8218798</v>
      </c>
      <c r="N120" s="3">
        <v>23.709157999999999</v>
      </c>
      <c r="O120" s="3">
        <v>4.0198710999999996</v>
      </c>
      <c r="P120" s="3">
        <v>1.0362003E-2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3.883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157.267</v>
      </c>
      <c r="AQ120" s="3">
        <v>3100.2109999999998</v>
      </c>
    </row>
    <row r="121" spans="1:43" x14ac:dyDescent="0.45">
      <c r="A121">
        <v>1883</v>
      </c>
      <c r="B121">
        <v>0.27200000000000002</v>
      </c>
      <c r="C121">
        <v>0.60851761999999998</v>
      </c>
      <c r="D121" s="2">
        <f t="shared" si="4"/>
        <v>0.88051762</v>
      </c>
      <c r="E121" s="2">
        <f t="shared" si="5"/>
        <v>327.85756740999966</v>
      </c>
      <c r="F121" s="2">
        <f t="shared" si="6"/>
        <v>154.09305668269982</v>
      </c>
      <c r="G121" s="3">
        <v>90.094325999999995</v>
      </c>
      <c r="H121" s="3">
        <v>0.79255606999999995</v>
      </c>
      <c r="I121" s="3">
        <v>6.2990955</v>
      </c>
      <c r="J121" s="3">
        <v>415.36009999999999</v>
      </c>
      <c r="K121" s="3">
        <v>72.405322999999996</v>
      </c>
      <c r="L121" s="3">
        <v>6.7830352999999999</v>
      </c>
      <c r="M121" s="3">
        <v>3.8511890000000002</v>
      </c>
      <c r="N121" s="3">
        <v>23.742875000000002</v>
      </c>
      <c r="O121" s="3">
        <v>4.0985326000000004</v>
      </c>
      <c r="P121" s="3">
        <v>1.0362720000000001E-2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4.0430000000000001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157.267</v>
      </c>
      <c r="AQ121" s="3">
        <v>3100.2109999999998</v>
      </c>
    </row>
    <row r="122" spans="1:43" x14ac:dyDescent="0.45">
      <c r="A122">
        <v>1884</v>
      </c>
      <c r="B122">
        <v>0.27500000000000002</v>
      </c>
      <c r="C122">
        <v>0.61212774999999997</v>
      </c>
      <c r="D122" s="2">
        <f t="shared" si="4"/>
        <v>0.88712774999999999</v>
      </c>
      <c r="E122" s="2">
        <f t="shared" si="5"/>
        <v>328.73808502999964</v>
      </c>
      <c r="F122" s="2">
        <f t="shared" si="6"/>
        <v>154.50689996409983</v>
      </c>
      <c r="G122" s="3">
        <v>92.961758000000003</v>
      </c>
      <c r="H122" s="3">
        <v>0.79875050000000003</v>
      </c>
      <c r="I122" s="3">
        <v>6.5674825999999999</v>
      </c>
      <c r="J122" s="3">
        <v>416.41224999999997</v>
      </c>
      <c r="K122" s="3">
        <v>72.558066999999994</v>
      </c>
      <c r="L122" s="3">
        <v>6.8365793000000004</v>
      </c>
      <c r="M122" s="3">
        <v>3.8804981999999999</v>
      </c>
      <c r="N122" s="3">
        <v>23.776592000000001</v>
      </c>
      <c r="O122" s="3">
        <v>4.1333434999999996</v>
      </c>
      <c r="P122" s="3">
        <v>1.0363440999999999E-2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4.2329999999999997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157.267</v>
      </c>
      <c r="AQ122" s="3">
        <v>3100.2109999999998</v>
      </c>
    </row>
    <row r="123" spans="1:43" x14ac:dyDescent="0.45">
      <c r="A123">
        <v>1885</v>
      </c>
      <c r="B123">
        <v>0.27699998999999997</v>
      </c>
      <c r="C123">
        <v>0.61523611</v>
      </c>
      <c r="D123" s="2">
        <f t="shared" si="4"/>
        <v>0.89223609999999998</v>
      </c>
      <c r="E123" s="2">
        <f t="shared" si="5"/>
        <v>329.62521277999963</v>
      </c>
      <c r="F123" s="2">
        <f t="shared" si="6"/>
        <v>154.92385000659982</v>
      </c>
      <c r="G123" s="3">
        <v>95.829190999999994</v>
      </c>
      <c r="H123" s="3">
        <v>0.80453383000000001</v>
      </c>
      <c r="I123" s="3">
        <v>6.8358695999999997</v>
      </c>
      <c r="J123" s="3">
        <v>417.46438999999998</v>
      </c>
      <c r="K123" s="3">
        <v>72.710811000000007</v>
      </c>
      <c r="L123" s="3">
        <v>6.8901231999999997</v>
      </c>
      <c r="M123" s="3">
        <v>3.9098074</v>
      </c>
      <c r="N123" s="3">
        <v>23.810309</v>
      </c>
      <c r="O123" s="3">
        <v>4.1646147999999998</v>
      </c>
      <c r="P123" s="3">
        <v>1.0364164E-2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4.4269999999999996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157.267</v>
      </c>
      <c r="AQ123" s="3">
        <v>3100.2109999999998</v>
      </c>
    </row>
    <row r="124" spans="1:43" x14ac:dyDescent="0.45">
      <c r="A124">
        <v>1886</v>
      </c>
      <c r="B124">
        <v>0.28099998999999998</v>
      </c>
      <c r="C124">
        <v>0.61714413000000001</v>
      </c>
      <c r="D124" s="2">
        <f t="shared" si="4"/>
        <v>0.89814411999999999</v>
      </c>
      <c r="E124" s="2">
        <f t="shared" si="5"/>
        <v>330.51744887999962</v>
      </c>
      <c r="F124" s="2">
        <f t="shared" si="6"/>
        <v>155.34320097359981</v>
      </c>
      <c r="G124" s="3">
        <v>98.696624</v>
      </c>
      <c r="H124" s="3">
        <v>0.82619361000000002</v>
      </c>
      <c r="I124" s="3">
        <v>7.1042566999999996</v>
      </c>
      <c r="J124" s="3">
        <v>418.51654000000002</v>
      </c>
      <c r="K124" s="3">
        <v>72.863555000000005</v>
      </c>
      <c r="L124" s="3">
        <v>6.9436672000000002</v>
      </c>
      <c r="M124" s="3">
        <v>3.9391166000000002</v>
      </c>
      <c r="N124" s="3">
        <v>23.844025999999999</v>
      </c>
      <c r="O124" s="3">
        <v>4.2758915999999996</v>
      </c>
      <c r="P124" s="3">
        <v>1.0364884E-2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4.625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157.267</v>
      </c>
      <c r="AQ124" s="3">
        <v>3100.2109999999998</v>
      </c>
    </row>
    <row r="125" spans="1:43" x14ac:dyDescent="0.45">
      <c r="A125">
        <v>1887</v>
      </c>
      <c r="B125">
        <v>0.29499999999999998</v>
      </c>
      <c r="C125">
        <v>0.61616314000000005</v>
      </c>
      <c r="D125" s="2">
        <f t="shared" si="4"/>
        <v>0.91116313999999998</v>
      </c>
      <c r="E125" s="2">
        <f t="shared" si="5"/>
        <v>331.4155929999996</v>
      </c>
      <c r="F125" s="2">
        <f t="shared" si="6"/>
        <v>155.76532870999981</v>
      </c>
      <c r="G125" s="3">
        <v>101.56406</v>
      </c>
      <c r="H125" s="3">
        <v>0.83219646999999997</v>
      </c>
      <c r="I125" s="3">
        <v>7.3726437999999996</v>
      </c>
      <c r="J125" s="3">
        <v>419.56869</v>
      </c>
      <c r="K125" s="3">
        <v>73.016299000000004</v>
      </c>
      <c r="L125" s="3">
        <v>6.9972111999999997</v>
      </c>
      <c r="M125" s="3">
        <v>3.9684257999999999</v>
      </c>
      <c r="N125" s="3">
        <v>23.877742000000001</v>
      </c>
      <c r="O125" s="3">
        <v>4.3531779999999998</v>
      </c>
      <c r="P125" s="3">
        <v>1.0365604E-2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4.827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157.267</v>
      </c>
      <c r="AQ125" s="3">
        <v>3100.2109999999998</v>
      </c>
    </row>
    <row r="126" spans="1:43" x14ac:dyDescent="0.45">
      <c r="A126">
        <v>1888</v>
      </c>
      <c r="B126">
        <v>0.32699999000000002</v>
      </c>
      <c r="C126">
        <v>0.61473356000000001</v>
      </c>
      <c r="D126" s="2">
        <f t="shared" si="4"/>
        <v>0.94173355000000003</v>
      </c>
      <c r="E126" s="2">
        <f t="shared" si="5"/>
        <v>332.32675613999959</v>
      </c>
      <c r="F126" s="2">
        <f t="shared" si="6"/>
        <v>156.19357538579979</v>
      </c>
      <c r="G126" s="3">
        <v>104.43149</v>
      </c>
      <c r="H126" s="3">
        <v>0.83705812000000002</v>
      </c>
      <c r="I126" s="3">
        <v>7.6410308000000002</v>
      </c>
      <c r="J126" s="3">
        <v>420.62083000000001</v>
      </c>
      <c r="K126" s="3">
        <v>73.169043000000002</v>
      </c>
      <c r="L126" s="3">
        <v>7.0507550999999999</v>
      </c>
      <c r="M126" s="3">
        <v>3.997735</v>
      </c>
      <c r="N126" s="3">
        <v>23.911459000000001</v>
      </c>
      <c r="O126" s="3">
        <v>4.4748697999999996</v>
      </c>
      <c r="P126" s="3">
        <v>1.0366324E-2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5.0330000000000004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157.267</v>
      </c>
      <c r="AQ126" s="3">
        <v>3100.2109999999998</v>
      </c>
    </row>
    <row r="127" spans="1:43" x14ac:dyDescent="0.45">
      <c r="A127">
        <v>1889</v>
      </c>
      <c r="B127">
        <v>0.32699999000000002</v>
      </c>
      <c r="C127">
        <v>0.61320019999999997</v>
      </c>
      <c r="D127" s="2">
        <f t="shared" si="4"/>
        <v>0.94020018999999999</v>
      </c>
      <c r="E127" s="2">
        <f t="shared" si="5"/>
        <v>333.26848968999957</v>
      </c>
      <c r="F127" s="2">
        <f t="shared" si="6"/>
        <v>156.63619015429978</v>
      </c>
      <c r="G127" s="3">
        <v>107.29892</v>
      </c>
      <c r="H127" s="3">
        <v>0.84143986999999998</v>
      </c>
      <c r="I127" s="3">
        <v>7.9094179000000002</v>
      </c>
      <c r="J127" s="3">
        <v>421.67298</v>
      </c>
      <c r="K127" s="3">
        <v>73.321787</v>
      </c>
      <c r="L127" s="3">
        <v>7.1042991000000004</v>
      </c>
      <c r="M127" s="3">
        <v>4.0270443</v>
      </c>
      <c r="N127" s="3">
        <v>23.945176</v>
      </c>
      <c r="O127" s="3">
        <v>4.4984219999999997</v>
      </c>
      <c r="P127" s="3">
        <v>1.0367045E-2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5.27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157.267</v>
      </c>
      <c r="AQ127" s="3">
        <v>3100.2109999999998</v>
      </c>
    </row>
    <row r="128" spans="1:43" x14ac:dyDescent="0.45">
      <c r="A128">
        <v>1890</v>
      </c>
      <c r="B128">
        <v>0.35599998999999999</v>
      </c>
      <c r="C128">
        <v>0.61175411999999996</v>
      </c>
      <c r="D128" s="2">
        <f t="shared" si="4"/>
        <v>0.96775411</v>
      </c>
      <c r="E128" s="2">
        <f t="shared" si="5"/>
        <v>334.20868987999955</v>
      </c>
      <c r="F128" s="2">
        <f t="shared" si="6"/>
        <v>157.07808424359979</v>
      </c>
      <c r="G128" s="3">
        <v>110.16634999999999</v>
      </c>
      <c r="H128" s="3">
        <v>0.84552548000000005</v>
      </c>
      <c r="I128" s="3">
        <v>8.1778048999999999</v>
      </c>
      <c r="J128" s="3">
        <v>422.72512999999998</v>
      </c>
      <c r="K128" s="3">
        <v>73.474530999999999</v>
      </c>
      <c r="L128" s="3">
        <v>7.1578431</v>
      </c>
      <c r="M128" s="3">
        <v>4.0563535000000002</v>
      </c>
      <c r="N128" s="3">
        <v>23.978892999999999</v>
      </c>
      <c r="O128" s="3">
        <v>4.6037011000000003</v>
      </c>
      <c r="P128" s="3">
        <v>1.0367767E-2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5.4850000000000003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157.267</v>
      </c>
      <c r="AQ128" s="3">
        <v>3100.2109999999998</v>
      </c>
    </row>
    <row r="129" spans="1:43" x14ac:dyDescent="0.45">
      <c r="A129">
        <v>1891</v>
      </c>
      <c r="B129">
        <v>0.37199999</v>
      </c>
      <c r="C129">
        <v>0.61024855</v>
      </c>
      <c r="D129" s="2">
        <f t="shared" si="4"/>
        <v>0.98224854000000006</v>
      </c>
      <c r="E129" s="2">
        <f t="shared" si="5"/>
        <v>335.17644398999954</v>
      </c>
      <c r="F129" s="2">
        <f t="shared" si="6"/>
        <v>157.53292867529979</v>
      </c>
      <c r="G129" s="3">
        <v>111.52361999999999</v>
      </c>
      <c r="H129" s="3">
        <v>0.85098169000000001</v>
      </c>
      <c r="I129" s="3">
        <v>8.5673727999999993</v>
      </c>
      <c r="J129" s="3">
        <v>424.29311999999999</v>
      </c>
      <c r="K129" s="3">
        <v>73.700338000000002</v>
      </c>
      <c r="L129" s="3">
        <v>7.2358631999999998</v>
      </c>
      <c r="M129" s="3">
        <v>4.0882845000000003</v>
      </c>
      <c r="N129" s="3">
        <v>24.011375000000001</v>
      </c>
      <c r="O129" s="3">
        <v>4.6830724999999997</v>
      </c>
      <c r="P129" s="3">
        <v>1.0368723999999999E-2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5.7309999999999999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157.267</v>
      </c>
      <c r="AQ129" s="3">
        <v>3100.2109999999998</v>
      </c>
    </row>
    <row r="130" spans="1:43" x14ac:dyDescent="0.45">
      <c r="A130">
        <v>1892</v>
      </c>
      <c r="B130">
        <v>0.37399999</v>
      </c>
      <c r="C130">
        <v>0.62319119000000001</v>
      </c>
      <c r="D130" s="2">
        <f t="shared" si="4"/>
        <v>0.99719117999999995</v>
      </c>
      <c r="E130" s="2">
        <f t="shared" si="5"/>
        <v>336.15869252999954</v>
      </c>
      <c r="F130" s="2">
        <f t="shared" si="6"/>
        <v>157.99458548909976</v>
      </c>
      <c r="G130" s="3">
        <v>112.88088999999999</v>
      </c>
      <c r="H130" s="3">
        <v>0.85741997000000003</v>
      </c>
      <c r="I130" s="3">
        <v>8.9569407000000005</v>
      </c>
      <c r="J130" s="3">
        <v>425.86111</v>
      </c>
      <c r="K130" s="3">
        <v>73.926145000000005</v>
      </c>
      <c r="L130" s="3">
        <v>7.3138832999999996</v>
      </c>
      <c r="M130" s="3">
        <v>4.1202154000000002</v>
      </c>
      <c r="N130" s="3">
        <v>24.043856999999999</v>
      </c>
      <c r="O130" s="3">
        <v>4.7551636999999998</v>
      </c>
      <c r="P130" s="3">
        <v>1.0369679999999999E-2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6.01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157.267</v>
      </c>
      <c r="AQ130" s="3">
        <v>3100.2109999999998</v>
      </c>
    </row>
    <row r="131" spans="1:43" x14ac:dyDescent="0.45">
      <c r="A131">
        <v>1893</v>
      </c>
      <c r="B131">
        <v>0.36999999</v>
      </c>
      <c r="C131">
        <v>0.62440331000000004</v>
      </c>
      <c r="D131" s="2">
        <f t="shared" si="4"/>
        <v>0.9944033000000001</v>
      </c>
      <c r="E131" s="2">
        <f t="shared" si="5"/>
        <v>337.15588370999956</v>
      </c>
      <c r="F131" s="2">
        <f t="shared" si="6"/>
        <v>158.46326534369979</v>
      </c>
      <c r="G131" s="3">
        <v>114.23815999999999</v>
      </c>
      <c r="H131" s="3">
        <v>0.86475824000000001</v>
      </c>
      <c r="I131" s="3">
        <v>9.3465085999999999</v>
      </c>
      <c r="J131" s="3">
        <v>427.42910999999998</v>
      </c>
      <c r="K131" s="3">
        <v>74.151953000000006</v>
      </c>
      <c r="L131" s="3">
        <v>7.3919034999999997</v>
      </c>
      <c r="M131" s="3">
        <v>4.1521464000000003</v>
      </c>
      <c r="N131" s="3">
        <v>24.076339000000001</v>
      </c>
      <c r="O131" s="3">
        <v>4.8217407999999997</v>
      </c>
      <c r="P131" s="3">
        <v>1.0370641E-2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6.2670000000000003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157.267</v>
      </c>
      <c r="AQ131" s="3">
        <v>3100.2109999999998</v>
      </c>
    </row>
    <row r="132" spans="1:43" x14ac:dyDescent="0.45">
      <c r="A132">
        <v>1894</v>
      </c>
      <c r="B132">
        <v>0.38299999000000001</v>
      </c>
      <c r="C132">
        <v>0.64036718999999998</v>
      </c>
      <c r="D132" s="2">
        <f t="shared" ref="D132:D195" si="7">B132+C132</f>
        <v>1.0233671799999999</v>
      </c>
      <c r="E132" s="2">
        <f t="shared" si="5"/>
        <v>338.15028700999954</v>
      </c>
      <c r="F132" s="2">
        <f t="shared" si="6"/>
        <v>158.93063489469978</v>
      </c>
      <c r="G132" s="3">
        <v>115.59542999999999</v>
      </c>
      <c r="H132" s="3">
        <v>0.87294486999999998</v>
      </c>
      <c r="I132" s="3">
        <v>9.7360764999999994</v>
      </c>
      <c r="J132" s="3">
        <v>428.99709999999999</v>
      </c>
      <c r="K132" s="3">
        <v>74.377759999999995</v>
      </c>
      <c r="L132" s="3">
        <v>7.4699236000000004</v>
      </c>
      <c r="M132" s="3">
        <v>4.1840773999999996</v>
      </c>
      <c r="N132" s="3">
        <v>24.108820999999999</v>
      </c>
      <c r="O132" s="3">
        <v>4.8845701999999998</v>
      </c>
      <c r="P132" s="3">
        <v>1.0371602000000001E-2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6.5289999999999999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157.267</v>
      </c>
      <c r="AQ132" s="3">
        <v>3100.2109999999998</v>
      </c>
    </row>
    <row r="133" spans="1:43" x14ac:dyDescent="0.45">
      <c r="A133">
        <v>1895</v>
      </c>
      <c r="B133">
        <v>0.40599998999999998</v>
      </c>
      <c r="C133">
        <v>0.64441851000000006</v>
      </c>
      <c r="D133" s="2">
        <f t="shared" si="7"/>
        <v>1.0504185000000001</v>
      </c>
      <c r="E133" s="2">
        <f t="shared" ref="E133:E196" si="8">E134-D133</f>
        <v>339.17365418999952</v>
      </c>
      <c r="F133" s="2">
        <f t="shared" si="6"/>
        <v>159.41161746929976</v>
      </c>
      <c r="G133" s="3">
        <v>116.95269999999999</v>
      </c>
      <c r="H133" s="3">
        <v>0.88188195000000003</v>
      </c>
      <c r="I133" s="3">
        <v>10.125643999999999</v>
      </c>
      <c r="J133" s="3">
        <v>430.56509</v>
      </c>
      <c r="K133" s="3">
        <v>74.603566999999998</v>
      </c>
      <c r="L133" s="3">
        <v>7.5479437000000003</v>
      </c>
      <c r="M133" s="3">
        <v>4.2160083999999998</v>
      </c>
      <c r="N133" s="3">
        <v>24.141303000000001</v>
      </c>
      <c r="O133" s="3">
        <v>4.9454181000000004</v>
      </c>
      <c r="P133" s="3">
        <v>1.0372559999999999E-2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6.8239999999999998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157.267</v>
      </c>
      <c r="AQ133" s="3">
        <v>3100.2109999999998</v>
      </c>
    </row>
    <row r="134" spans="1:43" x14ac:dyDescent="0.45">
      <c r="A134">
        <v>1896</v>
      </c>
      <c r="B134">
        <v>0.41899998999999999</v>
      </c>
      <c r="C134">
        <v>0.64627840000000003</v>
      </c>
      <c r="D134" s="2">
        <f t="shared" si="7"/>
        <v>1.06527839</v>
      </c>
      <c r="E134" s="2">
        <f t="shared" si="8"/>
        <v>340.2240726899995</v>
      </c>
      <c r="F134" s="2">
        <f t="shared" si="6"/>
        <v>159.90531416429977</v>
      </c>
      <c r="G134" s="3">
        <v>118.30997000000001</v>
      </c>
      <c r="H134" s="3">
        <v>0.89141802000000003</v>
      </c>
      <c r="I134" s="3">
        <v>10.515212</v>
      </c>
      <c r="J134" s="3">
        <v>432.13308999999998</v>
      </c>
      <c r="K134" s="3">
        <v>74.829374000000001</v>
      </c>
      <c r="L134" s="3">
        <v>7.6259638000000001</v>
      </c>
      <c r="M134" s="3">
        <v>4.2479393999999999</v>
      </c>
      <c r="N134" s="3">
        <v>24.173784999999999</v>
      </c>
      <c r="O134" s="3">
        <v>5.0060509</v>
      </c>
      <c r="P134" s="3">
        <v>1.0373515999999999E-2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7.1509999999999998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157.267</v>
      </c>
      <c r="AQ134" s="3">
        <v>3100.2109999999998</v>
      </c>
    </row>
    <row r="135" spans="1:43" x14ac:dyDescent="0.45">
      <c r="A135">
        <v>1897</v>
      </c>
      <c r="B135">
        <v>0.43999999000000001</v>
      </c>
      <c r="C135">
        <v>0.64956411999999997</v>
      </c>
      <c r="D135" s="2">
        <f t="shared" si="7"/>
        <v>1.08956411</v>
      </c>
      <c r="E135" s="2">
        <f t="shared" si="8"/>
        <v>341.28935107999951</v>
      </c>
      <c r="F135" s="2">
        <f t="shared" si="6"/>
        <v>160.40599500759976</v>
      </c>
      <c r="G135" s="3">
        <v>119.66724000000001</v>
      </c>
      <c r="H135" s="3">
        <v>0.90140156999999999</v>
      </c>
      <c r="I135" s="3">
        <v>10.904780000000001</v>
      </c>
      <c r="J135" s="3">
        <v>433.70107999999999</v>
      </c>
      <c r="K135" s="3">
        <v>75.055181000000005</v>
      </c>
      <c r="L135" s="3">
        <v>7.7039840000000002</v>
      </c>
      <c r="M135" s="3">
        <v>4.2798704000000001</v>
      </c>
      <c r="N135" s="3">
        <v>24.206267</v>
      </c>
      <c r="O135" s="3">
        <v>5.0682346999999996</v>
      </c>
      <c r="P135" s="3">
        <v>1.0374477E-2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7.4320000000000004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157.267</v>
      </c>
      <c r="AQ135" s="3">
        <v>3100.2109999999998</v>
      </c>
    </row>
    <row r="136" spans="1:43" x14ac:dyDescent="0.45">
      <c r="A136">
        <v>1898</v>
      </c>
      <c r="B136">
        <v>0.46499998999999997</v>
      </c>
      <c r="C136">
        <v>0.65100097999999995</v>
      </c>
      <c r="D136" s="2">
        <f t="shared" si="7"/>
        <v>1.11600097</v>
      </c>
      <c r="E136" s="2">
        <f t="shared" si="8"/>
        <v>342.37891518999953</v>
      </c>
      <c r="F136" s="2">
        <f t="shared" si="6"/>
        <v>160.91809013929978</v>
      </c>
      <c r="G136" s="3">
        <v>121.02451000000001</v>
      </c>
      <c r="H136" s="3">
        <v>0.91168110999999996</v>
      </c>
      <c r="I136" s="3">
        <v>11.294347999999999</v>
      </c>
      <c r="J136" s="3">
        <v>435.26907</v>
      </c>
      <c r="K136" s="3">
        <v>75.280989000000005</v>
      </c>
      <c r="L136" s="3">
        <v>7.7820041</v>
      </c>
      <c r="M136" s="3">
        <v>4.3118014000000002</v>
      </c>
      <c r="N136" s="3">
        <v>24.238748999999999</v>
      </c>
      <c r="O136" s="3">
        <v>5.1337358999999996</v>
      </c>
      <c r="P136" s="3">
        <v>1.0375435000000001E-2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7.798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157.267</v>
      </c>
      <c r="AQ136" s="3">
        <v>3100.2109999999998</v>
      </c>
    </row>
    <row r="137" spans="1:43" x14ac:dyDescent="0.45">
      <c r="A137">
        <v>1899</v>
      </c>
      <c r="B137">
        <v>0.50699998999999996</v>
      </c>
      <c r="C137">
        <v>0.65220445999999999</v>
      </c>
      <c r="D137" s="2">
        <f t="shared" si="7"/>
        <v>1.1592044499999998</v>
      </c>
      <c r="E137" s="2">
        <f t="shared" si="8"/>
        <v>343.49491615999955</v>
      </c>
      <c r="F137" s="2">
        <f t="shared" si="6"/>
        <v>161.44261059519977</v>
      </c>
      <c r="G137" s="3">
        <v>122.38178000000001</v>
      </c>
      <c r="H137" s="3">
        <v>0.92210515000000004</v>
      </c>
      <c r="I137" s="3">
        <v>11.683916</v>
      </c>
      <c r="J137" s="3">
        <v>436.83706999999998</v>
      </c>
      <c r="K137" s="3">
        <v>75.506795999999994</v>
      </c>
      <c r="L137" s="3">
        <v>7.8600241999999998</v>
      </c>
      <c r="M137" s="3">
        <v>4.3437324000000004</v>
      </c>
      <c r="N137" s="3">
        <v>24.271232000000001</v>
      </c>
      <c r="O137" s="3">
        <v>5.2043207999999996</v>
      </c>
      <c r="P137" s="3">
        <v>1.0376392999999999E-2</v>
      </c>
      <c r="Q137" s="3">
        <v>0.95911884999999997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8.1189999999999998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157.267</v>
      </c>
      <c r="AQ137" s="3">
        <v>3100.2109999999998</v>
      </c>
    </row>
    <row r="138" spans="1:43" x14ac:dyDescent="0.45">
      <c r="A138">
        <v>1900</v>
      </c>
      <c r="B138">
        <v>0.53399998999999998</v>
      </c>
      <c r="C138">
        <v>0.65320628000000003</v>
      </c>
      <c r="D138" s="2">
        <f t="shared" si="7"/>
        <v>1.1872062699999999</v>
      </c>
      <c r="E138" s="2">
        <f t="shared" si="8"/>
        <v>344.65412060999955</v>
      </c>
      <c r="F138" s="2">
        <f t="shared" ref="F138:F201" si="9">E138*0.47</f>
        <v>161.98743668669977</v>
      </c>
      <c r="G138" s="3">
        <v>123.73905000000001</v>
      </c>
      <c r="H138" s="3">
        <v>0.93252219999999997</v>
      </c>
      <c r="I138" s="3">
        <v>12.073484000000001</v>
      </c>
      <c r="J138" s="3">
        <v>438.40505999999999</v>
      </c>
      <c r="K138" s="3">
        <v>75.732602999999997</v>
      </c>
      <c r="L138" s="3">
        <v>7.9380442999999996</v>
      </c>
      <c r="M138" s="3">
        <v>4.3756633000000003</v>
      </c>
      <c r="N138" s="3">
        <v>24.303713999999999</v>
      </c>
      <c r="O138" s="3">
        <v>5.2817555</v>
      </c>
      <c r="P138" s="3">
        <v>1.0377345E-2</v>
      </c>
      <c r="Q138" s="3">
        <v>5.0575847E-2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8.4730000000000008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157.267</v>
      </c>
      <c r="AQ138" s="3">
        <v>3100.2109999999998</v>
      </c>
    </row>
    <row r="139" spans="1:43" x14ac:dyDescent="0.45">
      <c r="A139">
        <v>1901</v>
      </c>
      <c r="B139">
        <v>0.55199999</v>
      </c>
      <c r="C139">
        <v>0.70294318</v>
      </c>
      <c r="D139" s="2">
        <f t="shared" si="7"/>
        <v>1.25494317</v>
      </c>
      <c r="E139" s="2">
        <f t="shared" si="8"/>
        <v>345.84132687999954</v>
      </c>
      <c r="F139" s="2">
        <f t="shared" si="9"/>
        <v>162.54542363359977</v>
      </c>
      <c r="G139" s="3">
        <v>124.8415</v>
      </c>
      <c r="H139" s="3">
        <v>0.94466689999999998</v>
      </c>
      <c r="I139" s="3">
        <v>12.62988</v>
      </c>
      <c r="J139" s="3">
        <v>439.89156000000003</v>
      </c>
      <c r="K139" s="3">
        <v>75.920477000000005</v>
      </c>
      <c r="L139" s="3">
        <v>8.0441379000000008</v>
      </c>
      <c r="M139" s="3">
        <v>4.4173849000000001</v>
      </c>
      <c r="N139" s="3">
        <v>24.336514999999999</v>
      </c>
      <c r="O139" s="3">
        <v>5.3685634000000002</v>
      </c>
      <c r="P139" s="3">
        <v>1.0379723E-2</v>
      </c>
      <c r="Q139" s="3">
        <v>5.3237732000000003E-2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8.5920000000000005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157.267</v>
      </c>
      <c r="AQ139" s="3">
        <v>3100.2109999999998</v>
      </c>
    </row>
    <row r="140" spans="1:43" x14ac:dyDescent="0.45">
      <c r="A140">
        <v>1902</v>
      </c>
      <c r="B140">
        <v>0.56599999000000001</v>
      </c>
      <c r="C140">
        <v>0.70297363999999996</v>
      </c>
      <c r="D140" s="2">
        <f t="shared" si="7"/>
        <v>1.2689736300000001</v>
      </c>
      <c r="E140" s="2">
        <f t="shared" si="8"/>
        <v>347.09627004999953</v>
      </c>
      <c r="F140" s="2">
        <f t="shared" si="9"/>
        <v>163.13524692349978</v>
      </c>
      <c r="G140" s="3">
        <v>125.94396</v>
      </c>
      <c r="H140" s="3">
        <v>0.95993065</v>
      </c>
      <c r="I140" s="3">
        <v>13.186275</v>
      </c>
      <c r="J140" s="3">
        <v>441.37806</v>
      </c>
      <c r="K140" s="3">
        <v>76.108350999999999</v>
      </c>
      <c r="L140" s="3">
        <v>8.1502315000000003</v>
      </c>
      <c r="M140" s="3">
        <v>4.4591063999999996</v>
      </c>
      <c r="N140" s="3">
        <v>24.369316000000001</v>
      </c>
      <c r="O140" s="3">
        <v>5.4646651999999998</v>
      </c>
      <c r="P140" s="3">
        <v>1.03821E-2</v>
      </c>
      <c r="Q140" s="3">
        <v>5.6039719000000002E-2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8.7620000000000005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157.267</v>
      </c>
      <c r="AQ140" s="3">
        <v>3100.2109999999998</v>
      </c>
    </row>
    <row r="141" spans="1:43" x14ac:dyDescent="0.45">
      <c r="A141">
        <v>1903</v>
      </c>
      <c r="B141">
        <v>0.61699999000000005</v>
      </c>
      <c r="C141">
        <v>0.72667095999999998</v>
      </c>
      <c r="D141" s="2">
        <f t="shared" si="7"/>
        <v>1.3436709499999999</v>
      </c>
      <c r="E141" s="2">
        <f t="shared" si="8"/>
        <v>348.36524367999954</v>
      </c>
      <c r="F141" s="2">
        <f t="shared" si="9"/>
        <v>163.73166452959978</v>
      </c>
      <c r="G141" s="3">
        <v>127.04642</v>
      </c>
      <c r="H141" s="3">
        <v>0.97764708</v>
      </c>
      <c r="I141" s="3">
        <v>13.742671</v>
      </c>
      <c r="J141" s="3">
        <v>442.86455999999998</v>
      </c>
      <c r="K141" s="3">
        <v>76.296223999999995</v>
      </c>
      <c r="L141" s="3">
        <v>8.2563250999999998</v>
      </c>
      <c r="M141" s="3">
        <v>4.5008280000000003</v>
      </c>
      <c r="N141" s="3">
        <v>24.402117000000001</v>
      </c>
      <c r="O141" s="3">
        <v>5.5679233000000004</v>
      </c>
      <c r="P141" s="3">
        <v>1.0384475000000001E-2</v>
      </c>
      <c r="Q141" s="3">
        <v>5.8989176999999997E-2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8.9060000000000006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157.267</v>
      </c>
      <c r="AQ141" s="3">
        <v>3100.2109999999998</v>
      </c>
    </row>
    <row r="142" spans="1:43" x14ac:dyDescent="0.45">
      <c r="A142">
        <v>1904</v>
      </c>
      <c r="B142">
        <v>0.62399998999999995</v>
      </c>
      <c r="C142">
        <v>0.74829323999999997</v>
      </c>
      <c r="D142" s="2">
        <f t="shared" si="7"/>
        <v>1.3722932299999999</v>
      </c>
      <c r="E142" s="2">
        <f t="shared" si="8"/>
        <v>349.70891462999953</v>
      </c>
      <c r="F142" s="2">
        <f t="shared" si="9"/>
        <v>164.36318987609977</v>
      </c>
      <c r="G142" s="3">
        <v>128.14886999999999</v>
      </c>
      <c r="H142" s="3">
        <v>0.99722904000000001</v>
      </c>
      <c r="I142" s="3">
        <v>14.299067000000001</v>
      </c>
      <c r="J142" s="3">
        <v>444.35106000000002</v>
      </c>
      <c r="K142" s="3">
        <v>76.484098000000003</v>
      </c>
      <c r="L142" s="3">
        <v>8.3624186999999992</v>
      </c>
      <c r="M142" s="3">
        <v>4.5425494999999998</v>
      </c>
      <c r="N142" s="3">
        <v>24.434918</v>
      </c>
      <c r="O142" s="3">
        <v>5.6762002000000003</v>
      </c>
      <c r="P142" s="3">
        <v>1.038685E-2</v>
      </c>
      <c r="Q142" s="3">
        <v>6.2093873000000001E-2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9.1020000000000003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157.267</v>
      </c>
      <c r="AQ142" s="3">
        <v>3100.2109999999998</v>
      </c>
    </row>
    <row r="143" spans="1:43" x14ac:dyDescent="0.45">
      <c r="A143">
        <v>1905</v>
      </c>
      <c r="B143">
        <v>0.66299998999999998</v>
      </c>
      <c r="C143">
        <v>0.76981520999999997</v>
      </c>
      <c r="D143" s="2">
        <f t="shared" si="7"/>
        <v>1.4328151999999998</v>
      </c>
      <c r="E143" s="2">
        <f t="shared" si="8"/>
        <v>351.08120785999955</v>
      </c>
      <c r="F143" s="2">
        <f t="shared" si="9"/>
        <v>165.00816769419978</v>
      </c>
      <c r="G143" s="3">
        <v>129.25133</v>
      </c>
      <c r="H143" s="3">
        <v>1.0181293</v>
      </c>
      <c r="I143" s="3">
        <v>14.855463</v>
      </c>
      <c r="J143" s="3">
        <v>445.83756</v>
      </c>
      <c r="K143" s="3">
        <v>76.671971999999997</v>
      </c>
      <c r="L143" s="3">
        <v>8.4685123000000004</v>
      </c>
      <c r="M143" s="3">
        <v>4.5842710999999996</v>
      </c>
      <c r="N143" s="3">
        <v>24.467718999999999</v>
      </c>
      <c r="O143" s="3">
        <v>5.7873583999999996</v>
      </c>
      <c r="P143" s="3">
        <v>1.0389226999999999E-2</v>
      </c>
      <c r="Q143" s="3">
        <v>6.5361969000000006E-2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9.6229999999999993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157.267</v>
      </c>
      <c r="AQ143" s="3">
        <v>3100.2109999999998</v>
      </c>
    </row>
    <row r="144" spans="1:43" x14ac:dyDescent="0.45">
      <c r="A144">
        <v>1906</v>
      </c>
      <c r="B144">
        <v>0.70699999000000002</v>
      </c>
      <c r="C144">
        <v>0.79653384000000005</v>
      </c>
      <c r="D144" s="2">
        <f t="shared" si="7"/>
        <v>1.5035338300000001</v>
      </c>
      <c r="E144" s="2">
        <f t="shared" si="8"/>
        <v>352.51402305999954</v>
      </c>
      <c r="F144" s="2">
        <f t="shared" si="9"/>
        <v>165.68159083819978</v>
      </c>
      <c r="G144" s="3">
        <v>130.35378</v>
      </c>
      <c r="H144" s="3">
        <v>1.0397413</v>
      </c>
      <c r="I144" s="3">
        <v>15.411858000000001</v>
      </c>
      <c r="J144" s="3">
        <v>447.32405999999997</v>
      </c>
      <c r="K144" s="3">
        <v>76.859846000000005</v>
      </c>
      <c r="L144" s="3">
        <v>8.5746058999999999</v>
      </c>
      <c r="M144" s="3">
        <v>4.6259926</v>
      </c>
      <c r="N144" s="3">
        <v>24.500520000000002</v>
      </c>
      <c r="O144" s="3">
        <v>5.8992602999999999</v>
      </c>
      <c r="P144" s="3">
        <v>1.0391604E-2</v>
      </c>
      <c r="Q144" s="3">
        <v>6.8802075000000004E-2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12.093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157.267</v>
      </c>
      <c r="AQ144" s="3">
        <v>3100.2109999999998</v>
      </c>
    </row>
    <row r="145" spans="1:43" x14ac:dyDescent="0.45">
      <c r="A145">
        <v>1907</v>
      </c>
      <c r="B145">
        <v>0.78399998999999998</v>
      </c>
      <c r="C145">
        <v>0.80376274000000003</v>
      </c>
      <c r="D145" s="2">
        <f t="shared" si="7"/>
        <v>1.5877627300000001</v>
      </c>
      <c r="E145" s="2">
        <f t="shared" si="8"/>
        <v>354.01755688999953</v>
      </c>
      <c r="F145" s="2">
        <f t="shared" si="9"/>
        <v>166.38825173829977</v>
      </c>
      <c r="G145" s="3">
        <v>131.45624000000001</v>
      </c>
      <c r="H145" s="3">
        <v>1.0614585999999999</v>
      </c>
      <c r="I145" s="3">
        <v>15.968254</v>
      </c>
      <c r="J145" s="3">
        <v>448.81056000000001</v>
      </c>
      <c r="K145" s="3">
        <v>77.047719999999998</v>
      </c>
      <c r="L145" s="3">
        <v>8.6806994999999993</v>
      </c>
      <c r="M145" s="3">
        <v>4.6677141999999998</v>
      </c>
      <c r="N145" s="3">
        <v>24.533321000000001</v>
      </c>
      <c r="O145" s="3">
        <v>6.0097684999999998</v>
      </c>
      <c r="P145" s="3">
        <v>1.0393983000000001E-2</v>
      </c>
      <c r="Q145" s="3">
        <v>7.2423235000000002E-2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12.363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157.267</v>
      </c>
      <c r="AQ145" s="3">
        <v>3100.2109999999998</v>
      </c>
    </row>
    <row r="146" spans="1:43" x14ac:dyDescent="0.45">
      <c r="A146">
        <v>1908</v>
      </c>
      <c r="B146">
        <v>0.74999998999999995</v>
      </c>
      <c r="C146">
        <v>0.81141277999999994</v>
      </c>
      <c r="D146" s="2">
        <f t="shared" si="7"/>
        <v>1.56141277</v>
      </c>
      <c r="E146" s="2">
        <f t="shared" si="8"/>
        <v>355.60531961999953</v>
      </c>
      <c r="F146" s="2">
        <f t="shared" si="9"/>
        <v>167.13450022139978</v>
      </c>
      <c r="G146" s="3">
        <v>132.55869999999999</v>
      </c>
      <c r="H146" s="3">
        <v>1.0826746</v>
      </c>
      <c r="I146" s="3">
        <v>16.524650000000001</v>
      </c>
      <c r="J146" s="3">
        <v>450.29705999999999</v>
      </c>
      <c r="K146" s="3">
        <v>77.235592999999994</v>
      </c>
      <c r="L146" s="3">
        <v>8.7867931000000006</v>
      </c>
      <c r="M146" s="3">
        <v>4.7094357000000002</v>
      </c>
      <c r="N146" s="3">
        <v>24.566122</v>
      </c>
      <c r="O146" s="3">
        <v>6.1167454000000001</v>
      </c>
      <c r="P146" s="3">
        <v>1.0396358E-2</v>
      </c>
      <c r="Q146" s="3">
        <v>7.6234986000000005E-2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12.632999999999999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157.267</v>
      </c>
      <c r="AQ146" s="3">
        <v>3100.2109999999998</v>
      </c>
    </row>
    <row r="147" spans="1:43" x14ac:dyDescent="0.45">
      <c r="A147">
        <v>1909</v>
      </c>
      <c r="B147">
        <v>0.78499998999999998</v>
      </c>
      <c r="C147">
        <v>0.81737806999999996</v>
      </c>
      <c r="D147" s="2">
        <f t="shared" si="7"/>
        <v>1.6023780599999999</v>
      </c>
      <c r="E147" s="2">
        <f t="shared" si="8"/>
        <v>357.16673238999954</v>
      </c>
      <c r="F147" s="2">
        <f t="shared" si="9"/>
        <v>167.86836422329978</v>
      </c>
      <c r="G147" s="3">
        <v>133.66114999999999</v>
      </c>
      <c r="H147" s="3">
        <v>1.1027829</v>
      </c>
      <c r="I147" s="3">
        <v>17.081045</v>
      </c>
      <c r="J147" s="3">
        <v>451.78356000000002</v>
      </c>
      <c r="K147" s="3">
        <v>77.423467000000002</v>
      </c>
      <c r="L147" s="3">
        <v>8.8928867</v>
      </c>
      <c r="M147" s="3">
        <v>4.7511573</v>
      </c>
      <c r="N147" s="3">
        <v>24.598922999999999</v>
      </c>
      <c r="O147" s="3">
        <v>6.2180533999999996</v>
      </c>
      <c r="P147" s="3">
        <v>1.0398734999999999E-2</v>
      </c>
      <c r="Q147" s="3">
        <v>8.0247351999999994E-2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12.903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157.267</v>
      </c>
      <c r="AQ147" s="3">
        <v>3100.2109999999998</v>
      </c>
    </row>
    <row r="148" spans="1:43" x14ac:dyDescent="0.45">
      <c r="A148">
        <v>1910</v>
      </c>
      <c r="B148">
        <v>0.81899999000000001</v>
      </c>
      <c r="C148">
        <v>0.82198168999999999</v>
      </c>
      <c r="D148" s="2">
        <f t="shared" si="7"/>
        <v>1.6409816799999999</v>
      </c>
      <c r="E148" s="2">
        <f t="shared" si="8"/>
        <v>358.76911044999952</v>
      </c>
      <c r="F148" s="2">
        <f t="shared" si="9"/>
        <v>168.62148191149976</v>
      </c>
      <c r="G148" s="3">
        <v>134.76361</v>
      </c>
      <c r="H148" s="3">
        <v>1.1211770000000001</v>
      </c>
      <c r="I148" s="3">
        <v>17.637440999999999</v>
      </c>
      <c r="J148" s="3">
        <v>453.27006</v>
      </c>
      <c r="K148" s="3">
        <v>77.611340999999996</v>
      </c>
      <c r="L148" s="3">
        <v>8.9989802999999995</v>
      </c>
      <c r="M148" s="3">
        <v>4.7928788000000004</v>
      </c>
      <c r="N148" s="3">
        <v>24.631723999999998</v>
      </c>
      <c r="O148" s="3">
        <v>6.3115551999999999</v>
      </c>
      <c r="P148" s="3">
        <v>1.0401115000000001E-2</v>
      </c>
      <c r="Q148" s="3">
        <v>8.4470898000000003E-2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13.146000000000001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157.267</v>
      </c>
      <c r="AQ148" s="3">
        <v>3100.2109999999998</v>
      </c>
    </row>
    <row r="149" spans="1:43" x14ac:dyDescent="0.45">
      <c r="A149">
        <v>1911</v>
      </c>
      <c r="B149">
        <v>0.83599999000000003</v>
      </c>
      <c r="C149">
        <v>0.77889405</v>
      </c>
      <c r="D149" s="2">
        <f t="shared" si="7"/>
        <v>1.61489404</v>
      </c>
      <c r="E149" s="2">
        <f t="shared" si="8"/>
        <v>360.4100921299995</v>
      </c>
      <c r="F149" s="2">
        <f t="shared" si="9"/>
        <v>169.39274330109976</v>
      </c>
      <c r="G149" s="3">
        <v>135.96942999999999</v>
      </c>
      <c r="H149" s="3">
        <v>1.1389722</v>
      </c>
      <c r="I149" s="3">
        <v>17.821422999999999</v>
      </c>
      <c r="J149" s="3">
        <v>451.75965000000002</v>
      </c>
      <c r="K149" s="3">
        <v>77.272724999999994</v>
      </c>
      <c r="L149" s="3">
        <v>9.0569588000000003</v>
      </c>
      <c r="M149" s="3">
        <v>4.7949516000000001</v>
      </c>
      <c r="N149" s="3">
        <v>24.427454000000001</v>
      </c>
      <c r="O149" s="3">
        <v>6.3975596000000001</v>
      </c>
      <c r="P149" s="3">
        <v>1.0406393999999999E-2</v>
      </c>
      <c r="Q149" s="3">
        <v>8.8916732999999998E-2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14.007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157.267</v>
      </c>
      <c r="AQ149" s="3">
        <v>3100.2109999999998</v>
      </c>
    </row>
    <row r="150" spans="1:43" x14ac:dyDescent="0.45">
      <c r="A150">
        <v>1912</v>
      </c>
      <c r="B150">
        <v>0.87899998999999995</v>
      </c>
      <c r="C150">
        <v>0.74784843999999995</v>
      </c>
      <c r="D150" s="2">
        <f t="shared" si="7"/>
        <v>1.6268484299999999</v>
      </c>
      <c r="E150" s="2">
        <f t="shared" si="8"/>
        <v>362.02498616999952</v>
      </c>
      <c r="F150" s="2">
        <f t="shared" si="9"/>
        <v>170.15174349989977</v>
      </c>
      <c r="G150" s="3">
        <v>137.17525000000001</v>
      </c>
      <c r="H150" s="3">
        <v>1.1575595999999999</v>
      </c>
      <c r="I150" s="3">
        <v>18.005405</v>
      </c>
      <c r="J150" s="3">
        <v>450.24925000000002</v>
      </c>
      <c r="K150" s="3">
        <v>76.934109000000007</v>
      </c>
      <c r="L150" s="3">
        <v>9.1149372999999994</v>
      </c>
      <c r="M150" s="3">
        <v>4.7970243999999997</v>
      </c>
      <c r="N150" s="3">
        <v>24.223184</v>
      </c>
      <c r="O150" s="3">
        <v>6.4786614</v>
      </c>
      <c r="P150" s="3">
        <v>1.0411672E-2</v>
      </c>
      <c r="Q150" s="3">
        <v>9.3596562999999994E-2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19.895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157.267</v>
      </c>
      <c r="AQ150" s="3">
        <v>3100.2109999999998</v>
      </c>
    </row>
    <row r="151" spans="1:43" x14ac:dyDescent="0.45">
      <c r="A151">
        <v>1913</v>
      </c>
      <c r="B151">
        <v>0.94299999000000001</v>
      </c>
      <c r="C151">
        <v>0.72297977000000002</v>
      </c>
      <c r="D151" s="2">
        <f t="shared" si="7"/>
        <v>1.6659797599999999</v>
      </c>
      <c r="E151" s="2">
        <f t="shared" si="8"/>
        <v>363.65183459999952</v>
      </c>
      <c r="F151" s="2">
        <f t="shared" si="9"/>
        <v>170.91636226199975</v>
      </c>
      <c r="G151" s="3">
        <v>138.38106999999999</v>
      </c>
      <c r="H151" s="3">
        <v>1.1767464000000001</v>
      </c>
      <c r="I151" s="3">
        <v>18.189388000000001</v>
      </c>
      <c r="J151" s="3">
        <v>448.73883999999998</v>
      </c>
      <c r="K151" s="3">
        <v>76.595491999999993</v>
      </c>
      <c r="L151" s="3">
        <v>9.1729158999999996</v>
      </c>
      <c r="M151" s="3">
        <v>4.7990972000000003</v>
      </c>
      <c r="N151" s="3">
        <v>24.018913999999999</v>
      </c>
      <c r="O151" s="3">
        <v>6.5561518000000003</v>
      </c>
      <c r="P151" s="3">
        <v>1.0416951000000001E-2</v>
      </c>
      <c r="Q151" s="3">
        <v>9.8522697000000006E-2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19.024999999999999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157.267</v>
      </c>
      <c r="AQ151" s="3">
        <v>3100.2109999999998</v>
      </c>
    </row>
    <row r="152" spans="1:43" x14ac:dyDescent="0.45">
      <c r="A152">
        <v>1914</v>
      </c>
      <c r="B152">
        <v>0.84999999000000004</v>
      </c>
      <c r="C152">
        <v>0.71479152000000001</v>
      </c>
      <c r="D152" s="2">
        <f t="shared" si="7"/>
        <v>1.5647915100000001</v>
      </c>
      <c r="E152" s="2">
        <f t="shared" si="8"/>
        <v>365.31781435999955</v>
      </c>
      <c r="F152" s="2">
        <f t="shared" si="9"/>
        <v>171.69937274919977</v>
      </c>
      <c r="G152" s="3">
        <v>139.58690000000001</v>
      </c>
      <c r="H152" s="3">
        <v>1.1962611000000001</v>
      </c>
      <c r="I152" s="3">
        <v>18.373370000000001</v>
      </c>
      <c r="J152" s="3">
        <v>447.22843999999998</v>
      </c>
      <c r="K152" s="3">
        <v>76.256876000000005</v>
      </c>
      <c r="L152" s="3">
        <v>9.2308944000000004</v>
      </c>
      <c r="M152" s="3">
        <v>4.8011699999999999</v>
      </c>
      <c r="N152" s="3">
        <v>23.814644999999999</v>
      </c>
      <c r="O152" s="3">
        <v>6.6313218999999997</v>
      </c>
      <c r="P152" s="3">
        <v>1.0422232999999999E-2</v>
      </c>
      <c r="Q152" s="3">
        <v>0.1037081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11.082000000000001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157.267</v>
      </c>
      <c r="AQ152" s="3">
        <v>3100.2109999999998</v>
      </c>
    </row>
    <row r="153" spans="1:43" x14ac:dyDescent="0.45">
      <c r="A153">
        <v>1915</v>
      </c>
      <c r="B153">
        <v>0.83799999000000003</v>
      </c>
      <c r="C153">
        <v>0.70574963999999996</v>
      </c>
      <c r="D153" s="2">
        <f t="shared" si="7"/>
        <v>1.54374963</v>
      </c>
      <c r="E153" s="2">
        <f t="shared" si="8"/>
        <v>366.88260586999957</v>
      </c>
      <c r="F153" s="2">
        <f t="shared" si="9"/>
        <v>172.43482475889979</v>
      </c>
      <c r="G153" s="3">
        <v>140.79272</v>
      </c>
      <c r="H153" s="3">
        <v>1.2158443000000001</v>
      </c>
      <c r="I153" s="3">
        <v>18.557352000000002</v>
      </c>
      <c r="J153" s="3">
        <v>445.71803</v>
      </c>
      <c r="K153" s="3">
        <v>75.918260000000004</v>
      </c>
      <c r="L153" s="3">
        <v>9.2888730000000006</v>
      </c>
      <c r="M153" s="3">
        <v>4.8032427999999996</v>
      </c>
      <c r="N153" s="3">
        <v>23.610375000000001</v>
      </c>
      <c r="O153" s="3">
        <v>6.7054628999999997</v>
      </c>
      <c r="P153" s="3">
        <v>1.0427518E-2</v>
      </c>
      <c r="Q153" s="3">
        <v>0.10916642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11.215999999999999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157.267</v>
      </c>
      <c r="AQ153" s="3">
        <v>3100.2109999999998</v>
      </c>
    </row>
    <row r="154" spans="1:43" x14ac:dyDescent="0.45">
      <c r="A154">
        <v>1916</v>
      </c>
      <c r="B154">
        <v>0.90099998999999997</v>
      </c>
      <c r="C154">
        <v>0.70811648000000005</v>
      </c>
      <c r="D154" s="2">
        <f t="shared" si="7"/>
        <v>1.60911647</v>
      </c>
      <c r="E154" s="2">
        <f t="shared" si="8"/>
        <v>368.42635549999954</v>
      </c>
      <c r="F154" s="2">
        <f t="shared" si="9"/>
        <v>173.16038708499977</v>
      </c>
      <c r="G154" s="3">
        <v>141.99853999999999</v>
      </c>
      <c r="H154" s="3">
        <v>1.2353217000000001</v>
      </c>
      <c r="I154" s="3">
        <v>18.741333999999998</v>
      </c>
      <c r="J154" s="3">
        <v>444.20762000000002</v>
      </c>
      <c r="K154" s="3">
        <v>75.579644000000002</v>
      </c>
      <c r="L154" s="3">
        <v>9.3468514999999996</v>
      </c>
      <c r="M154" s="3">
        <v>4.8053156000000001</v>
      </c>
      <c r="N154" s="3">
        <v>23.406105</v>
      </c>
      <c r="O154" s="3">
        <v>6.7798658999999999</v>
      </c>
      <c r="P154" s="3">
        <v>1.0432805E-2</v>
      </c>
      <c r="Q154" s="3">
        <v>0.11491202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18.614000000000001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157.267</v>
      </c>
      <c r="AQ154" s="3">
        <v>3100.2109999999998</v>
      </c>
    </row>
    <row r="155" spans="1:43" x14ac:dyDescent="0.45">
      <c r="A155">
        <v>1917</v>
      </c>
      <c r="B155">
        <v>0.95499999000000002</v>
      </c>
      <c r="C155">
        <v>0.7111963</v>
      </c>
      <c r="D155" s="2">
        <f t="shared" si="7"/>
        <v>1.66619629</v>
      </c>
      <c r="E155" s="2">
        <f t="shared" si="8"/>
        <v>370.03547196999955</v>
      </c>
      <c r="F155" s="2">
        <f t="shared" si="9"/>
        <v>173.91667182589978</v>
      </c>
      <c r="G155" s="3">
        <v>143.20436000000001</v>
      </c>
      <c r="H155" s="3">
        <v>1.2545189999999999</v>
      </c>
      <c r="I155" s="3">
        <v>18.925315999999999</v>
      </c>
      <c r="J155" s="3">
        <v>442.69722000000002</v>
      </c>
      <c r="K155" s="3">
        <v>75.241028</v>
      </c>
      <c r="L155" s="3">
        <v>9.4048300999999999</v>
      </c>
      <c r="M155" s="3">
        <v>4.8073885000000001</v>
      </c>
      <c r="N155" s="3">
        <v>23.201836</v>
      </c>
      <c r="O155" s="3">
        <v>6.8558222000000004</v>
      </c>
      <c r="P155" s="3">
        <v>1.0438095999999999E-2</v>
      </c>
      <c r="Q155" s="3">
        <v>0.12096002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22.143000000000001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157.267</v>
      </c>
      <c r="AQ155" s="3">
        <v>3100.2109999999998</v>
      </c>
    </row>
    <row r="156" spans="1:43" x14ac:dyDescent="0.45">
      <c r="A156">
        <v>1918</v>
      </c>
      <c r="B156">
        <v>0.93599999</v>
      </c>
      <c r="C156">
        <v>0.71430426999999996</v>
      </c>
      <c r="D156" s="2">
        <f t="shared" si="7"/>
        <v>1.65030426</v>
      </c>
      <c r="E156" s="2">
        <f t="shared" si="8"/>
        <v>371.70166825999956</v>
      </c>
      <c r="F156" s="2">
        <f t="shared" si="9"/>
        <v>174.69978408219978</v>
      </c>
      <c r="G156" s="3">
        <v>144.41019</v>
      </c>
      <c r="H156" s="3">
        <v>1.2732618</v>
      </c>
      <c r="I156" s="3">
        <v>19.109297999999999</v>
      </c>
      <c r="J156" s="3">
        <v>441.18680999999998</v>
      </c>
      <c r="K156" s="3">
        <v>74.902411999999998</v>
      </c>
      <c r="L156" s="3">
        <v>9.4628086000000007</v>
      </c>
      <c r="M156" s="3">
        <v>4.8094612999999997</v>
      </c>
      <c r="N156" s="3">
        <v>22.997565999999999</v>
      </c>
      <c r="O156" s="3">
        <v>6.9346227999999996</v>
      </c>
      <c r="P156" s="3">
        <v>1.0443388E-2</v>
      </c>
      <c r="Q156" s="3">
        <v>0.12732636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22.696000000000002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157.267</v>
      </c>
      <c r="AQ156" s="3">
        <v>3100.2109999999998</v>
      </c>
    </row>
    <row r="157" spans="1:43" x14ac:dyDescent="0.45">
      <c r="A157">
        <v>1919</v>
      </c>
      <c r="B157">
        <v>0.80599999</v>
      </c>
      <c r="C157">
        <v>0.71965435</v>
      </c>
      <c r="D157" s="2">
        <f t="shared" si="7"/>
        <v>1.52565434</v>
      </c>
      <c r="E157" s="2">
        <f t="shared" si="8"/>
        <v>373.35197251999955</v>
      </c>
      <c r="F157" s="2">
        <f t="shared" si="9"/>
        <v>175.47542708439977</v>
      </c>
      <c r="G157" s="3">
        <v>145.61600999999999</v>
      </c>
      <c r="H157" s="3">
        <v>1.2913759</v>
      </c>
      <c r="I157" s="3">
        <v>19.293279999999999</v>
      </c>
      <c r="J157" s="3">
        <v>439.67640999999998</v>
      </c>
      <c r="K157" s="3">
        <v>74.563794999999999</v>
      </c>
      <c r="L157" s="3">
        <v>9.5207870999999997</v>
      </c>
      <c r="M157" s="3">
        <v>4.8115341000000003</v>
      </c>
      <c r="N157" s="3">
        <v>22.793296000000002</v>
      </c>
      <c r="O157" s="3">
        <v>7.0175589</v>
      </c>
      <c r="P157" s="3">
        <v>1.0448682000000001E-2</v>
      </c>
      <c r="Q157" s="3">
        <v>0.13402770999999999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23.196000000000002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157.267</v>
      </c>
      <c r="AQ157" s="3">
        <v>3100.2109999999998</v>
      </c>
    </row>
    <row r="158" spans="1:43" x14ac:dyDescent="0.45">
      <c r="A158">
        <v>1920</v>
      </c>
      <c r="B158">
        <v>0.93199999</v>
      </c>
      <c r="C158">
        <v>0.72128338000000003</v>
      </c>
      <c r="D158" s="2">
        <f t="shared" si="7"/>
        <v>1.65328337</v>
      </c>
      <c r="E158" s="2">
        <f t="shared" si="8"/>
        <v>374.87762685999957</v>
      </c>
      <c r="F158" s="2">
        <f t="shared" si="9"/>
        <v>176.19248462419978</v>
      </c>
      <c r="G158" s="3">
        <v>146.82183000000001</v>
      </c>
      <c r="H158" s="3">
        <v>1.3086869000000001</v>
      </c>
      <c r="I158" s="3">
        <v>19.477262</v>
      </c>
      <c r="J158" s="3">
        <v>438.166</v>
      </c>
      <c r="K158" s="3">
        <v>74.225178999999997</v>
      </c>
      <c r="L158" s="3">
        <v>9.5787656999999999</v>
      </c>
      <c r="M158" s="3">
        <v>4.8136068999999999</v>
      </c>
      <c r="N158" s="3">
        <v>22.589027000000002</v>
      </c>
      <c r="O158" s="3">
        <v>7.1059216000000003</v>
      </c>
      <c r="P158" s="3">
        <v>1.0453982000000001E-2</v>
      </c>
      <c r="Q158" s="3">
        <v>0.14108182999999999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23.802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157.267</v>
      </c>
      <c r="AQ158" s="3">
        <v>3100.2109999999998</v>
      </c>
    </row>
    <row r="159" spans="1:43" x14ac:dyDescent="0.45">
      <c r="A159">
        <v>1921</v>
      </c>
      <c r="B159">
        <v>0.80299999</v>
      </c>
      <c r="C159">
        <v>0.75741661000000005</v>
      </c>
      <c r="D159" s="2">
        <f t="shared" si="7"/>
        <v>1.5604165999999999</v>
      </c>
      <c r="E159" s="2">
        <f t="shared" si="8"/>
        <v>376.53091022999956</v>
      </c>
      <c r="F159" s="2">
        <f t="shared" si="9"/>
        <v>176.9695278080998</v>
      </c>
      <c r="G159" s="3">
        <v>147.86154999999999</v>
      </c>
      <c r="H159" s="3">
        <v>1.3257924000000001</v>
      </c>
      <c r="I159" s="3">
        <v>19.863883999999999</v>
      </c>
      <c r="J159" s="3">
        <v>440.99556999999999</v>
      </c>
      <c r="K159" s="3">
        <v>74.680279999999996</v>
      </c>
      <c r="L159" s="3">
        <v>9.6457028999999999</v>
      </c>
      <c r="M159" s="3">
        <v>4.7987143000000003</v>
      </c>
      <c r="N159" s="3">
        <v>22.605246999999999</v>
      </c>
      <c r="O159" s="3">
        <v>7.2019500000000001</v>
      </c>
      <c r="P159" s="3">
        <v>1.0452299999999999E-2</v>
      </c>
      <c r="Q159" s="3">
        <v>0.14850719000000001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24.303999999999998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157.267</v>
      </c>
      <c r="AQ159" s="3">
        <v>3100.2109999999998</v>
      </c>
    </row>
    <row r="160" spans="1:43" x14ac:dyDescent="0.45">
      <c r="A160">
        <v>1922</v>
      </c>
      <c r="B160">
        <v>0.84499999000000003</v>
      </c>
      <c r="C160">
        <v>0.74794090000000002</v>
      </c>
      <c r="D160" s="2">
        <f t="shared" si="7"/>
        <v>1.5929408899999999</v>
      </c>
      <c r="E160" s="2">
        <f t="shared" si="8"/>
        <v>378.09132682999956</v>
      </c>
      <c r="F160" s="2">
        <f t="shared" si="9"/>
        <v>177.70292361009979</v>
      </c>
      <c r="G160" s="3">
        <v>148.90128000000001</v>
      </c>
      <c r="H160" s="3">
        <v>1.343275</v>
      </c>
      <c r="I160" s="3">
        <v>20.250505</v>
      </c>
      <c r="J160" s="3">
        <v>443.82513999999998</v>
      </c>
      <c r="K160" s="3">
        <v>75.135379999999998</v>
      </c>
      <c r="L160" s="3">
        <v>9.7126401999999992</v>
      </c>
      <c r="M160" s="3">
        <v>4.7838218000000001</v>
      </c>
      <c r="N160" s="3">
        <v>22.621466999999999</v>
      </c>
      <c r="O160" s="3">
        <v>7.3058291000000004</v>
      </c>
      <c r="P160" s="3">
        <v>0.98417991000000005</v>
      </c>
      <c r="Q160" s="3">
        <v>0.15632334000000001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24.562999999999999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157.267</v>
      </c>
      <c r="AQ160" s="3">
        <v>3100.2109999999998</v>
      </c>
    </row>
    <row r="161" spans="1:43" x14ac:dyDescent="0.45">
      <c r="A161">
        <v>1923</v>
      </c>
      <c r="B161">
        <v>0.96999999000000003</v>
      </c>
      <c r="C161">
        <v>0.75328819000000002</v>
      </c>
      <c r="D161" s="2">
        <f t="shared" si="7"/>
        <v>1.7232881799999999</v>
      </c>
      <c r="E161" s="2">
        <f t="shared" si="8"/>
        <v>379.68426771999958</v>
      </c>
      <c r="F161" s="2">
        <f t="shared" si="9"/>
        <v>178.45160582839981</v>
      </c>
      <c r="G161" s="3">
        <v>149.941</v>
      </c>
      <c r="H161" s="3">
        <v>1.3609385000000001</v>
      </c>
      <c r="I161" s="3">
        <v>20.637127</v>
      </c>
      <c r="J161" s="3">
        <v>446.65471000000002</v>
      </c>
      <c r="K161" s="3">
        <v>75.590479999999999</v>
      </c>
      <c r="L161" s="3">
        <v>9.7795774000000009</v>
      </c>
      <c r="M161" s="3">
        <v>4.7689292999999999</v>
      </c>
      <c r="N161" s="3">
        <v>22.637688000000001</v>
      </c>
      <c r="O161" s="3">
        <v>7.4157690000000001</v>
      </c>
      <c r="P161" s="3">
        <v>1.1648848999999999</v>
      </c>
      <c r="Q161" s="3">
        <v>0.16455089000000001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25.35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157.267</v>
      </c>
      <c r="AQ161" s="3">
        <v>3100.2109999999998</v>
      </c>
    </row>
    <row r="162" spans="1:43" x14ac:dyDescent="0.45">
      <c r="A162">
        <v>1924</v>
      </c>
      <c r="B162">
        <v>0.96299999000000003</v>
      </c>
      <c r="C162">
        <v>0.75686059000000006</v>
      </c>
      <c r="D162" s="2">
        <f t="shared" si="7"/>
        <v>1.7198605800000002</v>
      </c>
      <c r="E162" s="2">
        <f t="shared" si="8"/>
        <v>381.40755589999958</v>
      </c>
      <c r="F162" s="2">
        <f t="shared" si="9"/>
        <v>179.26155127299978</v>
      </c>
      <c r="G162" s="3">
        <v>150.98071999999999</v>
      </c>
      <c r="H162" s="3">
        <v>1.3796193999999999</v>
      </c>
      <c r="I162" s="3">
        <v>21.023748000000001</v>
      </c>
      <c r="J162" s="3">
        <v>449.48426999999998</v>
      </c>
      <c r="K162" s="3">
        <v>76.045580999999999</v>
      </c>
      <c r="L162" s="3">
        <v>9.8465147000000002</v>
      </c>
      <c r="M162" s="3">
        <v>4.7540367000000003</v>
      </c>
      <c r="N162" s="3">
        <v>22.653908000000001</v>
      </c>
      <c r="O162" s="3">
        <v>7.5299798999999998</v>
      </c>
      <c r="P162" s="3">
        <v>1.2256653</v>
      </c>
      <c r="Q162" s="3">
        <v>0.17321146000000001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25.878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157.267</v>
      </c>
      <c r="AQ162" s="3">
        <v>3100.2109999999998</v>
      </c>
    </row>
    <row r="163" spans="1:43" x14ac:dyDescent="0.45">
      <c r="A163">
        <v>1925</v>
      </c>
      <c r="B163">
        <v>0.97499999000000004</v>
      </c>
      <c r="C163">
        <v>0.75808854999999997</v>
      </c>
      <c r="D163" s="2">
        <f t="shared" si="7"/>
        <v>1.73308854</v>
      </c>
      <c r="E163" s="2">
        <f t="shared" si="8"/>
        <v>383.12741647999957</v>
      </c>
      <c r="F163" s="2">
        <f t="shared" si="9"/>
        <v>180.06988574559978</v>
      </c>
      <c r="G163" s="3">
        <v>152.02045000000001</v>
      </c>
      <c r="H163" s="3">
        <v>1.3998974</v>
      </c>
      <c r="I163" s="3">
        <v>21.41037</v>
      </c>
      <c r="J163" s="3">
        <v>452.31384000000003</v>
      </c>
      <c r="K163" s="3">
        <v>76.500681</v>
      </c>
      <c r="L163" s="3">
        <v>9.9134519000000001</v>
      </c>
      <c r="M163" s="3">
        <v>4.7391442000000001</v>
      </c>
      <c r="N163" s="3">
        <v>22.670127999999998</v>
      </c>
      <c r="O163" s="3">
        <v>7.6466719000000003</v>
      </c>
      <c r="P163" s="3">
        <v>1.2896434000000001</v>
      </c>
      <c r="Q163" s="3">
        <v>0.18232786000000001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28.827000000000002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157.267</v>
      </c>
      <c r="AQ163" s="3">
        <v>3100.2109999999998</v>
      </c>
    </row>
    <row r="164" spans="1:43" x14ac:dyDescent="0.45">
      <c r="A164">
        <v>1926</v>
      </c>
      <c r="B164">
        <v>0.98299999000000005</v>
      </c>
      <c r="C164">
        <v>0.76148327000000005</v>
      </c>
      <c r="D164" s="2">
        <f t="shared" si="7"/>
        <v>1.74448326</v>
      </c>
      <c r="E164" s="2">
        <f t="shared" si="8"/>
        <v>384.86050501999955</v>
      </c>
      <c r="F164" s="2">
        <f t="shared" si="9"/>
        <v>180.88443735939978</v>
      </c>
      <c r="G164" s="3">
        <v>153.06017</v>
      </c>
      <c r="H164" s="3">
        <v>1.4211909</v>
      </c>
      <c r="I164" s="3">
        <v>21.796990999999998</v>
      </c>
      <c r="J164" s="3">
        <v>455.14341000000002</v>
      </c>
      <c r="K164" s="3">
        <v>76.955781999999999</v>
      </c>
      <c r="L164" s="3">
        <v>9.9803891999999994</v>
      </c>
      <c r="M164" s="3">
        <v>4.7242516999999999</v>
      </c>
      <c r="N164" s="3">
        <v>22.686349</v>
      </c>
      <c r="O164" s="3">
        <v>7.7640551999999996</v>
      </c>
      <c r="P164" s="3">
        <v>1.3569897</v>
      </c>
      <c r="Q164" s="3">
        <v>0.19192405000000001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29.446000000000002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157.267</v>
      </c>
      <c r="AQ164" s="3">
        <v>3100.2109999999998</v>
      </c>
    </row>
    <row r="165" spans="1:43" x14ac:dyDescent="0.45">
      <c r="A165">
        <v>1927</v>
      </c>
      <c r="B165">
        <v>1.0620000000000001</v>
      </c>
      <c r="C165">
        <v>0.79718283000000001</v>
      </c>
      <c r="D165" s="2">
        <f t="shared" si="7"/>
        <v>1.85918283</v>
      </c>
      <c r="E165" s="2">
        <f t="shared" si="8"/>
        <v>386.60498827999953</v>
      </c>
      <c r="F165" s="2">
        <f t="shared" si="9"/>
        <v>181.70434449159976</v>
      </c>
      <c r="G165" s="3">
        <v>154.09988999999999</v>
      </c>
      <c r="H165" s="3">
        <v>1.4429183999999999</v>
      </c>
      <c r="I165" s="3">
        <v>22.183613000000001</v>
      </c>
      <c r="J165" s="3">
        <v>457.97298000000001</v>
      </c>
      <c r="K165" s="3">
        <v>77.410882000000001</v>
      </c>
      <c r="L165" s="3">
        <v>10.047326</v>
      </c>
      <c r="M165" s="3">
        <v>4.7093591000000004</v>
      </c>
      <c r="N165" s="3">
        <v>22.702569</v>
      </c>
      <c r="O165" s="3">
        <v>7.8803399000000001</v>
      </c>
      <c r="P165" s="3">
        <v>1.4278827000000001</v>
      </c>
      <c r="Q165" s="3">
        <v>0.20202532000000001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30.065000000000001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157.267</v>
      </c>
      <c r="AQ165" s="3">
        <v>3100.2109999999998</v>
      </c>
    </row>
    <row r="166" spans="1:43" x14ac:dyDescent="0.45">
      <c r="A166">
        <v>1928</v>
      </c>
      <c r="B166">
        <v>1.0649999999999999</v>
      </c>
      <c r="C166">
        <v>0.79967140999999997</v>
      </c>
      <c r="D166" s="2">
        <f t="shared" si="7"/>
        <v>1.8646714099999999</v>
      </c>
      <c r="E166" s="2">
        <f t="shared" si="8"/>
        <v>388.46417110999954</v>
      </c>
      <c r="F166" s="2">
        <f t="shared" si="9"/>
        <v>182.57816042169978</v>
      </c>
      <c r="G166" s="3">
        <v>155.13962000000001</v>
      </c>
      <c r="H166" s="3">
        <v>1.4644982</v>
      </c>
      <c r="I166" s="3">
        <v>22.570233999999999</v>
      </c>
      <c r="J166" s="3">
        <v>460.80254000000002</v>
      </c>
      <c r="K166" s="3">
        <v>77.865982000000002</v>
      </c>
      <c r="L166" s="3">
        <v>10.114264</v>
      </c>
      <c r="M166" s="3">
        <v>4.6944666000000002</v>
      </c>
      <c r="N166" s="3">
        <v>22.718789000000001</v>
      </c>
      <c r="O166" s="3">
        <v>7.9937360999999996</v>
      </c>
      <c r="P166" s="3">
        <v>1.5025036000000001</v>
      </c>
      <c r="Q166" s="3">
        <v>0.21265824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30.684999999999999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157.267</v>
      </c>
      <c r="AQ166" s="3">
        <v>3100.2109999999998</v>
      </c>
    </row>
    <row r="167" spans="1:43" x14ac:dyDescent="0.45">
      <c r="A167">
        <v>1929</v>
      </c>
      <c r="B167">
        <v>1.145</v>
      </c>
      <c r="C167">
        <v>0.82422600999999995</v>
      </c>
      <c r="D167" s="2">
        <f t="shared" si="7"/>
        <v>1.9692260099999999</v>
      </c>
      <c r="E167" s="2">
        <f t="shared" si="8"/>
        <v>390.32884251999957</v>
      </c>
      <c r="F167" s="2">
        <f t="shared" si="9"/>
        <v>183.45455598439978</v>
      </c>
      <c r="G167" s="3">
        <v>156.17934</v>
      </c>
      <c r="H167" s="3">
        <v>1.4853487999999999</v>
      </c>
      <c r="I167" s="3">
        <v>22.956855999999998</v>
      </c>
      <c r="J167" s="3">
        <v>463.63211000000001</v>
      </c>
      <c r="K167" s="3">
        <v>78.321083000000002</v>
      </c>
      <c r="L167" s="3">
        <v>10.181201</v>
      </c>
      <c r="M167" s="3">
        <v>4.6795741</v>
      </c>
      <c r="N167" s="3">
        <v>22.735009999999999</v>
      </c>
      <c r="O167" s="3">
        <v>8.1024539999999998</v>
      </c>
      <c r="P167" s="3">
        <v>1.5810544</v>
      </c>
      <c r="Q167" s="3">
        <v>0.22385078999999999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31.573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157.267</v>
      </c>
      <c r="AQ167" s="3">
        <v>3100.2109999999998</v>
      </c>
    </row>
    <row r="168" spans="1:43" x14ac:dyDescent="0.45">
      <c r="A168">
        <v>1930</v>
      </c>
      <c r="B168">
        <v>1.0529999999999999</v>
      </c>
      <c r="C168">
        <v>0.89587974999999997</v>
      </c>
      <c r="D168" s="2">
        <f t="shared" si="7"/>
        <v>1.9488797499999999</v>
      </c>
      <c r="E168" s="2">
        <f t="shared" si="8"/>
        <v>392.29806852999957</v>
      </c>
      <c r="F168" s="2">
        <f t="shared" si="9"/>
        <v>184.38009220909979</v>
      </c>
      <c r="G168" s="3">
        <v>157.21906000000001</v>
      </c>
      <c r="H168" s="3">
        <v>1.5048887</v>
      </c>
      <c r="I168" s="3">
        <v>23.343477</v>
      </c>
      <c r="J168" s="3">
        <v>466.46168</v>
      </c>
      <c r="K168" s="3">
        <v>78.776183000000003</v>
      </c>
      <c r="L168" s="3">
        <v>10.248138000000001</v>
      </c>
      <c r="M168" s="3">
        <v>4.6646815000000004</v>
      </c>
      <c r="N168" s="3">
        <v>22.75123</v>
      </c>
      <c r="O168" s="3">
        <v>8.2047038000000008</v>
      </c>
      <c r="P168" s="3">
        <v>1.6637375000000001</v>
      </c>
      <c r="Q168" s="3">
        <v>0.23563239</v>
      </c>
      <c r="R168" s="3">
        <v>0</v>
      </c>
      <c r="S168" s="3">
        <v>0.74681987999999999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31.933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157.267</v>
      </c>
      <c r="AQ168" s="3">
        <v>3100.2109999999998</v>
      </c>
    </row>
    <row r="169" spans="1:43" x14ac:dyDescent="0.45">
      <c r="A169">
        <v>1931</v>
      </c>
      <c r="B169">
        <v>0.93999999000000001</v>
      </c>
      <c r="C169">
        <v>0.90334082000000004</v>
      </c>
      <c r="D169" s="2">
        <f t="shared" si="7"/>
        <v>1.8433408099999999</v>
      </c>
      <c r="E169" s="2">
        <f t="shared" si="8"/>
        <v>394.24694827999957</v>
      </c>
      <c r="F169" s="2">
        <f t="shared" si="9"/>
        <v>185.29606569159978</v>
      </c>
      <c r="G169" s="3">
        <v>158.34545</v>
      </c>
      <c r="H169" s="3">
        <v>1.5226236</v>
      </c>
      <c r="I169" s="3">
        <v>23.754956</v>
      </c>
      <c r="J169" s="3">
        <v>468.03073999999998</v>
      </c>
      <c r="K169" s="3">
        <v>78.909446000000003</v>
      </c>
      <c r="L169" s="3">
        <v>10.302469</v>
      </c>
      <c r="M169" s="3">
        <v>4.6670964000000001</v>
      </c>
      <c r="N169" s="3">
        <v>22.748587000000001</v>
      </c>
      <c r="O169" s="3">
        <v>8.2985480000000003</v>
      </c>
      <c r="P169" s="3">
        <v>1.7507763999999999</v>
      </c>
      <c r="Q169" s="3">
        <v>0.24803412</v>
      </c>
      <c r="R169" s="3">
        <v>0</v>
      </c>
      <c r="S169" s="3">
        <v>6.7690547000000004E-2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9.7000000000000003E-2</v>
      </c>
      <c r="AD169" s="3">
        <v>0</v>
      </c>
      <c r="AE169" s="3">
        <v>0</v>
      </c>
      <c r="AF169" s="3">
        <v>0</v>
      </c>
      <c r="AG169" s="3">
        <v>32.552999999999997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157.267</v>
      </c>
      <c r="AQ169" s="3">
        <v>3100.2109999999998</v>
      </c>
    </row>
    <row r="170" spans="1:43" x14ac:dyDescent="0.45">
      <c r="A170">
        <v>1932</v>
      </c>
      <c r="B170">
        <v>0.84699999000000004</v>
      </c>
      <c r="C170">
        <v>0.81222596999999996</v>
      </c>
      <c r="D170" s="2">
        <f t="shared" si="7"/>
        <v>1.6592259600000001</v>
      </c>
      <c r="E170" s="2">
        <f t="shared" si="8"/>
        <v>396.09028908999954</v>
      </c>
      <c r="F170" s="2">
        <f t="shared" si="9"/>
        <v>186.16243587229977</v>
      </c>
      <c r="G170" s="3">
        <v>159.47183000000001</v>
      </c>
      <c r="H170" s="3">
        <v>1.5385172</v>
      </c>
      <c r="I170" s="3">
        <v>24.166433999999999</v>
      </c>
      <c r="J170" s="3">
        <v>469.59980000000002</v>
      </c>
      <c r="K170" s="3">
        <v>79.042709000000002</v>
      </c>
      <c r="L170" s="3">
        <v>10.356801000000001</v>
      </c>
      <c r="M170" s="3">
        <v>4.6695112999999999</v>
      </c>
      <c r="N170" s="3">
        <v>22.745943</v>
      </c>
      <c r="O170" s="3">
        <v>8.3849847999999998</v>
      </c>
      <c r="P170" s="3">
        <v>1.8423953</v>
      </c>
      <c r="Q170" s="3">
        <v>0.26108851999999999</v>
      </c>
      <c r="R170" s="3">
        <v>0</v>
      </c>
      <c r="S170" s="3">
        <v>7.3576744999999999E-2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9.7000000000000003E-2</v>
      </c>
      <c r="AD170" s="3">
        <v>0</v>
      </c>
      <c r="AE170" s="3">
        <v>0</v>
      </c>
      <c r="AF170" s="3">
        <v>0</v>
      </c>
      <c r="AG170" s="3">
        <v>33.978999999999999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157.267</v>
      </c>
      <c r="AQ170" s="3">
        <v>3100.2109999999998</v>
      </c>
    </row>
    <row r="171" spans="1:43" x14ac:dyDescent="0.45">
      <c r="A171">
        <v>1933</v>
      </c>
      <c r="B171">
        <v>0.89299998999999997</v>
      </c>
      <c r="C171">
        <v>0.80858848999999999</v>
      </c>
      <c r="D171" s="2">
        <f t="shared" si="7"/>
        <v>1.7015884799999998</v>
      </c>
      <c r="E171" s="2">
        <f t="shared" si="8"/>
        <v>397.74951504999956</v>
      </c>
      <c r="F171" s="2">
        <f t="shared" si="9"/>
        <v>186.94227207349979</v>
      </c>
      <c r="G171" s="3">
        <v>160.59820999999999</v>
      </c>
      <c r="H171" s="3">
        <v>1.5526746</v>
      </c>
      <c r="I171" s="3">
        <v>24.577912999999999</v>
      </c>
      <c r="J171" s="3">
        <v>471.16886</v>
      </c>
      <c r="K171" s="3">
        <v>79.175972999999999</v>
      </c>
      <c r="L171" s="3">
        <v>10.411132</v>
      </c>
      <c r="M171" s="3">
        <v>4.6719261999999997</v>
      </c>
      <c r="N171" s="3">
        <v>22.743300000000001</v>
      </c>
      <c r="O171" s="3">
        <v>8.4666283</v>
      </c>
      <c r="P171" s="3">
        <v>1.9388369000000001</v>
      </c>
      <c r="Q171" s="3">
        <v>0.27483004</v>
      </c>
      <c r="R171" s="3">
        <v>0</v>
      </c>
      <c r="S171" s="3">
        <v>7.9974791000000003E-2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9.7000000000000003E-2</v>
      </c>
      <c r="AD171" s="3">
        <v>0</v>
      </c>
      <c r="AE171" s="3">
        <v>0</v>
      </c>
      <c r="AF171" s="3">
        <v>0</v>
      </c>
      <c r="AG171" s="3">
        <v>41.893000000000001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157.267</v>
      </c>
      <c r="AQ171" s="3">
        <v>3100.2109999999998</v>
      </c>
    </row>
    <row r="172" spans="1:43" x14ac:dyDescent="0.45">
      <c r="A172">
        <v>1934</v>
      </c>
      <c r="B172">
        <v>0.97299999000000004</v>
      </c>
      <c r="C172">
        <v>0.79686256</v>
      </c>
      <c r="D172" s="2">
        <f t="shared" si="7"/>
        <v>1.76986255</v>
      </c>
      <c r="E172" s="2">
        <f t="shared" si="8"/>
        <v>399.45110352999956</v>
      </c>
      <c r="F172" s="2">
        <f t="shared" si="9"/>
        <v>187.74201865909978</v>
      </c>
      <c r="G172" s="3">
        <v>161.72460000000001</v>
      </c>
      <c r="H172" s="3">
        <v>1.5653127</v>
      </c>
      <c r="I172" s="3">
        <v>24.989391999999999</v>
      </c>
      <c r="J172" s="3">
        <v>472.73791</v>
      </c>
      <c r="K172" s="3">
        <v>79.309235999999999</v>
      </c>
      <c r="L172" s="3">
        <v>10.465463</v>
      </c>
      <c r="M172" s="3">
        <v>4.6743410000000001</v>
      </c>
      <c r="N172" s="3">
        <v>22.740656000000001</v>
      </c>
      <c r="O172" s="3">
        <v>8.5460922000000004</v>
      </c>
      <c r="P172" s="3">
        <v>2.0403528</v>
      </c>
      <c r="Q172" s="3">
        <v>0.28929475999999998</v>
      </c>
      <c r="R172" s="3">
        <v>0</v>
      </c>
      <c r="S172" s="3">
        <v>8.6929197E-2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0.19400000000000001</v>
      </c>
      <c r="AD172" s="3">
        <v>0</v>
      </c>
      <c r="AE172" s="3">
        <v>0.11700000000000001</v>
      </c>
      <c r="AF172" s="3">
        <v>0</v>
      </c>
      <c r="AG172" s="3">
        <v>42.817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157.267</v>
      </c>
      <c r="AQ172" s="3">
        <v>3100.2109999999998</v>
      </c>
    </row>
    <row r="173" spans="1:43" x14ac:dyDescent="0.45">
      <c r="A173">
        <v>1935</v>
      </c>
      <c r="B173">
        <v>1.0269999999999999</v>
      </c>
      <c r="C173">
        <v>0.79471575000000005</v>
      </c>
      <c r="D173" s="2">
        <f t="shared" si="7"/>
        <v>1.8217157500000001</v>
      </c>
      <c r="E173" s="2">
        <f t="shared" si="8"/>
        <v>401.22096607999958</v>
      </c>
      <c r="F173" s="2">
        <f t="shared" si="9"/>
        <v>188.57385405759979</v>
      </c>
      <c r="G173" s="3">
        <v>162.85097999999999</v>
      </c>
      <c r="H173" s="3">
        <v>1.5771212999999999</v>
      </c>
      <c r="I173" s="3">
        <v>25.400870000000001</v>
      </c>
      <c r="J173" s="3">
        <v>474.30696999999998</v>
      </c>
      <c r="K173" s="3">
        <v>79.442498999999998</v>
      </c>
      <c r="L173" s="3">
        <v>10.519793999999999</v>
      </c>
      <c r="M173" s="3">
        <v>4.6767558999999999</v>
      </c>
      <c r="N173" s="3">
        <v>22.738012999999999</v>
      </c>
      <c r="O173" s="3">
        <v>8.6259905999999997</v>
      </c>
      <c r="P173" s="3">
        <v>2.1472123999999999</v>
      </c>
      <c r="Q173" s="3">
        <v>0.30452082000000003</v>
      </c>
      <c r="R173" s="3">
        <v>0</v>
      </c>
      <c r="S173" s="3">
        <v>9.4488340000000004E-2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0.29099999999999998</v>
      </c>
      <c r="AD173" s="3">
        <v>0</v>
      </c>
      <c r="AE173" s="3">
        <v>0.11700000000000001</v>
      </c>
      <c r="AF173" s="3">
        <v>0</v>
      </c>
      <c r="AG173" s="3">
        <v>43.74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157.267</v>
      </c>
      <c r="AQ173" s="3">
        <v>3100.2109999999998</v>
      </c>
    </row>
    <row r="174" spans="1:43" x14ac:dyDescent="0.45">
      <c r="A174">
        <v>1936</v>
      </c>
      <c r="B174">
        <v>1.1299999999999999</v>
      </c>
      <c r="C174">
        <v>0.80129992999999999</v>
      </c>
      <c r="D174" s="2">
        <f t="shared" si="7"/>
        <v>1.9312999299999998</v>
      </c>
      <c r="E174" s="2">
        <f t="shared" si="8"/>
        <v>403.04268182999959</v>
      </c>
      <c r="F174" s="2">
        <f t="shared" si="9"/>
        <v>189.43006046009981</v>
      </c>
      <c r="G174" s="3">
        <v>163.97736</v>
      </c>
      <c r="H174" s="3">
        <v>1.5889150999999999</v>
      </c>
      <c r="I174" s="3">
        <v>25.812349000000001</v>
      </c>
      <c r="J174" s="3">
        <v>475.87603000000001</v>
      </c>
      <c r="K174" s="3">
        <v>79.575761999999997</v>
      </c>
      <c r="L174" s="3">
        <v>10.574125</v>
      </c>
      <c r="M174" s="3">
        <v>4.6791707999999996</v>
      </c>
      <c r="N174" s="3">
        <v>22.735368999999999</v>
      </c>
      <c r="O174" s="3">
        <v>8.7089373000000005</v>
      </c>
      <c r="P174" s="3">
        <v>2.2596976999999998</v>
      </c>
      <c r="Q174" s="3">
        <v>0.32054821</v>
      </c>
      <c r="R174" s="3">
        <v>0</v>
      </c>
      <c r="S174" s="3">
        <v>0.10270482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0.48499999999999999</v>
      </c>
      <c r="AD174" s="3">
        <v>0</v>
      </c>
      <c r="AE174" s="3">
        <v>0.11700000000000001</v>
      </c>
      <c r="AF174" s="3">
        <v>0</v>
      </c>
      <c r="AG174" s="3">
        <v>44.664000000000001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157.267</v>
      </c>
      <c r="AQ174" s="3">
        <v>3100.2109999999998</v>
      </c>
    </row>
    <row r="175" spans="1:43" x14ac:dyDescent="0.45">
      <c r="A175">
        <v>1937</v>
      </c>
      <c r="B175">
        <v>1.2090000000000001</v>
      </c>
      <c r="C175">
        <v>0.77969902000000002</v>
      </c>
      <c r="D175" s="2">
        <f t="shared" si="7"/>
        <v>1.9886990200000001</v>
      </c>
      <c r="E175" s="2">
        <f t="shared" si="8"/>
        <v>404.97398175999962</v>
      </c>
      <c r="F175" s="2">
        <f t="shared" si="9"/>
        <v>190.33777142719981</v>
      </c>
      <c r="G175" s="3">
        <v>165.10374999999999</v>
      </c>
      <c r="H175" s="3">
        <v>1.6015088</v>
      </c>
      <c r="I175" s="3">
        <v>26.223828000000001</v>
      </c>
      <c r="J175" s="3">
        <v>477.44508999999999</v>
      </c>
      <c r="K175" s="3">
        <v>79.709024999999997</v>
      </c>
      <c r="L175" s="3">
        <v>10.628456999999999</v>
      </c>
      <c r="M175" s="3">
        <v>4.6815857000000003</v>
      </c>
      <c r="N175" s="3">
        <v>22.732726</v>
      </c>
      <c r="O175" s="3">
        <v>8.7975461999999993</v>
      </c>
      <c r="P175" s="3">
        <v>2.3781004000000001</v>
      </c>
      <c r="Q175" s="3">
        <v>0.33741916999999999</v>
      </c>
      <c r="R175" s="3">
        <v>0</v>
      </c>
      <c r="S175" s="3">
        <v>0.11163575000000001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0.77600000000000002</v>
      </c>
      <c r="AD175" s="3">
        <v>0</v>
      </c>
      <c r="AE175" s="3">
        <v>0.23400000000000001</v>
      </c>
      <c r="AF175" s="3">
        <v>0</v>
      </c>
      <c r="AG175" s="3">
        <v>45.588000000000001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157.267</v>
      </c>
      <c r="AQ175" s="3">
        <v>3100.2109999999998</v>
      </c>
    </row>
    <row r="176" spans="1:43" x14ac:dyDescent="0.45">
      <c r="A176">
        <v>1938</v>
      </c>
      <c r="B176">
        <v>1.1419999999999999</v>
      </c>
      <c r="C176">
        <v>0.78188221999999996</v>
      </c>
      <c r="D176" s="2">
        <f t="shared" si="7"/>
        <v>1.9238822199999999</v>
      </c>
      <c r="E176" s="2">
        <f t="shared" si="8"/>
        <v>406.96268077999963</v>
      </c>
      <c r="F176" s="2">
        <f t="shared" si="9"/>
        <v>191.27245996659983</v>
      </c>
      <c r="G176" s="3">
        <v>166.23013</v>
      </c>
      <c r="H176" s="3">
        <v>1.6157170000000001</v>
      </c>
      <c r="I176" s="3">
        <v>26.635306</v>
      </c>
      <c r="J176" s="3">
        <v>479.01414999999997</v>
      </c>
      <c r="K176" s="3">
        <v>79.842287999999996</v>
      </c>
      <c r="L176" s="3">
        <v>10.682788</v>
      </c>
      <c r="M176" s="3">
        <v>4.6840004999999998</v>
      </c>
      <c r="N176" s="3">
        <v>22.730081999999999</v>
      </c>
      <c r="O176" s="3">
        <v>8.8944313000000008</v>
      </c>
      <c r="P176" s="3">
        <v>2.5027381000000002</v>
      </c>
      <c r="Q176" s="3">
        <v>0.35517808000000001</v>
      </c>
      <c r="R176" s="3">
        <v>0</v>
      </c>
      <c r="S176" s="3">
        <v>0.12134333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0.161</v>
      </c>
      <c r="AC176" s="3">
        <v>1.1639999999999999</v>
      </c>
      <c r="AD176" s="3">
        <v>0</v>
      </c>
      <c r="AE176" s="3">
        <v>0.23400000000000001</v>
      </c>
      <c r="AF176" s="3">
        <v>0</v>
      </c>
      <c r="AG176" s="3">
        <v>46.512</v>
      </c>
      <c r="AH176" s="3">
        <v>0</v>
      </c>
      <c r="AI176" s="3">
        <v>0.16500000000000001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157.267</v>
      </c>
      <c r="AQ176" s="3">
        <v>3100.2109999999998</v>
      </c>
    </row>
    <row r="177" spans="1:43" x14ac:dyDescent="0.45">
      <c r="A177">
        <v>1939</v>
      </c>
      <c r="B177">
        <v>1.1919999999999999</v>
      </c>
      <c r="C177">
        <v>0.77944376000000004</v>
      </c>
      <c r="D177" s="2">
        <f t="shared" si="7"/>
        <v>1.9714437600000001</v>
      </c>
      <c r="E177" s="2">
        <f t="shared" si="8"/>
        <v>408.88656299999963</v>
      </c>
      <c r="F177" s="2">
        <f t="shared" si="9"/>
        <v>192.17668460999982</v>
      </c>
      <c r="G177" s="3">
        <v>167.35650999999999</v>
      </c>
      <c r="H177" s="3">
        <v>1.6323544999999999</v>
      </c>
      <c r="I177" s="3">
        <v>27.046785</v>
      </c>
      <c r="J177" s="3">
        <v>480.58321000000001</v>
      </c>
      <c r="K177" s="3">
        <v>79.975551999999993</v>
      </c>
      <c r="L177" s="3">
        <v>10.737119</v>
      </c>
      <c r="M177" s="3">
        <v>4.6864153999999996</v>
      </c>
      <c r="N177" s="3">
        <v>22.727439</v>
      </c>
      <c r="O177" s="3">
        <v>9.0022064000000004</v>
      </c>
      <c r="P177" s="3">
        <v>2.6339328000000002</v>
      </c>
      <c r="Q177" s="3">
        <v>0.37387168999999998</v>
      </c>
      <c r="R177" s="3">
        <v>0</v>
      </c>
      <c r="S177" s="3">
        <v>0.13189502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0.161</v>
      </c>
      <c r="AC177" s="3">
        <v>1.649</v>
      </c>
      <c r="AD177" s="3">
        <v>0</v>
      </c>
      <c r="AE177" s="3">
        <v>0.35099999999999998</v>
      </c>
      <c r="AF177" s="3">
        <v>0</v>
      </c>
      <c r="AG177" s="3">
        <v>47.436</v>
      </c>
      <c r="AH177" s="3">
        <v>0</v>
      </c>
      <c r="AI177" s="3">
        <v>0.33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157.267</v>
      </c>
      <c r="AQ177" s="3">
        <v>3100.2109999999998</v>
      </c>
    </row>
    <row r="178" spans="1:43" x14ac:dyDescent="0.45">
      <c r="A178">
        <v>1940</v>
      </c>
      <c r="B178">
        <v>1.2989999999999999</v>
      </c>
      <c r="C178">
        <v>0.76683237000000004</v>
      </c>
      <c r="D178" s="2">
        <f t="shared" si="7"/>
        <v>2.0658323699999999</v>
      </c>
      <c r="E178" s="2">
        <f t="shared" si="8"/>
        <v>410.85800675999963</v>
      </c>
      <c r="F178" s="2">
        <f t="shared" si="9"/>
        <v>193.10326317719981</v>
      </c>
      <c r="G178" s="3">
        <v>168.4829</v>
      </c>
      <c r="H178" s="3">
        <v>1.6522357999999999</v>
      </c>
      <c r="I178" s="3">
        <v>27.458262999999999</v>
      </c>
      <c r="J178" s="3">
        <v>482.15226999999999</v>
      </c>
      <c r="K178" s="3">
        <v>80.108815000000007</v>
      </c>
      <c r="L178" s="3">
        <v>10.791449999999999</v>
      </c>
      <c r="M178" s="3">
        <v>4.6888303000000002</v>
      </c>
      <c r="N178" s="3">
        <v>22.724795</v>
      </c>
      <c r="O178" s="3">
        <v>9.1234856000000004</v>
      </c>
      <c r="P178" s="3">
        <v>2.7720335</v>
      </c>
      <c r="Q178" s="3">
        <v>0.39354911999999997</v>
      </c>
      <c r="R178" s="3">
        <v>0</v>
      </c>
      <c r="S178" s="3">
        <v>0.14336429000000001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0.161</v>
      </c>
      <c r="AC178" s="3">
        <v>2.2309999999999999</v>
      </c>
      <c r="AD178" s="3">
        <v>0</v>
      </c>
      <c r="AE178" s="3">
        <v>0.46800000000000003</v>
      </c>
      <c r="AF178" s="3">
        <v>0</v>
      </c>
      <c r="AG178" s="3">
        <v>50.780999999999999</v>
      </c>
      <c r="AH178" s="3">
        <v>0</v>
      </c>
      <c r="AI178" s="3">
        <v>0.496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157.267</v>
      </c>
      <c r="AQ178" s="3">
        <v>3100.2109999999998</v>
      </c>
    </row>
    <row r="179" spans="1:43" x14ac:dyDescent="0.45">
      <c r="A179">
        <v>1941</v>
      </c>
      <c r="B179">
        <v>1.3340000000000001</v>
      </c>
      <c r="C179">
        <v>0.75036457999999995</v>
      </c>
      <c r="D179" s="2">
        <f t="shared" si="7"/>
        <v>2.0843645799999999</v>
      </c>
      <c r="E179" s="2">
        <f t="shared" si="8"/>
        <v>412.92383912999964</v>
      </c>
      <c r="F179" s="2">
        <f t="shared" si="9"/>
        <v>194.07420439109981</v>
      </c>
      <c r="G179" s="3">
        <v>170.03046000000001</v>
      </c>
      <c r="H179" s="3">
        <v>1.7002044000000001</v>
      </c>
      <c r="I179" s="3">
        <v>27.840441999999999</v>
      </c>
      <c r="J179" s="3">
        <v>488.55777</v>
      </c>
      <c r="K179" s="3">
        <v>81.243309999999994</v>
      </c>
      <c r="L179" s="3">
        <v>11.123415</v>
      </c>
      <c r="M179" s="3">
        <v>4.6932429999999998</v>
      </c>
      <c r="N179" s="3">
        <v>22.687639999999998</v>
      </c>
      <c r="O179" s="3">
        <v>9.2653861000000006</v>
      </c>
      <c r="P179" s="3">
        <v>2.9174066000000001</v>
      </c>
      <c r="Q179" s="3">
        <v>0.41426223000000001</v>
      </c>
      <c r="R179" s="3">
        <v>0</v>
      </c>
      <c r="S179" s="3">
        <v>0.15583315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0.161</v>
      </c>
      <c r="AC179" s="3">
        <v>2.91</v>
      </c>
      <c r="AD179" s="3">
        <v>0</v>
      </c>
      <c r="AE179" s="3">
        <v>0.58499999999999996</v>
      </c>
      <c r="AF179" s="3">
        <v>0</v>
      </c>
      <c r="AG179" s="3">
        <v>52.603000000000002</v>
      </c>
      <c r="AH179" s="3">
        <v>0</v>
      </c>
      <c r="AI179" s="3">
        <v>0.66100000000000003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157.267</v>
      </c>
      <c r="AQ179" s="3">
        <v>3100.2109999999998</v>
      </c>
    </row>
    <row r="180" spans="1:43" x14ac:dyDescent="0.45">
      <c r="A180">
        <v>1942</v>
      </c>
      <c r="B180">
        <v>1.3420000000000001</v>
      </c>
      <c r="C180">
        <v>0.76904969999999995</v>
      </c>
      <c r="D180" s="2">
        <f t="shared" si="7"/>
        <v>2.1110497000000001</v>
      </c>
      <c r="E180" s="2">
        <f t="shared" si="8"/>
        <v>415.00820370999963</v>
      </c>
      <c r="F180" s="2">
        <f t="shared" si="9"/>
        <v>195.05385574369981</v>
      </c>
      <c r="G180" s="3">
        <v>171.57803000000001</v>
      </c>
      <c r="H180" s="3">
        <v>1.7938613000000001</v>
      </c>
      <c r="I180" s="3">
        <v>28.222619999999999</v>
      </c>
      <c r="J180" s="3">
        <v>494.96327000000002</v>
      </c>
      <c r="K180" s="3">
        <v>82.377804999999995</v>
      </c>
      <c r="L180" s="3">
        <v>11.45538</v>
      </c>
      <c r="M180" s="3">
        <v>4.6976557999999997</v>
      </c>
      <c r="N180" s="3">
        <v>22.650483999999999</v>
      </c>
      <c r="O180" s="3">
        <v>9.4321172999999998</v>
      </c>
      <c r="P180" s="3">
        <v>3.0704313999999999</v>
      </c>
      <c r="Q180" s="3">
        <v>0.39468287000000002</v>
      </c>
      <c r="R180" s="3">
        <v>0</v>
      </c>
      <c r="S180" s="3">
        <v>0.16938647000000001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0.161</v>
      </c>
      <c r="AC180" s="3">
        <v>3.589</v>
      </c>
      <c r="AD180" s="3">
        <v>0</v>
      </c>
      <c r="AE180" s="3">
        <v>0.81899999999999995</v>
      </c>
      <c r="AF180" s="3">
        <v>0</v>
      </c>
      <c r="AG180" s="3">
        <v>53.917999999999999</v>
      </c>
      <c r="AH180" s="3">
        <v>0</v>
      </c>
      <c r="AI180" s="3">
        <v>0.82599999999999996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157.267</v>
      </c>
      <c r="AQ180" s="3">
        <v>3100.2109999999998</v>
      </c>
    </row>
    <row r="181" spans="1:43" x14ac:dyDescent="0.45">
      <c r="A181">
        <v>1943</v>
      </c>
      <c r="B181">
        <v>1.391</v>
      </c>
      <c r="C181">
        <v>0.76376560000000004</v>
      </c>
      <c r="D181" s="2">
        <f t="shared" si="7"/>
        <v>2.1547656000000002</v>
      </c>
      <c r="E181" s="2">
        <f t="shared" si="8"/>
        <v>417.11925340999966</v>
      </c>
      <c r="F181" s="2">
        <f t="shared" si="9"/>
        <v>196.04604910269984</v>
      </c>
      <c r="G181" s="3">
        <v>173.12558999999999</v>
      </c>
      <c r="H181" s="3">
        <v>1.9231582</v>
      </c>
      <c r="I181" s="3">
        <v>28.604799</v>
      </c>
      <c r="J181" s="3">
        <v>501.36878000000002</v>
      </c>
      <c r="K181" s="3">
        <v>83.512299999999996</v>
      </c>
      <c r="L181" s="3">
        <v>11.787343999999999</v>
      </c>
      <c r="M181" s="3">
        <v>4.7020685999999996</v>
      </c>
      <c r="N181" s="3">
        <v>22.613327999999999</v>
      </c>
      <c r="O181" s="3">
        <v>9.6219310999999994</v>
      </c>
      <c r="P181" s="3">
        <v>3.2315097000000002</v>
      </c>
      <c r="Q181" s="3">
        <v>0.37832187</v>
      </c>
      <c r="R181" s="3">
        <v>0</v>
      </c>
      <c r="S181" s="3">
        <v>0.18411857000000001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0.32200000000000001</v>
      </c>
      <c r="AC181" s="3">
        <v>4.3650000000000002</v>
      </c>
      <c r="AD181" s="3">
        <v>0</v>
      </c>
      <c r="AE181" s="3">
        <v>1.17</v>
      </c>
      <c r="AF181" s="3">
        <v>0</v>
      </c>
      <c r="AG181" s="3">
        <v>54.704999999999998</v>
      </c>
      <c r="AH181" s="3">
        <v>0</v>
      </c>
      <c r="AI181" s="3">
        <v>0.99099999999999999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157.267</v>
      </c>
      <c r="AQ181" s="3">
        <v>3100.2109999999998</v>
      </c>
    </row>
    <row r="182" spans="1:43" x14ac:dyDescent="0.45">
      <c r="A182">
        <v>1944</v>
      </c>
      <c r="B182">
        <v>1.383</v>
      </c>
      <c r="C182">
        <v>0.76839864000000002</v>
      </c>
      <c r="D182" s="2">
        <f t="shared" si="7"/>
        <v>2.15139864</v>
      </c>
      <c r="E182" s="2">
        <f t="shared" si="8"/>
        <v>419.27401900999968</v>
      </c>
      <c r="F182" s="2">
        <f t="shared" si="9"/>
        <v>197.05878893469983</v>
      </c>
      <c r="G182" s="3">
        <v>174.67314999999999</v>
      </c>
      <c r="H182" s="3">
        <v>2.0866796999999999</v>
      </c>
      <c r="I182" s="3">
        <v>28.986977</v>
      </c>
      <c r="J182" s="3">
        <v>507.77427999999998</v>
      </c>
      <c r="K182" s="3">
        <v>84.646795999999995</v>
      </c>
      <c r="L182" s="3">
        <v>12.119308999999999</v>
      </c>
      <c r="M182" s="3">
        <v>4.7064813000000001</v>
      </c>
      <c r="N182" s="3">
        <v>22.576173000000001</v>
      </c>
      <c r="O182" s="3">
        <v>9.8330792000000002</v>
      </c>
      <c r="P182" s="3">
        <v>3.4010636000000001</v>
      </c>
      <c r="Q182" s="3">
        <v>0.36407640000000002</v>
      </c>
      <c r="R182" s="3">
        <v>0</v>
      </c>
      <c r="S182" s="3">
        <v>0.20013197999999999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0.32200000000000001</v>
      </c>
      <c r="AC182" s="3">
        <v>5.9169999999999998</v>
      </c>
      <c r="AD182" s="3">
        <v>0</v>
      </c>
      <c r="AE182" s="3">
        <v>1.5209999999999999</v>
      </c>
      <c r="AF182" s="3">
        <v>0</v>
      </c>
      <c r="AG182" s="3">
        <v>55.75</v>
      </c>
      <c r="AH182" s="3">
        <v>0</v>
      </c>
      <c r="AI182" s="3">
        <v>1.157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157.267</v>
      </c>
      <c r="AQ182" s="3">
        <v>3100.2109999999998</v>
      </c>
    </row>
    <row r="183" spans="1:43" x14ac:dyDescent="0.45">
      <c r="A183">
        <v>1945</v>
      </c>
      <c r="B183">
        <v>1.1599999999999999</v>
      </c>
      <c r="C183">
        <v>0.76914738999999999</v>
      </c>
      <c r="D183" s="2">
        <f t="shared" si="7"/>
        <v>1.9291473899999998</v>
      </c>
      <c r="E183" s="2">
        <f t="shared" si="8"/>
        <v>421.4254176499997</v>
      </c>
      <c r="F183" s="2">
        <f t="shared" si="9"/>
        <v>198.06994629549985</v>
      </c>
      <c r="G183" s="3">
        <v>176.22072</v>
      </c>
      <c r="H183" s="3">
        <v>2.280402</v>
      </c>
      <c r="I183" s="3">
        <v>29.369156</v>
      </c>
      <c r="J183" s="3">
        <v>514.17979000000003</v>
      </c>
      <c r="K183" s="3">
        <v>85.781290999999996</v>
      </c>
      <c r="L183" s="3">
        <v>12.451274</v>
      </c>
      <c r="M183" s="3">
        <v>4.7108941</v>
      </c>
      <c r="N183" s="3">
        <v>22.539017000000001</v>
      </c>
      <c r="O183" s="3">
        <v>10.063814000000001</v>
      </c>
      <c r="P183" s="3">
        <v>3.5795439999999998</v>
      </c>
      <c r="Q183" s="3">
        <v>0.35194679000000001</v>
      </c>
      <c r="R183" s="3">
        <v>0</v>
      </c>
      <c r="S183" s="3">
        <v>0.21753811000000001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0.48299999999999998</v>
      </c>
      <c r="AC183" s="3">
        <v>7.76</v>
      </c>
      <c r="AD183" s="3">
        <v>1.8680000000000001</v>
      </c>
      <c r="AE183" s="3">
        <v>3.8610000000000002</v>
      </c>
      <c r="AF183" s="3">
        <v>0</v>
      </c>
      <c r="AG183" s="3">
        <v>56.795999999999999</v>
      </c>
      <c r="AH183" s="3">
        <v>0</v>
      </c>
      <c r="AI183" s="3">
        <v>1.3220000000000001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157.267</v>
      </c>
      <c r="AQ183" s="3">
        <v>3100.2109999999998</v>
      </c>
    </row>
    <row r="184" spans="1:43" x14ac:dyDescent="0.45">
      <c r="A184">
        <v>1946</v>
      </c>
      <c r="B184">
        <v>1.238</v>
      </c>
      <c r="C184">
        <v>0.84214891999999997</v>
      </c>
      <c r="D184" s="2">
        <f t="shared" si="7"/>
        <v>2.0801489200000001</v>
      </c>
      <c r="E184" s="2">
        <f t="shared" si="8"/>
        <v>423.35456503999973</v>
      </c>
      <c r="F184" s="2">
        <f t="shared" si="9"/>
        <v>198.97664556879985</v>
      </c>
      <c r="G184" s="3">
        <v>177.76828</v>
      </c>
      <c r="H184" s="3">
        <v>2.4903635</v>
      </c>
      <c r="I184" s="3">
        <v>29.751334</v>
      </c>
      <c r="J184" s="3">
        <v>520.58528999999999</v>
      </c>
      <c r="K184" s="3">
        <v>86.915785999999997</v>
      </c>
      <c r="L184" s="3">
        <v>12.783238000000001</v>
      </c>
      <c r="M184" s="3">
        <v>4.7153068999999999</v>
      </c>
      <c r="N184" s="3">
        <v>22.501861000000002</v>
      </c>
      <c r="O184" s="3">
        <v>10.312386</v>
      </c>
      <c r="P184" s="3">
        <v>3.7674167000000001</v>
      </c>
      <c r="Q184" s="3">
        <v>0.34193310999999998</v>
      </c>
      <c r="R184" s="3">
        <v>0</v>
      </c>
      <c r="S184" s="3">
        <v>0.23645811999999999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0.96599999999999997</v>
      </c>
      <c r="AC184" s="3">
        <v>13.483000000000001</v>
      </c>
      <c r="AD184" s="3">
        <v>4.2030000000000003</v>
      </c>
      <c r="AE184" s="3">
        <v>6.3179999999999996</v>
      </c>
      <c r="AF184" s="3">
        <v>0</v>
      </c>
      <c r="AG184" s="3">
        <v>59.186999999999998</v>
      </c>
      <c r="AH184" s="3">
        <v>0</v>
      </c>
      <c r="AI184" s="3">
        <v>1.4870000000000001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157.267</v>
      </c>
      <c r="AQ184" s="3">
        <v>3100.2109999999998</v>
      </c>
    </row>
    <row r="185" spans="1:43" x14ac:dyDescent="0.45">
      <c r="A185">
        <v>1947</v>
      </c>
      <c r="B185">
        <v>1.3919999999999999</v>
      </c>
      <c r="C185">
        <v>0.87017993999999999</v>
      </c>
      <c r="D185" s="2">
        <f t="shared" si="7"/>
        <v>2.2621799399999998</v>
      </c>
      <c r="E185" s="2">
        <f t="shared" si="8"/>
        <v>425.43471395999973</v>
      </c>
      <c r="F185" s="2">
        <f t="shared" si="9"/>
        <v>199.95431556119985</v>
      </c>
      <c r="G185" s="3">
        <v>179.31584000000001</v>
      </c>
      <c r="H185" s="3">
        <v>2.7026031000000001</v>
      </c>
      <c r="I185" s="3">
        <v>30.133513000000001</v>
      </c>
      <c r="J185" s="3">
        <v>526.99078999999995</v>
      </c>
      <c r="K185" s="3">
        <v>88.050280999999998</v>
      </c>
      <c r="L185" s="3">
        <v>13.115202999999999</v>
      </c>
      <c r="M185" s="3">
        <v>4.7197196000000003</v>
      </c>
      <c r="N185" s="3">
        <v>22.464704999999999</v>
      </c>
      <c r="O185" s="3">
        <v>10.577048</v>
      </c>
      <c r="P185" s="3">
        <v>3.9651774</v>
      </c>
      <c r="Q185" s="3">
        <v>0.33403571999999998</v>
      </c>
      <c r="R185" s="3">
        <v>0</v>
      </c>
      <c r="S185" s="3">
        <v>0.25702367999999998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2.093</v>
      </c>
      <c r="AC185" s="3">
        <v>20.661000000000001</v>
      </c>
      <c r="AD185" s="3">
        <v>5.1369999999999996</v>
      </c>
      <c r="AE185" s="3">
        <v>6.9029999999999996</v>
      </c>
      <c r="AF185" s="3">
        <v>0</v>
      </c>
      <c r="AG185" s="3">
        <v>67.278000000000006</v>
      </c>
      <c r="AH185" s="3">
        <v>0</v>
      </c>
      <c r="AI185" s="3">
        <v>1.6519999999999999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157.267</v>
      </c>
      <c r="AQ185" s="3">
        <v>3100.2109999999998</v>
      </c>
    </row>
    <row r="186" spans="1:43" x14ac:dyDescent="0.45">
      <c r="A186">
        <v>1948</v>
      </c>
      <c r="B186">
        <v>1.4690000000000001</v>
      </c>
      <c r="C186">
        <v>0.87513043999999995</v>
      </c>
      <c r="D186" s="2">
        <f t="shared" si="7"/>
        <v>2.3441304399999998</v>
      </c>
      <c r="E186" s="2">
        <f t="shared" si="8"/>
        <v>427.69689389999974</v>
      </c>
      <c r="F186" s="2">
        <f t="shared" si="9"/>
        <v>201.01754013299987</v>
      </c>
      <c r="G186" s="3">
        <v>180.86340999999999</v>
      </c>
      <c r="H186" s="3">
        <v>2.9031595000000001</v>
      </c>
      <c r="I186" s="3">
        <v>30.515691</v>
      </c>
      <c r="J186" s="3">
        <v>533.3963</v>
      </c>
      <c r="K186" s="3">
        <v>89.184776999999997</v>
      </c>
      <c r="L186" s="3">
        <v>13.447168</v>
      </c>
      <c r="M186" s="3">
        <v>4.7241324000000002</v>
      </c>
      <c r="N186" s="3">
        <v>22.42755</v>
      </c>
      <c r="O186" s="3">
        <v>10.856052</v>
      </c>
      <c r="P186" s="3">
        <v>4.1733472000000003</v>
      </c>
      <c r="Q186" s="3">
        <v>0.32825472</v>
      </c>
      <c r="R186" s="3">
        <v>0</v>
      </c>
      <c r="S186" s="3">
        <v>0.27937785999999998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3.7029999999999998</v>
      </c>
      <c r="AC186" s="3">
        <v>24.056000000000001</v>
      </c>
      <c r="AD186" s="3">
        <v>6.0709999999999997</v>
      </c>
      <c r="AE186" s="3">
        <v>7.2539999999999996</v>
      </c>
      <c r="AF186" s="3">
        <v>0</v>
      </c>
      <c r="AG186" s="3">
        <v>68.369</v>
      </c>
      <c r="AH186" s="3">
        <v>0</v>
      </c>
      <c r="AI186" s="3">
        <v>1.8169999999999999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157.267</v>
      </c>
      <c r="AQ186" s="3">
        <v>3100.2109999999998</v>
      </c>
    </row>
    <row r="187" spans="1:43" x14ac:dyDescent="0.45">
      <c r="A187">
        <v>1949</v>
      </c>
      <c r="B187">
        <v>1.419</v>
      </c>
      <c r="C187">
        <v>0.88212641000000003</v>
      </c>
      <c r="D187" s="2">
        <f t="shared" si="7"/>
        <v>2.3011264100000002</v>
      </c>
      <c r="E187" s="2">
        <f t="shared" si="8"/>
        <v>430.04102433999975</v>
      </c>
      <c r="F187" s="2">
        <f t="shared" si="9"/>
        <v>202.11928143979986</v>
      </c>
      <c r="G187" s="3">
        <v>182.41096999999999</v>
      </c>
      <c r="H187" s="3">
        <v>3.0780721999999998</v>
      </c>
      <c r="I187" s="3">
        <v>30.897869</v>
      </c>
      <c r="J187" s="3">
        <v>539.80179999999996</v>
      </c>
      <c r="K187" s="3">
        <v>90.319271999999998</v>
      </c>
      <c r="L187" s="3">
        <v>13.779132000000001</v>
      </c>
      <c r="M187" s="3">
        <v>4.7285452000000001</v>
      </c>
      <c r="N187" s="3">
        <v>22.390394000000001</v>
      </c>
      <c r="O187" s="3">
        <v>11.147650000000001</v>
      </c>
      <c r="P187" s="3">
        <v>4.3924702</v>
      </c>
      <c r="Q187" s="3">
        <v>0.32459037000000002</v>
      </c>
      <c r="R187" s="3">
        <v>0</v>
      </c>
      <c r="S187" s="3">
        <v>0.30367628000000002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6.1180000000000003</v>
      </c>
      <c r="AC187" s="3">
        <v>25.802</v>
      </c>
      <c r="AD187" s="3">
        <v>6.5380000000000003</v>
      </c>
      <c r="AE187" s="3">
        <v>7.7220000000000004</v>
      </c>
      <c r="AF187" s="3">
        <v>0</v>
      </c>
      <c r="AG187" s="3">
        <v>74.34</v>
      </c>
      <c r="AH187" s="3">
        <v>0</v>
      </c>
      <c r="AI187" s="3">
        <v>1.9830000000000001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157.267</v>
      </c>
      <c r="AQ187" s="3">
        <v>3100.2109999999998</v>
      </c>
    </row>
    <row r="188" spans="1:43" x14ac:dyDescent="0.45">
      <c r="A188">
        <v>1950</v>
      </c>
      <c r="B188">
        <v>1.63</v>
      </c>
      <c r="C188">
        <v>0.89233465000000001</v>
      </c>
      <c r="D188" s="2">
        <f t="shared" si="7"/>
        <v>2.5223346499999999</v>
      </c>
      <c r="E188" s="2">
        <f t="shared" si="8"/>
        <v>432.34215074999975</v>
      </c>
      <c r="F188" s="2">
        <f t="shared" si="9"/>
        <v>203.20081085249987</v>
      </c>
      <c r="G188" s="3">
        <v>183.95853</v>
      </c>
      <c r="H188" s="3">
        <v>3.2133815000000001</v>
      </c>
      <c r="I188" s="3">
        <v>31.280048000000001</v>
      </c>
      <c r="J188" s="3">
        <v>546.20731000000001</v>
      </c>
      <c r="K188" s="3">
        <v>91.453766999999999</v>
      </c>
      <c r="L188" s="3">
        <v>14.111096999999999</v>
      </c>
      <c r="M188" s="3">
        <v>4.7329578999999997</v>
      </c>
      <c r="N188" s="3">
        <v>22.353238000000001</v>
      </c>
      <c r="O188" s="3">
        <v>11.450093000000001</v>
      </c>
      <c r="P188" s="3">
        <v>4.6231299999999997</v>
      </c>
      <c r="Q188" s="3">
        <v>0.32304285999999999</v>
      </c>
      <c r="R188" s="3">
        <v>0</v>
      </c>
      <c r="S188" s="3">
        <v>0.33008801999999998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0.26190787999999998</v>
      </c>
      <c r="AB188" s="3">
        <v>8.8550000000000004</v>
      </c>
      <c r="AC188" s="3">
        <v>28.614999999999998</v>
      </c>
      <c r="AD188" s="3">
        <v>7.9390000000000001</v>
      </c>
      <c r="AE188" s="3">
        <v>8.0730000000000004</v>
      </c>
      <c r="AF188" s="3">
        <v>0</v>
      </c>
      <c r="AG188" s="3">
        <v>65</v>
      </c>
      <c r="AH188" s="3">
        <v>0</v>
      </c>
      <c r="AI188" s="3">
        <v>2.1480000000000001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157.267</v>
      </c>
      <c r="AQ188" s="3">
        <v>3100.2109999999998</v>
      </c>
    </row>
    <row r="189" spans="1:43" x14ac:dyDescent="0.45">
      <c r="A189">
        <v>1951</v>
      </c>
      <c r="B189">
        <v>1.768</v>
      </c>
      <c r="C189">
        <v>1.0885201</v>
      </c>
      <c r="D189" s="2">
        <f t="shared" si="7"/>
        <v>2.8565201</v>
      </c>
      <c r="E189" s="2">
        <f t="shared" si="8"/>
        <v>434.86448539999975</v>
      </c>
      <c r="F189" s="2">
        <f t="shared" si="9"/>
        <v>204.38630813799986</v>
      </c>
      <c r="G189" s="3">
        <v>189.11002999999999</v>
      </c>
      <c r="H189" s="3">
        <v>3.3186021000000001</v>
      </c>
      <c r="I189" s="3">
        <v>32.866948000000001</v>
      </c>
      <c r="J189" s="3">
        <v>558.44614000000001</v>
      </c>
      <c r="K189" s="3">
        <v>94.848353000000003</v>
      </c>
      <c r="L189" s="3">
        <v>14.528487999999999</v>
      </c>
      <c r="M189" s="3">
        <v>4.7733276</v>
      </c>
      <c r="N189" s="3">
        <v>22.541288000000002</v>
      </c>
      <c r="O189" s="3">
        <v>11.784634</v>
      </c>
      <c r="P189" s="3">
        <v>4.8659160000000004</v>
      </c>
      <c r="Q189" s="3">
        <v>0.32361242000000001</v>
      </c>
      <c r="R189" s="3">
        <v>0</v>
      </c>
      <c r="S189" s="3">
        <v>0.35878218000000001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0.26198970999999999</v>
      </c>
      <c r="AB189" s="3">
        <v>8.1579999999999995</v>
      </c>
      <c r="AC189" s="3">
        <v>33.853999999999999</v>
      </c>
      <c r="AD189" s="3">
        <v>1.889</v>
      </c>
      <c r="AE189" s="3">
        <v>7.1020000000000003</v>
      </c>
      <c r="AF189" s="3">
        <v>0</v>
      </c>
      <c r="AG189" s="3">
        <v>65</v>
      </c>
      <c r="AH189" s="3">
        <v>0</v>
      </c>
      <c r="AI189" s="3">
        <v>2.3130000000000002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157.267</v>
      </c>
      <c r="AQ189" s="3">
        <v>3100.2109999999998</v>
      </c>
    </row>
    <row r="190" spans="1:43" x14ac:dyDescent="0.45">
      <c r="A190">
        <v>1952</v>
      </c>
      <c r="B190">
        <v>1.796</v>
      </c>
      <c r="C190">
        <v>1.1096378</v>
      </c>
      <c r="D190" s="2">
        <f t="shared" si="7"/>
        <v>2.9056378</v>
      </c>
      <c r="E190" s="2">
        <f t="shared" si="8"/>
        <v>437.72100549999976</v>
      </c>
      <c r="F190" s="2">
        <f t="shared" si="9"/>
        <v>205.72887258499986</v>
      </c>
      <c r="G190" s="3">
        <v>194.26152999999999</v>
      </c>
      <c r="H190" s="3">
        <v>3.4111061</v>
      </c>
      <c r="I190" s="3">
        <v>34.453848999999998</v>
      </c>
      <c r="J190" s="3">
        <v>570.68497000000002</v>
      </c>
      <c r="K190" s="3">
        <v>98.242937999999995</v>
      </c>
      <c r="L190" s="3">
        <v>14.945879</v>
      </c>
      <c r="M190" s="3">
        <v>4.8136973000000003</v>
      </c>
      <c r="N190" s="3">
        <v>22.729337999999998</v>
      </c>
      <c r="O190" s="3">
        <v>12.1691</v>
      </c>
      <c r="P190" s="3">
        <v>5.1214789999999999</v>
      </c>
      <c r="Q190" s="3">
        <v>0.32629926999999997</v>
      </c>
      <c r="R190" s="3">
        <v>0</v>
      </c>
      <c r="S190" s="3">
        <v>0.38997068000000001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0.26207155999999998</v>
      </c>
      <c r="AB190" s="3">
        <v>11.742000000000001</v>
      </c>
      <c r="AC190" s="3">
        <v>35.200000000000003</v>
      </c>
      <c r="AD190" s="3">
        <v>2.1389999999999998</v>
      </c>
      <c r="AE190" s="3">
        <v>7.2880000000000003</v>
      </c>
      <c r="AF190" s="3">
        <v>0</v>
      </c>
      <c r="AG190" s="3">
        <v>70</v>
      </c>
      <c r="AH190" s="3">
        <v>0</v>
      </c>
      <c r="AI190" s="3">
        <v>2.4780000000000002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157.92699999999999</v>
      </c>
      <c r="AQ190" s="3">
        <v>3117.7849999999999</v>
      </c>
    </row>
    <row r="191" spans="1:43" x14ac:dyDescent="0.45">
      <c r="A191">
        <v>1953</v>
      </c>
      <c r="B191">
        <v>1.841</v>
      </c>
      <c r="C191">
        <v>1.1045171</v>
      </c>
      <c r="D191" s="2">
        <f t="shared" si="7"/>
        <v>2.9455171</v>
      </c>
      <c r="E191" s="2">
        <f t="shared" si="8"/>
        <v>440.62664329999978</v>
      </c>
      <c r="F191" s="2">
        <f t="shared" si="9"/>
        <v>207.09452235099988</v>
      </c>
      <c r="G191" s="3">
        <v>199.41302999999999</v>
      </c>
      <c r="H191" s="3">
        <v>3.4887220999999999</v>
      </c>
      <c r="I191" s="3">
        <v>36.040748999999998</v>
      </c>
      <c r="J191" s="3">
        <v>582.92380000000003</v>
      </c>
      <c r="K191" s="3">
        <v>101.63751999999999</v>
      </c>
      <c r="L191" s="3">
        <v>15.36327</v>
      </c>
      <c r="M191" s="3">
        <v>4.8540669999999997</v>
      </c>
      <c r="N191" s="3">
        <v>22.917387999999999</v>
      </c>
      <c r="O191" s="3">
        <v>12.596603999999999</v>
      </c>
      <c r="P191" s="3">
        <v>5.3904959000000003</v>
      </c>
      <c r="Q191" s="3">
        <v>0.3311036</v>
      </c>
      <c r="R191" s="3">
        <v>0</v>
      </c>
      <c r="S191" s="3">
        <v>0.42387036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0.26215338999999999</v>
      </c>
      <c r="AB191" s="3">
        <v>15.984999999999999</v>
      </c>
      <c r="AC191" s="3">
        <v>39.582000000000001</v>
      </c>
      <c r="AD191" s="3">
        <v>2.4369999999999998</v>
      </c>
      <c r="AE191" s="3">
        <v>7.43</v>
      </c>
      <c r="AF191" s="3">
        <v>0</v>
      </c>
      <c r="AG191" s="3">
        <v>75</v>
      </c>
      <c r="AH191" s="3">
        <v>0</v>
      </c>
      <c r="AI191" s="3">
        <v>2.6440000000000001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158.60400000000001</v>
      </c>
      <c r="AQ191" s="3">
        <v>3137.1480000000001</v>
      </c>
    </row>
    <row r="192" spans="1:43" x14ac:dyDescent="0.45">
      <c r="A192">
        <v>1954</v>
      </c>
      <c r="B192">
        <v>1.865</v>
      </c>
      <c r="C192">
        <v>1.1521416</v>
      </c>
      <c r="D192" s="2">
        <f t="shared" si="7"/>
        <v>3.0171416</v>
      </c>
      <c r="E192" s="2">
        <f t="shared" si="8"/>
        <v>443.5721603999998</v>
      </c>
      <c r="F192" s="2">
        <f t="shared" si="9"/>
        <v>208.4789153879999</v>
      </c>
      <c r="G192" s="3">
        <v>204.56452999999999</v>
      </c>
      <c r="H192" s="3">
        <v>3.5543488999999999</v>
      </c>
      <c r="I192" s="3">
        <v>37.627650000000003</v>
      </c>
      <c r="J192" s="3">
        <v>595.16263000000004</v>
      </c>
      <c r="K192" s="3">
        <v>105.03211</v>
      </c>
      <c r="L192" s="3">
        <v>15.780661</v>
      </c>
      <c r="M192" s="3">
        <v>4.8944367</v>
      </c>
      <c r="N192" s="3">
        <v>23.105437999999999</v>
      </c>
      <c r="O192" s="3">
        <v>13.060259</v>
      </c>
      <c r="P192" s="3">
        <v>5.6736692</v>
      </c>
      <c r="Q192" s="3">
        <v>0.33802563000000002</v>
      </c>
      <c r="R192" s="3">
        <v>0</v>
      </c>
      <c r="S192" s="3">
        <v>0.46071689999999998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0.26223521999999999</v>
      </c>
      <c r="AB192" s="3">
        <v>19.855</v>
      </c>
      <c r="AC192" s="3">
        <v>44.802</v>
      </c>
      <c r="AD192" s="3">
        <v>2.7850000000000001</v>
      </c>
      <c r="AE192" s="3">
        <v>7.431</v>
      </c>
      <c r="AF192" s="3">
        <v>0</v>
      </c>
      <c r="AG192" s="3">
        <v>80</v>
      </c>
      <c r="AH192" s="3">
        <v>1.214</v>
      </c>
      <c r="AI192" s="3">
        <v>2.8090000000000002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159.30000000000001</v>
      </c>
      <c r="AQ192" s="3">
        <v>3158.2159999999999</v>
      </c>
    </row>
    <row r="193" spans="1:43" x14ac:dyDescent="0.45">
      <c r="A193">
        <v>1955</v>
      </c>
      <c r="B193">
        <v>2.0430000000000001</v>
      </c>
      <c r="C193">
        <v>1.1911855</v>
      </c>
      <c r="D193" s="2">
        <f t="shared" si="7"/>
        <v>3.2341855000000002</v>
      </c>
      <c r="E193" s="2">
        <f t="shared" si="8"/>
        <v>446.5893019999998</v>
      </c>
      <c r="F193" s="2">
        <f t="shared" si="9"/>
        <v>209.8969719399999</v>
      </c>
      <c r="G193" s="3">
        <v>209.71602999999999</v>
      </c>
      <c r="H193" s="3">
        <v>3.6141109999999999</v>
      </c>
      <c r="I193" s="3">
        <v>39.214550000000003</v>
      </c>
      <c r="J193" s="3">
        <v>607.40144999999995</v>
      </c>
      <c r="K193" s="3">
        <v>108.4267</v>
      </c>
      <c r="L193" s="3">
        <v>16.198052000000001</v>
      </c>
      <c r="M193" s="3">
        <v>4.9348064000000003</v>
      </c>
      <c r="N193" s="3">
        <v>23.293486999999999</v>
      </c>
      <c r="O193" s="3">
        <v>13.553179</v>
      </c>
      <c r="P193" s="3">
        <v>5.9717491000000003</v>
      </c>
      <c r="Q193" s="3">
        <v>0.34706556999999999</v>
      </c>
      <c r="R193" s="3">
        <v>0</v>
      </c>
      <c r="S193" s="3">
        <v>0.5007665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0.26231705</v>
      </c>
      <c r="AB193" s="3">
        <v>24.603999999999999</v>
      </c>
      <c r="AC193" s="3">
        <v>50.343000000000004</v>
      </c>
      <c r="AD193" s="3">
        <v>3.2330000000000001</v>
      </c>
      <c r="AE193" s="3">
        <v>7.3879999999999999</v>
      </c>
      <c r="AF193" s="3">
        <v>0</v>
      </c>
      <c r="AG193" s="3">
        <v>85</v>
      </c>
      <c r="AH193" s="3">
        <v>3.512</v>
      </c>
      <c r="AI193" s="3">
        <v>2.9740000000000002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160.01400000000001</v>
      </c>
      <c r="AQ193" s="3">
        <v>3180.7489999999998</v>
      </c>
    </row>
    <row r="194" spans="1:43" x14ac:dyDescent="0.45">
      <c r="A194">
        <v>1956</v>
      </c>
      <c r="B194">
        <v>2.1779999999999999</v>
      </c>
      <c r="C194">
        <v>1.2446883</v>
      </c>
      <c r="D194" s="2">
        <f t="shared" si="7"/>
        <v>3.4226882999999999</v>
      </c>
      <c r="E194" s="2">
        <f t="shared" si="8"/>
        <v>449.82348749999983</v>
      </c>
      <c r="F194" s="2">
        <f t="shared" si="9"/>
        <v>211.41703912499992</v>
      </c>
      <c r="G194" s="3">
        <v>214.86752999999999</v>
      </c>
      <c r="H194" s="3">
        <v>3.6706800999999998</v>
      </c>
      <c r="I194" s="3">
        <v>40.801451</v>
      </c>
      <c r="J194" s="3">
        <v>619.64027999999996</v>
      </c>
      <c r="K194" s="3">
        <v>111.82128</v>
      </c>
      <c r="L194" s="3">
        <v>16.615442999999999</v>
      </c>
      <c r="M194" s="3">
        <v>4.9751760999999997</v>
      </c>
      <c r="N194" s="3">
        <v>23.481536999999999</v>
      </c>
      <c r="O194" s="3">
        <v>14.068474999999999</v>
      </c>
      <c r="P194" s="3">
        <v>6.2855162</v>
      </c>
      <c r="Q194" s="3">
        <v>0.35822365</v>
      </c>
      <c r="R194" s="3">
        <v>0</v>
      </c>
      <c r="S194" s="3">
        <v>0.54429755000000002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0.26239889</v>
      </c>
      <c r="AB194" s="3">
        <v>30.684999999999999</v>
      </c>
      <c r="AC194" s="3">
        <v>58.664000000000001</v>
      </c>
      <c r="AD194" s="3">
        <v>3.73</v>
      </c>
      <c r="AE194" s="3">
        <v>7.3019999999999996</v>
      </c>
      <c r="AF194" s="3">
        <v>0</v>
      </c>
      <c r="AG194" s="3">
        <v>90</v>
      </c>
      <c r="AH194" s="3">
        <v>6.2240000000000002</v>
      </c>
      <c r="AI194" s="3">
        <v>3.48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160.74799999999999</v>
      </c>
      <c r="AQ194" s="3">
        <v>3204.498</v>
      </c>
    </row>
    <row r="195" spans="1:43" x14ac:dyDescent="0.45">
      <c r="A195">
        <v>1957</v>
      </c>
      <c r="B195">
        <v>2.27</v>
      </c>
      <c r="C195">
        <v>1.2718718</v>
      </c>
      <c r="D195" s="2">
        <f t="shared" si="7"/>
        <v>3.5418718</v>
      </c>
      <c r="E195" s="2">
        <f t="shared" si="8"/>
        <v>453.24617579999983</v>
      </c>
      <c r="F195" s="2">
        <f t="shared" si="9"/>
        <v>213.02570262599991</v>
      </c>
      <c r="G195" s="3">
        <v>220.01902000000001</v>
      </c>
      <c r="H195" s="3">
        <v>3.7267318</v>
      </c>
      <c r="I195" s="3">
        <v>42.388351</v>
      </c>
      <c r="J195" s="3">
        <v>631.87910999999997</v>
      </c>
      <c r="K195" s="3">
        <v>115.21587</v>
      </c>
      <c r="L195" s="3">
        <v>17.032834000000001</v>
      </c>
      <c r="M195" s="3">
        <v>5.0155457999999999</v>
      </c>
      <c r="N195" s="3">
        <v>23.669587</v>
      </c>
      <c r="O195" s="3">
        <v>14.599262</v>
      </c>
      <c r="P195" s="3">
        <v>6.6157969000000003</v>
      </c>
      <c r="Q195" s="3">
        <v>0.37150000999999999</v>
      </c>
      <c r="R195" s="3">
        <v>0</v>
      </c>
      <c r="S195" s="3">
        <v>0.59161269999999999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0.26248072</v>
      </c>
      <c r="AB195" s="3">
        <v>34.375</v>
      </c>
      <c r="AC195" s="3">
        <v>66.688999999999993</v>
      </c>
      <c r="AD195" s="3">
        <v>4.2270000000000003</v>
      </c>
      <c r="AE195" s="3">
        <v>7.25</v>
      </c>
      <c r="AF195" s="3">
        <v>0</v>
      </c>
      <c r="AG195" s="3">
        <v>95</v>
      </c>
      <c r="AH195" s="3">
        <v>9.4689999999999994</v>
      </c>
      <c r="AI195" s="3">
        <v>4.2510000000000003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161.50200000000001</v>
      </c>
      <c r="AQ195" s="3">
        <v>3229.0709999999999</v>
      </c>
    </row>
    <row r="196" spans="1:43" x14ac:dyDescent="0.45">
      <c r="A196">
        <v>1958</v>
      </c>
      <c r="B196">
        <v>2.33</v>
      </c>
      <c r="C196">
        <v>1.3195817000000001</v>
      </c>
      <c r="D196" s="2">
        <f t="shared" ref="D196:D259" si="10">B196+C196</f>
        <v>3.6495817000000002</v>
      </c>
      <c r="E196" s="2">
        <f t="shared" si="8"/>
        <v>456.78804759999986</v>
      </c>
      <c r="F196" s="2">
        <f t="shared" si="9"/>
        <v>214.69038237199993</v>
      </c>
      <c r="G196" s="3">
        <v>225.17052000000001</v>
      </c>
      <c r="H196" s="3">
        <v>3.7849450999999998</v>
      </c>
      <c r="I196" s="3">
        <v>43.975251999999998</v>
      </c>
      <c r="J196" s="3">
        <v>644.11793999999998</v>
      </c>
      <c r="K196" s="3">
        <v>118.61045</v>
      </c>
      <c r="L196" s="3">
        <v>17.450225</v>
      </c>
      <c r="M196" s="3">
        <v>5.0559155000000002</v>
      </c>
      <c r="N196" s="3">
        <v>23.857637</v>
      </c>
      <c r="O196" s="3">
        <v>15.138652</v>
      </c>
      <c r="P196" s="3">
        <v>6.9634615000000002</v>
      </c>
      <c r="Q196" s="3">
        <v>0.38689498999999999</v>
      </c>
      <c r="R196" s="3">
        <v>0</v>
      </c>
      <c r="S196" s="3">
        <v>0.64304094000000001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0.26256255000000001</v>
      </c>
      <c r="AB196" s="3">
        <v>32.234999999999999</v>
      </c>
      <c r="AC196" s="3">
        <v>69.930000000000007</v>
      </c>
      <c r="AD196" s="3">
        <v>4.8239999999999998</v>
      </c>
      <c r="AE196" s="3">
        <v>7.2210000000000001</v>
      </c>
      <c r="AF196" s="3">
        <v>0</v>
      </c>
      <c r="AG196" s="3">
        <v>100</v>
      </c>
      <c r="AH196" s="3">
        <v>10.772</v>
      </c>
      <c r="AI196" s="3">
        <v>6.008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162.27699999999999</v>
      </c>
      <c r="AQ196" s="3">
        <v>3254.0390000000002</v>
      </c>
    </row>
    <row r="197" spans="1:43" x14ac:dyDescent="0.45">
      <c r="A197">
        <v>1959</v>
      </c>
      <c r="B197">
        <v>2.4620000000000002</v>
      </c>
      <c r="C197">
        <v>1.2035956999999999</v>
      </c>
      <c r="D197" s="2">
        <f t="shared" si="10"/>
        <v>3.6655956999999999</v>
      </c>
      <c r="E197" s="2">
        <f t="shared" ref="E197:E251" si="11">E198-D197</f>
        <v>460.43762929999986</v>
      </c>
      <c r="F197" s="2">
        <f t="shared" si="9"/>
        <v>216.40568577099992</v>
      </c>
      <c r="G197" s="3">
        <v>230.32202000000001</v>
      </c>
      <c r="H197" s="3">
        <v>3.8480013</v>
      </c>
      <c r="I197" s="3">
        <v>45.562151999999998</v>
      </c>
      <c r="J197" s="3">
        <v>656.35676999999998</v>
      </c>
      <c r="K197" s="3">
        <v>122.00503999999999</v>
      </c>
      <c r="L197" s="3">
        <v>17.867616000000002</v>
      </c>
      <c r="M197" s="3">
        <v>5.0962851999999996</v>
      </c>
      <c r="N197" s="3">
        <v>24.045686</v>
      </c>
      <c r="O197" s="3">
        <v>15.679758</v>
      </c>
      <c r="P197" s="3">
        <v>7.3294265999999997</v>
      </c>
      <c r="Q197" s="3">
        <v>0.40440867000000003</v>
      </c>
      <c r="R197" s="3">
        <v>0</v>
      </c>
      <c r="S197" s="3">
        <v>0.69893974999999997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0.26264438000000001</v>
      </c>
      <c r="AB197" s="3">
        <v>33.015000000000001</v>
      </c>
      <c r="AC197" s="3">
        <v>78.149000000000001</v>
      </c>
      <c r="AD197" s="3">
        <v>5.57</v>
      </c>
      <c r="AE197" s="3">
        <v>7.1760000000000002</v>
      </c>
      <c r="AF197" s="3">
        <v>0</v>
      </c>
      <c r="AG197" s="3">
        <v>105</v>
      </c>
      <c r="AH197" s="3">
        <v>14.717000000000001</v>
      </c>
      <c r="AI197" s="3">
        <v>7.06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163.07300000000001</v>
      </c>
      <c r="AQ197" s="3">
        <v>3278.9670000000001</v>
      </c>
    </row>
    <row r="198" spans="1:43" x14ac:dyDescent="0.45">
      <c r="A198">
        <v>1960</v>
      </c>
      <c r="B198">
        <v>2.577</v>
      </c>
      <c r="C198">
        <v>1.1922832999999999</v>
      </c>
      <c r="D198" s="2">
        <f t="shared" si="10"/>
        <v>3.7692832999999997</v>
      </c>
      <c r="E198" s="2">
        <f t="shared" si="11"/>
        <v>464.10322499999984</v>
      </c>
      <c r="F198" s="2">
        <f t="shared" si="9"/>
        <v>218.12851574999991</v>
      </c>
      <c r="G198" s="3">
        <v>235.47352000000001</v>
      </c>
      <c r="H198" s="3">
        <v>3.9185827</v>
      </c>
      <c r="I198" s="3">
        <v>47.149053000000002</v>
      </c>
      <c r="J198" s="3">
        <v>668.59559999999999</v>
      </c>
      <c r="K198" s="3">
        <v>125.39962</v>
      </c>
      <c r="L198" s="3">
        <v>18.285007</v>
      </c>
      <c r="M198" s="3">
        <v>5.1366548999999999</v>
      </c>
      <c r="N198" s="3">
        <v>24.233736</v>
      </c>
      <c r="O198" s="3">
        <v>16.215693999999999</v>
      </c>
      <c r="P198" s="3">
        <v>7.7146508000000003</v>
      </c>
      <c r="Q198" s="3">
        <v>0.42404134999999998</v>
      </c>
      <c r="R198" s="3">
        <v>0</v>
      </c>
      <c r="S198" s="3">
        <v>0.75969781000000003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0.52463411000000004</v>
      </c>
      <c r="AB198" s="3">
        <v>43.341999999999999</v>
      </c>
      <c r="AC198" s="3">
        <v>93.09</v>
      </c>
      <c r="AD198" s="3">
        <v>6.3659999999999997</v>
      </c>
      <c r="AE198" s="3">
        <v>6.6</v>
      </c>
      <c r="AF198" s="3">
        <v>0</v>
      </c>
      <c r="AG198" s="3">
        <v>110</v>
      </c>
      <c r="AH198" s="3">
        <v>18.347999999999999</v>
      </c>
      <c r="AI198" s="3">
        <v>7.6589999999999998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163.892</v>
      </c>
      <c r="AQ198" s="3">
        <v>3303.3890000000001</v>
      </c>
    </row>
    <row r="199" spans="1:43" x14ac:dyDescent="0.45">
      <c r="A199">
        <v>1961</v>
      </c>
      <c r="B199">
        <v>2.5939999999999999</v>
      </c>
      <c r="C199">
        <v>1.2443218</v>
      </c>
      <c r="D199" s="2">
        <f t="shared" si="10"/>
        <v>3.8383218000000001</v>
      </c>
      <c r="E199" s="2">
        <f t="shared" si="11"/>
        <v>467.87250829999982</v>
      </c>
      <c r="F199" s="2">
        <f t="shared" si="9"/>
        <v>219.90007890099992</v>
      </c>
      <c r="G199" s="3">
        <v>238.52216999999999</v>
      </c>
      <c r="H199" s="3">
        <v>4.0240052000000004</v>
      </c>
      <c r="I199" s="3">
        <v>48.770760000000003</v>
      </c>
      <c r="J199" s="3">
        <v>682.67557999999997</v>
      </c>
      <c r="K199" s="3">
        <v>129.24133</v>
      </c>
      <c r="L199" s="3">
        <v>18.959140999999999</v>
      </c>
      <c r="M199" s="3">
        <v>5.1795996999999998</v>
      </c>
      <c r="N199" s="3">
        <v>24.502237000000001</v>
      </c>
      <c r="O199" s="3">
        <v>16.759267000000001</v>
      </c>
      <c r="P199" s="3">
        <v>8.1201606999999996</v>
      </c>
      <c r="Q199" s="3">
        <v>0.4457932</v>
      </c>
      <c r="R199" s="3">
        <v>0</v>
      </c>
      <c r="S199" s="3">
        <v>0.82576340999999998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0.52479777000000005</v>
      </c>
      <c r="AB199" s="3">
        <v>55.722000000000001</v>
      </c>
      <c r="AC199" s="3">
        <v>104.6</v>
      </c>
      <c r="AD199" s="3">
        <v>7.2119999999999997</v>
      </c>
      <c r="AE199" s="3">
        <v>6.88</v>
      </c>
      <c r="AF199" s="3">
        <v>0</v>
      </c>
      <c r="AG199" s="3">
        <v>115</v>
      </c>
      <c r="AH199" s="3">
        <v>20.077000000000002</v>
      </c>
      <c r="AI199" s="3">
        <v>9.4260000000000002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164.73500000000001</v>
      </c>
      <c r="AQ199" s="3">
        <v>3326.864</v>
      </c>
    </row>
    <row r="200" spans="1:43" x14ac:dyDescent="0.45">
      <c r="A200">
        <v>1962</v>
      </c>
      <c r="B200">
        <v>2.7</v>
      </c>
      <c r="C200">
        <v>1.2355716999999999</v>
      </c>
      <c r="D200" s="2">
        <f t="shared" si="10"/>
        <v>3.9355717000000001</v>
      </c>
      <c r="E200" s="2">
        <f t="shared" si="11"/>
        <v>471.71083009999984</v>
      </c>
      <c r="F200" s="2">
        <f t="shared" si="9"/>
        <v>221.7040901469999</v>
      </c>
      <c r="G200" s="3">
        <v>241.57083</v>
      </c>
      <c r="H200" s="3">
        <v>4.1836476999999999</v>
      </c>
      <c r="I200" s="3">
        <v>50.392468000000001</v>
      </c>
      <c r="J200" s="3">
        <v>696.75554999999997</v>
      </c>
      <c r="K200" s="3">
        <v>133.08303000000001</v>
      </c>
      <c r="L200" s="3">
        <v>19.633274</v>
      </c>
      <c r="M200" s="3">
        <v>5.2225444999999997</v>
      </c>
      <c r="N200" s="3">
        <v>24.770737</v>
      </c>
      <c r="O200" s="3">
        <v>17.326046000000002</v>
      </c>
      <c r="P200" s="3">
        <v>8.5470132000000003</v>
      </c>
      <c r="Q200" s="3">
        <v>0.46966444000000002</v>
      </c>
      <c r="R200" s="3">
        <v>0</v>
      </c>
      <c r="S200" s="3">
        <v>0.89757430000000005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0.78686933000000003</v>
      </c>
      <c r="AB200" s="3">
        <v>69.881</v>
      </c>
      <c r="AC200" s="3">
        <v>120.66800000000001</v>
      </c>
      <c r="AD200" s="3">
        <v>8.2479999999999993</v>
      </c>
      <c r="AE200" s="3">
        <v>7.1680000000000001</v>
      </c>
      <c r="AF200" s="3">
        <v>0</v>
      </c>
      <c r="AG200" s="3">
        <v>119</v>
      </c>
      <c r="AH200" s="3">
        <v>28.22</v>
      </c>
      <c r="AI200" s="3">
        <v>11.573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165.601</v>
      </c>
      <c r="AQ200" s="3">
        <v>3349.069</v>
      </c>
    </row>
    <row r="201" spans="1:43" x14ac:dyDescent="0.45">
      <c r="A201">
        <v>1963</v>
      </c>
      <c r="B201">
        <v>2.8479999999999999</v>
      </c>
      <c r="C201">
        <v>1.2442947</v>
      </c>
      <c r="D201" s="2">
        <f t="shared" si="10"/>
        <v>4.0922947000000001</v>
      </c>
      <c r="E201" s="2">
        <f t="shared" si="11"/>
        <v>475.64640179999986</v>
      </c>
      <c r="F201" s="2">
        <f t="shared" si="9"/>
        <v>223.55380884599992</v>
      </c>
      <c r="G201" s="3">
        <v>244.61948000000001</v>
      </c>
      <c r="H201" s="3">
        <v>4.3883117</v>
      </c>
      <c r="I201" s="3">
        <v>52.014175999999999</v>
      </c>
      <c r="J201" s="3">
        <v>710.83552999999995</v>
      </c>
      <c r="K201" s="3">
        <v>136.92473000000001</v>
      </c>
      <c r="L201" s="3">
        <v>20.307407000000001</v>
      </c>
      <c r="M201" s="3">
        <v>5.2654892999999996</v>
      </c>
      <c r="N201" s="3">
        <v>25.039238000000001</v>
      </c>
      <c r="O201" s="3">
        <v>17.913288999999999</v>
      </c>
      <c r="P201" s="3">
        <v>14.984956</v>
      </c>
      <c r="Q201" s="3">
        <v>0.49565531000000002</v>
      </c>
      <c r="R201" s="3">
        <v>0</v>
      </c>
      <c r="S201" s="3">
        <v>0.97563005999999997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0.52520694000000001</v>
      </c>
      <c r="AB201" s="3">
        <v>85.539000000000001</v>
      </c>
      <c r="AC201" s="3">
        <v>141.744</v>
      </c>
      <c r="AD201" s="3">
        <v>9.4760000000000009</v>
      </c>
      <c r="AE201" s="3">
        <v>7.4210000000000003</v>
      </c>
      <c r="AF201" s="3">
        <v>0</v>
      </c>
      <c r="AG201" s="3">
        <v>123</v>
      </c>
      <c r="AH201" s="3">
        <v>31.46</v>
      </c>
      <c r="AI201" s="3">
        <v>14.396000000000001</v>
      </c>
      <c r="AJ201" s="3">
        <v>0</v>
      </c>
      <c r="AK201" s="3">
        <v>0</v>
      </c>
      <c r="AL201" s="3">
        <v>5.0000000000000001E-3</v>
      </c>
      <c r="AM201" s="3">
        <v>1E-3</v>
      </c>
      <c r="AN201" s="3">
        <v>1E-3</v>
      </c>
      <c r="AO201" s="3">
        <v>7.0000000000000001E-3</v>
      </c>
      <c r="AP201" s="3">
        <v>166.49299999999999</v>
      </c>
      <c r="AQ201" s="3">
        <v>3369.7130000000002</v>
      </c>
    </row>
    <row r="202" spans="1:43" x14ac:dyDescent="0.45">
      <c r="A202">
        <v>1964</v>
      </c>
      <c r="B202">
        <v>3.008</v>
      </c>
      <c r="C202">
        <v>1.2515879000000001</v>
      </c>
      <c r="D202" s="2">
        <f t="shared" si="10"/>
        <v>4.2595878999999996</v>
      </c>
      <c r="E202" s="2">
        <f t="shared" si="11"/>
        <v>479.73869649999989</v>
      </c>
      <c r="F202" s="2">
        <f t="shared" ref="F202:F252" si="12">E202*0.47</f>
        <v>225.47718735499993</v>
      </c>
      <c r="G202" s="3">
        <v>247.66812999999999</v>
      </c>
      <c r="H202" s="3">
        <v>4.6374693000000002</v>
      </c>
      <c r="I202" s="3">
        <v>53.635883999999997</v>
      </c>
      <c r="J202" s="3">
        <v>724.91551000000004</v>
      </c>
      <c r="K202" s="3">
        <v>140.76643000000001</v>
      </c>
      <c r="L202" s="3">
        <v>20.981541</v>
      </c>
      <c r="M202" s="3">
        <v>5.3084341000000004</v>
      </c>
      <c r="N202" s="3">
        <v>25.307738000000001</v>
      </c>
      <c r="O202" s="3">
        <v>18.518250999999999</v>
      </c>
      <c r="P202" s="3">
        <v>13.488099</v>
      </c>
      <c r="Q202" s="3">
        <v>0.52376595999999997</v>
      </c>
      <c r="R202" s="3">
        <v>0</v>
      </c>
      <c r="S202" s="3">
        <v>1.0604738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0.52537060999999996</v>
      </c>
      <c r="AB202" s="3">
        <v>101.538</v>
      </c>
      <c r="AC202" s="3">
        <v>164.92099999999999</v>
      </c>
      <c r="AD202" s="3">
        <v>10.853</v>
      </c>
      <c r="AE202" s="3">
        <v>7.6920000000000002</v>
      </c>
      <c r="AF202" s="3">
        <v>0.22500000000000001</v>
      </c>
      <c r="AG202" s="3">
        <v>127</v>
      </c>
      <c r="AH202" s="3">
        <v>36.197000000000003</v>
      </c>
      <c r="AI202" s="3">
        <v>16.782</v>
      </c>
      <c r="AJ202" s="3">
        <v>0</v>
      </c>
      <c r="AK202" s="3">
        <v>0</v>
      </c>
      <c r="AL202" s="3">
        <v>1.4E-2</v>
      </c>
      <c r="AM202" s="3">
        <v>2E-3</v>
      </c>
      <c r="AN202" s="3">
        <v>3.0000000000000001E-3</v>
      </c>
      <c r="AO202" s="3">
        <v>1.4E-2</v>
      </c>
      <c r="AP202" s="3">
        <v>167.41</v>
      </c>
      <c r="AQ202" s="3">
        <v>3388.6280000000002</v>
      </c>
    </row>
    <row r="203" spans="1:43" x14ac:dyDescent="0.45">
      <c r="A203">
        <v>1965</v>
      </c>
      <c r="B203">
        <v>3.145</v>
      </c>
      <c r="C203">
        <v>1.2642557999999999</v>
      </c>
      <c r="D203" s="2">
        <f t="shared" si="10"/>
        <v>4.4092558000000004</v>
      </c>
      <c r="E203" s="2">
        <f t="shared" si="11"/>
        <v>483.99828439999987</v>
      </c>
      <c r="F203" s="2">
        <f t="shared" si="12"/>
        <v>227.47919366799994</v>
      </c>
      <c r="G203" s="3">
        <v>250.71679</v>
      </c>
      <c r="H203" s="3">
        <v>4.8968181</v>
      </c>
      <c r="I203" s="3">
        <v>55.257592000000002</v>
      </c>
      <c r="J203" s="3">
        <v>738.99548000000004</v>
      </c>
      <c r="K203" s="3">
        <v>144.60812999999999</v>
      </c>
      <c r="L203" s="3">
        <v>21.655674000000001</v>
      </c>
      <c r="M203" s="3">
        <v>5.3513789000000003</v>
      </c>
      <c r="N203" s="3">
        <v>25.576239000000001</v>
      </c>
      <c r="O203" s="3">
        <v>19.138189000000001</v>
      </c>
      <c r="P203" s="3">
        <v>13.488369</v>
      </c>
      <c r="Q203" s="3">
        <v>0.55399666999999997</v>
      </c>
      <c r="R203" s="3">
        <v>0</v>
      </c>
      <c r="S203" s="3">
        <v>1.1526958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0.52553426999999997</v>
      </c>
      <c r="AB203" s="3">
        <v>115.75</v>
      </c>
      <c r="AC203" s="3">
        <v>185.93299999999999</v>
      </c>
      <c r="AD203" s="3">
        <v>12.426</v>
      </c>
      <c r="AE203" s="3">
        <v>7.9749999999999996</v>
      </c>
      <c r="AF203" s="3">
        <v>0.44400000000000001</v>
      </c>
      <c r="AG203" s="3">
        <v>127</v>
      </c>
      <c r="AH203" s="3">
        <v>48.095999999999997</v>
      </c>
      <c r="AI203" s="3">
        <v>20.513999999999999</v>
      </c>
      <c r="AJ203" s="3">
        <v>0</v>
      </c>
      <c r="AK203" s="3">
        <v>0</v>
      </c>
      <c r="AL203" s="3">
        <v>3.2000000000000001E-2</v>
      </c>
      <c r="AM203" s="3">
        <v>5.0000000000000001E-3</v>
      </c>
      <c r="AN203" s="3">
        <v>5.0000000000000001E-3</v>
      </c>
      <c r="AO203" s="3">
        <v>2.8000000000000001E-2</v>
      </c>
      <c r="AP203" s="3">
        <v>168.35499999999999</v>
      </c>
      <c r="AQ203" s="3">
        <v>3405.6979999999999</v>
      </c>
    </row>
    <row r="204" spans="1:43" x14ac:dyDescent="0.45">
      <c r="A204">
        <v>1966</v>
      </c>
      <c r="B204">
        <v>3.3050000000000002</v>
      </c>
      <c r="C204">
        <v>1.2936968</v>
      </c>
      <c r="D204" s="2">
        <f t="shared" si="10"/>
        <v>4.5986967999999999</v>
      </c>
      <c r="E204" s="2">
        <f t="shared" si="11"/>
        <v>488.40754019999986</v>
      </c>
      <c r="F204" s="2">
        <f t="shared" si="12"/>
        <v>229.55154389399993</v>
      </c>
      <c r="G204" s="3">
        <v>253.76544000000001</v>
      </c>
      <c r="H204" s="3">
        <v>5.1955830000000001</v>
      </c>
      <c r="I204" s="3">
        <v>56.879300000000001</v>
      </c>
      <c r="J204" s="3">
        <v>753.07546000000002</v>
      </c>
      <c r="K204" s="3">
        <v>148.44983999999999</v>
      </c>
      <c r="L204" s="3">
        <v>22.329806999999999</v>
      </c>
      <c r="M204" s="3">
        <v>5.3943237000000002</v>
      </c>
      <c r="N204" s="3">
        <v>25.844739000000001</v>
      </c>
      <c r="O204" s="3">
        <v>19.770361000000001</v>
      </c>
      <c r="P204" s="3">
        <v>13.488638999999999</v>
      </c>
      <c r="Q204" s="3">
        <v>0.58634761000000002</v>
      </c>
      <c r="R204" s="3">
        <v>0</v>
      </c>
      <c r="S204" s="3">
        <v>1.2529376999999999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0.52569794999999997</v>
      </c>
      <c r="AB204" s="3">
        <v>129.62299999999999</v>
      </c>
      <c r="AC204" s="3">
        <v>208.571</v>
      </c>
      <c r="AD204" s="3">
        <v>14.246</v>
      </c>
      <c r="AE204" s="3">
        <v>8.3049999999999997</v>
      </c>
      <c r="AF204" s="3">
        <v>0.63300000000000001</v>
      </c>
      <c r="AG204" s="3">
        <v>127</v>
      </c>
      <c r="AH204" s="3">
        <v>69.566999999999993</v>
      </c>
      <c r="AI204" s="3">
        <v>24.512</v>
      </c>
      <c r="AJ204" s="3">
        <v>0</v>
      </c>
      <c r="AK204" s="3">
        <v>0</v>
      </c>
      <c r="AL204" s="3">
        <v>5.8000000000000003E-2</v>
      </c>
      <c r="AM204" s="3">
        <v>8.0000000000000002E-3</v>
      </c>
      <c r="AN204" s="3">
        <v>8.0000000000000002E-3</v>
      </c>
      <c r="AO204" s="3">
        <v>4.8000000000000001E-2</v>
      </c>
      <c r="AP204" s="3">
        <v>169.328</v>
      </c>
      <c r="AQ204" s="3">
        <v>3420.9229999999998</v>
      </c>
    </row>
    <row r="205" spans="1:43" x14ac:dyDescent="0.45">
      <c r="A205">
        <v>1967</v>
      </c>
      <c r="B205">
        <v>3.411</v>
      </c>
      <c r="C205">
        <v>1.2976254</v>
      </c>
      <c r="D205" s="2">
        <f t="shared" si="10"/>
        <v>4.7086253999999998</v>
      </c>
      <c r="E205" s="2">
        <f t="shared" si="11"/>
        <v>493.00623699999989</v>
      </c>
      <c r="F205" s="2">
        <f t="shared" si="12"/>
        <v>231.71293138999994</v>
      </c>
      <c r="G205" s="3">
        <v>256.81409000000002</v>
      </c>
      <c r="H205" s="3">
        <v>5.4574780000000001</v>
      </c>
      <c r="I205" s="3">
        <v>58.501007999999999</v>
      </c>
      <c r="J205" s="3">
        <v>767.15544</v>
      </c>
      <c r="K205" s="3">
        <v>152.29154</v>
      </c>
      <c r="L205" s="3">
        <v>23.003941000000001</v>
      </c>
      <c r="M205" s="3">
        <v>5.4372685000000001</v>
      </c>
      <c r="N205" s="3">
        <v>26.113240000000001</v>
      </c>
      <c r="O205" s="3">
        <v>20.412020999999999</v>
      </c>
      <c r="P205" s="3">
        <v>13.488909</v>
      </c>
      <c r="Q205" s="3">
        <v>0.62081898999999996</v>
      </c>
      <c r="R205" s="3">
        <v>0</v>
      </c>
      <c r="S205" s="3">
        <v>1.3618969999999999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1.0496772999999999</v>
      </c>
      <c r="AB205" s="3">
        <v>147.119</v>
      </c>
      <c r="AC205" s="3">
        <v>235.26900000000001</v>
      </c>
      <c r="AD205" s="3">
        <v>16.312999999999999</v>
      </c>
      <c r="AE205" s="3">
        <v>8.6229999999999993</v>
      </c>
      <c r="AF205" s="3">
        <v>0.82499999999999996</v>
      </c>
      <c r="AG205" s="3">
        <v>127</v>
      </c>
      <c r="AH205" s="3">
        <v>94.137</v>
      </c>
      <c r="AI205" s="3">
        <v>29.817</v>
      </c>
      <c r="AJ205" s="3">
        <v>0</v>
      </c>
      <c r="AK205" s="3">
        <v>0</v>
      </c>
      <c r="AL205" s="3">
        <v>0.1</v>
      </c>
      <c r="AM205" s="3">
        <v>1.2999999999999999E-2</v>
      </c>
      <c r="AN205" s="3">
        <v>1.2999999999999999E-2</v>
      </c>
      <c r="AO205" s="3">
        <v>7.4999999999999997E-2</v>
      </c>
      <c r="AP205" s="3">
        <v>170.32900000000001</v>
      </c>
      <c r="AQ205" s="3">
        <v>3434.335</v>
      </c>
    </row>
    <row r="206" spans="1:43" x14ac:dyDescent="0.45">
      <c r="A206">
        <v>1968</v>
      </c>
      <c r="B206">
        <v>3.5880000000000001</v>
      </c>
      <c r="C206">
        <v>1.2352027999999999</v>
      </c>
      <c r="D206" s="2">
        <f t="shared" si="10"/>
        <v>4.8232027999999998</v>
      </c>
      <c r="E206" s="2">
        <f t="shared" si="11"/>
        <v>497.7148623999999</v>
      </c>
      <c r="F206" s="2">
        <f t="shared" si="12"/>
        <v>233.92598532799994</v>
      </c>
      <c r="G206" s="3">
        <v>259.86273999999997</v>
      </c>
      <c r="H206" s="3">
        <v>5.6197439999999999</v>
      </c>
      <c r="I206" s="3">
        <v>60.122715999999997</v>
      </c>
      <c r="J206" s="3">
        <v>781.23541</v>
      </c>
      <c r="K206" s="3">
        <v>156.13324</v>
      </c>
      <c r="L206" s="3">
        <v>23.678073999999999</v>
      </c>
      <c r="M206" s="3">
        <v>5.4802133</v>
      </c>
      <c r="N206" s="3">
        <v>26.381741000000002</v>
      </c>
      <c r="O206" s="3">
        <v>21.060427000000001</v>
      </c>
      <c r="P206" s="3">
        <v>13.489179999999999</v>
      </c>
      <c r="Q206" s="3">
        <v>0.65741103999999995</v>
      </c>
      <c r="R206" s="3">
        <v>0</v>
      </c>
      <c r="S206" s="3">
        <v>1.4803317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0.52618894000000005</v>
      </c>
      <c r="AB206" s="3">
        <v>167.58600000000001</v>
      </c>
      <c r="AC206" s="3">
        <v>263.95299999999997</v>
      </c>
      <c r="AD206" s="3">
        <v>18.678000000000001</v>
      </c>
      <c r="AE206" s="3">
        <v>8.9740000000000002</v>
      </c>
      <c r="AF206" s="3">
        <v>1.0429999999999999</v>
      </c>
      <c r="AG206" s="3">
        <v>127</v>
      </c>
      <c r="AH206" s="3">
        <v>114.767</v>
      </c>
      <c r="AI206" s="3">
        <v>36.216000000000001</v>
      </c>
      <c r="AJ206" s="3">
        <v>0</v>
      </c>
      <c r="AK206" s="3">
        <v>0</v>
      </c>
      <c r="AL206" s="3">
        <v>0.158</v>
      </c>
      <c r="AM206" s="3">
        <v>1.9E-2</v>
      </c>
      <c r="AN206" s="3">
        <v>1.6E-2</v>
      </c>
      <c r="AO206" s="3">
        <v>0.109</v>
      </c>
      <c r="AP206" s="3">
        <v>171.36</v>
      </c>
      <c r="AQ206" s="3">
        <v>3446.0650000000001</v>
      </c>
    </row>
    <row r="207" spans="1:43" x14ac:dyDescent="0.45">
      <c r="A207">
        <v>1969</v>
      </c>
      <c r="B207">
        <v>3.8</v>
      </c>
      <c r="C207">
        <v>1.2383879</v>
      </c>
      <c r="D207" s="2">
        <f t="shared" si="10"/>
        <v>5.0383879</v>
      </c>
      <c r="E207" s="2">
        <f t="shared" si="11"/>
        <v>502.53806519999989</v>
      </c>
      <c r="F207" s="2">
        <f t="shared" si="12"/>
        <v>236.19289064399993</v>
      </c>
      <c r="G207" s="3">
        <v>262.91140000000001</v>
      </c>
      <c r="H207" s="3">
        <v>5.7848309999999996</v>
      </c>
      <c r="I207" s="3">
        <v>61.744424000000002</v>
      </c>
      <c r="J207" s="3">
        <v>795.31538999999998</v>
      </c>
      <c r="K207" s="3">
        <v>159.97494</v>
      </c>
      <c r="L207" s="3">
        <v>24.352208000000001</v>
      </c>
      <c r="M207" s="3">
        <v>5.5231580999999998</v>
      </c>
      <c r="N207" s="3">
        <v>26.650241000000001</v>
      </c>
      <c r="O207" s="3">
        <v>21.712834999999998</v>
      </c>
      <c r="P207" s="3">
        <v>13.489449</v>
      </c>
      <c r="Q207" s="3">
        <v>0.69612397999999998</v>
      </c>
      <c r="R207" s="3">
        <v>0</v>
      </c>
      <c r="S207" s="3">
        <v>1.6090656999999999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0.78826050000000003</v>
      </c>
      <c r="AB207" s="3">
        <v>194.51300000000001</v>
      </c>
      <c r="AC207" s="3">
        <v>294.48599999999999</v>
      </c>
      <c r="AD207" s="3">
        <v>21.388000000000002</v>
      </c>
      <c r="AE207" s="3">
        <v>9.3439999999999994</v>
      </c>
      <c r="AF207" s="3">
        <v>1.2829999999999999</v>
      </c>
      <c r="AG207" s="3">
        <v>127</v>
      </c>
      <c r="AH207" s="3">
        <v>134.875</v>
      </c>
      <c r="AI207" s="3">
        <v>39.381</v>
      </c>
      <c r="AJ207" s="3">
        <v>0</v>
      </c>
      <c r="AK207" s="3">
        <v>0</v>
      </c>
      <c r="AL207" s="3">
        <v>0.22900000000000001</v>
      </c>
      <c r="AM207" s="3">
        <v>2.5999999999999999E-2</v>
      </c>
      <c r="AN207" s="3">
        <v>2.4E-2</v>
      </c>
      <c r="AO207" s="3">
        <v>0.15</v>
      </c>
      <c r="AP207" s="3">
        <v>172.423</v>
      </c>
      <c r="AQ207" s="3">
        <v>3456.2240000000002</v>
      </c>
    </row>
    <row r="208" spans="1:43" x14ac:dyDescent="0.45">
      <c r="A208">
        <v>1970</v>
      </c>
      <c r="B208">
        <v>4.0759999999999996</v>
      </c>
      <c r="C208">
        <v>1.1971129</v>
      </c>
      <c r="D208" s="2">
        <f t="shared" si="10"/>
        <v>5.2731128999999992</v>
      </c>
      <c r="E208" s="2">
        <f t="shared" si="11"/>
        <v>507.57645309999987</v>
      </c>
      <c r="F208" s="2">
        <f t="shared" si="12"/>
        <v>238.56093295699992</v>
      </c>
      <c r="G208" s="3">
        <v>265.96005000000002</v>
      </c>
      <c r="H208" s="3">
        <v>5.9368752000000002</v>
      </c>
      <c r="I208" s="3">
        <v>63.366132</v>
      </c>
      <c r="J208" s="3">
        <v>809.39536999999996</v>
      </c>
      <c r="K208" s="3">
        <v>163.81664000000001</v>
      </c>
      <c r="L208" s="3">
        <v>25.026340999999999</v>
      </c>
      <c r="M208" s="3">
        <v>5.5661028999999997</v>
      </c>
      <c r="N208" s="3">
        <v>26.918742000000002</v>
      </c>
      <c r="O208" s="3">
        <v>22.366503000000002</v>
      </c>
      <c r="P208" s="3">
        <v>11.992564</v>
      </c>
      <c r="Q208" s="3">
        <v>0.73695798000000001</v>
      </c>
      <c r="R208" s="3">
        <v>0</v>
      </c>
      <c r="S208" s="3">
        <v>1.7489948</v>
      </c>
      <c r="T208" s="3">
        <v>0</v>
      </c>
      <c r="U208" s="3">
        <v>0</v>
      </c>
      <c r="V208" s="3">
        <v>5.5446280000000001E-2</v>
      </c>
      <c r="W208" s="3">
        <v>0</v>
      </c>
      <c r="X208" s="3">
        <v>0.35640390999999999</v>
      </c>
      <c r="Y208" s="3">
        <v>0</v>
      </c>
      <c r="Z208" s="3">
        <v>0</v>
      </c>
      <c r="AA208" s="3">
        <v>0.78850598999999999</v>
      </c>
      <c r="AB208" s="3">
        <v>221.119</v>
      </c>
      <c r="AC208" s="3">
        <v>321.74299999999999</v>
      </c>
      <c r="AD208" s="3">
        <v>24.494</v>
      </c>
      <c r="AE208" s="3">
        <v>9.6869999999999994</v>
      </c>
      <c r="AF208" s="3">
        <v>1.5369999999999999</v>
      </c>
      <c r="AG208" s="3">
        <v>127</v>
      </c>
      <c r="AH208" s="3">
        <v>141.32599999999999</v>
      </c>
      <c r="AI208" s="3">
        <v>43.652000000000001</v>
      </c>
      <c r="AJ208" s="3">
        <v>0</v>
      </c>
      <c r="AK208" s="3">
        <v>0</v>
      </c>
      <c r="AL208" s="3">
        <v>0.32900000000000001</v>
      </c>
      <c r="AM208" s="3">
        <v>3.5000000000000003E-2</v>
      </c>
      <c r="AN208" s="3">
        <v>4.2999999999999997E-2</v>
      </c>
      <c r="AO208" s="3">
        <v>0.19700000000000001</v>
      </c>
      <c r="AP208" s="3">
        <v>173.518</v>
      </c>
      <c r="AQ208" s="3">
        <v>3464.95</v>
      </c>
    </row>
    <row r="209" spans="1:43" x14ac:dyDescent="0.45">
      <c r="A209">
        <v>1971</v>
      </c>
      <c r="B209">
        <v>4.2309999999999999</v>
      </c>
      <c r="C209">
        <v>1.0708913</v>
      </c>
      <c r="D209" s="2">
        <f t="shared" si="10"/>
        <v>5.3018912999999994</v>
      </c>
      <c r="E209" s="2">
        <f t="shared" si="11"/>
        <v>512.84956599999987</v>
      </c>
      <c r="F209" s="2">
        <f t="shared" si="12"/>
        <v>241.03929601999994</v>
      </c>
      <c r="G209" s="3">
        <v>270.02505000000002</v>
      </c>
      <c r="H209" s="3">
        <v>5.6049759000000003</v>
      </c>
      <c r="I209" s="3">
        <v>63.545862999999997</v>
      </c>
      <c r="J209" s="3">
        <v>825.18290999999999</v>
      </c>
      <c r="K209" s="3">
        <v>167.16130999999999</v>
      </c>
      <c r="L209" s="3">
        <v>25.809673</v>
      </c>
      <c r="M209" s="3">
        <v>5.7038725000000001</v>
      </c>
      <c r="N209" s="3">
        <v>27.221793999999999</v>
      </c>
      <c r="O209" s="3">
        <v>23.042459000000001</v>
      </c>
      <c r="P209" s="3">
        <v>13.489967</v>
      </c>
      <c r="Q209" s="3">
        <v>0.77991330000000003</v>
      </c>
      <c r="R209" s="3">
        <v>0</v>
      </c>
      <c r="S209" s="3">
        <v>1.9011279999999999</v>
      </c>
      <c r="T209" s="3">
        <v>0</v>
      </c>
      <c r="U209" s="3">
        <v>0</v>
      </c>
      <c r="V209" s="3">
        <v>5.7318505999999998E-2</v>
      </c>
      <c r="W209" s="3">
        <v>0</v>
      </c>
      <c r="X209" s="3">
        <v>0.36316591999999998</v>
      </c>
      <c r="Y209" s="3">
        <v>0</v>
      </c>
      <c r="Z209" s="3">
        <v>0</v>
      </c>
      <c r="AA209" s="3">
        <v>1.0506594</v>
      </c>
      <c r="AB209" s="3">
        <v>243.137</v>
      </c>
      <c r="AC209" s="3">
        <v>346.60899999999998</v>
      </c>
      <c r="AD209" s="3">
        <v>28.094000000000001</v>
      </c>
      <c r="AE209" s="3">
        <v>10.052</v>
      </c>
      <c r="AF209" s="3">
        <v>1.8029999999999999</v>
      </c>
      <c r="AG209" s="3">
        <v>127</v>
      </c>
      <c r="AH209" s="3">
        <v>170.13300000000001</v>
      </c>
      <c r="AI209" s="3">
        <v>47.746000000000002</v>
      </c>
      <c r="AJ209" s="3">
        <v>0</v>
      </c>
      <c r="AK209" s="3">
        <v>0.61299999999999999</v>
      </c>
      <c r="AL209" s="3">
        <v>0.46100000000000002</v>
      </c>
      <c r="AM209" s="3">
        <v>4.3999999999999997E-2</v>
      </c>
      <c r="AN209" s="3">
        <v>0.1</v>
      </c>
      <c r="AO209" s="3">
        <v>0.252</v>
      </c>
      <c r="AP209" s="3">
        <v>174.64599999999999</v>
      </c>
      <c r="AQ209" s="3">
        <v>3472.4090000000001</v>
      </c>
    </row>
    <row r="210" spans="1:43" x14ac:dyDescent="0.45">
      <c r="A210">
        <v>1972</v>
      </c>
      <c r="B210">
        <v>4.399</v>
      </c>
      <c r="C210">
        <v>1.0470621</v>
      </c>
      <c r="D210" s="2">
        <f t="shared" si="10"/>
        <v>5.4460620999999998</v>
      </c>
      <c r="E210" s="2">
        <f t="shared" si="11"/>
        <v>518.15145729999983</v>
      </c>
      <c r="F210" s="2">
        <f t="shared" si="12"/>
        <v>243.5311849309999</v>
      </c>
      <c r="G210" s="3">
        <v>274.09003999999999</v>
      </c>
      <c r="H210" s="3">
        <v>5.9181309000000004</v>
      </c>
      <c r="I210" s="3">
        <v>63.725594000000001</v>
      </c>
      <c r="J210" s="3">
        <v>840.97046</v>
      </c>
      <c r="K210" s="3">
        <v>170.50596999999999</v>
      </c>
      <c r="L210" s="3">
        <v>26.593005999999999</v>
      </c>
      <c r="M210" s="3">
        <v>5.8416420999999996</v>
      </c>
      <c r="N210" s="3">
        <v>27.524846</v>
      </c>
      <c r="O210" s="3">
        <v>23.75562</v>
      </c>
      <c r="P210" s="3">
        <v>13.490244000000001</v>
      </c>
      <c r="Q210" s="3">
        <v>0.82499011</v>
      </c>
      <c r="R210" s="3">
        <v>0</v>
      </c>
      <c r="S210" s="3">
        <v>2.0664940000000001</v>
      </c>
      <c r="T210" s="3">
        <v>0</v>
      </c>
      <c r="U210" s="3">
        <v>0</v>
      </c>
      <c r="V210" s="3">
        <v>5.9192895000000002E-2</v>
      </c>
      <c r="W210" s="3">
        <v>0</v>
      </c>
      <c r="X210" s="3">
        <v>0.36993573000000002</v>
      </c>
      <c r="Y210" s="3">
        <v>0</v>
      </c>
      <c r="Z210" s="3">
        <v>0</v>
      </c>
      <c r="AA210" s="3">
        <v>0.78907883000000001</v>
      </c>
      <c r="AB210" s="3">
        <v>274.26</v>
      </c>
      <c r="AC210" s="3">
        <v>378.471</v>
      </c>
      <c r="AD210" s="3">
        <v>32.235999999999997</v>
      </c>
      <c r="AE210" s="3">
        <v>10.471</v>
      </c>
      <c r="AF210" s="3">
        <v>2.1269999999999998</v>
      </c>
      <c r="AG210" s="3">
        <v>127</v>
      </c>
      <c r="AH210" s="3">
        <v>214.16800000000001</v>
      </c>
      <c r="AI210" s="3">
        <v>54.79</v>
      </c>
      <c r="AJ210" s="3">
        <v>0</v>
      </c>
      <c r="AK210" s="3">
        <v>0.61299999999999999</v>
      </c>
      <c r="AL210" s="3">
        <v>0.63</v>
      </c>
      <c r="AM210" s="3">
        <v>5.5E-2</v>
      </c>
      <c r="AN210" s="3">
        <v>0.17</v>
      </c>
      <c r="AO210" s="3">
        <v>0.313</v>
      </c>
      <c r="AP210" s="3">
        <v>175.809</v>
      </c>
      <c r="AQ210" s="3">
        <v>3478.741</v>
      </c>
    </row>
    <row r="211" spans="1:43" x14ac:dyDescent="0.45">
      <c r="A211">
        <v>1973</v>
      </c>
      <c r="B211">
        <v>4.6349999000000004</v>
      </c>
      <c r="C211">
        <v>1.0330987</v>
      </c>
      <c r="D211" s="2">
        <f t="shared" si="10"/>
        <v>5.6680986000000004</v>
      </c>
      <c r="E211" s="2">
        <f t="shared" si="11"/>
        <v>523.59751939999978</v>
      </c>
      <c r="F211" s="2">
        <f t="shared" si="12"/>
        <v>246.09083411799989</v>
      </c>
      <c r="G211" s="3">
        <v>278.15503999999999</v>
      </c>
      <c r="H211" s="3">
        <v>6.0449042999999998</v>
      </c>
      <c r="I211" s="3">
        <v>63.905326000000002</v>
      </c>
      <c r="J211" s="3">
        <v>856.75800000000004</v>
      </c>
      <c r="K211" s="3">
        <v>173.85064</v>
      </c>
      <c r="L211" s="3">
        <v>27.376338000000001</v>
      </c>
      <c r="M211" s="3">
        <v>5.9794117</v>
      </c>
      <c r="N211" s="3">
        <v>27.827898000000001</v>
      </c>
      <c r="O211" s="3">
        <v>24.494071999999999</v>
      </c>
      <c r="P211" s="3">
        <v>13.490523</v>
      </c>
      <c r="Q211" s="3">
        <v>0.87218868000000005</v>
      </c>
      <c r="R211" s="3">
        <v>0</v>
      </c>
      <c r="S211" s="3">
        <v>2.2462442</v>
      </c>
      <c r="T211" s="3">
        <v>0</v>
      </c>
      <c r="U211" s="3">
        <v>0</v>
      </c>
      <c r="V211" s="3">
        <v>6.1069448999999998E-2</v>
      </c>
      <c r="W211" s="3">
        <v>0</v>
      </c>
      <c r="X211" s="3">
        <v>0.37671336999999999</v>
      </c>
      <c r="Y211" s="3">
        <v>0</v>
      </c>
      <c r="Z211" s="3">
        <v>0</v>
      </c>
      <c r="AA211" s="3">
        <v>1.0512322000000001</v>
      </c>
      <c r="AB211" s="3">
        <v>314.04000000000002</v>
      </c>
      <c r="AC211" s="3">
        <v>419.23899999999998</v>
      </c>
      <c r="AD211" s="3">
        <v>36.92</v>
      </c>
      <c r="AE211" s="3">
        <v>10.882999999999999</v>
      </c>
      <c r="AF211" s="3">
        <v>2.4950000000000001</v>
      </c>
      <c r="AG211" s="3">
        <v>127</v>
      </c>
      <c r="AH211" s="3">
        <v>266.209</v>
      </c>
      <c r="AI211" s="3">
        <v>61.911999999999999</v>
      </c>
      <c r="AJ211" s="3">
        <v>0</v>
      </c>
      <c r="AK211" s="3">
        <v>0.61299999999999999</v>
      </c>
      <c r="AL211" s="3">
        <v>0.83899999999999997</v>
      </c>
      <c r="AM211" s="3">
        <v>6.7000000000000004E-2</v>
      </c>
      <c r="AN211" s="3">
        <v>0.27700000000000002</v>
      </c>
      <c r="AO211" s="3">
        <v>0.39100000000000001</v>
      </c>
      <c r="AP211" s="3">
        <v>177.00700000000001</v>
      </c>
      <c r="AQ211" s="3">
        <v>3484.114</v>
      </c>
    </row>
    <row r="212" spans="1:43" x14ac:dyDescent="0.45">
      <c r="A212">
        <v>1974</v>
      </c>
      <c r="B212">
        <v>4.6440000000000001</v>
      </c>
      <c r="C212">
        <v>1.0387371000000001</v>
      </c>
      <c r="D212" s="2">
        <f t="shared" si="10"/>
        <v>5.6827371000000007</v>
      </c>
      <c r="E212" s="2">
        <f t="shared" si="11"/>
        <v>529.26561799999979</v>
      </c>
      <c r="F212" s="2">
        <f t="shared" si="12"/>
        <v>248.75484045999988</v>
      </c>
      <c r="G212" s="3">
        <v>282.22003000000001</v>
      </c>
      <c r="H212" s="3">
        <v>5.9406002000000004</v>
      </c>
      <c r="I212" s="3">
        <v>64.085057000000006</v>
      </c>
      <c r="J212" s="3">
        <v>872.54555000000005</v>
      </c>
      <c r="K212" s="3">
        <v>177.19531000000001</v>
      </c>
      <c r="L212" s="3">
        <v>28.159670999999999</v>
      </c>
      <c r="M212" s="3">
        <v>6.1171813000000004</v>
      </c>
      <c r="N212" s="3">
        <v>28.130949999999999</v>
      </c>
      <c r="O212" s="3">
        <v>25.245899999999999</v>
      </c>
      <c r="P212" s="3">
        <v>11.993645000000001</v>
      </c>
      <c r="Q212" s="3">
        <v>0.92150920000000003</v>
      </c>
      <c r="R212" s="3">
        <v>0</v>
      </c>
      <c r="S212" s="3">
        <v>2.4416297</v>
      </c>
      <c r="T212" s="3">
        <v>0</v>
      </c>
      <c r="U212" s="3">
        <v>0</v>
      </c>
      <c r="V212" s="3">
        <v>6.2948170999999997E-2</v>
      </c>
      <c r="W212" s="3">
        <v>0</v>
      </c>
      <c r="X212" s="3">
        <v>0.38349883000000001</v>
      </c>
      <c r="Y212" s="3">
        <v>0</v>
      </c>
      <c r="Z212" s="3">
        <v>0</v>
      </c>
      <c r="AA212" s="3">
        <v>1.0515595</v>
      </c>
      <c r="AB212" s="3">
        <v>345.88099999999997</v>
      </c>
      <c r="AC212" s="3">
        <v>454.70100000000002</v>
      </c>
      <c r="AD212" s="3">
        <v>42.295000000000002</v>
      </c>
      <c r="AE212" s="3">
        <v>11.29</v>
      </c>
      <c r="AF212" s="3">
        <v>2.9209999999999998</v>
      </c>
      <c r="AG212" s="3">
        <v>127</v>
      </c>
      <c r="AH212" s="3">
        <v>305.48899999999998</v>
      </c>
      <c r="AI212" s="3">
        <v>62.542999999999999</v>
      </c>
      <c r="AJ212" s="3">
        <v>0</v>
      </c>
      <c r="AK212" s="3">
        <v>0.61299999999999999</v>
      </c>
      <c r="AL212" s="3">
        <v>1.0860000000000001</v>
      </c>
      <c r="AM212" s="3">
        <v>0.08</v>
      </c>
      <c r="AN212" s="3">
        <v>0.372</v>
      </c>
      <c r="AO212" s="3">
        <v>0.46800000000000003</v>
      </c>
      <c r="AP212" s="3">
        <v>178.24299999999999</v>
      </c>
      <c r="AQ212" s="3">
        <v>3488.6320000000001</v>
      </c>
    </row>
    <row r="213" spans="1:43" x14ac:dyDescent="0.45">
      <c r="A213">
        <v>1975</v>
      </c>
      <c r="B213">
        <v>4.6150000000000002</v>
      </c>
      <c r="C213">
        <v>1.0315875999999999</v>
      </c>
      <c r="D213" s="2">
        <f t="shared" si="10"/>
        <v>5.6465876000000002</v>
      </c>
      <c r="E213" s="2">
        <f t="shared" si="11"/>
        <v>534.94835509999984</v>
      </c>
      <c r="F213" s="2">
        <f t="shared" si="12"/>
        <v>251.42572689699992</v>
      </c>
      <c r="G213" s="3">
        <v>286.28503000000001</v>
      </c>
      <c r="H213" s="3">
        <v>6.1409693000000001</v>
      </c>
      <c r="I213" s="3">
        <v>64.264787999999996</v>
      </c>
      <c r="J213" s="3">
        <v>888.33309999999994</v>
      </c>
      <c r="K213" s="3">
        <v>180.53997000000001</v>
      </c>
      <c r="L213" s="3">
        <v>28.943003999999998</v>
      </c>
      <c r="M213" s="3">
        <v>6.2549508999999999</v>
      </c>
      <c r="N213" s="3">
        <v>28.434002</v>
      </c>
      <c r="O213" s="3">
        <v>25.999188</v>
      </c>
      <c r="P213" s="3">
        <v>13.49105</v>
      </c>
      <c r="Q213" s="3">
        <v>0.97295171999999996</v>
      </c>
      <c r="R213" s="3">
        <v>0</v>
      </c>
      <c r="S213" s="3">
        <v>2.6540105000000001</v>
      </c>
      <c r="T213" s="3">
        <v>0</v>
      </c>
      <c r="U213" s="3">
        <v>0</v>
      </c>
      <c r="V213" s="3">
        <v>6.4829060999999993E-2</v>
      </c>
      <c r="W213" s="3">
        <v>0</v>
      </c>
      <c r="X213" s="3">
        <v>0.39029213000000001</v>
      </c>
      <c r="Y213" s="3">
        <v>0</v>
      </c>
      <c r="Z213" s="3">
        <v>0</v>
      </c>
      <c r="AA213" s="3">
        <v>1.0518869</v>
      </c>
      <c r="AB213" s="3">
        <v>335.74099999999999</v>
      </c>
      <c r="AC213" s="3">
        <v>442.834</v>
      </c>
      <c r="AD213" s="3">
        <v>48.505000000000003</v>
      </c>
      <c r="AE213" s="3">
        <v>11.734</v>
      </c>
      <c r="AF213" s="3">
        <v>3.391</v>
      </c>
      <c r="AG213" s="3">
        <v>127</v>
      </c>
      <c r="AH213" s="3">
        <v>308.99200000000002</v>
      </c>
      <c r="AI213" s="3">
        <v>70.486999999999995</v>
      </c>
      <c r="AJ213" s="3">
        <v>0</v>
      </c>
      <c r="AK213" s="3">
        <v>0.61299999999999999</v>
      </c>
      <c r="AL213" s="3">
        <v>1.365</v>
      </c>
      <c r="AM213" s="3">
        <v>9.5000000000000001E-2</v>
      </c>
      <c r="AN213" s="3">
        <v>0.52400000000000002</v>
      </c>
      <c r="AO213" s="3">
        <v>0.54400000000000004</v>
      </c>
      <c r="AP213" s="3">
        <v>179.517</v>
      </c>
      <c r="AQ213" s="3">
        <v>3492.4250000000002</v>
      </c>
    </row>
    <row r="214" spans="1:43" x14ac:dyDescent="0.45">
      <c r="A214">
        <v>1976</v>
      </c>
      <c r="B214">
        <v>4.883</v>
      </c>
      <c r="C214">
        <v>1.0906077000000001</v>
      </c>
      <c r="D214" s="2">
        <f t="shared" si="10"/>
        <v>5.9736077000000005</v>
      </c>
      <c r="E214" s="2">
        <f t="shared" si="11"/>
        <v>540.59494269999982</v>
      </c>
      <c r="F214" s="2">
        <f t="shared" si="12"/>
        <v>254.07962306899989</v>
      </c>
      <c r="G214" s="3">
        <v>290.35001999999997</v>
      </c>
      <c r="H214" s="3">
        <v>6.3042588000000004</v>
      </c>
      <c r="I214" s="3">
        <v>64.444519</v>
      </c>
      <c r="J214" s="3">
        <v>904.12063999999998</v>
      </c>
      <c r="K214" s="3">
        <v>183.88463999999999</v>
      </c>
      <c r="L214" s="3">
        <v>29.726336</v>
      </c>
      <c r="M214" s="3">
        <v>6.3927205000000002</v>
      </c>
      <c r="N214" s="3">
        <v>28.737055000000002</v>
      </c>
      <c r="O214" s="3">
        <v>26.742024000000001</v>
      </c>
      <c r="P214" s="3">
        <v>13.491327999999999</v>
      </c>
      <c r="Q214" s="3">
        <v>1.0265166999999999</v>
      </c>
      <c r="R214" s="3">
        <v>0</v>
      </c>
      <c r="S214" s="3">
        <v>2.8848647000000001</v>
      </c>
      <c r="T214" s="3">
        <v>0</v>
      </c>
      <c r="U214" s="3">
        <v>0</v>
      </c>
      <c r="V214" s="3">
        <v>6.6712123999999998E-2</v>
      </c>
      <c r="W214" s="3">
        <v>0</v>
      </c>
      <c r="X214" s="3">
        <v>0.39709327999999999</v>
      </c>
      <c r="Y214" s="3">
        <v>0</v>
      </c>
      <c r="Z214" s="3">
        <v>0</v>
      </c>
      <c r="AA214" s="3">
        <v>1.57603</v>
      </c>
      <c r="AB214" s="3">
        <v>343.24</v>
      </c>
      <c r="AC214" s="3">
        <v>432.28</v>
      </c>
      <c r="AD214" s="3">
        <v>55.552</v>
      </c>
      <c r="AE214" s="3">
        <v>12.2</v>
      </c>
      <c r="AF214" s="3">
        <v>3.9430000000000001</v>
      </c>
      <c r="AG214" s="3">
        <v>127</v>
      </c>
      <c r="AH214" s="3">
        <v>382.3</v>
      </c>
      <c r="AI214" s="3">
        <v>78.510000000000005</v>
      </c>
      <c r="AJ214" s="3">
        <v>0</v>
      </c>
      <c r="AK214" s="3">
        <v>0.61299999999999999</v>
      </c>
      <c r="AL214" s="3">
        <v>1.7669999999999999</v>
      </c>
      <c r="AM214" s="3">
        <v>0.11</v>
      </c>
      <c r="AN214" s="3">
        <v>0.78300000000000003</v>
      </c>
      <c r="AO214" s="3">
        <v>0.621</v>
      </c>
      <c r="AP214" s="3">
        <v>180.83</v>
      </c>
      <c r="AQ214" s="3">
        <v>3495.6190000000001</v>
      </c>
    </row>
    <row r="215" spans="1:43" x14ac:dyDescent="0.45">
      <c r="A215">
        <v>1977</v>
      </c>
      <c r="B215">
        <v>5.0289999999999999</v>
      </c>
      <c r="C215">
        <v>1.0939874000000001</v>
      </c>
      <c r="D215" s="2">
        <f t="shared" si="10"/>
        <v>6.1229873999999995</v>
      </c>
      <c r="E215" s="2">
        <f t="shared" si="11"/>
        <v>546.56855039999982</v>
      </c>
      <c r="F215" s="2">
        <f t="shared" si="12"/>
        <v>256.8872186879999</v>
      </c>
      <c r="G215" s="3">
        <v>294.41502000000003</v>
      </c>
      <c r="H215" s="3">
        <v>6.5344049999999996</v>
      </c>
      <c r="I215" s="3">
        <v>64.624251000000001</v>
      </c>
      <c r="J215" s="3">
        <v>919.90818999999999</v>
      </c>
      <c r="K215" s="3">
        <v>187.22929999999999</v>
      </c>
      <c r="L215" s="3">
        <v>30.509668999999999</v>
      </c>
      <c r="M215" s="3">
        <v>6.5304900999999997</v>
      </c>
      <c r="N215" s="3">
        <v>29.040106999999999</v>
      </c>
      <c r="O215" s="3">
        <v>27.462492000000001</v>
      </c>
      <c r="P215" s="3">
        <v>11.994452000000001</v>
      </c>
      <c r="Q215" s="3">
        <v>1.0822044</v>
      </c>
      <c r="R215" s="3">
        <v>0</v>
      </c>
      <c r="S215" s="3">
        <v>3.5660804000000002</v>
      </c>
      <c r="T215" s="3">
        <v>0</v>
      </c>
      <c r="U215" s="3">
        <v>0</v>
      </c>
      <c r="V215" s="3">
        <v>6.8597360999999996E-2</v>
      </c>
      <c r="W215" s="3">
        <v>0</v>
      </c>
      <c r="X215" s="3">
        <v>0.40390227000000001</v>
      </c>
      <c r="Y215" s="3">
        <v>0</v>
      </c>
      <c r="Z215" s="3">
        <v>0</v>
      </c>
      <c r="AA215" s="3">
        <v>1.8384289</v>
      </c>
      <c r="AB215" s="3">
        <v>330.71100000000001</v>
      </c>
      <c r="AC215" s="3">
        <v>419.447</v>
      </c>
      <c r="AD215" s="3">
        <v>63.634</v>
      </c>
      <c r="AE215" s="3">
        <v>12.68</v>
      </c>
      <c r="AF215" s="3">
        <v>4.5819999999999999</v>
      </c>
      <c r="AG215" s="3">
        <v>127</v>
      </c>
      <c r="AH215" s="3">
        <v>462.11200000000002</v>
      </c>
      <c r="AI215" s="3">
        <v>85.789000000000001</v>
      </c>
      <c r="AJ215" s="3">
        <v>0</v>
      </c>
      <c r="AK215" s="3">
        <v>0.61299999999999999</v>
      </c>
      <c r="AL215" s="3">
        <v>2.0350000000000001</v>
      </c>
      <c r="AM215" s="3">
        <v>0.127</v>
      </c>
      <c r="AN215" s="3">
        <v>1.006</v>
      </c>
      <c r="AO215" s="3">
        <v>0.69699999999999995</v>
      </c>
      <c r="AP215" s="3">
        <v>182.185</v>
      </c>
      <c r="AQ215" s="3">
        <v>3498.2809999999999</v>
      </c>
    </row>
    <row r="216" spans="1:43" x14ac:dyDescent="0.45">
      <c r="A216">
        <v>1978</v>
      </c>
      <c r="B216">
        <v>5.1050000000000004</v>
      </c>
      <c r="C216">
        <v>1.0903700000000001</v>
      </c>
      <c r="D216" s="2">
        <f t="shared" si="10"/>
        <v>6.1953700000000005</v>
      </c>
      <c r="E216" s="2">
        <f t="shared" si="11"/>
        <v>552.69153779999976</v>
      </c>
      <c r="F216" s="2">
        <f t="shared" si="12"/>
        <v>259.7650227659999</v>
      </c>
      <c r="G216" s="3">
        <v>298.48002000000002</v>
      </c>
      <c r="H216" s="3">
        <v>6.6193729000000001</v>
      </c>
      <c r="I216" s="3">
        <v>64.803982000000005</v>
      </c>
      <c r="J216" s="3">
        <v>935.69573000000003</v>
      </c>
      <c r="K216" s="3">
        <v>190.57397</v>
      </c>
      <c r="L216" s="3">
        <v>31.293001</v>
      </c>
      <c r="M216" s="3">
        <v>6.6682597000000001</v>
      </c>
      <c r="N216" s="3">
        <v>29.343159</v>
      </c>
      <c r="O216" s="3">
        <v>28.148676999999999</v>
      </c>
      <c r="P216" s="3">
        <v>13.491857</v>
      </c>
      <c r="Q216" s="3">
        <v>1.1400146</v>
      </c>
      <c r="R216" s="3">
        <v>0</v>
      </c>
      <c r="S216" s="3">
        <v>3.7964007999999998</v>
      </c>
      <c r="T216" s="3">
        <v>0</v>
      </c>
      <c r="U216" s="3">
        <v>0</v>
      </c>
      <c r="V216" s="3">
        <v>7.0484772000000001E-2</v>
      </c>
      <c r="W216" s="3">
        <v>0</v>
      </c>
      <c r="X216" s="3">
        <v>5.4299559999999997E-2</v>
      </c>
      <c r="Y216" s="3">
        <v>0</v>
      </c>
      <c r="Z216" s="3">
        <v>0</v>
      </c>
      <c r="AA216" s="3">
        <v>2.3628174999999998</v>
      </c>
      <c r="AB216" s="3">
        <v>359.00900000000001</v>
      </c>
      <c r="AC216" s="3">
        <v>424.49799999999999</v>
      </c>
      <c r="AD216" s="3">
        <v>72.896000000000001</v>
      </c>
      <c r="AE216" s="3">
        <v>13.167999999999999</v>
      </c>
      <c r="AF216" s="3">
        <v>5.3369999999999997</v>
      </c>
      <c r="AG216" s="3">
        <v>127</v>
      </c>
      <c r="AH216" s="3">
        <v>587.31899999999996</v>
      </c>
      <c r="AI216" s="3">
        <v>92.012</v>
      </c>
      <c r="AJ216" s="3">
        <v>0</v>
      </c>
      <c r="AK216" s="3">
        <v>0.61299999999999999</v>
      </c>
      <c r="AL216" s="3">
        <v>2.4540000000000002</v>
      </c>
      <c r="AM216" s="3">
        <v>0.14499999999999999</v>
      </c>
      <c r="AN216" s="3">
        <v>1.2529999999999999</v>
      </c>
      <c r="AO216" s="3">
        <v>0.77400000000000002</v>
      </c>
      <c r="AP216" s="3">
        <v>183.58099999999999</v>
      </c>
      <c r="AQ216" s="3">
        <v>3500.5050000000001</v>
      </c>
    </row>
    <row r="217" spans="1:43" x14ac:dyDescent="0.45">
      <c r="A217">
        <v>1979</v>
      </c>
      <c r="B217">
        <v>5.3869999999999996</v>
      </c>
      <c r="C217">
        <v>1.0647127000000001</v>
      </c>
      <c r="D217" s="2">
        <f t="shared" si="10"/>
        <v>6.4517126999999999</v>
      </c>
      <c r="E217" s="2">
        <f t="shared" si="11"/>
        <v>558.88690779999979</v>
      </c>
      <c r="F217" s="2">
        <f t="shared" si="12"/>
        <v>262.6768466659999</v>
      </c>
      <c r="G217" s="3">
        <v>302.54500999999999</v>
      </c>
      <c r="H217" s="3">
        <v>7.0077730000000003</v>
      </c>
      <c r="I217" s="3">
        <v>64.983712999999995</v>
      </c>
      <c r="J217" s="3">
        <v>951.48328000000004</v>
      </c>
      <c r="K217" s="3">
        <v>193.91864000000001</v>
      </c>
      <c r="L217" s="3">
        <v>32.076334000000003</v>
      </c>
      <c r="M217" s="3">
        <v>6.8060292999999996</v>
      </c>
      <c r="N217" s="3">
        <v>29.646211000000001</v>
      </c>
      <c r="O217" s="3">
        <v>28.788664000000001</v>
      </c>
      <c r="P217" s="3">
        <v>11.994980999999999</v>
      </c>
      <c r="Q217" s="3">
        <v>1.1999481000000001</v>
      </c>
      <c r="R217" s="3">
        <v>0</v>
      </c>
      <c r="S217" s="3">
        <v>4.0275410999999997</v>
      </c>
      <c r="T217" s="3">
        <v>0</v>
      </c>
      <c r="U217" s="3">
        <v>0</v>
      </c>
      <c r="V217" s="3">
        <v>7.2374361999999998E-2</v>
      </c>
      <c r="W217" s="3">
        <v>0</v>
      </c>
      <c r="X217" s="3">
        <v>5.4330946999999997E-2</v>
      </c>
      <c r="Y217" s="3">
        <v>0</v>
      </c>
      <c r="Z217" s="3">
        <v>0</v>
      </c>
      <c r="AA217" s="3">
        <v>2.8873698000000001</v>
      </c>
      <c r="AB217" s="3">
        <v>274.35700000000003</v>
      </c>
      <c r="AC217" s="3">
        <v>357.26600000000002</v>
      </c>
      <c r="AD217" s="3">
        <v>83.489000000000004</v>
      </c>
      <c r="AE217" s="3">
        <v>13.661</v>
      </c>
      <c r="AF217" s="3">
        <v>6.2279999999999998</v>
      </c>
      <c r="AG217" s="3">
        <v>127</v>
      </c>
      <c r="AH217" s="3">
        <v>489.71199999999999</v>
      </c>
      <c r="AI217" s="3">
        <v>99.320999999999998</v>
      </c>
      <c r="AJ217" s="3">
        <v>0</v>
      </c>
      <c r="AK217" s="3">
        <v>0.61299999999999999</v>
      </c>
      <c r="AL217" s="3">
        <v>2.9279999999999999</v>
      </c>
      <c r="AM217" s="3">
        <v>0.161</v>
      </c>
      <c r="AN217" s="3">
        <v>1.548</v>
      </c>
      <c r="AO217" s="3">
        <v>0.85</v>
      </c>
      <c r="AP217" s="3">
        <v>185.02199999999999</v>
      </c>
      <c r="AQ217" s="3">
        <v>3502.36</v>
      </c>
    </row>
    <row r="218" spans="1:43" x14ac:dyDescent="0.45">
      <c r="A218">
        <v>1980</v>
      </c>
      <c r="B218">
        <v>5.3319999999999999</v>
      </c>
      <c r="C218">
        <v>1.0252095999999999</v>
      </c>
      <c r="D218" s="2">
        <f t="shared" si="10"/>
        <v>6.3572096</v>
      </c>
      <c r="E218" s="2">
        <f t="shared" si="11"/>
        <v>565.33862049999982</v>
      </c>
      <c r="F218" s="2">
        <f t="shared" si="12"/>
        <v>265.7091516349999</v>
      </c>
      <c r="G218" s="3">
        <v>306.61000999999999</v>
      </c>
      <c r="H218" s="3">
        <v>7.0613922999999996</v>
      </c>
      <c r="I218" s="3">
        <v>65.163443999999998</v>
      </c>
      <c r="J218" s="3">
        <v>967.27081999999996</v>
      </c>
      <c r="K218" s="3">
        <v>197.26329999999999</v>
      </c>
      <c r="L218" s="3">
        <v>32.859665999999997</v>
      </c>
      <c r="M218" s="3">
        <v>6.9437989</v>
      </c>
      <c r="N218" s="3">
        <v>29.949262999999998</v>
      </c>
      <c r="O218" s="3">
        <v>29.370539999999998</v>
      </c>
      <c r="P218" s="3">
        <v>13.492387000000001</v>
      </c>
      <c r="Q218" s="3">
        <v>1.2620043000000001</v>
      </c>
      <c r="R218" s="3">
        <v>0</v>
      </c>
      <c r="S218" s="3">
        <v>4.2595023000000003</v>
      </c>
      <c r="T218" s="3">
        <v>0</v>
      </c>
      <c r="U218" s="3">
        <v>0</v>
      </c>
      <c r="V218" s="3">
        <v>1.8814427000000002E-2</v>
      </c>
      <c r="W218" s="3">
        <v>0</v>
      </c>
      <c r="X218" s="3">
        <v>0.76720931000000003</v>
      </c>
      <c r="Y218" s="3">
        <v>0</v>
      </c>
      <c r="Z218" s="3">
        <v>0</v>
      </c>
      <c r="AA218" s="3">
        <v>3.1501777999999998</v>
      </c>
      <c r="AB218" s="3">
        <v>304.99799999999999</v>
      </c>
      <c r="AC218" s="3">
        <v>432.04399999999998</v>
      </c>
      <c r="AD218" s="3">
        <v>95.641000000000005</v>
      </c>
      <c r="AE218" s="3">
        <v>14.194000000000001</v>
      </c>
      <c r="AF218" s="3">
        <v>7.0060000000000002</v>
      </c>
      <c r="AG218" s="3">
        <v>121.849</v>
      </c>
      <c r="AH218" s="3">
        <v>550.70699999999999</v>
      </c>
      <c r="AI218" s="3">
        <v>104.973</v>
      </c>
      <c r="AJ218" s="3">
        <v>0</v>
      </c>
      <c r="AK218" s="3">
        <v>0.61299999999999999</v>
      </c>
      <c r="AL218" s="3">
        <v>3.4529999999999998</v>
      </c>
      <c r="AM218" s="3">
        <v>0.185</v>
      </c>
      <c r="AN218" s="3">
        <v>1.8049999999999999</v>
      </c>
      <c r="AO218" s="3">
        <v>0.92700000000000005</v>
      </c>
      <c r="AP218" s="3">
        <v>186.506</v>
      </c>
      <c r="AQ218" s="3">
        <v>3503.915</v>
      </c>
    </row>
    <row r="219" spans="1:43" x14ac:dyDescent="0.45">
      <c r="A219">
        <v>1981</v>
      </c>
      <c r="B219">
        <v>5.1680000000000001</v>
      </c>
      <c r="C219">
        <v>1.0448621</v>
      </c>
      <c r="D219" s="2">
        <f t="shared" si="10"/>
        <v>6.2128621000000006</v>
      </c>
      <c r="E219" s="2">
        <f t="shared" si="11"/>
        <v>571.69583009999985</v>
      </c>
      <c r="F219" s="2">
        <f t="shared" si="12"/>
        <v>268.69704014699994</v>
      </c>
      <c r="G219" s="3">
        <v>310.01251000000002</v>
      </c>
      <c r="H219" s="3">
        <v>6.8417522000000002</v>
      </c>
      <c r="I219" s="3">
        <v>65.043882999999994</v>
      </c>
      <c r="J219" s="3">
        <v>980.44470000000001</v>
      </c>
      <c r="K219" s="3">
        <v>199.79888</v>
      </c>
      <c r="L219" s="3">
        <v>33.357241999999999</v>
      </c>
      <c r="M219" s="3">
        <v>7.0210048</v>
      </c>
      <c r="N219" s="3">
        <v>30.456333999999998</v>
      </c>
      <c r="O219" s="3">
        <v>29.931853</v>
      </c>
      <c r="P219" s="3">
        <v>11.995499000000001</v>
      </c>
      <c r="Q219" s="3">
        <v>1.3261845999999999</v>
      </c>
      <c r="R219" s="3">
        <v>0</v>
      </c>
      <c r="S219" s="3">
        <v>4.4921574</v>
      </c>
      <c r="T219" s="3">
        <v>0</v>
      </c>
      <c r="U219" s="3">
        <v>0</v>
      </c>
      <c r="V219" s="3">
        <v>6.6288365000000002E-2</v>
      </c>
      <c r="W219" s="3">
        <v>0</v>
      </c>
      <c r="X219" s="3">
        <v>0.78079292</v>
      </c>
      <c r="Y219" s="3">
        <v>0</v>
      </c>
      <c r="Z219" s="3">
        <v>0</v>
      </c>
      <c r="AA219" s="3">
        <v>3.4130677</v>
      </c>
      <c r="AB219" s="3">
        <v>289.529</v>
      </c>
      <c r="AC219" s="3">
        <v>386.34699999999998</v>
      </c>
      <c r="AD219" s="3">
        <v>104.42100000000001</v>
      </c>
      <c r="AE219" s="3">
        <v>14.121</v>
      </c>
      <c r="AF219" s="3">
        <v>7.7430000000000003</v>
      </c>
      <c r="AG219" s="3">
        <v>110.093</v>
      </c>
      <c r="AH219" s="3">
        <v>505.09699999999998</v>
      </c>
      <c r="AI219" s="3">
        <v>106.40600000000001</v>
      </c>
      <c r="AJ219" s="3">
        <v>0</v>
      </c>
      <c r="AK219" s="3">
        <v>1.25</v>
      </c>
      <c r="AL219" s="3">
        <v>3.9460000000000002</v>
      </c>
      <c r="AM219" s="3">
        <v>0.20599999999999999</v>
      </c>
      <c r="AN219" s="3">
        <v>2.1389999999999998</v>
      </c>
      <c r="AO219" s="3">
        <v>1.0029999999999999</v>
      </c>
      <c r="AP219" s="3">
        <v>188.03800000000001</v>
      </c>
      <c r="AQ219" s="3">
        <v>3505.1930000000002</v>
      </c>
    </row>
    <row r="220" spans="1:43" x14ac:dyDescent="0.45">
      <c r="A220">
        <v>1982</v>
      </c>
      <c r="B220">
        <v>5.1269999999999998</v>
      </c>
      <c r="C220">
        <v>1.1904055</v>
      </c>
      <c r="D220" s="2">
        <f t="shared" si="10"/>
        <v>6.3174054999999996</v>
      </c>
      <c r="E220" s="2">
        <f t="shared" si="11"/>
        <v>577.9086921999999</v>
      </c>
      <c r="F220" s="2">
        <f t="shared" si="12"/>
        <v>271.61708533399997</v>
      </c>
      <c r="G220" s="3">
        <v>313.41500000000002</v>
      </c>
      <c r="H220" s="3">
        <v>7.1189857999999999</v>
      </c>
      <c r="I220" s="3">
        <v>64.924321000000006</v>
      </c>
      <c r="J220" s="3">
        <v>993.61857999999995</v>
      </c>
      <c r="K220" s="3">
        <v>202.33446000000001</v>
      </c>
      <c r="L220" s="3">
        <v>33.854818000000002</v>
      </c>
      <c r="M220" s="3">
        <v>7.0982107000000001</v>
      </c>
      <c r="N220" s="3">
        <v>30.963404000000001</v>
      </c>
      <c r="O220" s="3">
        <v>30.508393000000002</v>
      </c>
      <c r="P220" s="3">
        <v>13.492893</v>
      </c>
      <c r="Q220" s="3">
        <v>1.3924879999999999</v>
      </c>
      <c r="R220" s="3">
        <v>0</v>
      </c>
      <c r="S220" s="3">
        <v>4.7256141999999999</v>
      </c>
      <c r="T220" s="3">
        <v>0</v>
      </c>
      <c r="U220" s="3">
        <v>0</v>
      </c>
      <c r="V220" s="3">
        <v>7.3594133000000006E-2</v>
      </c>
      <c r="W220" s="3">
        <v>0</v>
      </c>
      <c r="X220" s="3">
        <v>8.1528294000000001E-2</v>
      </c>
      <c r="Y220" s="3">
        <v>0</v>
      </c>
      <c r="Z220" s="3">
        <v>0</v>
      </c>
      <c r="AA220" s="3">
        <v>3.6760394000000001</v>
      </c>
      <c r="AB220" s="3">
        <v>252.41900000000001</v>
      </c>
      <c r="AC220" s="3">
        <v>400.31700000000001</v>
      </c>
      <c r="AD220" s="3">
        <v>108.943</v>
      </c>
      <c r="AE220" s="3">
        <v>13.904999999999999</v>
      </c>
      <c r="AF220" s="3">
        <v>8.3989999999999991</v>
      </c>
      <c r="AG220" s="3">
        <v>123.807</v>
      </c>
      <c r="AH220" s="3">
        <v>505.34300000000002</v>
      </c>
      <c r="AI220" s="3">
        <v>116.821</v>
      </c>
      <c r="AJ220" s="3">
        <v>0</v>
      </c>
      <c r="AK220" s="3">
        <v>0.96099999999999997</v>
      </c>
      <c r="AL220" s="3">
        <v>4.5220000000000002</v>
      </c>
      <c r="AM220" s="3">
        <v>0.22900000000000001</v>
      </c>
      <c r="AN220" s="3">
        <v>2.645</v>
      </c>
      <c r="AO220" s="3">
        <v>1.105</v>
      </c>
      <c r="AP220" s="3">
        <v>189.61600000000001</v>
      </c>
      <c r="AQ220" s="3">
        <v>3506.2550000000001</v>
      </c>
    </row>
    <row r="221" spans="1:43" x14ac:dyDescent="0.45">
      <c r="A221">
        <v>1983</v>
      </c>
      <c r="B221">
        <v>5.1100000000000003</v>
      </c>
      <c r="C221">
        <v>1.2255201</v>
      </c>
      <c r="D221" s="2">
        <f t="shared" si="10"/>
        <v>6.3355201000000001</v>
      </c>
      <c r="E221" s="2">
        <f t="shared" si="11"/>
        <v>584.22609769999985</v>
      </c>
      <c r="F221" s="2">
        <f t="shared" si="12"/>
        <v>274.58626591899991</v>
      </c>
      <c r="G221" s="3">
        <v>316.8175</v>
      </c>
      <c r="H221" s="3">
        <v>7.2168970999999997</v>
      </c>
      <c r="I221" s="3">
        <v>64.804760000000002</v>
      </c>
      <c r="J221" s="3">
        <v>1006.7925</v>
      </c>
      <c r="K221" s="3">
        <v>204.87003000000001</v>
      </c>
      <c r="L221" s="3">
        <v>34.352392999999999</v>
      </c>
      <c r="M221" s="3">
        <v>7.1754164999999999</v>
      </c>
      <c r="N221" s="3">
        <v>31.470475</v>
      </c>
      <c r="O221" s="3">
        <v>31.085608000000001</v>
      </c>
      <c r="P221" s="3">
        <v>11.996003999999999</v>
      </c>
      <c r="Q221" s="3">
        <v>1.4609152999999999</v>
      </c>
      <c r="R221" s="3">
        <v>0</v>
      </c>
      <c r="S221" s="3">
        <v>4.9598728999999997</v>
      </c>
      <c r="T221" s="3">
        <v>0</v>
      </c>
      <c r="U221" s="3">
        <v>0</v>
      </c>
      <c r="V221" s="3">
        <v>7.3496743000000003E-2</v>
      </c>
      <c r="W221" s="3">
        <v>0</v>
      </c>
      <c r="X221" s="3">
        <v>0.79436576000000003</v>
      </c>
      <c r="Y221" s="3">
        <v>0</v>
      </c>
      <c r="Z221" s="3">
        <v>0</v>
      </c>
      <c r="AA221" s="3">
        <v>3.9390930000000002</v>
      </c>
      <c r="AB221" s="3">
        <v>299.09199999999998</v>
      </c>
      <c r="AC221" s="3">
        <v>408.416</v>
      </c>
      <c r="AD221" s="3">
        <v>120.93</v>
      </c>
      <c r="AE221" s="3">
        <v>14.252000000000001</v>
      </c>
      <c r="AF221" s="3">
        <v>9.2070000000000007</v>
      </c>
      <c r="AG221" s="3">
        <v>135.72900000000001</v>
      </c>
      <c r="AH221" s="3">
        <v>553.71799999999996</v>
      </c>
      <c r="AI221" s="3">
        <v>125.343</v>
      </c>
      <c r="AJ221" s="3">
        <v>0</v>
      </c>
      <c r="AK221" s="3">
        <v>1.165</v>
      </c>
      <c r="AL221" s="3">
        <v>5.1680000000000001</v>
      </c>
      <c r="AM221" s="3">
        <v>0.249</v>
      </c>
      <c r="AN221" s="3">
        <v>2.98</v>
      </c>
      <c r="AO221" s="3">
        <v>1.1830000000000001</v>
      </c>
      <c r="AP221" s="3">
        <v>191.24299999999999</v>
      </c>
      <c r="AQ221" s="3">
        <v>3507.154</v>
      </c>
    </row>
    <row r="222" spans="1:43" x14ac:dyDescent="0.45">
      <c r="A222">
        <v>1984</v>
      </c>
      <c r="B222">
        <v>5.29</v>
      </c>
      <c r="C222">
        <v>1.2600833</v>
      </c>
      <c r="D222" s="2">
        <f t="shared" si="10"/>
        <v>6.5500832999999998</v>
      </c>
      <c r="E222" s="2">
        <f t="shared" si="11"/>
        <v>590.56161779999991</v>
      </c>
      <c r="F222" s="2">
        <f t="shared" si="12"/>
        <v>277.56396036599995</v>
      </c>
      <c r="G222" s="3">
        <v>320.22000000000003</v>
      </c>
      <c r="H222" s="3">
        <v>7.0481313999999999</v>
      </c>
      <c r="I222" s="3">
        <v>64.685198999999997</v>
      </c>
      <c r="J222" s="3">
        <v>1019.9663</v>
      </c>
      <c r="K222" s="3">
        <v>207.40561</v>
      </c>
      <c r="L222" s="3">
        <v>34.849969000000002</v>
      </c>
      <c r="M222" s="3">
        <v>7.2526223999999999</v>
      </c>
      <c r="N222" s="3">
        <v>31.977546</v>
      </c>
      <c r="O222" s="3">
        <v>31.648945000000001</v>
      </c>
      <c r="P222" s="3">
        <v>11.996242000000001</v>
      </c>
      <c r="Q222" s="3">
        <v>1.5314669000000001</v>
      </c>
      <c r="R222" s="3">
        <v>0</v>
      </c>
      <c r="S222" s="3">
        <v>5.1949332000000004</v>
      </c>
      <c r="T222" s="3">
        <v>0</v>
      </c>
      <c r="U222" s="3">
        <v>0</v>
      </c>
      <c r="V222" s="3">
        <v>1.8263077999999999E-2</v>
      </c>
      <c r="W222" s="3">
        <v>0</v>
      </c>
      <c r="X222" s="3">
        <v>0.80794308999999997</v>
      </c>
      <c r="Y222" s="3">
        <v>0</v>
      </c>
      <c r="Z222" s="3">
        <v>0</v>
      </c>
      <c r="AA222" s="3">
        <v>3.9403204999999999</v>
      </c>
      <c r="AB222" s="3">
        <v>310.90100000000001</v>
      </c>
      <c r="AC222" s="3">
        <v>432.125</v>
      </c>
      <c r="AD222" s="3">
        <v>177.39699999999999</v>
      </c>
      <c r="AE222" s="3">
        <v>14.781000000000001</v>
      </c>
      <c r="AF222" s="3">
        <v>9.7100000000000009</v>
      </c>
      <c r="AG222" s="3">
        <v>134.86699999999999</v>
      </c>
      <c r="AH222" s="3">
        <v>569.476</v>
      </c>
      <c r="AI222" s="3">
        <v>130.447</v>
      </c>
      <c r="AJ222" s="3">
        <v>0</v>
      </c>
      <c r="AK222" s="3">
        <v>1.331</v>
      </c>
      <c r="AL222" s="3">
        <v>6.032</v>
      </c>
      <c r="AM222" s="3">
        <v>0.26900000000000002</v>
      </c>
      <c r="AN222" s="3">
        <v>3.4750000000000001</v>
      </c>
      <c r="AO222" s="3">
        <v>1.262</v>
      </c>
      <c r="AP222" s="3">
        <v>192.92</v>
      </c>
      <c r="AQ222" s="3">
        <v>3507.8820000000001</v>
      </c>
    </row>
    <row r="223" spans="1:43" x14ac:dyDescent="0.45">
      <c r="A223">
        <v>1985</v>
      </c>
      <c r="B223">
        <v>5.444</v>
      </c>
      <c r="C223">
        <v>1.2753448999999999</v>
      </c>
      <c r="D223" s="2">
        <f t="shared" si="10"/>
        <v>6.7193448999999994</v>
      </c>
      <c r="E223" s="2">
        <f t="shared" si="11"/>
        <v>597.11170109999989</v>
      </c>
      <c r="F223" s="2">
        <f t="shared" si="12"/>
        <v>280.64249951699992</v>
      </c>
      <c r="G223" s="3">
        <v>323.6225</v>
      </c>
      <c r="H223" s="3">
        <v>7.0169243000000003</v>
      </c>
      <c r="I223" s="3">
        <v>64.565636999999995</v>
      </c>
      <c r="J223" s="3">
        <v>1033.1402</v>
      </c>
      <c r="K223" s="3">
        <v>209.94119000000001</v>
      </c>
      <c r="L223" s="3">
        <v>35.347544999999997</v>
      </c>
      <c r="M223" s="3">
        <v>7.3298281999999997</v>
      </c>
      <c r="N223" s="3">
        <v>32.484616000000003</v>
      </c>
      <c r="O223" s="3">
        <v>32.183850999999997</v>
      </c>
      <c r="P223" s="3">
        <v>11.99648</v>
      </c>
      <c r="Q223" s="3">
        <v>1.6041426000000001</v>
      </c>
      <c r="R223" s="3">
        <v>0</v>
      </c>
      <c r="S223" s="3">
        <v>5.4307946999999999</v>
      </c>
      <c r="T223" s="3">
        <v>0</v>
      </c>
      <c r="U223" s="3">
        <v>0</v>
      </c>
      <c r="V223" s="3">
        <v>-8.0681159000000002E-2</v>
      </c>
      <c r="W223" s="3">
        <v>0</v>
      </c>
      <c r="X223" s="3">
        <v>0.10867412999999999</v>
      </c>
      <c r="Y223" s="3">
        <v>0</v>
      </c>
      <c r="Z223" s="3">
        <v>0</v>
      </c>
      <c r="AA223" s="3">
        <v>4.7272717000000002</v>
      </c>
      <c r="AB223" s="3">
        <v>315.327</v>
      </c>
      <c r="AC223" s="3">
        <v>407.66899999999998</v>
      </c>
      <c r="AD223" s="3">
        <v>128.62200000000001</v>
      </c>
      <c r="AE223" s="3">
        <v>15.705</v>
      </c>
      <c r="AF223" s="3">
        <v>9.7919999999999998</v>
      </c>
      <c r="AG223" s="3">
        <v>109.714</v>
      </c>
      <c r="AH223" s="3">
        <v>546.71400000000006</v>
      </c>
      <c r="AI223" s="3">
        <v>138.36699999999999</v>
      </c>
      <c r="AJ223" s="3">
        <v>0</v>
      </c>
      <c r="AK223" s="3">
        <v>1.0109999999999999</v>
      </c>
      <c r="AL223" s="3">
        <v>7.0830000000000002</v>
      </c>
      <c r="AM223" s="3">
        <v>0.28899999999999998</v>
      </c>
      <c r="AN223" s="3">
        <v>3.9969999999999999</v>
      </c>
      <c r="AO223" s="3">
        <v>1.355</v>
      </c>
      <c r="AP223" s="3">
        <v>194.648</v>
      </c>
      <c r="AQ223" s="3">
        <v>3508.4960000000001</v>
      </c>
    </row>
    <row r="224" spans="1:43" x14ac:dyDescent="0.45">
      <c r="A224">
        <v>1986</v>
      </c>
      <c r="B224">
        <v>5.61</v>
      </c>
      <c r="C224">
        <v>1.2872022999999999</v>
      </c>
      <c r="D224" s="2">
        <f t="shared" si="10"/>
        <v>6.8972023</v>
      </c>
      <c r="E224" s="2">
        <f t="shared" si="11"/>
        <v>603.8310459999999</v>
      </c>
      <c r="F224" s="2">
        <f t="shared" si="12"/>
        <v>283.80059161999992</v>
      </c>
      <c r="G224" s="3">
        <v>327.02499999999998</v>
      </c>
      <c r="H224" s="3">
        <v>7.0704916999999998</v>
      </c>
      <c r="I224" s="3">
        <v>64.446076000000005</v>
      </c>
      <c r="J224" s="3">
        <v>1046.3141000000001</v>
      </c>
      <c r="K224" s="3">
        <v>212.47676999999999</v>
      </c>
      <c r="L224" s="3">
        <v>35.845120999999999</v>
      </c>
      <c r="M224" s="3">
        <v>7.4070340999999997</v>
      </c>
      <c r="N224" s="3">
        <v>32.991686999999999</v>
      </c>
      <c r="O224" s="3">
        <v>32.675773999999997</v>
      </c>
      <c r="P224" s="3">
        <v>13.493874</v>
      </c>
      <c r="Q224" s="3">
        <v>1.6789430000000001</v>
      </c>
      <c r="R224" s="3">
        <v>0</v>
      </c>
      <c r="S224" s="3">
        <v>5.6674572999999997</v>
      </c>
      <c r="T224" s="3">
        <v>0</v>
      </c>
      <c r="U224" s="3">
        <v>0</v>
      </c>
      <c r="V224" s="3">
        <v>7.5292049E-2</v>
      </c>
      <c r="W224" s="3">
        <v>0</v>
      </c>
      <c r="X224" s="3">
        <v>0.82150727999999995</v>
      </c>
      <c r="Y224" s="3">
        <v>0</v>
      </c>
      <c r="Z224" s="3">
        <v>0</v>
      </c>
      <c r="AA224" s="3">
        <v>4.9906525000000004</v>
      </c>
      <c r="AB224" s="3">
        <v>388.346</v>
      </c>
      <c r="AC224" s="3">
        <v>502.71199999999999</v>
      </c>
      <c r="AD224" s="3">
        <v>169.10300000000001</v>
      </c>
      <c r="AE224" s="3">
        <v>16.379000000000001</v>
      </c>
      <c r="AF224" s="3">
        <v>10.151999999999999</v>
      </c>
      <c r="AG224" s="3">
        <v>149.93100000000001</v>
      </c>
      <c r="AH224" s="3">
        <v>539.07600000000002</v>
      </c>
      <c r="AI224" s="3">
        <v>146.048</v>
      </c>
      <c r="AJ224" s="3">
        <v>0</v>
      </c>
      <c r="AK224" s="3">
        <v>3.5750000000000002</v>
      </c>
      <c r="AL224" s="3">
        <v>8.2200000000000006</v>
      </c>
      <c r="AM224" s="3">
        <v>0.309</v>
      </c>
      <c r="AN224" s="3">
        <v>4.5789999999999997</v>
      </c>
      <c r="AO224" s="3">
        <v>1.4339999999999999</v>
      </c>
      <c r="AP224" s="3">
        <v>196.42699999999999</v>
      </c>
      <c r="AQ224" s="3">
        <v>3508.9989999999998</v>
      </c>
    </row>
    <row r="225" spans="1:43" x14ac:dyDescent="0.45">
      <c r="A225">
        <v>1987</v>
      </c>
      <c r="B225">
        <v>5.7530000000000001</v>
      </c>
      <c r="C225">
        <v>1.2940086</v>
      </c>
      <c r="D225" s="2">
        <f t="shared" si="10"/>
        <v>7.0470085999999998</v>
      </c>
      <c r="E225" s="2">
        <f t="shared" si="11"/>
        <v>610.7282482999999</v>
      </c>
      <c r="F225" s="2">
        <f t="shared" si="12"/>
        <v>287.04227670099993</v>
      </c>
      <c r="G225" s="3">
        <v>330.42748999999998</v>
      </c>
      <c r="H225" s="3">
        <v>7.4616727999999997</v>
      </c>
      <c r="I225" s="3">
        <v>64.326514000000003</v>
      </c>
      <c r="J225" s="3">
        <v>1059.4880000000001</v>
      </c>
      <c r="K225" s="3">
        <v>215.01235</v>
      </c>
      <c r="L225" s="3">
        <v>36.342695999999997</v>
      </c>
      <c r="M225" s="3">
        <v>7.4842399999999998</v>
      </c>
      <c r="N225" s="3">
        <v>33.498756999999998</v>
      </c>
      <c r="O225" s="3">
        <v>33.110160999999998</v>
      </c>
      <c r="P225" s="3">
        <v>11.996986</v>
      </c>
      <c r="Q225" s="3">
        <v>1.7558674999999999</v>
      </c>
      <c r="R225" s="3">
        <v>0</v>
      </c>
      <c r="S225" s="3">
        <v>5.9049208000000002</v>
      </c>
      <c r="T225" s="3">
        <v>0</v>
      </c>
      <c r="U225" s="3">
        <v>0</v>
      </c>
      <c r="V225" s="3">
        <v>0.17780496000000001</v>
      </c>
      <c r="W225" s="3">
        <v>0</v>
      </c>
      <c r="X225" s="3">
        <v>1.5479209</v>
      </c>
      <c r="Y225" s="3">
        <v>0</v>
      </c>
      <c r="Z225" s="3">
        <v>0</v>
      </c>
      <c r="AA225" s="3">
        <v>4.7302993999999998</v>
      </c>
      <c r="AB225" s="3">
        <v>387.27699999999999</v>
      </c>
      <c r="AC225" s="3">
        <v>453.238</v>
      </c>
      <c r="AD225" s="3">
        <v>250.22200000000001</v>
      </c>
      <c r="AE225" s="3">
        <v>16.667000000000002</v>
      </c>
      <c r="AF225" s="3">
        <v>10.807</v>
      </c>
      <c r="AG225" s="3">
        <v>115.608</v>
      </c>
      <c r="AH225" s="3">
        <v>647.60799999999995</v>
      </c>
      <c r="AI225" s="3">
        <v>162.88300000000001</v>
      </c>
      <c r="AJ225" s="3">
        <v>0</v>
      </c>
      <c r="AK225" s="3">
        <v>3.7730000000000001</v>
      </c>
      <c r="AL225" s="3">
        <v>9.6560000000000006</v>
      </c>
      <c r="AM225" s="3">
        <v>0.32900000000000001</v>
      </c>
      <c r="AN225" s="3">
        <v>5.109</v>
      </c>
      <c r="AO225" s="3">
        <v>1.504</v>
      </c>
      <c r="AP225" s="3">
        <v>198.25899999999999</v>
      </c>
      <c r="AQ225" s="3">
        <v>3509.4250000000002</v>
      </c>
    </row>
    <row r="226" spans="1:43" x14ac:dyDescent="0.45">
      <c r="A226">
        <v>1988</v>
      </c>
      <c r="B226">
        <v>5.9640000000000004</v>
      </c>
      <c r="C226">
        <v>1.3167248</v>
      </c>
      <c r="D226" s="2">
        <f t="shared" si="10"/>
        <v>7.2807248000000007</v>
      </c>
      <c r="E226" s="2">
        <f t="shared" si="11"/>
        <v>617.77525689999993</v>
      </c>
      <c r="F226" s="2">
        <f t="shared" si="12"/>
        <v>290.35437074299995</v>
      </c>
      <c r="G226" s="3">
        <v>333.82999000000001</v>
      </c>
      <c r="H226" s="3">
        <v>7.2025077</v>
      </c>
      <c r="I226" s="3">
        <v>64.206952999999999</v>
      </c>
      <c r="J226" s="3">
        <v>1072.6618000000001</v>
      </c>
      <c r="K226" s="3">
        <v>217.54792</v>
      </c>
      <c r="L226" s="3">
        <v>36.840271999999999</v>
      </c>
      <c r="M226" s="3">
        <v>7.5614458000000004</v>
      </c>
      <c r="N226" s="3">
        <v>34.005828000000001</v>
      </c>
      <c r="O226" s="3">
        <v>33.472458000000003</v>
      </c>
      <c r="P226" s="3">
        <v>11.997223999999999</v>
      </c>
      <c r="Q226" s="3">
        <v>1.8349176</v>
      </c>
      <c r="R226" s="3">
        <v>0</v>
      </c>
      <c r="S226" s="3">
        <v>6.1431846999999999</v>
      </c>
      <c r="T226" s="3">
        <v>0</v>
      </c>
      <c r="U226" s="3">
        <v>0</v>
      </c>
      <c r="V226" s="3">
        <v>0.18118326000000001</v>
      </c>
      <c r="W226" s="3">
        <v>0</v>
      </c>
      <c r="X226" s="3">
        <v>0.86222748999999999</v>
      </c>
      <c r="Y226" s="3">
        <v>0</v>
      </c>
      <c r="Z226" s="3">
        <v>0</v>
      </c>
      <c r="AA226" s="3">
        <v>4.9936803999999997</v>
      </c>
      <c r="AB226" s="3">
        <v>303.81599999999997</v>
      </c>
      <c r="AC226" s="3">
        <v>507.99</v>
      </c>
      <c r="AD226" s="3">
        <v>245.07</v>
      </c>
      <c r="AE226" s="3">
        <v>16.593</v>
      </c>
      <c r="AF226" s="3">
        <v>11.493</v>
      </c>
      <c r="AG226" s="3">
        <v>135.667</v>
      </c>
      <c r="AH226" s="3">
        <v>635.81600000000003</v>
      </c>
      <c r="AI226" s="3">
        <v>180.113</v>
      </c>
      <c r="AJ226" s="3">
        <v>0</v>
      </c>
      <c r="AK226" s="3">
        <v>4.4580000000000002</v>
      </c>
      <c r="AL226" s="3">
        <v>11.362</v>
      </c>
      <c r="AM226" s="3">
        <v>0.34899999999999998</v>
      </c>
      <c r="AN226" s="3">
        <v>5.6959999999999997</v>
      </c>
      <c r="AO226" s="3">
        <v>1.728</v>
      </c>
      <c r="AP226" s="3">
        <v>200.14599999999999</v>
      </c>
      <c r="AQ226" s="3">
        <v>3509.7739999999999</v>
      </c>
    </row>
    <row r="227" spans="1:43" x14ac:dyDescent="0.45">
      <c r="A227">
        <v>1989</v>
      </c>
      <c r="B227">
        <v>6.0890000000000004</v>
      </c>
      <c r="C227">
        <v>1.3236436</v>
      </c>
      <c r="D227" s="2">
        <f t="shared" si="10"/>
        <v>7.4126436000000009</v>
      </c>
      <c r="E227" s="2">
        <f t="shared" si="11"/>
        <v>625.05598169999996</v>
      </c>
      <c r="F227" s="2">
        <f t="shared" si="12"/>
        <v>293.77631139899995</v>
      </c>
      <c r="G227" s="3">
        <v>337.23248999999998</v>
      </c>
      <c r="H227" s="3">
        <v>7.3310396999999998</v>
      </c>
      <c r="I227" s="3">
        <v>64.087390999999997</v>
      </c>
      <c r="J227" s="3">
        <v>1085.8357000000001</v>
      </c>
      <c r="K227" s="3">
        <v>220.08349999999999</v>
      </c>
      <c r="L227" s="3">
        <v>37.337848000000001</v>
      </c>
      <c r="M227" s="3">
        <v>7.6386516999999996</v>
      </c>
      <c r="N227" s="3">
        <v>34.512898</v>
      </c>
      <c r="O227" s="3">
        <v>33.748114000000001</v>
      </c>
      <c r="P227" s="3">
        <v>11.997462000000001</v>
      </c>
      <c r="Q227" s="3">
        <v>1.9160923999999999</v>
      </c>
      <c r="R227" s="3">
        <v>0</v>
      </c>
      <c r="S227" s="3">
        <v>6.3822492000000004</v>
      </c>
      <c r="T227" s="3">
        <v>0</v>
      </c>
      <c r="U227" s="3">
        <v>0</v>
      </c>
      <c r="V227" s="3">
        <v>0.18829422000000001</v>
      </c>
      <c r="W227" s="3">
        <v>0.94505786999999997</v>
      </c>
      <c r="X227" s="3">
        <v>0.87579233999999995</v>
      </c>
      <c r="Y227" s="3">
        <v>0</v>
      </c>
      <c r="Z227" s="3">
        <v>0</v>
      </c>
      <c r="AA227" s="3">
        <v>5.5190510000000002</v>
      </c>
      <c r="AB227" s="3">
        <v>301.47699999999998</v>
      </c>
      <c r="AC227" s="3">
        <v>385.52</v>
      </c>
      <c r="AD227" s="3">
        <v>204.10900000000001</v>
      </c>
      <c r="AE227" s="3">
        <v>15.725</v>
      </c>
      <c r="AF227" s="3">
        <v>12.26</v>
      </c>
      <c r="AG227" s="3">
        <v>118.146</v>
      </c>
      <c r="AH227" s="3">
        <v>564.76700000000005</v>
      </c>
      <c r="AI227" s="3">
        <v>186.15</v>
      </c>
      <c r="AJ227" s="3">
        <v>0</v>
      </c>
      <c r="AK227" s="3">
        <v>6.1740000000000004</v>
      </c>
      <c r="AL227" s="3">
        <v>11.605</v>
      </c>
      <c r="AM227" s="3">
        <v>0.36899999999999999</v>
      </c>
      <c r="AN227" s="3">
        <v>5.4820000000000002</v>
      </c>
      <c r="AO227" s="3">
        <v>1.73</v>
      </c>
      <c r="AP227" s="3">
        <v>202.08699999999999</v>
      </c>
      <c r="AQ227" s="3">
        <v>3510.0610000000001</v>
      </c>
    </row>
    <row r="228" spans="1:43" x14ac:dyDescent="0.45">
      <c r="A228">
        <v>1990</v>
      </c>
      <c r="B228">
        <v>6.1440000000000001</v>
      </c>
      <c r="C228">
        <v>1.3194832999999999</v>
      </c>
      <c r="D228" s="2">
        <f t="shared" si="10"/>
        <v>7.4634833</v>
      </c>
      <c r="E228" s="2">
        <f t="shared" si="11"/>
        <v>632.46862529999999</v>
      </c>
      <c r="F228" s="2">
        <f t="shared" si="12"/>
        <v>297.26025389099999</v>
      </c>
      <c r="G228" s="3">
        <v>340.63499000000002</v>
      </c>
      <c r="H228" s="3">
        <v>7.5856811999999998</v>
      </c>
      <c r="I228" s="3">
        <v>63.967829999999999</v>
      </c>
      <c r="J228" s="3">
        <v>1099.0096000000001</v>
      </c>
      <c r="K228" s="3">
        <v>222.61908</v>
      </c>
      <c r="L228" s="3">
        <v>37.835424000000003</v>
      </c>
      <c r="M228" s="3">
        <v>7.7158575000000003</v>
      </c>
      <c r="N228" s="3">
        <v>35.019969000000003</v>
      </c>
      <c r="O228" s="3">
        <v>33.922575000000002</v>
      </c>
      <c r="P228" s="3">
        <v>11.997683</v>
      </c>
      <c r="Q228" s="3">
        <v>2.0735678000000002</v>
      </c>
      <c r="R228" s="3">
        <v>0</v>
      </c>
      <c r="S228" s="3">
        <v>6.6218233</v>
      </c>
      <c r="T228" s="3">
        <v>0</v>
      </c>
      <c r="U228" s="3">
        <v>0</v>
      </c>
      <c r="V228" s="3">
        <v>0.18594167</v>
      </c>
      <c r="W228" s="3">
        <v>1.0101541999999999</v>
      </c>
      <c r="X228" s="3">
        <v>0.88920979</v>
      </c>
      <c r="Y228" s="3">
        <v>0</v>
      </c>
      <c r="Z228" s="3">
        <v>0</v>
      </c>
      <c r="AA228" s="3">
        <v>5.5207695000000001</v>
      </c>
      <c r="AB228" s="3">
        <v>291.464</v>
      </c>
      <c r="AC228" s="3">
        <v>405.61700000000002</v>
      </c>
      <c r="AD228" s="3">
        <v>203.131</v>
      </c>
      <c r="AE228" s="3">
        <v>14.022</v>
      </c>
      <c r="AF228" s="3">
        <v>12.363</v>
      </c>
      <c r="AG228" s="3">
        <v>143.17099999999999</v>
      </c>
      <c r="AH228" s="3">
        <v>694.14200000000005</v>
      </c>
      <c r="AI228" s="3">
        <v>195.69</v>
      </c>
      <c r="AJ228" s="3">
        <v>0</v>
      </c>
      <c r="AK228" s="3">
        <v>11.321999999999999</v>
      </c>
      <c r="AL228" s="3">
        <v>11.702</v>
      </c>
      <c r="AM228" s="3">
        <v>0.38900000000000001</v>
      </c>
      <c r="AN228" s="3">
        <v>5.1189999999999998</v>
      </c>
      <c r="AO228" s="3">
        <v>1.73</v>
      </c>
      <c r="AP228" s="3">
        <v>204.08199999999999</v>
      </c>
      <c r="AQ228" s="3">
        <v>3510.299</v>
      </c>
    </row>
    <row r="229" spans="1:43" x14ac:dyDescent="0.45">
      <c r="A229">
        <v>1991</v>
      </c>
      <c r="B229">
        <v>6.2350000000000003</v>
      </c>
      <c r="C229">
        <v>1.3809799</v>
      </c>
      <c r="D229" s="2">
        <f t="shared" si="10"/>
        <v>7.6159799000000001</v>
      </c>
      <c r="E229" s="2">
        <f t="shared" si="11"/>
        <v>639.93210859999999</v>
      </c>
      <c r="F229" s="2">
        <f t="shared" si="12"/>
        <v>300.76809104199998</v>
      </c>
      <c r="G229" s="3">
        <v>336.59217999999998</v>
      </c>
      <c r="H229" s="3">
        <v>7.4023630999999996</v>
      </c>
      <c r="I229" s="3">
        <v>62.955167000000003</v>
      </c>
      <c r="J229" s="3">
        <v>1095.9087</v>
      </c>
      <c r="K229" s="3">
        <v>221.41946999999999</v>
      </c>
      <c r="L229" s="3">
        <v>37.868110999999999</v>
      </c>
      <c r="M229" s="3">
        <v>7.7247517999999999</v>
      </c>
      <c r="N229" s="3">
        <v>35.072322</v>
      </c>
      <c r="O229" s="3">
        <v>34.026024</v>
      </c>
      <c r="P229" s="3">
        <v>11.997904999999999</v>
      </c>
      <c r="Q229" s="3">
        <v>2.3729100999999999</v>
      </c>
      <c r="R229" s="3">
        <v>0</v>
      </c>
      <c r="S229" s="3">
        <v>6.8621775999999999</v>
      </c>
      <c r="T229" s="3">
        <v>0</v>
      </c>
      <c r="U229" s="3">
        <v>0</v>
      </c>
      <c r="V229" s="3">
        <v>0.19092079000000001</v>
      </c>
      <c r="W229" s="3">
        <v>2.1776447999999999</v>
      </c>
      <c r="X229" s="3">
        <v>0.90261206000000005</v>
      </c>
      <c r="Y229" s="3">
        <v>4.7100238999999997E-3</v>
      </c>
      <c r="Z229" s="3">
        <v>0</v>
      </c>
      <c r="AA229" s="3">
        <v>5.7843958999999998</v>
      </c>
      <c r="AB229" s="3">
        <v>190.405</v>
      </c>
      <c r="AC229" s="3">
        <v>309.88400000000001</v>
      </c>
      <c r="AD229" s="3">
        <v>198.928</v>
      </c>
      <c r="AE229" s="3">
        <v>13.243</v>
      </c>
      <c r="AF229" s="3">
        <v>12.135</v>
      </c>
      <c r="AG229" s="3">
        <v>70.606999999999999</v>
      </c>
      <c r="AH229" s="3">
        <v>573.57600000000002</v>
      </c>
      <c r="AI229" s="3">
        <v>204.80099999999999</v>
      </c>
      <c r="AJ229" s="3">
        <v>0</v>
      </c>
      <c r="AK229" s="3">
        <v>16.556000000000001</v>
      </c>
      <c r="AL229" s="3">
        <v>11.426</v>
      </c>
      <c r="AM229" s="3">
        <v>0.40899999999999997</v>
      </c>
      <c r="AN229" s="3">
        <v>4.0940000000000003</v>
      </c>
      <c r="AO229" s="3">
        <v>1.7350000000000001</v>
      </c>
      <c r="AP229" s="3">
        <v>206.13300000000001</v>
      </c>
      <c r="AQ229" s="3">
        <v>3510.5010000000002</v>
      </c>
    </row>
    <row r="230" spans="1:43" x14ac:dyDescent="0.45">
      <c r="A230">
        <v>1992</v>
      </c>
      <c r="B230">
        <v>6.1180000000000003</v>
      </c>
      <c r="C230">
        <v>1.3035304000000001</v>
      </c>
      <c r="D230" s="2">
        <f t="shared" si="10"/>
        <v>7.4215304</v>
      </c>
      <c r="E230" s="2">
        <f t="shared" si="11"/>
        <v>647.54808849999995</v>
      </c>
      <c r="F230" s="2">
        <f t="shared" si="12"/>
        <v>304.34760159499996</v>
      </c>
      <c r="G230" s="3">
        <v>332.54937000000001</v>
      </c>
      <c r="H230" s="3">
        <v>7.7989322999999997</v>
      </c>
      <c r="I230" s="3">
        <v>61.942504</v>
      </c>
      <c r="J230" s="3">
        <v>1092.8078</v>
      </c>
      <c r="K230" s="3">
        <v>220.21986000000001</v>
      </c>
      <c r="L230" s="3">
        <v>37.900798999999999</v>
      </c>
      <c r="M230" s="3">
        <v>7.7336460000000002</v>
      </c>
      <c r="N230" s="3">
        <v>35.124675000000003</v>
      </c>
      <c r="O230" s="3">
        <v>34.113528000000002</v>
      </c>
      <c r="P230" s="3">
        <v>11.998111</v>
      </c>
      <c r="Q230" s="3">
        <v>2.3731469000000001</v>
      </c>
      <c r="R230" s="3">
        <v>0</v>
      </c>
      <c r="S230" s="3">
        <v>7.1029850000000003</v>
      </c>
      <c r="T230" s="3">
        <v>0</v>
      </c>
      <c r="U230" s="3">
        <v>0</v>
      </c>
      <c r="V230" s="3">
        <v>0.28889990999999998</v>
      </c>
      <c r="W230" s="3">
        <v>4.2079892000000001</v>
      </c>
      <c r="X230" s="3">
        <v>1.6286536</v>
      </c>
      <c r="Y230" s="3">
        <v>4.7100279999999998E-3</v>
      </c>
      <c r="Z230" s="3">
        <v>0</v>
      </c>
      <c r="AA230" s="3">
        <v>5.7861962</v>
      </c>
      <c r="AB230" s="3">
        <v>203.23</v>
      </c>
      <c r="AC230" s="3">
        <v>303.36900000000003</v>
      </c>
      <c r="AD230" s="3">
        <v>121.343</v>
      </c>
      <c r="AE230" s="3">
        <v>10.324</v>
      </c>
      <c r="AF230" s="3">
        <v>12.018000000000001</v>
      </c>
      <c r="AG230" s="3">
        <v>91.022000000000006</v>
      </c>
      <c r="AH230" s="3">
        <v>554.98599999999999</v>
      </c>
      <c r="AI230" s="3">
        <v>185.994</v>
      </c>
      <c r="AJ230" s="3">
        <v>0</v>
      </c>
      <c r="AK230" s="3">
        <v>20.911000000000001</v>
      </c>
      <c r="AL230" s="3">
        <v>9.343</v>
      </c>
      <c r="AM230" s="3">
        <v>0.42899999999999999</v>
      </c>
      <c r="AN230" s="3">
        <v>2.74</v>
      </c>
      <c r="AO230" s="3">
        <v>1.7150000000000001</v>
      </c>
      <c r="AP230" s="3">
        <v>208.24</v>
      </c>
      <c r="AQ230" s="3">
        <v>3510.6559999999999</v>
      </c>
    </row>
    <row r="231" spans="1:43" x14ac:dyDescent="0.45">
      <c r="A231">
        <v>1993</v>
      </c>
      <c r="B231">
        <v>6.1239999999999997</v>
      </c>
      <c r="C231">
        <v>1.2981005999999999</v>
      </c>
      <c r="D231" s="2">
        <f t="shared" si="10"/>
        <v>7.4221005999999994</v>
      </c>
      <c r="E231" s="2">
        <f t="shared" si="11"/>
        <v>654.9696189</v>
      </c>
      <c r="F231" s="2">
        <f t="shared" si="12"/>
        <v>307.83572088299996</v>
      </c>
      <c r="G231" s="3">
        <v>328.50655999999998</v>
      </c>
      <c r="H231" s="3">
        <v>7.3131034000000001</v>
      </c>
      <c r="I231" s="3">
        <v>60.929841000000003</v>
      </c>
      <c r="J231" s="3">
        <v>1089.7070000000001</v>
      </c>
      <c r="K231" s="3">
        <v>219.02026000000001</v>
      </c>
      <c r="L231" s="3">
        <v>37.933487</v>
      </c>
      <c r="M231" s="3">
        <v>7.7425402999999999</v>
      </c>
      <c r="N231" s="3">
        <v>35.177028</v>
      </c>
      <c r="O231" s="3">
        <v>34.207861000000001</v>
      </c>
      <c r="P231" s="3">
        <v>11.998354000000001</v>
      </c>
      <c r="Q231" s="3">
        <v>2.3733837000000002</v>
      </c>
      <c r="R231" s="3">
        <v>0</v>
      </c>
      <c r="S231" s="3">
        <v>7.3453102000000001</v>
      </c>
      <c r="T231" s="3">
        <v>0</v>
      </c>
      <c r="U231" s="3">
        <v>0</v>
      </c>
      <c r="V231" s="3">
        <v>0.37681629999999999</v>
      </c>
      <c r="W231" s="3">
        <v>8.4161579</v>
      </c>
      <c r="X231" s="3">
        <v>2.3685965000000002</v>
      </c>
      <c r="Y231" s="3">
        <v>0.18499007000000001</v>
      </c>
      <c r="Z231" s="3">
        <v>0</v>
      </c>
      <c r="AA231" s="3">
        <v>6.3118122999999997</v>
      </c>
      <c r="AB231" s="3">
        <v>144.94</v>
      </c>
      <c r="AC231" s="3">
        <v>228.999</v>
      </c>
      <c r="AD231" s="3">
        <v>67.856999999999999</v>
      </c>
      <c r="AE231" s="3">
        <v>8.3219999999999992</v>
      </c>
      <c r="AF231" s="3">
        <v>11.680999999999999</v>
      </c>
      <c r="AG231" s="3">
        <v>85.436000000000007</v>
      </c>
      <c r="AH231" s="3">
        <v>372.23200000000003</v>
      </c>
      <c r="AI231" s="3">
        <v>188.09200000000001</v>
      </c>
      <c r="AJ231" s="3">
        <v>23.100999999999999</v>
      </c>
      <c r="AK231" s="3">
        <v>22.5</v>
      </c>
      <c r="AL231" s="3">
        <v>10.23</v>
      </c>
      <c r="AM231" s="3">
        <v>0.50900000000000001</v>
      </c>
      <c r="AN231" s="3">
        <v>3.3439999999999999</v>
      </c>
      <c r="AO231" s="3">
        <v>1.7</v>
      </c>
      <c r="AP231" s="3">
        <v>210.40199999999999</v>
      </c>
      <c r="AQ231" s="3">
        <v>3510.8009999999999</v>
      </c>
    </row>
    <row r="232" spans="1:43" x14ac:dyDescent="0.45">
      <c r="A232">
        <v>1994</v>
      </c>
      <c r="B232">
        <v>6.242</v>
      </c>
      <c r="C232">
        <v>1.2895956</v>
      </c>
      <c r="D232" s="2">
        <f t="shared" si="10"/>
        <v>7.5315956000000002</v>
      </c>
      <c r="E232" s="2">
        <f t="shared" si="11"/>
        <v>662.39171950000002</v>
      </c>
      <c r="F232" s="2">
        <f t="shared" si="12"/>
        <v>311.32410816499998</v>
      </c>
      <c r="G232" s="3">
        <v>324.46375</v>
      </c>
      <c r="H232" s="3">
        <v>7.5072840999999997</v>
      </c>
      <c r="I232" s="3">
        <v>59.917178</v>
      </c>
      <c r="J232" s="3">
        <v>1086.6061</v>
      </c>
      <c r="K232" s="3">
        <v>217.82065</v>
      </c>
      <c r="L232" s="3">
        <v>37.966174000000002</v>
      </c>
      <c r="M232" s="3">
        <v>7.7514345000000002</v>
      </c>
      <c r="N232" s="3">
        <v>35.229380999999997</v>
      </c>
      <c r="O232" s="3">
        <v>34.331798999999997</v>
      </c>
      <c r="P232" s="3">
        <v>11.998587000000001</v>
      </c>
      <c r="Q232" s="3">
        <v>2.3736204999999999</v>
      </c>
      <c r="R232" s="3">
        <v>0</v>
      </c>
      <c r="S232" s="3">
        <v>7.5882069999999997</v>
      </c>
      <c r="T232" s="3">
        <v>0</v>
      </c>
      <c r="U232" s="3">
        <v>0</v>
      </c>
      <c r="V232" s="3">
        <v>1.8251048000000001</v>
      </c>
      <c r="W232" s="3">
        <v>21.399076999999998</v>
      </c>
      <c r="X232" s="3">
        <v>3.8347584000000001</v>
      </c>
      <c r="Y232" s="3">
        <v>0.18199009999999999</v>
      </c>
      <c r="Z232" s="3">
        <v>0</v>
      </c>
      <c r="AA232" s="3">
        <v>5.0042369000000004</v>
      </c>
      <c r="AB232" s="3">
        <v>127.137</v>
      </c>
      <c r="AC232" s="3">
        <v>232.72200000000001</v>
      </c>
      <c r="AD232" s="3">
        <v>61.064999999999998</v>
      </c>
      <c r="AE232" s="3">
        <v>6.1050000000000004</v>
      </c>
      <c r="AF232" s="3">
        <v>11.010999999999999</v>
      </c>
      <c r="AG232" s="3">
        <v>77.289000000000001</v>
      </c>
      <c r="AH232" s="3">
        <v>244.23599999999999</v>
      </c>
      <c r="AI232" s="3">
        <v>179.101</v>
      </c>
      <c r="AJ232" s="3">
        <v>33.844000000000001</v>
      </c>
      <c r="AK232" s="3">
        <v>25.599</v>
      </c>
      <c r="AL232" s="3">
        <v>9.1050000000000004</v>
      </c>
      <c r="AM232" s="3">
        <v>0.58899999999999997</v>
      </c>
      <c r="AN232" s="3">
        <v>4.75</v>
      </c>
      <c r="AO232" s="3">
        <v>1.68</v>
      </c>
      <c r="AP232" s="3">
        <v>212.619</v>
      </c>
      <c r="AQ232" s="3">
        <v>3510.9070000000002</v>
      </c>
    </row>
    <row r="233" spans="1:43" x14ac:dyDescent="0.45">
      <c r="A233">
        <v>1995</v>
      </c>
      <c r="B233">
        <v>6.3719999999999999</v>
      </c>
      <c r="C233">
        <v>1.2750104</v>
      </c>
      <c r="D233" s="2">
        <f t="shared" si="10"/>
        <v>7.6470104000000001</v>
      </c>
      <c r="E233" s="2">
        <f t="shared" si="11"/>
        <v>669.92331509999997</v>
      </c>
      <c r="F233" s="2">
        <f t="shared" si="12"/>
        <v>314.86395809699997</v>
      </c>
      <c r="G233" s="3">
        <v>320.42093999999997</v>
      </c>
      <c r="H233" s="3">
        <v>7.6191034999999996</v>
      </c>
      <c r="I233" s="3">
        <v>58.904515000000004</v>
      </c>
      <c r="J233" s="3">
        <v>1083.5052000000001</v>
      </c>
      <c r="K233" s="3">
        <v>216.62103999999999</v>
      </c>
      <c r="L233" s="3">
        <v>37.998862000000003</v>
      </c>
      <c r="M233" s="3">
        <v>7.7603287999999999</v>
      </c>
      <c r="N233" s="3">
        <v>35.281734999999998</v>
      </c>
      <c r="O233" s="3">
        <v>34.508114999999997</v>
      </c>
      <c r="P233" s="3">
        <v>10.501674</v>
      </c>
      <c r="Q233" s="3">
        <v>2.3738573000000001</v>
      </c>
      <c r="R233" s="3">
        <v>0</v>
      </c>
      <c r="S233" s="3">
        <v>10.211527999999999</v>
      </c>
      <c r="T233" s="3">
        <v>0</v>
      </c>
      <c r="U233" s="3">
        <v>0</v>
      </c>
      <c r="V233" s="3">
        <v>2.9802176999999999</v>
      </c>
      <c r="W233" s="3">
        <v>29.726101</v>
      </c>
      <c r="X233" s="3">
        <v>6.0409628</v>
      </c>
      <c r="Y233" s="3">
        <v>9.9994793999999998E-2</v>
      </c>
      <c r="Z233" s="3">
        <v>0</v>
      </c>
      <c r="AA233" s="3">
        <v>6.0534232000000001</v>
      </c>
      <c r="AB233" s="3">
        <v>119.235</v>
      </c>
      <c r="AC233" s="3">
        <v>194.71</v>
      </c>
      <c r="AD233" s="3">
        <v>22.978000000000002</v>
      </c>
      <c r="AE233" s="3">
        <v>4.7839999999999998</v>
      </c>
      <c r="AF233" s="3">
        <v>9.0830000000000002</v>
      </c>
      <c r="AG233" s="3">
        <v>85.021000000000001</v>
      </c>
      <c r="AH233" s="3">
        <v>201.637</v>
      </c>
      <c r="AI233" s="3">
        <v>243.238</v>
      </c>
      <c r="AJ233" s="3">
        <v>41.960999999999999</v>
      </c>
      <c r="AK233" s="3">
        <v>24.274999999999999</v>
      </c>
      <c r="AL233" s="3">
        <v>10.035</v>
      </c>
      <c r="AM233" s="3">
        <v>0.66900000000000004</v>
      </c>
      <c r="AN233" s="3">
        <v>3.9910000000000001</v>
      </c>
      <c r="AO233" s="3">
        <v>1.3</v>
      </c>
      <c r="AP233" s="3">
        <v>200.19900000000001</v>
      </c>
      <c r="AQ233" s="3">
        <v>3511.0050000000001</v>
      </c>
    </row>
    <row r="234" spans="1:43" x14ac:dyDescent="0.45">
      <c r="A234">
        <v>1996</v>
      </c>
      <c r="B234">
        <v>6.51</v>
      </c>
      <c r="C234">
        <v>1.2511025</v>
      </c>
      <c r="D234" s="2">
        <f t="shared" si="10"/>
        <v>7.7611024999999998</v>
      </c>
      <c r="E234" s="2">
        <f t="shared" si="11"/>
        <v>677.57032549999997</v>
      </c>
      <c r="F234" s="2">
        <f t="shared" si="12"/>
        <v>318.45805298499999</v>
      </c>
      <c r="G234" s="3">
        <v>316.37813999999997</v>
      </c>
      <c r="H234" s="3">
        <v>7.6520637999999996</v>
      </c>
      <c r="I234" s="3">
        <v>57.891852</v>
      </c>
      <c r="J234" s="3">
        <v>1080.4042999999999</v>
      </c>
      <c r="K234" s="3">
        <v>215.42142999999999</v>
      </c>
      <c r="L234" s="3">
        <v>38.031550000000003</v>
      </c>
      <c r="M234" s="3">
        <v>7.7692230000000002</v>
      </c>
      <c r="N234" s="3">
        <v>35.334088000000001</v>
      </c>
      <c r="O234" s="3">
        <v>34.960532999999998</v>
      </c>
      <c r="P234" s="3">
        <v>11.999071000000001</v>
      </c>
      <c r="Q234" s="3">
        <v>2.3740941000000002</v>
      </c>
      <c r="R234" s="3">
        <v>0</v>
      </c>
      <c r="S234" s="3">
        <v>10.248182</v>
      </c>
      <c r="T234" s="3">
        <v>0</v>
      </c>
      <c r="U234" s="3">
        <v>0</v>
      </c>
      <c r="V234" s="3">
        <v>3.4188812</v>
      </c>
      <c r="W234" s="3">
        <v>40.584859000000002</v>
      </c>
      <c r="X234" s="3">
        <v>6.1499876000000002</v>
      </c>
      <c r="Y234" s="3">
        <v>0.43697783000000001</v>
      </c>
      <c r="Z234" s="3">
        <v>0</v>
      </c>
      <c r="AA234" s="3">
        <v>6.0553053999999999</v>
      </c>
      <c r="AB234" s="3">
        <v>115.437</v>
      </c>
      <c r="AC234" s="3">
        <v>178.90700000000001</v>
      </c>
      <c r="AD234" s="3">
        <v>27.962</v>
      </c>
      <c r="AE234" s="3">
        <v>2.9430000000000001</v>
      </c>
      <c r="AF234" s="3">
        <v>7.0190000000000001</v>
      </c>
      <c r="AG234" s="3">
        <v>70.403000000000006</v>
      </c>
      <c r="AH234" s="3">
        <v>89.183999999999997</v>
      </c>
      <c r="AI234" s="3">
        <v>211.18100000000001</v>
      </c>
      <c r="AJ234" s="3">
        <v>51.430999999999997</v>
      </c>
      <c r="AK234" s="3">
        <v>26.411000000000001</v>
      </c>
      <c r="AL234" s="3">
        <v>10.743</v>
      </c>
      <c r="AM234" s="3">
        <v>0.72899999999999998</v>
      </c>
      <c r="AN234" s="3">
        <v>2.6909999999999998</v>
      </c>
      <c r="AO234" s="3">
        <v>0.85</v>
      </c>
      <c r="AP234" s="3">
        <v>201.834</v>
      </c>
      <c r="AQ234" s="3">
        <v>3511.0819999999999</v>
      </c>
    </row>
    <row r="235" spans="1:43" x14ac:dyDescent="0.45">
      <c r="A235">
        <v>1997</v>
      </c>
      <c r="B235">
        <v>6.6189999999999998</v>
      </c>
      <c r="C235">
        <v>1.2181397</v>
      </c>
      <c r="D235" s="2">
        <f t="shared" si="10"/>
        <v>7.8371396999999998</v>
      </c>
      <c r="E235" s="2">
        <f t="shared" si="11"/>
        <v>685.33142799999996</v>
      </c>
      <c r="F235" s="2">
        <f t="shared" si="12"/>
        <v>322.10577115999996</v>
      </c>
      <c r="G235" s="3">
        <v>312.33533</v>
      </c>
      <c r="H235" s="3">
        <v>7.9097526</v>
      </c>
      <c r="I235" s="3">
        <v>56.879188999999997</v>
      </c>
      <c r="J235" s="3">
        <v>1077.3034</v>
      </c>
      <c r="K235" s="3">
        <v>214.22182000000001</v>
      </c>
      <c r="L235" s="3">
        <v>38.064236999999999</v>
      </c>
      <c r="M235" s="3">
        <v>7.7781172999999999</v>
      </c>
      <c r="N235" s="3">
        <v>35.386440999999998</v>
      </c>
      <c r="O235" s="3">
        <v>35.833672</v>
      </c>
      <c r="P235" s="3">
        <v>11.999321999999999</v>
      </c>
      <c r="Q235" s="3">
        <v>2.3743308999999999</v>
      </c>
      <c r="R235" s="3">
        <v>0</v>
      </c>
      <c r="S235" s="3">
        <v>10.284399000000001</v>
      </c>
      <c r="T235" s="3">
        <v>0</v>
      </c>
      <c r="U235" s="3">
        <v>0</v>
      </c>
      <c r="V235" s="3">
        <v>5.3540489999999998</v>
      </c>
      <c r="W235" s="3">
        <v>50.643566999999997</v>
      </c>
      <c r="X235" s="3">
        <v>6.2587492999999998</v>
      </c>
      <c r="Y235" s="3">
        <v>0.40797847999999998</v>
      </c>
      <c r="Z235" s="3">
        <v>0</v>
      </c>
      <c r="AA235" s="3">
        <v>4.4857402999999998</v>
      </c>
      <c r="AB235" s="3">
        <v>95.388000000000005</v>
      </c>
      <c r="AC235" s="3">
        <v>160.98099999999999</v>
      </c>
      <c r="AD235" s="3">
        <v>18.663</v>
      </c>
      <c r="AE235" s="3">
        <v>1.8859999999999999</v>
      </c>
      <c r="AF235" s="3">
        <v>5.4290000000000003</v>
      </c>
      <c r="AG235" s="3">
        <v>74.423000000000002</v>
      </c>
      <c r="AH235" s="3">
        <v>62.53</v>
      </c>
      <c r="AI235" s="3">
        <v>208.614</v>
      </c>
      <c r="AJ235" s="3">
        <v>46.639000000000003</v>
      </c>
      <c r="AK235" s="3">
        <v>22.492999999999999</v>
      </c>
      <c r="AL235" s="3">
        <v>9.9090000000000007</v>
      </c>
      <c r="AM235" s="3">
        <v>0.78900000000000003</v>
      </c>
      <c r="AN235" s="3">
        <v>2.5939999999999999</v>
      </c>
      <c r="AO235" s="3">
        <v>0.7</v>
      </c>
      <c r="AP235" s="3">
        <v>207.696</v>
      </c>
      <c r="AQ235" s="3">
        <v>3511.0819999999999</v>
      </c>
    </row>
    <row r="236" spans="1:43" x14ac:dyDescent="0.45">
      <c r="A236">
        <v>1998</v>
      </c>
      <c r="B236">
        <v>6.5880000000000001</v>
      </c>
      <c r="C236">
        <v>1.2148431</v>
      </c>
      <c r="D236" s="2">
        <f t="shared" si="10"/>
        <v>7.8028431000000005</v>
      </c>
      <c r="E236" s="2">
        <f t="shared" si="11"/>
        <v>693.16856769999993</v>
      </c>
      <c r="F236" s="2">
        <f t="shared" si="12"/>
        <v>325.78922681899996</v>
      </c>
      <c r="G236" s="3">
        <v>308.29252000000002</v>
      </c>
      <c r="H236" s="3">
        <v>7.8957262999999998</v>
      </c>
      <c r="I236" s="3">
        <v>55.866526</v>
      </c>
      <c r="J236" s="3">
        <v>1074.2026000000001</v>
      </c>
      <c r="K236" s="3">
        <v>213.02222</v>
      </c>
      <c r="L236" s="3">
        <v>38.096924999999999</v>
      </c>
      <c r="M236" s="3">
        <v>7.7870115000000002</v>
      </c>
      <c r="N236" s="3">
        <v>35.438794000000001</v>
      </c>
      <c r="O236" s="3">
        <v>37.031649999999999</v>
      </c>
      <c r="P236" s="3">
        <v>11.999575</v>
      </c>
      <c r="Q236" s="3">
        <v>2.3745677000000001</v>
      </c>
      <c r="R236" s="3">
        <v>0</v>
      </c>
      <c r="S236" s="3">
        <v>10.320703999999999</v>
      </c>
      <c r="T236" s="3">
        <v>8.7305408000000001E-2</v>
      </c>
      <c r="U236" s="3">
        <v>0</v>
      </c>
      <c r="V236" s="3">
        <v>7.2031812000000004</v>
      </c>
      <c r="W236" s="3">
        <v>59.652126000000003</v>
      </c>
      <c r="X236" s="3">
        <v>6.3676829000000001</v>
      </c>
      <c r="Y236" s="3">
        <v>0.92795207999999996</v>
      </c>
      <c r="Z236" s="3">
        <v>0</v>
      </c>
      <c r="AA236" s="3">
        <v>4.7490392999999997</v>
      </c>
      <c r="AB236" s="3">
        <v>92.400999999999996</v>
      </c>
      <c r="AC236" s="3">
        <v>152.715</v>
      </c>
      <c r="AD236" s="3">
        <v>14.831</v>
      </c>
      <c r="AE236" s="3">
        <v>1.1990000000000001</v>
      </c>
      <c r="AF236" s="3">
        <v>4.2229999999999999</v>
      </c>
      <c r="AG236" s="3">
        <v>84.361000000000004</v>
      </c>
      <c r="AH236" s="3">
        <v>29.411999999999999</v>
      </c>
      <c r="AI236" s="3">
        <v>249.91200000000001</v>
      </c>
      <c r="AJ236" s="3">
        <v>58.131</v>
      </c>
      <c r="AK236" s="3">
        <v>27.683</v>
      </c>
      <c r="AL236" s="3">
        <v>9.8369999999999997</v>
      </c>
      <c r="AM236" s="3">
        <v>0.60699999999999998</v>
      </c>
      <c r="AN236" s="3">
        <v>2.4910000000000001</v>
      </c>
      <c r="AO236" s="3">
        <v>0.71</v>
      </c>
      <c r="AP236" s="3">
        <v>206.946</v>
      </c>
      <c r="AQ236" s="3">
        <v>3511.0819999999999</v>
      </c>
    </row>
    <row r="237" spans="1:43" x14ac:dyDescent="0.45">
      <c r="A237">
        <v>1999</v>
      </c>
      <c r="B237">
        <v>6.569</v>
      </c>
      <c r="C237">
        <v>1.1827892</v>
      </c>
      <c r="D237" s="2">
        <f t="shared" si="10"/>
        <v>7.7517892000000002</v>
      </c>
      <c r="E237" s="2">
        <f t="shared" si="11"/>
        <v>700.97141079999994</v>
      </c>
      <c r="F237" s="2">
        <f t="shared" si="12"/>
        <v>329.45656307599995</v>
      </c>
      <c r="G237" s="3">
        <v>304.24970999999999</v>
      </c>
      <c r="H237" s="3">
        <v>7.5269849000000004</v>
      </c>
      <c r="I237" s="3">
        <v>54.853862999999997</v>
      </c>
      <c r="J237" s="3">
        <v>1071.1016999999999</v>
      </c>
      <c r="K237" s="3">
        <v>211.82261</v>
      </c>
      <c r="L237" s="3">
        <v>38.129612000000002</v>
      </c>
      <c r="M237" s="3">
        <v>7.7959057999999999</v>
      </c>
      <c r="N237" s="3">
        <v>35.491146999999998</v>
      </c>
      <c r="O237" s="3">
        <v>38.458587000000001</v>
      </c>
      <c r="P237" s="3">
        <v>10.502692</v>
      </c>
      <c r="Q237" s="3">
        <v>2.3748045000000002</v>
      </c>
      <c r="R237" s="3">
        <v>0</v>
      </c>
      <c r="S237" s="3">
        <v>10.357654999999999</v>
      </c>
      <c r="T237" s="3">
        <v>0.78573736999999999</v>
      </c>
      <c r="U237" s="3">
        <v>0</v>
      </c>
      <c r="V237" s="3">
        <v>8.1531676999999991</v>
      </c>
      <c r="W237" s="3">
        <v>67.043997000000005</v>
      </c>
      <c r="X237" s="3">
        <v>6.4775248999999997</v>
      </c>
      <c r="Y237" s="3">
        <v>1.3539300000000001</v>
      </c>
      <c r="Z237" s="3">
        <v>0</v>
      </c>
      <c r="AA237" s="3">
        <v>6.3219596999999998</v>
      </c>
      <c r="AB237" s="3">
        <v>94.930999999999997</v>
      </c>
      <c r="AC237" s="3">
        <v>145.16900000000001</v>
      </c>
      <c r="AD237" s="3">
        <v>14.362</v>
      </c>
      <c r="AE237" s="3">
        <v>0.78400000000000003</v>
      </c>
      <c r="AF237" s="3">
        <v>3.32</v>
      </c>
      <c r="AG237" s="3">
        <v>69.242000000000004</v>
      </c>
      <c r="AH237" s="3">
        <v>24.667999999999999</v>
      </c>
      <c r="AI237" s="3">
        <v>230.91</v>
      </c>
      <c r="AJ237" s="3">
        <v>55.817</v>
      </c>
      <c r="AK237" s="3">
        <v>28.047000000000001</v>
      </c>
      <c r="AL237" s="3">
        <v>9.8059999999999992</v>
      </c>
      <c r="AM237" s="3">
        <v>0.46700000000000003</v>
      </c>
      <c r="AN237" s="3">
        <v>2.39</v>
      </c>
      <c r="AO237" s="3">
        <v>0.63100000000000001</v>
      </c>
      <c r="AP237" s="3">
        <v>195.93799999999999</v>
      </c>
      <c r="AQ237" s="3">
        <v>3511.0819999999999</v>
      </c>
    </row>
    <row r="238" spans="1:43" x14ac:dyDescent="0.45">
      <c r="A238">
        <v>2000</v>
      </c>
      <c r="B238">
        <v>6.7350000000000003</v>
      </c>
      <c r="C238">
        <v>1.1488</v>
      </c>
      <c r="D238" s="2">
        <f t="shared" si="10"/>
        <v>7.8838000000000008</v>
      </c>
      <c r="E238" s="2">
        <f t="shared" si="11"/>
        <v>708.72319999999991</v>
      </c>
      <c r="F238" s="2">
        <f t="shared" si="12"/>
        <v>333.09990399999992</v>
      </c>
      <c r="G238" s="3">
        <v>300.20690000000002</v>
      </c>
      <c r="H238" s="3">
        <v>7.4565999999999999</v>
      </c>
      <c r="I238" s="3">
        <v>53.841200000000001</v>
      </c>
      <c r="J238" s="3">
        <v>1068.0008</v>
      </c>
      <c r="K238" s="3">
        <v>210.62299999999999</v>
      </c>
      <c r="L238" s="3">
        <v>38.162300000000002</v>
      </c>
      <c r="M238" s="3">
        <v>7.8048000000000002</v>
      </c>
      <c r="N238" s="3">
        <v>35.543500000000002</v>
      </c>
      <c r="O238" s="3">
        <v>40.018599999999999</v>
      </c>
      <c r="P238" s="3">
        <v>12.0001</v>
      </c>
      <c r="Q238" s="3">
        <v>2.3748999999999998</v>
      </c>
      <c r="R238" s="3">
        <v>0.46239999999999998</v>
      </c>
      <c r="S238" s="3">
        <v>10.3949</v>
      </c>
      <c r="T238" s="3">
        <v>4</v>
      </c>
      <c r="U238" s="3">
        <v>0</v>
      </c>
      <c r="V238" s="3">
        <v>8.5381</v>
      </c>
      <c r="W238" s="3">
        <v>75.039299999999997</v>
      </c>
      <c r="X238" s="3">
        <v>6.234</v>
      </c>
      <c r="Y238" s="3">
        <v>1.9509000000000001</v>
      </c>
      <c r="Z238" s="3">
        <v>17.925699999999999</v>
      </c>
      <c r="AA238" s="3">
        <v>5.5381999999999998</v>
      </c>
      <c r="AB238" s="3">
        <v>99.227000000000004</v>
      </c>
      <c r="AC238" s="3">
        <v>140.71199999999999</v>
      </c>
      <c r="AD238" s="3">
        <v>17.777000000000001</v>
      </c>
      <c r="AE238" s="3">
        <v>0.56699999999999995</v>
      </c>
      <c r="AF238" s="3">
        <v>2.609</v>
      </c>
      <c r="AG238" s="3">
        <v>74.132000000000005</v>
      </c>
      <c r="AH238" s="3">
        <v>18.584</v>
      </c>
      <c r="AI238" s="3">
        <v>229.63800000000001</v>
      </c>
      <c r="AJ238" s="3">
        <v>55.601999999999997</v>
      </c>
      <c r="AK238" s="3">
        <v>26.295999999999999</v>
      </c>
      <c r="AL238" s="3">
        <v>8.8339999999999996</v>
      </c>
      <c r="AM238" s="3">
        <v>0.32800000000000001</v>
      </c>
      <c r="AN238" s="3">
        <v>2.2949999999999999</v>
      </c>
      <c r="AO238" s="3">
        <v>0.56200000000000006</v>
      </c>
      <c r="AP238" s="3">
        <v>186.20599999999999</v>
      </c>
      <c r="AQ238" s="3">
        <v>3511.0819999999999</v>
      </c>
    </row>
    <row r="239" spans="1:43" x14ac:dyDescent="0.45">
      <c r="A239">
        <v>2001</v>
      </c>
      <c r="B239">
        <v>6.8959000000000001</v>
      </c>
      <c r="C239">
        <v>1.1319999999999999</v>
      </c>
      <c r="D239" s="2">
        <f t="shared" si="10"/>
        <v>8.0279000000000007</v>
      </c>
      <c r="E239" s="2">
        <f t="shared" si="11"/>
        <v>716.60699999999986</v>
      </c>
      <c r="F239" s="2">
        <f t="shared" si="12"/>
        <v>336.8052899999999</v>
      </c>
      <c r="G239" s="3">
        <v>303.4092</v>
      </c>
      <c r="H239" s="3">
        <v>7.5030000000000001</v>
      </c>
      <c r="I239" s="3">
        <v>54.4191</v>
      </c>
      <c r="J239" s="3">
        <v>1066.7447999999999</v>
      </c>
      <c r="K239" s="3">
        <v>211.59379999999999</v>
      </c>
      <c r="L239" s="3">
        <v>38.288800000000002</v>
      </c>
      <c r="M239" s="3">
        <v>7.8944999999999999</v>
      </c>
      <c r="N239" s="3">
        <v>35.714300000000001</v>
      </c>
      <c r="O239" s="3">
        <v>40.391599999999997</v>
      </c>
      <c r="P239" s="3">
        <v>11.925000000000001</v>
      </c>
      <c r="Q239" s="3">
        <v>2.4344999999999999</v>
      </c>
      <c r="R239" s="3">
        <v>0.46510000000000001</v>
      </c>
      <c r="S239" s="3">
        <v>10.4328</v>
      </c>
      <c r="T239" s="3">
        <v>5.3986999999999998</v>
      </c>
      <c r="U239" s="3">
        <v>0.64710000000000001</v>
      </c>
      <c r="V239" s="3">
        <v>9.0300999999999991</v>
      </c>
      <c r="W239" s="3">
        <v>84.040899999999993</v>
      </c>
      <c r="X239" s="3">
        <v>7.4946999999999999</v>
      </c>
      <c r="Y239" s="3">
        <v>1.6449</v>
      </c>
      <c r="Z239" s="3">
        <v>19.718299999999999</v>
      </c>
      <c r="AA239" s="3">
        <v>5.6989999999999998</v>
      </c>
      <c r="AB239" s="3">
        <v>81.838999999999999</v>
      </c>
      <c r="AC239" s="3">
        <v>117.202</v>
      </c>
      <c r="AD239" s="3">
        <v>12.051</v>
      </c>
      <c r="AE239" s="3">
        <v>0.45</v>
      </c>
      <c r="AF239" s="3">
        <v>2.069</v>
      </c>
      <c r="AG239" s="3">
        <v>65.194999999999993</v>
      </c>
      <c r="AH239" s="3">
        <v>13.253</v>
      </c>
      <c r="AI239" s="3">
        <v>270.44299999999998</v>
      </c>
      <c r="AJ239" s="3">
        <v>57.19</v>
      </c>
      <c r="AK239" s="3">
        <v>28.001000000000001</v>
      </c>
      <c r="AL239" s="3">
        <v>8.6690000000000005</v>
      </c>
      <c r="AM239" s="3">
        <v>0.28199999999999997</v>
      </c>
      <c r="AN239" s="3">
        <v>2.2090000000000001</v>
      </c>
      <c r="AO239" s="3">
        <v>0.5</v>
      </c>
      <c r="AP239" s="3">
        <v>181.52500000000001</v>
      </c>
      <c r="AQ239" s="3">
        <v>3511.0819999999999</v>
      </c>
    </row>
    <row r="240" spans="1:43" x14ac:dyDescent="0.45">
      <c r="A240">
        <v>2002</v>
      </c>
      <c r="B240">
        <v>6.9489999999999998</v>
      </c>
      <c r="C240">
        <v>1.2317</v>
      </c>
      <c r="D240" s="2">
        <f t="shared" si="10"/>
        <v>8.1806999999999999</v>
      </c>
      <c r="E240" s="2">
        <f t="shared" si="11"/>
        <v>724.6348999999999</v>
      </c>
      <c r="F240" s="2">
        <f t="shared" si="12"/>
        <v>340.57840299999992</v>
      </c>
      <c r="G240" s="3">
        <v>306.5788</v>
      </c>
      <c r="H240" s="3">
        <v>7.5487000000000002</v>
      </c>
      <c r="I240" s="3">
        <v>54.996099999999998</v>
      </c>
      <c r="J240" s="3">
        <v>1065.4691</v>
      </c>
      <c r="K240" s="3">
        <v>212.56319999999999</v>
      </c>
      <c r="L240" s="3">
        <v>38.415300000000002</v>
      </c>
      <c r="M240" s="3">
        <v>7.9842000000000004</v>
      </c>
      <c r="N240" s="3">
        <v>35.884500000000003</v>
      </c>
      <c r="O240" s="3">
        <v>40.764600000000002</v>
      </c>
      <c r="P240" s="3">
        <v>11.848100000000001</v>
      </c>
      <c r="Q240" s="3">
        <v>2.4914999999999998</v>
      </c>
      <c r="R240" s="3">
        <v>0.40579999999999999</v>
      </c>
      <c r="S240" s="3">
        <v>10.470800000000001</v>
      </c>
      <c r="T240" s="3">
        <v>6.7975000000000003</v>
      </c>
      <c r="U240" s="3">
        <v>1.294</v>
      </c>
      <c r="V240" s="3">
        <v>9.8851999999999993</v>
      </c>
      <c r="W240" s="3">
        <v>94.716099999999997</v>
      </c>
      <c r="X240" s="3">
        <v>8.7388999999999992</v>
      </c>
      <c r="Y240" s="3">
        <v>2.508</v>
      </c>
      <c r="Z240" s="3">
        <v>21.510899999999999</v>
      </c>
      <c r="AA240" s="3">
        <v>5.8596000000000004</v>
      </c>
      <c r="AB240" s="3">
        <v>81.408000000000001</v>
      </c>
      <c r="AC240" s="3">
        <v>100.258</v>
      </c>
      <c r="AD240" s="3">
        <v>6.0190000000000001</v>
      </c>
      <c r="AE240" s="3">
        <v>0.42299999999999999</v>
      </c>
      <c r="AF240" s="3">
        <v>1.609</v>
      </c>
      <c r="AG240" s="3">
        <v>69.564999999999998</v>
      </c>
      <c r="AH240" s="3">
        <v>13.487</v>
      </c>
      <c r="AI240" s="3">
        <v>243.01499999999999</v>
      </c>
      <c r="AJ240" s="3">
        <v>57.77</v>
      </c>
      <c r="AK240" s="3">
        <v>22.43</v>
      </c>
      <c r="AL240" s="3">
        <v>8.5239999999999991</v>
      </c>
      <c r="AM240" s="3">
        <v>0.23499999999999999</v>
      </c>
      <c r="AN240" s="3">
        <v>2.1309999999999998</v>
      </c>
      <c r="AO240" s="3">
        <v>0.44500000000000001</v>
      </c>
      <c r="AP240" s="3">
        <v>181.887</v>
      </c>
      <c r="AQ240" s="3">
        <v>3511.0819999999999</v>
      </c>
    </row>
    <row r="241" spans="1:43" x14ac:dyDescent="0.45">
      <c r="A241">
        <v>2003</v>
      </c>
      <c r="B241">
        <v>7.2859999999999996</v>
      </c>
      <c r="C241">
        <v>1.2257</v>
      </c>
      <c r="D241" s="2">
        <f t="shared" si="10"/>
        <v>8.5116999999999994</v>
      </c>
      <c r="E241" s="2">
        <f t="shared" si="11"/>
        <v>732.8155999999999</v>
      </c>
      <c r="F241" s="2">
        <f t="shared" si="12"/>
        <v>344.42333199999996</v>
      </c>
      <c r="G241" s="3">
        <v>309.71640000000002</v>
      </c>
      <c r="H241" s="3">
        <v>7.5941999999999998</v>
      </c>
      <c r="I241" s="3">
        <v>55.571599999999997</v>
      </c>
      <c r="J241" s="3">
        <v>1064.1741</v>
      </c>
      <c r="K241" s="3">
        <v>213.53110000000001</v>
      </c>
      <c r="L241" s="3">
        <v>38.541800000000002</v>
      </c>
      <c r="M241" s="3">
        <v>8.0733999999999995</v>
      </c>
      <c r="N241" s="3">
        <v>36.054299999999998</v>
      </c>
      <c r="O241" s="3">
        <v>41.137799999999999</v>
      </c>
      <c r="P241" s="3">
        <v>11.769299999999999</v>
      </c>
      <c r="Q241" s="3">
        <v>2.5463</v>
      </c>
      <c r="R241" s="3">
        <v>0.39389999999999997</v>
      </c>
      <c r="S241" s="3">
        <v>10.5083</v>
      </c>
      <c r="T241" s="3">
        <v>8.1959999999999997</v>
      </c>
      <c r="U241" s="3">
        <v>1.9411</v>
      </c>
      <c r="V241" s="3">
        <v>12.078799999999999</v>
      </c>
      <c r="W241" s="3">
        <v>101.4157</v>
      </c>
      <c r="X241" s="3">
        <v>9.9776000000000007</v>
      </c>
      <c r="Y241" s="3">
        <v>3.3410000000000002</v>
      </c>
      <c r="Z241" s="3">
        <v>23.3035</v>
      </c>
      <c r="AA241" s="3">
        <v>6.0201000000000002</v>
      </c>
      <c r="AB241" s="3">
        <v>90.864999999999995</v>
      </c>
      <c r="AC241" s="3">
        <v>107.745</v>
      </c>
      <c r="AD241" s="3">
        <v>2.6040000000000001</v>
      </c>
      <c r="AE241" s="3">
        <v>0.37</v>
      </c>
      <c r="AF241" s="3">
        <v>1.288</v>
      </c>
      <c r="AG241" s="3">
        <v>69.381</v>
      </c>
      <c r="AH241" s="3">
        <v>8.4440000000000008</v>
      </c>
      <c r="AI241" s="3">
        <v>252.96199999999999</v>
      </c>
      <c r="AJ241" s="3">
        <v>48.801000000000002</v>
      </c>
      <c r="AK241" s="3">
        <v>23.231999999999999</v>
      </c>
      <c r="AL241" s="3">
        <v>7.77</v>
      </c>
      <c r="AM241" s="3">
        <v>0.189</v>
      </c>
      <c r="AN241" s="3">
        <v>2.0569999999999999</v>
      </c>
      <c r="AO241" s="3">
        <v>0.39600000000000002</v>
      </c>
      <c r="AP241" s="3">
        <v>177.53899999999999</v>
      </c>
      <c r="AQ241" s="3">
        <v>3511.0819999999999</v>
      </c>
    </row>
    <row r="242" spans="1:43" x14ac:dyDescent="0.45">
      <c r="A242">
        <v>2004</v>
      </c>
      <c r="B242">
        <v>7.6718999999999999</v>
      </c>
      <c r="C242">
        <v>1.2428999999999999</v>
      </c>
      <c r="D242" s="2">
        <f t="shared" si="10"/>
        <v>8.9147999999999996</v>
      </c>
      <c r="E242" s="2">
        <f t="shared" si="11"/>
        <v>741.32729999999992</v>
      </c>
      <c r="F242" s="2">
        <f t="shared" si="12"/>
        <v>348.42383099999995</v>
      </c>
      <c r="G242" s="3">
        <v>312.82400000000001</v>
      </c>
      <c r="H242" s="3">
        <v>7.6394000000000002</v>
      </c>
      <c r="I242" s="3">
        <v>56.146099999999997</v>
      </c>
      <c r="J242" s="3">
        <v>1062.8596</v>
      </c>
      <c r="K242" s="3">
        <v>214.49770000000001</v>
      </c>
      <c r="L242" s="3">
        <v>38.668399999999998</v>
      </c>
      <c r="M242" s="3">
        <v>8.1623000000000001</v>
      </c>
      <c r="N242" s="3">
        <v>36.223199999999999</v>
      </c>
      <c r="O242" s="3">
        <v>41.5107</v>
      </c>
      <c r="P242" s="3">
        <v>11.688499999999999</v>
      </c>
      <c r="Q242" s="3">
        <v>2.5990000000000002</v>
      </c>
      <c r="R242" s="3">
        <v>0.40620000000000001</v>
      </c>
      <c r="S242" s="3">
        <v>10.545400000000001</v>
      </c>
      <c r="T242" s="3">
        <v>9.5946999999999996</v>
      </c>
      <c r="U242" s="3">
        <v>2.5882000000000001</v>
      </c>
      <c r="V242" s="3">
        <v>12.507300000000001</v>
      </c>
      <c r="W242" s="3">
        <v>113.9297</v>
      </c>
      <c r="X242" s="3">
        <v>11.2136</v>
      </c>
      <c r="Y242" s="3">
        <v>4.2690000000000001</v>
      </c>
      <c r="Z242" s="3">
        <v>25.096</v>
      </c>
      <c r="AA242" s="3">
        <v>6.1805000000000003</v>
      </c>
      <c r="AB242" s="3">
        <v>78.182000000000002</v>
      </c>
      <c r="AC242" s="3">
        <v>87.647000000000006</v>
      </c>
      <c r="AD242" s="3">
        <v>5.2370000000000001</v>
      </c>
      <c r="AE242" s="3">
        <v>0.378</v>
      </c>
      <c r="AF242" s="3">
        <v>1.046</v>
      </c>
      <c r="AG242" s="3">
        <v>67.382999999999996</v>
      </c>
      <c r="AH242" s="3">
        <v>10.874000000000001</v>
      </c>
      <c r="AI242" s="3">
        <v>263.06200000000001</v>
      </c>
      <c r="AJ242" s="3">
        <v>43.847000000000001</v>
      </c>
      <c r="AK242" s="3">
        <v>23.347999999999999</v>
      </c>
      <c r="AL242" s="3">
        <v>7.6529999999999996</v>
      </c>
      <c r="AM242" s="3">
        <v>0.189</v>
      </c>
      <c r="AN242" s="3">
        <v>1.9870000000000001</v>
      </c>
      <c r="AO242" s="3">
        <v>0.35299999999999998</v>
      </c>
      <c r="AP242" s="3">
        <v>174.26</v>
      </c>
      <c r="AQ242" s="3">
        <v>3511.0819999999999</v>
      </c>
    </row>
    <row r="243" spans="1:43" x14ac:dyDescent="0.45">
      <c r="A243">
        <v>2005</v>
      </c>
      <c r="B243">
        <v>7.9710000000000001</v>
      </c>
      <c r="C243">
        <v>1.1955</v>
      </c>
      <c r="D243" s="2">
        <f t="shared" si="10"/>
        <v>9.1664999999999992</v>
      </c>
      <c r="E243" s="2">
        <f t="shared" si="11"/>
        <v>750.24209999999994</v>
      </c>
      <c r="F243" s="2">
        <f t="shared" si="12"/>
        <v>352.61378699999995</v>
      </c>
      <c r="G243" s="3">
        <v>315.90269999999998</v>
      </c>
      <c r="H243" s="3">
        <v>7.6840999999999999</v>
      </c>
      <c r="I243" s="3">
        <v>56.719499999999996</v>
      </c>
      <c r="J243" s="3">
        <v>1061.5255</v>
      </c>
      <c r="K243" s="3">
        <v>215.46279999999999</v>
      </c>
      <c r="L243" s="3">
        <v>38.794800000000002</v>
      </c>
      <c r="M243" s="3">
        <v>8.2512000000000008</v>
      </c>
      <c r="N243" s="3">
        <v>36.3917</v>
      </c>
      <c r="O243" s="3">
        <v>41.883699999999997</v>
      </c>
      <c r="P243" s="3">
        <v>11.6059</v>
      </c>
      <c r="Q243" s="3">
        <v>2.6494</v>
      </c>
      <c r="R243" s="3">
        <v>0.43580000000000002</v>
      </c>
      <c r="S243" s="3">
        <v>10.8116</v>
      </c>
      <c r="T243" s="3">
        <v>10.993499999999999</v>
      </c>
      <c r="U243" s="3">
        <v>3.2351000000000001</v>
      </c>
      <c r="V243" s="3">
        <v>13.7591</v>
      </c>
      <c r="W243" s="3">
        <v>120.93340000000001</v>
      </c>
      <c r="X243" s="3">
        <v>12.4483</v>
      </c>
      <c r="Y243" s="3">
        <v>4.8901000000000003</v>
      </c>
      <c r="Z243" s="3">
        <v>26.888500000000001</v>
      </c>
      <c r="AA243" s="3">
        <v>6.3407</v>
      </c>
      <c r="AB243" s="3">
        <v>49.49</v>
      </c>
      <c r="AC243" s="3">
        <v>51.552</v>
      </c>
      <c r="AD243" s="3">
        <v>0.85399999999999998</v>
      </c>
      <c r="AE243" s="3">
        <v>0.22700000000000001</v>
      </c>
      <c r="AF243" s="3">
        <v>0.78500000000000003</v>
      </c>
      <c r="AG243" s="3">
        <v>65</v>
      </c>
      <c r="AH243" s="3">
        <v>10.874000000000001</v>
      </c>
      <c r="AI243" s="3">
        <v>283.40800000000002</v>
      </c>
      <c r="AJ243" s="3">
        <v>46.640999999999998</v>
      </c>
      <c r="AK243" s="3">
        <v>26.457999999999998</v>
      </c>
      <c r="AL243" s="3">
        <v>7.5179999999999998</v>
      </c>
      <c r="AM243" s="3">
        <v>0.189</v>
      </c>
      <c r="AN243" s="3">
        <v>1.92</v>
      </c>
      <c r="AO243" s="3">
        <v>0.314</v>
      </c>
      <c r="AP243" s="3">
        <v>168.84100000000001</v>
      </c>
      <c r="AQ243" s="3">
        <v>3511.0819999999999</v>
      </c>
    </row>
    <row r="244" spans="1:43" x14ac:dyDescent="0.45">
      <c r="A244">
        <v>2006</v>
      </c>
      <c r="B244">
        <v>8.1615000000000002</v>
      </c>
      <c r="C244">
        <v>1.165</v>
      </c>
      <c r="D244" s="2">
        <f t="shared" si="10"/>
        <v>9.3264999999999993</v>
      </c>
      <c r="E244" s="2">
        <f t="shared" si="11"/>
        <v>759.40859999999998</v>
      </c>
      <c r="F244" s="2">
        <f t="shared" si="12"/>
        <v>356.92204199999998</v>
      </c>
      <c r="G244" s="3">
        <v>322.15769999999998</v>
      </c>
      <c r="H244" s="3">
        <v>7.7779999999999996</v>
      </c>
      <c r="I244" s="3">
        <v>55.414299999999997</v>
      </c>
      <c r="J244" s="3">
        <v>1058.9366</v>
      </c>
      <c r="K244" s="3">
        <v>215.64349999999999</v>
      </c>
      <c r="L244" s="3">
        <v>38.908099999999997</v>
      </c>
      <c r="M244" s="3">
        <v>8.2075999999999993</v>
      </c>
      <c r="N244" s="3">
        <v>36.191200000000002</v>
      </c>
      <c r="O244" s="3">
        <v>42.209200000000003</v>
      </c>
      <c r="P244" s="3">
        <v>11.414899999999999</v>
      </c>
      <c r="Q244" s="3">
        <v>2.6000999999999999</v>
      </c>
      <c r="R244" s="3">
        <v>0.44269999999999998</v>
      </c>
      <c r="S244" s="3">
        <v>10.552899999999999</v>
      </c>
      <c r="T244" s="3">
        <v>12.383100000000001</v>
      </c>
      <c r="U244" s="3">
        <v>3.8841999999999999</v>
      </c>
      <c r="V244" s="3">
        <v>17.9373</v>
      </c>
      <c r="W244" s="3">
        <v>121.0746</v>
      </c>
      <c r="X244" s="3">
        <v>15.3186</v>
      </c>
      <c r="Y244" s="3">
        <v>6.2176</v>
      </c>
      <c r="Z244" s="3">
        <v>38.631799999999998</v>
      </c>
      <c r="AA244" s="3">
        <v>6.4709000000000003</v>
      </c>
      <c r="AB244" s="3">
        <v>48.470999999999997</v>
      </c>
      <c r="AC244" s="3">
        <v>49.808</v>
      </c>
      <c r="AD244" s="3">
        <v>1.119</v>
      </c>
      <c r="AE244" s="3">
        <v>0.13600000000000001</v>
      </c>
      <c r="AF244" s="3">
        <v>0.58799999999999997</v>
      </c>
      <c r="AG244" s="3">
        <v>58.5</v>
      </c>
      <c r="AH244" s="3">
        <v>10.874000000000001</v>
      </c>
      <c r="AI244" s="3">
        <v>297.61500000000001</v>
      </c>
      <c r="AJ244" s="3">
        <v>48.747</v>
      </c>
      <c r="AK244" s="3">
        <v>34.767000000000003</v>
      </c>
      <c r="AL244" s="3">
        <v>6.992</v>
      </c>
      <c r="AM244" s="3">
        <v>4.9000000000000002E-2</v>
      </c>
      <c r="AN244" s="3">
        <v>1.8340000000000001</v>
      </c>
      <c r="AO244" s="3">
        <v>0.27900000000000003</v>
      </c>
      <c r="AP244" s="3">
        <v>167.857</v>
      </c>
      <c r="AQ244" s="3">
        <v>3511.0819999999999</v>
      </c>
    </row>
    <row r="245" spans="1:43" x14ac:dyDescent="0.45">
      <c r="A245">
        <v>2007</v>
      </c>
      <c r="B245">
        <v>8.3522999999999996</v>
      </c>
      <c r="C245">
        <v>1.1349</v>
      </c>
      <c r="D245" s="2">
        <f t="shared" si="10"/>
        <v>9.4871999999999996</v>
      </c>
      <c r="E245" s="2">
        <f t="shared" si="11"/>
        <v>768.73509999999999</v>
      </c>
      <c r="F245" s="2">
        <f t="shared" si="12"/>
        <v>361.30549699999995</v>
      </c>
      <c r="G245" s="3">
        <v>328.43419999999998</v>
      </c>
      <c r="H245" s="3">
        <v>7.8716999999999997</v>
      </c>
      <c r="I245" s="3">
        <v>54.111699999999999</v>
      </c>
      <c r="J245" s="3">
        <v>1056.3788999999999</v>
      </c>
      <c r="K245" s="3">
        <v>215.82919999999999</v>
      </c>
      <c r="L245" s="3">
        <v>39.022599999999997</v>
      </c>
      <c r="M245" s="3">
        <v>8.1640999999999995</v>
      </c>
      <c r="N245" s="3">
        <v>35.9908</v>
      </c>
      <c r="O245" s="3">
        <v>42.534799999999997</v>
      </c>
      <c r="P245" s="3">
        <v>11.222099999999999</v>
      </c>
      <c r="Q245" s="3">
        <v>2.5501999999999998</v>
      </c>
      <c r="R245" s="3">
        <v>0.44919999999999999</v>
      </c>
      <c r="S245" s="3">
        <v>10.294700000000001</v>
      </c>
      <c r="T245" s="3">
        <v>13.773099999999999</v>
      </c>
      <c r="U245" s="3">
        <v>4.5338000000000003</v>
      </c>
      <c r="V245" s="3">
        <v>22.110399999999998</v>
      </c>
      <c r="W245" s="3">
        <v>129.6223</v>
      </c>
      <c r="X245" s="3">
        <v>18.162800000000001</v>
      </c>
      <c r="Y245" s="3">
        <v>7.5465</v>
      </c>
      <c r="Z245" s="3">
        <v>50.375</v>
      </c>
      <c r="AA245" s="3">
        <v>6.6013000000000002</v>
      </c>
      <c r="AB245" s="3">
        <v>47.082999999999998</v>
      </c>
      <c r="AC245" s="3">
        <v>46.366</v>
      </c>
      <c r="AD245" s="3">
        <v>0.91100000000000003</v>
      </c>
      <c r="AE245" s="3">
        <v>8.2000000000000003E-2</v>
      </c>
      <c r="AF245" s="3">
        <v>0.441</v>
      </c>
      <c r="AG245" s="3">
        <v>52</v>
      </c>
      <c r="AH245" s="3">
        <v>10.874000000000001</v>
      </c>
      <c r="AI245" s="3">
        <v>311.26499999999999</v>
      </c>
      <c r="AJ245" s="3">
        <v>50.582999999999998</v>
      </c>
      <c r="AK245" s="3">
        <v>39.869</v>
      </c>
      <c r="AL245" s="3">
        <v>6.5019999999999998</v>
      </c>
      <c r="AM245" s="3">
        <v>4.9000000000000002E-2</v>
      </c>
      <c r="AN245" s="3">
        <v>1.752</v>
      </c>
      <c r="AO245" s="3">
        <v>0.249</v>
      </c>
      <c r="AP245" s="3">
        <v>167.857</v>
      </c>
      <c r="AQ245" s="3">
        <v>3511.0819999999999</v>
      </c>
    </row>
    <row r="246" spans="1:43" x14ac:dyDescent="0.45">
      <c r="A246">
        <v>2008</v>
      </c>
      <c r="B246">
        <v>8.5434000000000001</v>
      </c>
      <c r="C246">
        <v>1.1045</v>
      </c>
      <c r="D246" s="2">
        <f t="shared" si="10"/>
        <v>9.6478999999999999</v>
      </c>
      <c r="E246" s="2">
        <f t="shared" si="11"/>
        <v>778.22230000000002</v>
      </c>
      <c r="F246" s="2">
        <f t="shared" si="12"/>
        <v>365.76448099999999</v>
      </c>
      <c r="G246" s="3">
        <v>334.75396999999998</v>
      </c>
      <c r="H246" s="3">
        <v>7.9653666999999997</v>
      </c>
      <c r="I246" s="3">
        <v>52.814732999999997</v>
      </c>
      <c r="J246" s="3">
        <v>1053.8833</v>
      </c>
      <c r="K246" s="3">
        <v>216.0247</v>
      </c>
      <c r="L246" s="3">
        <v>39.139400000000002</v>
      </c>
      <c r="M246" s="3">
        <v>8.1208667000000005</v>
      </c>
      <c r="N246" s="3">
        <v>35.790100000000002</v>
      </c>
      <c r="O246" s="3">
        <v>42.860767000000003</v>
      </c>
      <c r="P246" s="3">
        <v>11.026199999999999</v>
      </c>
      <c r="Q246" s="3">
        <v>2.4998333000000001</v>
      </c>
      <c r="R246" s="3">
        <v>0.45503333000000001</v>
      </c>
      <c r="S246" s="3">
        <v>10.037233000000001</v>
      </c>
      <c r="T246" s="3">
        <v>15.162767000000001</v>
      </c>
      <c r="U246" s="3">
        <v>5.1847667</v>
      </c>
      <c r="V246" s="3">
        <v>26.273033000000002</v>
      </c>
      <c r="W246" s="3">
        <v>137.2526</v>
      </c>
      <c r="X246" s="3">
        <v>20.954332999999998</v>
      </c>
      <c r="Y246" s="3">
        <v>8.8780999999999999</v>
      </c>
      <c r="Z246" s="3">
        <v>62.118267000000003</v>
      </c>
      <c r="AA246" s="3">
        <v>6.7489333</v>
      </c>
      <c r="AB246" s="3">
        <v>45.74</v>
      </c>
      <c r="AC246" s="3">
        <v>43.216000000000001</v>
      </c>
      <c r="AD246" s="3">
        <v>0.80600000000000005</v>
      </c>
      <c r="AE246" s="3">
        <v>4.9000000000000002E-2</v>
      </c>
      <c r="AF246" s="3">
        <v>0.33100000000000002</v>
      </c>
      <c r="AG246" s="3">
        <v>45.5</v>
      </c>
      <c r="AH246" s="3">
        <v>10.874000000000001</v>
      </c>
      <c r="AI246" s="3">
        <v>324.43099999999998</v>
      </c>
      <c r="AJ246" s="3">
        <v>52.161000000000001</v>
      </c>
      <c r="AK246" s="3">
        <v>39.098999999999997</v>
      </c>
      <c r="AL246" s="3">
        <v>6.0469999999999997</v>
      </c>
      <c r="AM246" s="3">
        <v>4.9000000000000002E-2</v>
      </c>
      <c r="AN246" s="3">
        <v>1.675</v>
      </c>
      <c r="AO246" s="3">
        <v>0.221</v>
      </c>
      <c r="AP246" s="3">
        <v>167.857</v>
      </c>
      <c r="AQ246" s="3">
        <v>3511.0819999999999</v>
      </c>
    </row>
    <row r="247" spans="1:43" x14ac:dyDescent="0.45">
      <c r="A247">
        <v>2009</v>
      </c>
      <c r="B247">
        <v>8.7345000000000006</v>
      </c>
      <c r="C247">
        <v>1.0741000000000001</v>
      </c>
      <c r="D247" s="2">
        <f t="shared" si="10"/>
        <v>9.8086000000000002</v>
      </c>
      <c r="E247" s="2">
        <f t="shared" si="11"/>
        <v>787.87020000000007</v>
      </c>
      <c r="F247" s="2">
        <f t="shared" si="12"/>
        <v>370.29899399999999</v>
      </c>
      <c r="G247" s="3">
        <v>341.07373000000001</v>
      </c>
      <c r="H247" s="3">
        <v>8.0590332999999994</v>
      </c>
      <c r="I247" s="3">
        <v>51.517766999999999</v>
      </c>
      <c r="J247" s="3">
        <v>1051.3876</v>
      </c>
      <c r="K247" s="3">
        <v>216.22020000000001</v>
      </c>
      <c r="L247" s="3">
        <v>39.2562</v>
      </c>
      <c r="M247" s="3">
        <v>8.0776333000000005</v>
      </c>
      <c r="N247" s="3">
        <v>35.589399999999998</v>
      </c>
      <c r="O247" s="3">
        <v>43.186732999999997</v>
      </c>
      <c r="P247" s="3">
        <v>10.830299999999999</v>
      </c>
      <c r="Q247" s="3">
        <v>2.4494666999999999</v>
      </c>
      <c r="R247" s="3">
        <v>0.46086666999999998</v>
      </c>
      <c r="S247" s="3">
        <v>9.7797666999999997</v>
      </c>
      <c r="T247" s="3">
        <v>16.552433000000001</v>
      </c>
      <c r="U247" s="3">
        <v>5.8357333000000002</v>
      </c>
      <c r="V247" s="3">
        <v>30.435666999999999</v>
      </c>
      <c r="W247" s="3">
        <v>144.88290000000001</v>
      </c>
      <c r="X247" s="3">
        <v>23.745867000000001</v>
      </c>
      <c r="Y247" s="3">
        <v>10.2097</v>
      </c>
      <c r="Z247" s="3">
        <v>73.861532999999994</v>
      </c>
      <c r="AA247" s="3">
        <v>6.8965667000000002</v>
      </c>
      <c r="AB247" s="3">
        <v>44.442</v>
      </c>
      <c r="AC247" s="3">
        <v>40.334000000000003</v>
      </c>
      <c r="AD247" s="3">
        <v>0.754</v>
      </c>
      <c r="AE247" s="3">
        <v>2.9000000000000001E-2</v>
      </c>
      <c r="AF247" s="3">
        <v>0.248</v>
      </c>
      <c r="AG247" s="3">
        <v>39</v>
      </c>
      <c r="AH247" s="3">
        <v>10.874000000000001</v>
      </c>
      <c r="AI247" s="3">
        <v>337.17500000000001</v>
      </c>
      <c r="AJ247" s="3">
        <v>53.496000000000002</v>
      </c>
      <c r="AK247" s="3">
        <v>38.069000000000003</v>
      </c>
      <c r="AL247" s="3">
        <v>5.6239999999999997</v>
      </c>
      <c r="AM247" s="3">
        <v>4.9000000000000002E-2</v>
      </c>
      <c r="AN247" s="3">
        <v>1.601</v>
      </c>
      <c r="AO247" s="3">
        <v>0.19700000000000001</v>
      </c>
      <c r="AP247" s="3">
        <v>167.857</v>
      </c>
      <c r="AQ247" s="3">
        <v>3511.0819999999999</v>
      </c>
    </row>
    <row r="248" spans="1:43" x14ac:dyDescent="0.45">
      <c r="A248">
        <v>2010</v>
      </c>
      <c r="B248">
        <v>8.9255999999999993</v>
      </c>
      <c r="C248">
        <v>1.0437000000000001</v>
      </c>
      <c r="D248" s="2">
        <f t="shared" si="10"/>
        <v>9.9692999999999987</v>
      </c>
      <c r="E248" s="2">
        <f t="shared" si="11"/>
        <v>797.67880000000002</v>
      </c>
      <c r="F248" s="2">
        <f t="shared" si="12"/>
        <v>374.90903600000001</v>
      </c>
      <c r="G248" s="3">
        <v>347.39350000000002</v>
      </c>
      <c r="H248" s="3">
        <v>8.1526999999999994</v>
      </c>
      <c r="I248" s="3">
        <v>50.220799999999997</v>
      </c>
      <c r="J248" s="3">
        <v>1048.8920000000001</v>
      </c>
      <c r="K248" s="3">
        <v>216.41569999999999</v>
      </c>
      <c r="L248" s="3">
        <v>39.372999999999998</v>
      </c>
      <c r="M248" s="3">
        <v>8.0343999999999998</v>
      </c>
      <c r="N248" s="3">
        <v>35.3887</v>
      </c>
      <c r="O248" s="3">
        <v>43.512700000000002</v>
      </c>
      <c r="P248" s="3">
        <v>10.634399999999999</v>
      </c>
      <c r="Q248" s="3">
        <v>2.3990999999999998</v>
      </c>
      <c r="R248" s="3">
        <v>0.4667</v>
      </c>
      <c r="S248" s="3">
        <v>9.5222999999999995</v>
      </c>
      <c r="T248" s="3">
        <v>17.9421</v>
      </c>
      <c r="U248" s="3">
        <v>6.4866999999999999</v>
      </c>
      <c r="V248" s="3">
        <v>34.598300000000002</v>
      </c>
      <c r="W248" s="3">
        <v>152.51320000000001</v>
      </c>
      <c r="X248" s="3">
        <v>26.537400000000002</v>
      </c>
      <c r="Y248" s="3">
        <v>11.5413</v>
      </c>
      <c r="Z248" s="3">
        <v>85.604799999999997</v>
      </c>
      <c r="AA248" s="3">
        <v>7.0442</v>
      </c>
      <c r="AB248" s="3">
        <v>42.975999999999999</v>
      </c>
      <c r="AC248" s="3">
        <v>36.905999999999999</v>
      </c>
      <c r="AD248" s="3">
        <v>0.377</v>
      </c>
      <c r="AE248" s="3">
        <v>1.7999999999999999E-2</v>
      </c>
      <c r="AF248" s="3">
        <v>0.186</v>
      </c>
      <c r="AG248" s="3">
        <v>32.5</v>
      </c>
      <c r="AH248" s="3">
        <v>7.266</v>
      </c>
      <c r="AI248" s="3">
        <v>349.55200000000002</v>
      </c>
      <c r="AJ248" s="3">
        <v>54.597999999999999</v>
      </c>
      <c r="AK248" s="3">
        <v>36.801000000000002</v>
      </c>
      <c r="AL248" s="3">
        <v>5.23</v>
      </c>
      <c r="AM248" s="3">
        <v>0</v>
      </c>
      <c r="AN248" s="3">
        <v>1.5209999999999999</v>
      </c>
      <c r="AO248" s="3">
        <v>0.17499999999999999</v>
      </c>
      <c r="AP248" s="3">
        <v>167.857</v>
      </c>
      <c r="AQ248" s="3">
        <v>3511.0819999999999</v>
      </c>
    </row>
    <row r="249" spans="1:43" x14ac:dyDescent="0.45">
      <c r="A249">
        <v>2011</v>
      </c>
      <c r="B249">
        <v>9.1867900000000002</v>
      </c>
      <c r="C249">
        <v>1.0299799999999999</v>
      </c>
      <c r="D249" s="2">
        <f t="shared" si="10"/>
        <v>10.21677</v>
      </c>
      <c r="E249" s="2">
        <f t="shared" si="11"/>
        <v>807.6481</v>
      </c>
      <c r="F249" s="2">
        <f t="shared" si="12"/>
        <v>379.594607</v>
      </c>
      <c r="G249" s="3">
        <v>354.56076000000002</v>
      </c>
      <c r="H249" s="3">
        <v>8.2929600000000008</v>
      </c>
      <c r="I249" s="3">
        <v>49.968499999999999</v>
      </c>
      <c r="J249" s="3">
        <v>1050.5456999999999</v>
      </c>
      <c r="K249" s="3">
        <v>217.31987000000001</v>
      </c>
      <c r="L249" s="3">
        <v>39.633299999999998</v>
      </c>
      <c r="M249" s="3">
        <v>7.9970499999999998</v>
      </c>
      <c r="N249" s="3">
        <v>35.298439999999999</v>
      </c>
      <c r="O249" s="3">
        <v>44.011740000000003</v>
      </c>
      <c r="P249" s="3">
        <v>10.74841</v>
      </c>
      <c r="Q249" s="3">
        <v>2.4221300000000001</v>
      </c>
      <c r="R249" s="3">
        <v>0.43847999999999998</v>
      </c>
      <c r="S249" s="3">
        <v>8.6853099999999994</v>
      </c>
      <c r="T249" s="3">
        <v>22.21208</v>
      </c>
      <c r="U249" s="3">
        <v>6.5646899999999997</v>
      </c>
      <c r="V249" s="3">
        <v>37.808109999999999</v>
      </c>
      <c r="W249" s="3">
        <v>163.76989</v>
      </c>
      <c r="X249" s="3">
        <v>27.390319999999999</v>
      </c>
      <c r="Y249" s="3">
        <v>10.503119999999999</v>
      </c>
      <c r="Z249" s="3">
        <v>91.866590000000002</v>
      </c>
      <c r="AA249" s="3">
        <v>7.1478999999999999</v>
      </c>
      <c r="AB249" s="3">
        <v>41.557000000000002</v>
      </c>
      <c r="AC249" s="3">
        <v>33.768999999999998</v>
      </c>
      <c r="AD249" s="3">
        <v>0.189</v>
      </c>
      <c r="AE249" s="3">
        <v>1.0999999999999999E-2</v>
      </c>
      <c r="AF249" s="3">
        <v>0.14000000000000001</v>
      </c>
      <c r="AG249" s="3">
        <v>26</v>
      </c>
      <c r="AH249" s="3">
        <v>7.266</v>
      </c>
      <c r="AI249" s="3">
        <v>361.61</v>
      </c>
      <c r="AJ249" s="3">
        <v>55.478999999999999</v>
      </c>
      <c r="AK249" s="3">
        <v>35.314</v>
      </c>
      <c r="AL249" s="3">
        <v>4.8639999999999999</v>
      </c>
      <c r="AM249" s="3">
        <v>0</v>
      </c>
      <c r="AN249" s="3">
        <v>1.4450000000000001</v>
      </c>
      <c r="AO249" s="3">
        <v>0.156</v>
      </c>
      <c r="AP249" s="3">
        <v>167.857</v>
      </c>
      <c r="AQ249" s="3">
        <v>3511.0819999999999</v>
      </c>
    </row>
    <row r="250" spans="1:43" x14ac:dyDescent="0.45">
      <c r="A250">
        <v>2012</v>
      </c>
      <c r="B250">
        <v>9.4479799999999994</v>
      </c>
      <c r="C250">
        <v>1.0162599999999999</v>
      </c>
      <c r="D250" s="2">
        <f t="shared" si="10"/>
        <v>10.46424</v>
      </c>
      <c r="E250" s="2">
        <f t="shared" si="11"/>
        <v>817.86487</v>
      </c>
      <c r="F250" s="2">
        <f t="shared" si="12"/>
        <v>384.39648889999995</v>
      </c>
      <c r="G250" s="3">
        <v>361.72802000000001</v>
      </c>
      <c r="H250" s="3">
        <v>8.4332200000000004</v>
      </c>
      <c r="I250" s="3">
        <v>49.716200000000001</v>
      </c>
      <c r="J250" s="3">
        <v>1052.1994999999999</v>
      </c>
      <c r="K250" s="3">
        <v>218.22404</v>
      </c>
      <c r="L250" s="3">
        <v>39.893599999999999</v>
      </c>
      <c r="M250" s="3">
        <v>7.9596999999999998</v>
      </c>
      <c r="N250" s="3">
        <v>35.208179999999999</v>
      </c>
      <c r="O250" s="3">
        <v>44.510779999999997</v>
      </c>
      <c r="P250" s="3">
        <v>10.86242</v>
      </c>
      <c r="Q250" s="3">
        <v>2.44516</v>
      </c>
      <c r="R250" s="3">
        <v>0.41026000000000001</v>
      </c>
      <c r="S250" s="3">
        <v>7.8483200000000002</v>
      </c>
      <c r="T250" s="3">
        <v>26.482060000000001</v>
      </c>
      <c r="U250" s="3">
        <v>6.6426800000000004</v>
      </c>
      <c r="V250" s="3">
        <v>41.017919999999997</v>
      </c>
      <c r="W250" s="3">
        <v>175.02658</v>
      </c>
      <c r="X250" s="3">
        <v>28.24324</v>
      </c>
      <c r="Y250" s="3">
        <v>9.4649400000000004</v>
      </c>
      <c r="Z250" s="3">
        <v>98.128380000000007</v>
      </c>
      <c r="AA250" s="3">
        <v>7.2515999999999998</v>
      </c>
      <c r="AB250" s="3">
        <v>40.186</v>
      </c>
      <c r="AC250" s="3">
        <v>30.898</v>
      </c>
      <c r="AD250" s="3">
        <v>9.4E-2</v>
      </c>
      <c r="AE250" s="3">
        <v>6.0000000000000001E-3</v>
      </c>
      <c r="AF250" s="3">
        <v>0.105</v>
      </c>
      <c r="AG250" s="3">
        <v>19.5</v>
      </c>
      <c r="AH250" s="3">
        <v>7.266</v>
      </c>
      <c r="AI250" s="3">
        <v>373.39100000000002</v>
      </c>
      <c r="AJ250" s="3">
        <v>56.152000000000001</v>
      </c>
      <c r="AK250" s="3">
        <v>33.625</v>
      </c>
      <c r="AL250" s="3">
        <v>4.524</v>
      </c>
      <c r="AM250" s="3">
        <v>0</v>
      </c>
      <c r="AN250" s="3">
        <v>1.373</v>
      </c>
      <c r="AO250" s="3">
        <v>0.13900000000000001</v>
      </c>
      <c r="AP250" s="3">
        <v>167.857</v>
      </c>
      <c r="AQ250" s="3">
        <v>3511.0819999999999</v>
      </c>
    </row>
    <row r="251" spans="1:43" x14ac:dyDescent="0.45">
      <c r="A251">
        <v>2013</v>
      </c>
      <c r="B251">
        <v>9.7091700000000003</v>
      </c>
      <c r="C251">
        <v>1.00254</v>
      </c>
      <c r="D251" s="2">
        <f t="shared" si="10"/>
        <v>10.71171</v>
      </c>
      <c r="E251" s="2">
        <f t="shared" si="11"/>
        <v>828.32911000000001</v>
      </c>
      <c r="F251" s="2">
        <f t="shared" si="12"/>
        <v>389.31468169999999</v>
      </c>
      <c r="G251" s="3">
        <v>368.89528000000001</v>
      </c>
      <c r="H251" s="3">
        <v>8.57348</v>
      </c>
      <c r="I251" s="3">
        <v>49.463900000000002</v>
      </c>
      <c r="J251" s="3">
        <v>1053.8532</v>
      </c>
      <c r="K251" s="3">
        <v>219.12821</v>
      </c>
      <c r="L251" s="3">
        <v>40.1539</v>
      </c>
      <c r="M251" s="3">
        <v>7.9223499999999998</v>
      </c>
      <c r="N251" s="3">
        <v>35.117919999999998</v>
      </c>
      <c r="O251" s="3">
        <v>45.009819999999998</v>
      </c>
      <c r="P251" s="3">
        <v>10.976430000000001</v>
      </c>
      <c r="Q251" s="3">
        <v>2.4681899999999999</v>
      </c>
      <c r="R251" s="3">
        <v>0.38203999999999999</v>
      </c>
      <c r="S251" s="3">
        <v>7.0113300000000001</v>
      </c>
      <c r="T251" s="3">
        <v>30.752040000000001</v>
      </c>
      <c r="U251" s="3">
        <v>6.7206700000000001</v>
      </c>
      <c r="V251" s="3">
        <v>44.227730000000001</v>
      </c>
      <c r="W251" s="3">
        <v>186.28326999999999</v>
      </c>
      <c r="X251" s="3">
        <v>29.096160000000001</v>
      </c>
      <c r="Y251" s="3">
        <v>8.4267599999999998</v>
      </c>
      <c r="Z251" s="3">
        <v>104.39017</v>
      </c>
      <c r="AA251" s="3">
        <v>7.3552999999999997</v>
      </c>
      <c r="AB251" s="3">
        <v>38.86</v>
      </c>
      <c r="AC251" s="3">
        <v>28.271999999999998</v>
      </c>
      <c r="AD251" s="3">
        <v>4.7E-2</v>
      </c>
      <c r="AE251" s="3">
        <v>4.0000000000000001E-3</v>
      </c>
      <c r="AF251" s="3">
        <v>7.9000000000000001E-2</v>
      </c>
      <c r="AG251" s="3">
        <v>13</v>
      </c>
      <c r="AH251" s="3">
        <v>7.266</v>
      </c>
      <c r="AI251" s="3">
        <v>384.93</v>
      </c>
      <c r="AJ251" s="3">
        <v>56.625</v>
      </c>
      <c r="AK251" s="3">
        <v>31.75</v>
      </c>
      <c r="AL251" s="3">
        <v>4.2069999999999999</v>
      </c>
      <c r="AM251" s="3">
        <v>0</v>
      </c>
      <c r="AN251" s="3">
        <v>1.304</v>
      </c>
      <c r="AO251" s="3">
        <v>0.124</v>
      </c>
      <c r="AP251" s="3">
        <v>167.857</v>
      </c>
      <c r="AQ251" s="3">
        <v>3511.0819999999999</v>
      </c>
    </row>
    <row r="252" spans="1:43" x14ac:dyDescent="0.45">
      <c r="A252">
        <v>2014</v>
      </c>
      <c r="B252">
        <v>9.9703599999999994</v>
      </c>
      <c r="C252">
        <v>0.98882000000000003</v>
      </c>
      <c r="D252" s="2">
        <f t="shared" si="10"/>
        <v>10.95918</v>
      </c>
      <c r="E252" s="2">
        <f>E253-D252</f>
        <v>839.04082000000005</v>
      </c>
      <c r="F252" s="2">
        <f t="shared" si="12"/>
        <v>394.34918540000001</v>
      </c>
      <c r="G252" s="3">
        <v>376.06254000000001</v>
      </c>
      <c r="H252" s="3">
        <v>8.7137399999999996</v>
      </c>
      <c r="I252" s="3">
        <v>49.211599999999997</v>
      </c>
      <c r="J252" s="3">
        <v>1055.5070000000001</v>
      </c>
      <c r="K252" s="3">
        <v>220.03237999999999</v>
      </c>
      <c r="L252" s="3">
        <v>40.414200000000001</v>
      </c>
      <c r="M252" s="3">
        <v>7.8849999999999998</v>
      </c>
      <c r="N252" s="3">
        <v>35.027659999999997</v>
      </c>
      <c r="O252" s="3">
        <v>45.508859999999999</v>
      </c>
      <c r="P252" s="3">
        <v>11.090439999999999</v>
      </c>
      <c r="Q252" s="3">
        <v>2.4912200000000002</v>
      </c>
      <c r="R252" s="3">
        <v>0.35382000000000002</v>
      </c>
      <c r="S252" s="3">
        <v>6.1743399999999999</v>
      </c>
      <c r="T252" s="3">
        <v>35.022019999999998</v>
      </c>
      <c r="U252" s="3">
        <v>6.7986599999999999</v>
      </c>
      <c r="V252" s="3">
        <v>47.437539999999998</v>
      </c>
      <c r="W252" s="3">
        <v>197.53996000000001</v>
      </c>
      <c r="X252" s="3">
        <v>29.949079999999999</v>
      </c>
      <c r="Y252" s="3">
        <v>7.3885800000000001</v>
      </c>
      <c r="Z252" s="3">
        <v>110.65196</v>
      </c>
      <c r="AA252" s="3">
        <v>7.4589999999999996</v>
      </c>
      <c r="AB252" s="3">
        <v>37.578000000000003</v>
      </c>
      <c r="AC252" s="3">
        <v>25.869</v>
      </c>
      <c r="AD252" s="3">
        <v>2.4E-2</v>
      </c>
      <c r="AE252" s="3">
        <v>2E-3</v>
      </c>
      <c r="AF252" s="3">
        <v>5.8999999999999997E-2</v>
      </c>
      <c r="AG252" s="3">
        <v>6.5</v>
      </c>
      <c r="AH252" s="3">
        <v>7.266</v>
      </c>
      <c r="AI252" s="3">
        <v>396.25900000000001</v>
      </c>
      <c r="AJ252" s="3">
        <v>56.908999999999999</v>
      </c>
      <c r="AK252" s="3">
        <v>29.704999999999998</v>
      </c>
      <c r="AL252" s="3">
        <v>3.9129999999999998</v>
      </c>
      <c r="AM252" s="3">
        <v>0</v>
      </c>
      <c r="AN252" s="3">
        <v>1.2390000000000001</v>
      </c>
      <c r="AO252" s="3">
        <v>0.11</v>
      </c>
      <c r="AP252" s="3">
        <v>167.857</v>
      </c>
      <c r="AQ252" s="3">
        <v>3511.0819999999999</v>
      </c>
    </row>
    <row r="253" spans="1:43" x14ac:dyDescent="0.45">
      <c r="A253">
        <v>2015</v>
      </c>
      <c r="B253">
        <v>10.23155</v>
      </c>
      <c r="C253">
        <v>0.97509999999999997</v>
      </c>
      <c r="D253" s="2">
        <f t="shared" si="10"/>
        <v>11.20665</v>
      </c>
      <c r="E253" s="2">
        <v>850</v>
      </c>
      <c r="F253" s="2">
        <f>E253*0.47</f>
        <v>399.5</v>
      </c>
      <c r="G253" s="3">
        <v>383.22980000000001</v>
      </c>
      <c r="H253" s="3">
        <v>8.8539999999999992</v>
      </c>
      <c r="I253" s="3">
        <v>48.959299999999999</v>
      </c>
      <c r="J253" s="3">
        <v>1057.1606999999999</v>
      </c>
      <c r="K253" s="3">
        <v>220.93655000000001</v>
      </c>
      <c r="L253" s="3">
        <v>40.674500000000002</v>
      </c>
      <c r="M253" s="3">
        <v>7.8476499999999998</v>
      </c>
      <c r="N253" s="3">
        <v>34.937399999999997</v>
      </c>
      <c r="O253" s="3">
        <v>46.007899999999999</v>
      </c>
      <c r="P253" s="3">
        <v>11.20445</v>
      </c>
      <c r="Q253" s="3">
        <v>2.5142500000000001</v>
      </c>
      <c r="R253" s="3">
        <v>0.3256</v>
      </c>
      <c r="S253" s="3">
        <v>5.3373499999999998</v>
      </c>
      <c r="T253" s="3">
        <v>39.292000000000002</v>
      </c>
      <c r="U253" s="3">
        <v>6.8766499999999997</v>
      </c>
      <c r="V253" s="3">
        <v>50.647350000000003</v>
      </c>
      <c r="W253" s="3">
        <v>208.79665</v>
      </c>
      <c r="X253" s="3">
        <v>30.802</v>
      </c>
      <c r="Y253" s="3">
        <v>6.3503999999999996</v>
      </c>
      <c r="Z253" s="3">
        <v>116.91374999999999</v>
      </c>
      <c r="AA253" s="3">
        <v>7.5627000000000004</v>
      </c>
      <c r="AB253" s="3">
        <v>36.338000000000001</v>
      </c>
      <c r="AC253" s="3">
        <v>23.67</v>
      </c>
      <c r="AD253" s="3">
        <v>1.2E-2</v>
      </c>
      <c r="AE253" s="3">
        <v>1E-3</v>
      </c>
      <c r="AF253" s="3">
        <v>4.3999999999999997E-2</v>
      </c>
      <c r="AG253" s="3">
        <v>0</v>
      </c>
      <c r="AH253" s="3">
        <v>0</v>
      </c>
      <c r="AI253" s="3">
        <v>407.40499999999997</v>
      </c>
      <c r="AJ253" s="3">
        <v>57.012999999999998</v>
      </c>
      <c r="AK253" s="3">
        <v>27.501999999999999</v>
      </c>
      <c r="AL253" s="3">
        <v>3.6389999999999998</v>
      </c>
      <c r="AM253" s="3">
        <v>0</v>
      </c>
      <c r="AN253" s="3">
        <v>1.177</v>
      </c>
      <c r="AO253" s="3">
        <v>9.8000000000000004E-2</v>
      </c>
      <c r="AP253" s="3">
        <v>155.92500000000001</v>
      </c>
      <c r="AQ253" s="3">
        <v>3511.0819999999999</v>
      </c>
    </row>
    <row r="254" spans="1:43" x14ac:dyDescent="0.45">
      <c r="A254">
        <v>2016</v>
      </c>
      <c r="B254">
        <v>10.49274</v>
      </c>
      <c r="C254">
        <v>0.96138000000000001</v>
      </c>
      <c r="D254" s="2">
        <f t="shared" si="10"/>
        <v>11.45412</v>
      </c>
      <c r="E254" s="2">
        <f t="shared" ref="E254:E260" si="13">E253+D254</f>
        <v>861.45411999999999</v>
      </c>
      <c r="F254" s="2">
        <f t="shared" ref="F254:F317" si="14">E254*0.47</f>
        <v>404.88343639999999</v>
      </c>
      <c r="G254" s="3">
        <v>390.39706000000001</v>
      </c>
      <c r="H254" s="3">
        <v>8.9942600000000006</v>
      </c>
      <c r="I254" s="3">
        <v>48.707000000000001</v>
      </c>
      <c r="J254" s="3">
        <v>1058.8144</v>
      </c>
      <c r="K254" s="3">
        <v>221.84072</v>
      </c>
      <c r="L254" s="3">
        <v>40.934800000000003</v>
      </c>
      <c r="M254" s="3">
        <v>7.8102999999999998</v>
      </c>
      <c r="N254" s="3">
        <v>34.847140000000003</v>
      </c>
      <c r="O254" s="3">
        <v>46.50694</v>
      </c>
      <c r="P254" s="3">
        <v>11.31846</v>
      </c>
      <c r="Q254" s="3">
        <v>2.53728</v>
      </c>
      <c r="R254" s="3">
        <v>0.29737999999999998</v>
      </c>
      <c r="S254" s="3">
        <v>4.5003599999999997</v>
      </c>
      <c r="T254" s="3">
        <v>43.561979999999998</v>
      </c>
      <c r="U254" s="3">
        <v>6.9546400000000004</v>
      </c>
      <c r="V254" s="3">
        <v>53.85716</v>
      </c>
      <c r="W254" s="3">
        <v>220.05333999999999</v>
      </c>
      <c r="X254" s="3">
        <v>31.654920000000001</v>
      </c>
      <c r="Y254" s="3">
        <v>5.3122199999999999</v>
      </c>
      <c r="Z254" s="3">
        <v>123.17554</v>
      </c>
      <c r="AA254" s="3">
        <v>7.6664000000000003</v>
      </c>
      <c r="AB254" s="3">
        <v>35.137999999999998</v>
      </c>
      <c r="AC254" s="3">
        <v>21.658000000000001</v>
      </c>
      <c r="AD254" s="3">
        <v>6.0000000000000001E-3</v>
      </c>
      <c r="AE254" s="3">
        <v>1E-3</v>
      </c>
      <c r="AF254" s="3">
        <v>3.3000000000000002E-2</v>
      </c>
      <c r="AG254" s="3">
        <v>0</v>
      </c>
      <c r="AH254" s="3">
        <v>0</v>
      </c>
      <c r="AI254" s="3">
        <v>417.10300000000001</v>
      </c>
      <c r="AJ254" s="3">
        <v>57.113</v>
      </c>
      <c r="AK254" s="3">
        <v>25.475999999999999</v>
      </c>
      <c r="AL254" s="3">
        <v>3.3839999999999999</v>
      </c>
      <c r="AM254" s="3">
        <v>0</v>
      </c>
      <c r="AN254" s="3">
        <v>1.1180000000000001</v>
      </c>
      <c r="AO254" s="3">
        <v>8.6999999999999994E-2</v>
      </c>
      <c r="AP254" s="3">
        <v>155.92500000000001</v>
      </c>
      <c r="AQ254" s="3">
        <v>3511.0819999999999</v>
      </c>
    </row>
    <row r="255" spans="1:43" x14ac:dyDescent="0.45">
      <c r="A255">
        <v>2017</v>
      </c>
      <c r="B255">
        <v>10.75393</v>
      </c>
      <c r="C255">
        <v>0.94765999999999995</v>
      </c>
      <c r="D255" s="2">
        <f t="shared" si="10"/>
        <v>11.701589999999999</v>
      </c>
      <c r="E255" s="2">
        <f t="shared" si="13"/>
        <v>873.15571</v>
      </c>
      <c r="F255" s="2">
        <f t="shared" si="14"/>
        <v>410.38318369999996</v>
      </c>
      <c r="G255" s="3">
        <v>397.56432000000001</v>
      </c>
      <c r="H255" s="3">
        <v>9.1345200000000002</v>
      </c>
      <c r="I255" s="3">
        <v>48.454700000000003</v>
      </c>
      <c r="J255" s="3">
        <v>1060.4682</v>
      </c>
      <c r="K255" s="3">
        <v>222.74489</v>
      </c>
      <c r="L255" s="3">
        <v>41.195099999999996</v>
      </c>
      <c r="M255" s="3">
        <v>7.7729499999999998</v>
      </c>
      <c r="N255" s="3">
        <v>34.756880000000002</v>
      </c>
      <c r="O255" s="3">
        <v>47.005980000000001</v>
      </c>
      <c r="P255" s="3">
        <v>11.43247</v>
      </c>
      <c r="Q255" s="3">
        <v>2.5603099999999999</v>
      </c>
      <c r="R255" s="3">
        <v>0.26916000000000001</v>
      </c>
      <c r="S255" s="3">
        <v>3.66337</v>
      </c>
      <c r="T255" s="3">
        <v>47.831960000000002</v>
      </c>
      <c r="U255" s="3">
        <v>7.0326300000000002</v>
      </c>
      <c r="V255" s="3">
        <v>57.066969999999998</v>
      </c>
      <c r="W255" s="3">
        <v>231.31003000000001</v>
      </c>
      <c r="X255" s="3">
        <v>32.507840000000002</v>
      </c>
      <c r="Y255" s="3">
        <v>4.2740400000000003</v>
      </c>
      <c r="Z255" s="3">
        <v>129.43733</v>
      </c>
      <c r="AA255" s="3">
        <v>7.7701000000000002</v>
      </c>
      <c r="AB255" s="3">
        <v>33.978999999999999</v>
      </c>
      <c r="AC255" s="3">
        <v>19.817</v>
      </c>
      <c r="AD255" s="3">
        <v>3.0000000000000001E-3</v>
      </c>
      <c r="AE255" s="3">
        <v>0</v>
      </c>
      <c r="AF255" s="3">
        <v>2.5000000000000001E-2</v>
      </c>
      <c r="AG255" s="3">
        <v>0</v>
      </c>
      <c r="AH255" s="3">
        <v>0</v>
      </c>
      <c r="AI255" s="3">
        <v>425.53899999999999</v>
      </c>
      <c r="AJ255" s="3">
        <v>57.207000000000001</v>
      </c>
      <c r="AK255" s="3">
        <v>23.611000000000001</v>
      </c>
      <c r="AL255" s="3">
        <v>3.1469999999999998</v>
      </c>
      <c r="AM255" s="3">
        <v>0</v>
      </c>
      <c r="AN255" s="3">
        <v>1.0620000000000001</v>
      </c>
      <c r="AO255" s="3">
        <v>7.8E-2</v>
      </c>
      <c r="AP255" s="3">
        <v>155.92500000000001</v>
      </c>
      <c r="AQ255" s="3">
        <v>3511.0819999999999</v>
      </c>
    </row>
    <row r="256" spans="1:43" x14ac:dyDescent="0.45">
      <c r="A256">
        <v>2018</v>
      </c>
      <c r="B256">
        <v>11.01512</v>
      </c>
      <c r="C256">
        <v>0.93393999999999999</v>
      </c>
      <c r="D256" s="2">
        <f t="shared" si="10"/>
        <v>11.949059999999999</v>
      </c>
      <c r="E256" s="2">
        <f t="shared" si="13"/>
        <v>885.10477000000003</v>
      </c>
      <c r="F256" s="2">
        <f t="shared" si="14"/>
        <v>415.99924190000002</v>
      </c>
      <c r="G256" s="3">
        <v>404.73158000000001</v>
      </c>
      <c r="H256" s="3">
        <v>9.2747799999999998</v>
      </c>
      <c r="I256" s="3">
        <v>48.202399999999997</v>
      </c>
      <c r="J256" s="3">
        <v>1062.1219000000001</v>
      </c>
      <c r="K256" s="3">
        <v>223.64905999999999</v>
      </c>
      <c r="L256" s="3">
        <v>41.455399999999997</v>
      </c>
      <c r="M256" s="3">
        <v>7.7355999999999998</v>
      </c>
      <c r="N256" s="3">
        <v>34.666620000000002</v>
      </c>
      <c r="O256" s="3">
        <v>47.505020000000002</v>
      </c>
      <c r="P256" s="3">
        <v>11.546480000000001</v>
      </c>
      <c r="Q256" s="3">
        <v>2.5833400000000002</v>
      </c>
      <c r="R256" s="3">
        <v>0.24093999999999999</v>
      </c>
      <c r="S256" s="3">
        <v>2.8263799999999999</v>
      </c>
      <c r="T256" s="3">
        <v>52.101939999999999</v>
      </c>
      <c r="U256" s="3">
        <v>7.1106199999999999</v>
      </c>
      <c r="V256" s="3">
        <v>60.276780000000002</v>
      </c>
      <c r="W256" s="3">
        <v>242.56672</v>
      </c>
      <c r="X256" s="3">
        <v>33.360759999999999</v>
      </c>
      <c r="Y256" s="3">
        <v>3.2358600000000002</v>
      </c>
      <c r="Z256" s="3">
        <v>135.69911999999999</v>
      </c>
      <c r="AA256" s="3">
        <v>7.8738000000000001</v>
      </c>
      <c r="AB256" s="3">
        <v>32.857999999999997</v>
      </c>
      <c r="AC256" s="3">
        <v>18.132999999999999</v>
      </c>
      <c r="AD256" s="3">
        <v>1E-3</v>
      </c>
      <c r="AE256" s="3">
        <v>0</v>
      </c>
      <c r="AF256" s="3">
        <v>1.9E-2</v>
      </c>
      <c r="AG256" s="3">
        <v>0</v>
      </c>
      <c r="AH256" s="3">
        <v>0</v>
      </c>
      <c r="AI256" s="3">
        <v>432.87900000000002</v>
      </c>
      <c r="AJ256" s="3">
        <v>57.296999999999997</v>
      </c>
      <c r="AK256" s="3">
        <v>21.896000000000001</v>
      </c>
      <c r="AL256" s="3">
        <v>2.927</v>
      </c>
      <c r="AM256" s="3">
        <v>0</v>
      </c>
      <c r="AN256" s="3">
        <v>1.0089999999999999</v>
      </c>
      <c r="AO256" s="3">
        <v>6.9000000000000006E-2</v>
      </c>
      <c r="AP256" s="3">
        <v>155.92500000000001</v>
      </c>
      <c r="AQ256" s="3">
        <v>3511.0819999999999</v>
      </c>
    </row>
    <row r="257" spans="1:43" x14ac:dyDescent="0.45">
      <c r="A257">
        <v>2019</v>
      </c>
      <c r="B257">
        <v>11.27631</v>
      </c>
      <c r="C257">
        <v>0.92022000000000004</v>
      </c>
      <c r="D257" s="2">
        <f t="shared" si="10"/>
        <v>12.196530000000001</v>
      </c>
      <c r="E257" s="2">
        <f t="shared" si="13"/>
        <v>897.30130000000008</v>
      </c>
      <c r="F257" s="2">
        <f t="shared" si="14"/>
        <v>421.73161099999999</v>
      </c>
      <c r="G257" s="3">
        <v>411.89884000000001</v>
      </c>
      <c r="H257" s="3">
        <v>9.4150399999999994</v>
      </c>
      <c r="I257" s="3">
        <v>47.950099999999999</v>
      </c>
      <c r="J257" s="3">
        <v>1063.7756999999999</v>
      </c>
      <c r="K257" s="3">
        <v>224.55323000000001</v>
      </c>
      <c r="L257" s="3">
        <v>41.715699999999998</v>
      </c>
      <c r="M257" s="3">
        <v>7.6982499999999998</v>
      </c>
      <c r="N257" s="3">
        <v>34.576360000000001</v>
      </c>
      <c r="O257" s="3">
        <v>48.004060000000003</v>
      </c>
      <c r="P257" s="3">
        <v>11.660489999999999</v>
      </c>
      <c r="Q257" s="3">
        <v>2.6063700000000001</v>
      </c>
      <c r="R257" s="3">
        <v>0.21271999999999999</v>
      </c>
      <c r="S257" s="3">
        <v>1.98939</v>
      </c>
      <c r="T257" s="3">
        <v>56.371920000000003</v>
      </c>
      <c r="U257" s="3">
        <v>7.1886099999999997</v>
      </c>
      <c r="V257" s="3">
        <v>63.48659</v>
      </c>
      <c r="W257" s="3">
        <v>253.82341</v>
      </c>
      <c r="X257" s="3">
        <v>34.213679999999997</v>
      </c>
      <c r="Y257" s="3">
        <v>2.1976800000000001</v>
      </c>
      <c r="Z257" s="3">
        <v>141.96091000000001</v>
      </c>
      <c r="AA257" s="3">
        <v>7.9775</v>
      </c>
      <c r="AB257" s="3">
        <v>31.773</v>
      </c>
      <c r="AC257" s="3">
        <v>16.591000000000001</v>
      </c>
      <c r="AD257" s="3">
        <v>1E-3</v>
      </c>
      <c r="AE257" s="3">
        <v>0</v>
      </c>
      <c r="AF257" s="3">
        <v>1.4E-2</v>
      </c>
      <c r="AG257" s="3">
        <v>0</v>
      </c>
      <c r="AH257" s="3">
        <v>0</v>
      </c>
      <c r="AI257" s="3">
        <v>439.26499999999999</v>
      </c>
      <c r="AJ257" s="3">
        <v>57.381999999999998</v>
      </c>
      <c r="AK257" s="3">
        <v>20.318000000000001</v>
      </c>
      <c r="AL257" s="3">
        <v>2.722</v>
      </c>
      <c r="AM257" s="3">
        <v>0</v>
      </c>
      <c r="AN257" s="3">
        <v>0.95899999999999996</v>
      </c>
      <c r="AO257" s="3">
        <v>6.0999999999999999E-2</v>
      </c>
      <c r="AP257" s="3">
        <v>155.92500000000001</v>
      </c>
      <c r="AQ257" s="3">
        <v>3511.0819999999999</v>
      </c>
    </row>
    <row r="258" spans="1:43" x14ac:dyDescent="0.45">
      <c r="A258">
        <v>2020</v>
      </c>
      <c r="B258">
        <v>11.5375</v>
      </c>
      <c r="C258">
        <v>0.90649999999999997</v>
      </c>
      <c r="D258" s="2">
        <f t="shared" si="10"/>
        <v>12.443999999999999</v>
      </c>
      <c r="E258" s="2">
        <f t="shared" si="13"/>
        <v>909.74530000000004</v>
      </c>
      <c r="F258" s="2">
        <f t="shared" si="14"/>
        <v>427.58029099999999</v>
      </c>
      <c r="G258" s="3">
        <v>419.06610000000001</v>
      </c>
      <c r="H258" s="3">
        <v>9.5553000000000008</v>
      </c>
      <c r="I258" s="3">
        <v>47.697800000000001</v>
      </c>
      <c r="J258" s="3">
        <v>1065.4294</v>
      </c>
      <c r="K258" s="3">
        <v>225.45740000000001</v>
      </c>
      <c r="L258" s="3">
        <v>41.975999999999999</v>
      </c>
      <c r="M258" s="3">
        <v>7.6608999999999998</v>
      </c>
      <c r="N258" s="3">
        <v>34.4861</v>
      </c>
      <c r="O258" s="3">
        <v>48.503100000000003</v>
      </c>
      <c r="P258" s="3">
        <v>11.7745</v>
      </c>
      <c r="Q258" s="3">
        <v>2.6294</v>
      </c>
      <c r="R258" s="3">
        <v>0.1845</v>
      </c>
      <c r="S258" s="3">
        <v>1.1524000000000001</v>
      </c>
      <c r="T258" s="3">
        <v>60.6419</v>
      </c>
      <c r="U258" s="3">
        <v>7.2666000000000004</v>
      </c>
      <c r="V258" s="3">
        <v>66.696399999999997</v>
      </c>
      <c r="W258" s="3">
        <v>265.08010000000002</v>
      </c>
      <c r="X258" s="3">
        <v>35.066600000000001</v>
      </c>
      <c r="Y258" s="3">
        <v>1.1595</v>
      </c>
      <c r="Z258" s="3">
        <v>148.2227</v>
      </c>
      <c r="AA258" s="3">
        <v>8.0812000000000008</v>
      </c>
      <c r="AB258" s="3">
        <v>30.725000000000001</v>
      </c>
      <c r="AC258" s="3">
        <v>15.180999999999999</v>
      </c>
      <c r="AD258" s="3">
        <v>0</v>
      </c>
      <c r="AE258" s="3">
        <v>0</v>
      </c>
      <c r="AF258" s="3">
        <v>0.01</v>
      </c>
      <c r="AG258" s="3">
        <v>0</v>
      </c>
      <c r="AH258" s="3">
        <v>0</v>
      </c>
      <c r="AI258" s="3">
        <v>444.82100000000003</v>
      </c>
      <c r="AJ258" s="3">
        <v>57.463000000000001</v>
      </c>
      <c r="AK258" s="3">
        <v>18.867000000000001</v>
      </c>
      <c r="AL258" s="3">
        <v>2.5310000000000001</v>
      </c>
      <c r="AM258" s="3">
        <v>0</v>
      </c>
      <c r="AN258" s="3">
        <v>0.91100000000000003</v>
      </c>
      <c r="AO258" s="3">
        <v>5.5E-2</v>
      </c>
      <c r="AP258" s="3">
        <v>155.92500000000001</v>
      </c>
      <c r="AQ258" s="3">
        <v>3511.0819999999999</v>
      </c>
    </row>
    <row r="259" spans="1:43" x14ac:dyDescent="0.45">
      <c r="A259">
        <v>2021</v>
      </c>
      <c r="B259">
        <v>11.767659999999999</v>
      </c>
      <c r="C259">
        <v>0.88734999999999997</v>
      </c>
      <c r="D259" s="2">
        <f t="shared" si="10"/>
        <v>12.655009999999999</v>
      </c>
      <c r="E259" s="2">
        <f t="shared" si="13"/>
        <v>922.40030999999999</v>
      </c>
      <c r="F259" s="2">
        <f t="shared" si="14"/>
        <v>433.52814569999998</v>
      </c>
      <c r="G259" s="3">
        <v>425.58022</v>
      </c>
      <c r="H259" s="3">
        <v>9.6776700000000009</v>
      </c>
      <c r="I259" s="3">
        <v>47.175960000000003</v>
      </c>
      <c r="J259" s="3">
        <v>1060.7002</v>
      </c>
      <c r="K259" s="3">
        <v>225.45703</v>
      </c>
      <c r="L259" s="3">
        <v>41.9129</v>
      </c>
      <c r="M259" s="3">
        <v>7.5991400000000002</v>
      </c>
      <c r="N259" s="3">
        <v>34.349969999999999</v>
      </c>
      <c r="O259" s="3">
        <v>48.88879</v>
      </c>
      <c r="P259" s="3">
        <v>11.83853</v>
      </c>
      <c r="Q259" s="3">
        <v>2.6439900000000001</v>
      </c>
      <c r="R259" s="3">
        <v>0.17723</v>
      </c>
      <c r="S259" s="3">
        <v>1.1063000000000001</v>
      </c>
      <c r="T259" s="3">
        <v>61.78125</v>
      </c>
      <c r="U259" s="3">
        <v>7.3524799999999999</v>
      </c>
      <c r="V259" s="3">
        <v>67.922319999999999</v>
      </c>
      <c r="W259" s="3">
        <v>271.95969000000002</v>
      </c>
      <c r="X259" s="3">
        <v>35.378300000000003</v>
      </c>
      <c r="Y259" s="3">
        <v>1.1041099999999999</v>
      </c>
      <c r="Z259" s="3">
        <v>152.77696</v>
      </c>
      <c r="AA259" s="3">
        <v>8.2719100000000001</v>
      </c>
      <c r="AB259" s="3">
        <v>29.710999999999999</v>
      </c>
      <c r="AC259" s="3">
        <v>13.891</v>
      </c>
      <c r="AD259" s="3">
        <v>0</v>
      </c>
      <c r="AE259" s="3">
        <v>0</v>
      </c>
      <c r="AF259" s="3">
        <v>8.0000000000000002E-3</v>
      </c>
      <c r="AG259" s="3">
        <v>0</v>
      </c>
      <c r="AH259" s="3">
        <v>0</v>
      </c>
      <c r="AI259" s="3">
        <v>449.654</v>
      </c>
      <c r="AJ259" s="3">
        <v>57.54</v>
      </c>
      <c r="AK259" s="3">
        <v>17.530999999999999</v>
      </c>
      <c r="AL259" s="3">
        <v>2.3540000000000001</v>
      </c>
      <c r="AM259" s="3">
        <v>0</v>
      </c>
      <c r="AN259" s="3">
        <v>0.86499999999999999</v>
      </c>
      <c r="AO259" s="3">
        <v>4.9000000000000002E-2</v>
      </c>
      <c r="AP259" s="3">
        <v>155.92500000000001</v>
      </c>
      <c r="AQ259" s="3">
        <v>3511.0819999999999</v>
      </c>
    </row>
    <row r="260" spans="1:43" x14ac:dyDescent="0.45">
      <c r="A260">
        <v>2022</v>
      </c>
      <c r="B260">
        <v>11.997820000000001</v>
      </c>
      <c r="C260">
        <v>0.86819999999999997</v>
      </c>
      <c r="D260" s="2">
        <f t="shared" ref="D260:D323" si="15">B260+C260</f>
        <v>12.866020000000001</v>
      </c>
      <c r="E260" s="2">
        <f t="shared" si="13"/>
        <v>935.26633000000004</v>
      </c>
      <c r="F260" s="2">
        <f t="shared" si="14"/>
        <v>439.57517509999997</v>
      </c>
      <c r="G260" s="3">
        <v>432.09433999999999</v>
      </c>
      <c r="H260" s="3">
        <v>9.8000399999999992</v>
      </c>
      <c r="I260" s="3">
        <v>46.654119999999999</v>
      </c>
      <c r="J260" s="3">
        <v>1055.971</v>
      </c>
      <c r="K260" s="3">
        <v>225.45666</v>
      </c>
      <c r="L260" s="3">
        <v>41.849800000000002</v>
      </c>
      <c r="M260" s="3">
        <v>7.5373799999999997</v>
      </c>
      <c r="N260" s="3">
        <v>34.213839999999998</v>
      </c>
      <c r="O260" s="3">
        <v>49.274479999999997</v>
      </c>
      <c r="P260" s="3">
        <v>11.902559999999999</v>
      </c>
      <c r="Q260" s="3">
        <v>2.6585800000000002</v>
      </c>
      <c r="R260" s="3">
        <v>0.16996</v>
      </c>
      <c r="S260" s="3">
        <v>1.0602</v>
      </c>
      <c r="T260" s="3">
        <v>62.9206</v>
      </c>
      <c r="U260" s="3">
        <v>7.4383600000000003</v>
      </c>
      <c r="V260" s="3">
        <v>69.148240000000001</v>
      </c>
      <c r="W260" s="3">
        <v>278.83927999999997</v>
      </c>
      <c r="X260" s="3">
        <v>35.69</v>
      </c>
      <c r="Y260" s="3">
        <v>1.0487200000000001</v>
      </c>
      <c r="Z260" s="3">
        <v>157.33122</v>
      </c>
      <c r="AA260" s="3">
        <v>8.4626199999999994</v>
      </c>
      <c r="AB260" s="3">
        <v>28.73</v>
      </c>
      <c r="AC260" s="3">
        <v>12.71</v>
      </c>
      <c r="AD260" s="3">
        <v>0</v>
      </c>
      <c r="AE260" s="3">
        <v>0</v>
      </c>
      <c r="AF260" s="3">
        <v>6.0000000000000001E-3</v>
      </c>
      <c r="AG260" s="3">
        <v>0</v>
      </c>
      <c r="AH260" s="3">
        <v>0</v>
      </c>
      <c r="AI260" s="3">
        <v>453.85899999999998</v>
      </c>
      <c r="AJ260" s="3">
        <v>57.613</v>
      </c>
      <c r="AK260" s="3">
        <v>16.302</v>
      </c>
      <c r="AL260" s="3">
        <v>2.1890000000000001</v>
      </c>
      <c r="AM260" s="3">
        <v>0</v>
      </c>
      <c r="AN260" s="3">
        <v>0.82199999999999995</v>
      </c>
      <c r="AO260" s="3">
        <v>4.2999999999999997E-2</v>
      </c>
      <c r="AP260" s="3">
        <v>155.92500000000001</v>
      </c>
      <c r="AQ260" s="3">
        <v>3511.0819999999999</v>
      </c>
    </row>
    <row r="261" spans="1:43" x14ac:dyDescent="0.45">
      <c r="A261">
        <v>2023</v>
      </c>
      <c r="B261">
        <v>12.227980000000001</v>
      </c>
      <c r="C261">
        <v>0.84904999999999997</v>
      </c>
      <c r="D261" s="2">
        <f t="shared" si="15"/>
        <v>13.077030000000001</v>
      </c>
      <c r="E261" s="2">
        <f t="shared" ref="E261:E324" si="16">E260+D261</f>
        <v>948.34336000000008</v>
      </c>
      <c r="F261" s="2">
        <f t="shared" si="14"/>
        <v>445.7213792</v>
      </c>
      <c r="G261" s="3">
        <v>438.60845999999998</v>
      </c>
      <c r="H261" s="3">
        <v>9.9224099999999993</v>
      </c>
      <c r="I261" s="3">
        <v>46.132280000000002</v>
      </c>
      <c r="J261" s="3">
        <v>1051.2418</v>
      </c>
      <c r="K261" s="3">
        <v>225.45629</v>
      </c>
      <c r="L261" s="3">
        <v>41.786700000000003</v>
      </c>
      <c r="M261" s="3">
        <v>7.4756200000000002</v>
      </c>
      <c r="N261" s="3">
        <v>34.077710000000003</v>
      </c>
      <c r="O261" s="3">
        <v>49.660170000000001</v>
      </c>
      <c r="P261" s="3">
        <v>11.96659</v>
      </c>
      <c r="Q261" s="3">
        <v>2.6731699999999998</v>
      </c>
      <c r="R261" s="3">
        <v>0.16269</v>
      </c>
      <c r="S261" s="3">
        <v>1.0141</v>
      </c>
      <c r="T261" s="3">
        <v>64.059950000000001</v>
      </c>
      <c r="U261" s="3">
        <v>7.5242399999999998</v>
      </c>
      <c r="V261" s="3">
        <v>70.374160000000003</v>
      </c>
      <c r="W261" s="3">
        <v>285.71886999999998</v>
      </c>
      <c r="X261" s="3">
        <v>36.0017</v>
      </c>
      <c r="Y261" s="3">
        <v>0.99333000000000005</v>
      </c>
      <c r="Z261" s="3">
        <v>161.88548</v>
      </c>
      <c r="AA261" s="3">
        <v>8.6533300000000004</v>
      </c>
      <c r="AB261" s="3">
        <v>27.782</v>
      </c>
      <c r="AC261" s="3">
        <v>11.63</v>
      </c>
      <c r="AD261" s="3">
        <v>0</v>
      </c>
      <c r="AE261" s="3">
        <v>0</v>
      </c>
      <c r="AF261" s="3">
        <v>4.0000000000000001E-3</v>
      </c>
      <c r="AG261" s="3">
        <v>0</v>
      </c>
      <c r="AH261" s="3">
        <v>0</v>
      </c>
      <c r="AI261" s="3">
        <v>457.517</v>
      </c>
      <c r="AJ261" s="3">
        <v>57.682000000000002</v>
      </c>
      <c r="AK261" s="3">
        <v>15.172000000000001</v>
      </c>
      <c r="AL261" s="3">
        <v>2.036</v>
      </c>
      <c r="AM261" s="3">
        <v>0</v>
      </c>
      <c r="AN261" s="3">
        <v>0.78100000000000003</v>
      </c>
      <c r="AO261" s="3">
        <v>3.9E-2</v>
      </c>
      <c r="AP261" s="3">
        <v>155.92500000000001</v>
      </c>
      <c r="AQ261" s="3">
        <v>3511.0819999999999</v>
      </c>
    </row>
    <row r="262" spans="1:43" x14ac:dyDescent="0.45">
      <c r="A262">
        <v>2024</v>
      </c>
      <c r="B262">
        <v>12.45814</v>
      </c>
      <c r="C262">
        <v>0.82989999999999997</v>
      </c>
      <c r="D262" s="2">
        <f t="shared" si="15"/>
        <v>13.288040000000001</v>
      </c>
      <c r="E262" s="2">
        <f t="shared" si="16"/>
        <v>961.6314000000001</v>
      </c>
      <c r="F262" s="2">
        <f t="shared" si="14"/>
        <v>451.96675800000003</v>
      </c>
      <c r="G262" s="3">
        <v>445.12258000000003</v>
      </c>
      <c r="H262" s="3">
        <v>10.044779999999999</v>
      </c>
      <c r="I262" s="3">
        <v>45.610439999999997</v>
      </c>
      <c r="J262" s="3">
        <v>1046.5126</v>
      </c>
      <c r="K262" s="3">
        <v>225.45591999999999</v>
      </c>
      <c r="L262" s="3">
        <v>41.723599999999998</v>
      </c>
      <c r="M262" s="3">
        <v>7.4138599999999997</v>
      </c>
      <c r="N262" s="3">
        <v>33.941580000000002</v>
      </c>
      <c r="O262" s="3">
        <v>50.045859999999998</v>
      </c>
      <c r="P262" s="3">
        <v>12.030620000000001</v>
      </c>
      <c r="Q262" s="3">
        <v>2.6877599999999999</v>
      </c>
      <c r="R262" s="3">
        <v>0.15542</v>
      </c>
      <c r="S262" s="3">
        <v>0.96799999999999997</v>
      </c>
      <c r="T262" s="3">
        <v>65.199299999999994</v>
      </c>
      <c r="U262" s="3">
        <v>7.6101200000000002</v>
      </c>
      <c r="V262" s="3">
        <v>71.600080000000005</v>
      </c>
      <c r="W262" s="3">
        <v>292.59845999999999</v>
      </c>
      <c r="X262" s="3">
        <v>36.313400000000001</v>
      </c>
      <c r="Y262" s="3">
        <v>0.93794</v>
      </c>
      <c r="Z262" s="3">
        <v>166.43974</v>
      </c>
      <c r="AA262" s="3">
        <v>8.8440399999999997</v>
      </c>
      <c r="AB262" s="3">
        <v>26.864999999999998</v>
      </c>
      <c r="AC262" s="3">
        <v>10.641</v>
      </c>
      <c r="AD262" s="3">
        <v>0</v>
      </c>
      <c r="AE262" s="3">
        <v>0</v>
      </c>
      <c r="AF262" s="3">
        <v>3.0000000000000001E-3</v>
      </c>
      <c r="AG262" s="3">
        <v>0</v>
      </c>
      <c r="AH262" s="3">
        <v>0</v>
      </c>
      <c r="AI262" s="3">
        <v>460.7</v>
      </c>
      <c r="AJ262" s="3">
        <v>57.747999999999998</v>
      </c>
      <c r="AK262" s="3">
        <v>14.132</v>
      </c>
      <c r="AL262" s="3">
        <v>1.8939999999999999</v>
      </c>
      <c r="AM262" s="3">
        <v>0</v>
      </c>
      <c r="AN262" s="3">
        <v>0.74199999999999999</v>
      </c>
      <c r="AO262" s="3">
        <v>3.4000000000000002E-2</v>
      </c>
      <c r="AP262" s="3">
        <v>155.92500000000001</v>
      </c>
      <c r="AQ262" s="3">
        <v>3511.0819999999999</v>
      </c>
    </row>
    <row r="263" spans="1:43" x14ac:dyDescent="0.45">
      <c r="A263">
        <v>2025</v>
      </c>
      <c r="B263">
        <v>12.6883</v>
      </c>
      <c r="C263">
        <v>0.81074999999999997</v>
      </c>
      <c r="D263" s="2">
        <f t="shared" si="15"/>
        <v>13.49905</v>
      </c>
      <c r="E263" s="2">
        <f t="shared" si="16"/>
        <v>975.13045000000011</v>
      </c>
      <c r="F263" s="2">
        <f t="shared" si="14"/>
        <v>458.31131150000004</v>
      </c>
      <c r="G263" s="3">
        <v>451.63670000000002</v>
      </c>
      <c r="H263" s="3">
        <v>10.167149999999999</v>
      </c>
      <c r="I263" s="3">
        <v>45.0886</v>
      </c>
      <c r="J263" s="3">
        <v>1041.7833000000001</v>
      </c>
      <c r="K263" s="3">
        <v>225.45554999999999</v>
      </c>
      <c r="L263" s="3">
        <v>41.660499999999999</v>
      </c>
      <c r="M263" s="3">
        <v>7.3521000000000001</v>
      </c>
      <c r="N263" s="3">
        <v>33.80545</v>
      </c>
      <c r="O263" s="3">
        <v>50.431550000000001</v>
      </c>
      <c r="P263" s="3">
        <v>12.09465</v>
      </c>
      <c r="Q263" s="3">
        <v>2.70235</v>
      </c>
      <c r="R263" s="3">
        <v>0.14815</v>
      </c>
      <c r="S263" s="3">
        <v>0.92190000000000005</v>
      </c>
      <c r="T263" s="3">
        <v>66.338650000000001</v>
      </c>
      <c r="U263" s="3">
        <v>7.6959999999999997</v>
      </c>
      <c r="V263" s="3">
        <v>72.825999999999993</v>
      </c>
      <c r="W263" s="3">
        <v>299.47805</v>
      </c>
      <c r="X263" s="3">
        <v>36.625100000000003</v>
      </c>
      <c r="Y263" s="3">
        <v>0.88254999999999995</v>
      </c>
      <c r="Z263" s="3">
        <v>170.994</v>
      </c>
      <c r="AA263" s="3">
        <v>9.0347500000000007</v>
      </c>
      <c r="AB263" s="3">
        <v>25.978999999999999</v>
      </c>
      <c r="AC263" s="3">
        <v>9.7370000000000001</v>
      </c>
      <c r="AD263" s="3">
        <v>0</v>
      </c>
      <c r="AE263" s="3">
        <v>0</v>
      </c>
      <c r="AF263" s="3">
        <v>2E-3</v>
      </c>
      <c r="AG263" s="3">
        <v>0</v>
      </c>
      <c r="AH263" s="3">
        <v>0</v>
      </c>
      <c r="AI263" s="3">
        <v>463.46899999999999</v>
      </c>
      <c r="AJ263" s="3">
        <v>57.811</v>
      </c>
      <c r="AK263" s="3">
        <v>13.175000000000001</v>
      </c>
      <c r="AL263" s="3">
        <v>1.7609999999999999</v>
      </c>
      <c r="AM263" s="3">
        <v>0</v>
      </c>
      <c r="AN263" s="3">
        <v>0.70499999999999996</v>
      </c>
      <c r="AO263" s="3">
        <v>3.1E-2</v>
      </c>
      <c r="AP263" s="3">
        <v>155.92500000000001</v>
      </c>
      <c r="AQ263" s="3">
        <v>3511.0819999999999</v>
      </c>
    </row>
    <row r="264" spans="1:43" x14ac:dyDescent="0.45">
      <c r="A264">
        <v>2026</v>
      </c>
      <c r="B264">
        <v>12.91846</v>
      </c>
      <c r="C264">
        <v>0.79159999999999997</v>
      </c>
      <c r="D264" s="2">
        <f t="shared" si="15"/>
        <v>13.71006</v>
      </c>
      <c r="E264" s="2">
        <f t="shared" si="16"/>
        <v>988.84051000000011</v>
      </c>
      <c r="F264" s="2">
        <f t="shared" si="14"/>
        <v>464.7550397</v>
      </c>
      <c r="G264" s="3">
        <v>458.15082000000001</v>
      </c>
      <c r="H264" s="3">
        <v>10.28952</v>
      </c>
      <c r="I264" s="3">
        <v>44.566760000000002</v>
      </c>
      <c r="J264" s="3">
        <v>1037.0541000000001</v>
      </c>
      <c r="K264" s="3">
        <v>225.45518000000001</v>
      </c>
      <c r="L264" s="3">
        <v>41.5974</v>
      </c>
      <c r="M264" s="3">
        <v>7.2903399999999996</v>
      </c>
      <c r="N264" s="3">
        <v>33.669319999999999</v>
      </c>
      <c r="O264" s="3">
        <v>50.817239999999998</v>
      </c>
      <c r="P264" s="3">
        <v>12.15868</v>
      </c>
      <c r="Q264" s="3">
        <v>2.7169400000000001</v>
      </c>
      <c r="R264" s="3">
        <v>0.14088000000000001</v>
      </c>
      <c r="S264" s="3">
        <v>0.87580000000000002</v>
      </c>
      <c r="T264" s="3">
        <v>67.477999999999994</v>
      </c>
      <c r="U264" s="3">
        <v>7.7818800000000001</v>
      </c>
      <c r="V264" s="3">
        <v>74.051919999999996</v>
      </c>
      <c r="W264" s="3">
        <v>306.35764</v>
      </c>
      <c r="X264" s="3">
        <v>36.936799999999998</v>
      </c>
      <c r="Y264" s="3">
        <v>0.82716000000000001</v>
      </c>
      <c r="Z264" s="3">
        <v>175.54826</v>
      </c>
      <c r="AA264" s="3">
        <v>9.22546</v>
      </c>
      <c r="AB264" s="3">
        <v>25.122</v>
      </c>
      <c r="AC264" s="3">
        <v>8.9090000000000007</v>
      </c>
      <c r="AD264" s="3">
        <v>0</v>
      </c>
      <c r="AE264" s="3">
        <v>0</v>
      </c>
      <c r="AF264" s="3">
        <v>2E-3</v>
      </c>
      <c r="AG264" s="3">
        <v>0</v>
      </c>
      <c r="AH264" s="3">
        <v>0</v>
      </c>
      <c r="AI264" s="3">
        <v>465.87799999999999</v>
      </c>
      <c r="AJ264" s="3">
        <v>57.87</v>
      </c>
      <c r="AK264" s="3">
        <v>12.295</v>
      </c>
      <c r="AL264" s="3">
        <v>1.6379999999999999</v>
      </c>
      <c r="AM264" s="3">
        <v>0</v>
      </c>
      <c r="AN264" s="3">
        <v>0.66900000000000004</v>
      </c>
      <c r="AO264" s="3">
        <v>2.7E-2</v>
      </c>
      <c r="AP264" s="3">
        <v>155.92500000000001</v>
      </c>
      <c r="AQ264" s="3">
        <v>3511.0819999999999</v>
      </c>
    </row>
    <row r="265" spans="1:43" x14ac:dyDescent="0.45">
      <c r="A265">
        <v>2027</v>
      </c>
      <c r="B265">
        <v>13.148619999999999</v>
      </c>
      <c r="C265">
        <v>0.77244999999999997</v>
      </c>
      <c r="D265" s="2">
        <f t="shared" si="15"/>
        <v>13.921069999999999</v>
      </c>
      <c r="E265" s="2">
        <f t="shared" si="16"/>
        <v>1002.7615800000001</v>
      </c>
      <c r="F265" s="2">
        <f t="shared" si="14"/>
        <v>471.2979426</v>
      </c>
      <c r="G265" s="3">
        <v>464.66494</v>
      </c>
      <c r="H265" s="3">
        <v>10.41189</v>
      </c>
      <c r="I265" s="3">
        <v>44.044919999999998</v>
      </c>
      <c r="J265" s="3">
        <v>1032.3249000000001</v>
      </c>
      <c r="K265" s="3">
        <v>225.45481000000001</v>
      </c>
      <c r="L265" s="3">
        <v>41.534300000000002</v>
      </c>
      <c r="M265" s="3">
        <v>7.22858</v>
      </c>
      <c r="N265" s="3">
        <v>33.533189999999998</v>
      </c>
      <c r="O265" s="3">
        <v>51.202930000000002</v>
      </c>
      <c r="P265" s="3">
        <v>12.222709999999999</v>
      </c>
      <c r="Q265" s="3">
        <v>2.7315299999999998</v>
      </c>
      <c r="R265" s="3">
        <v>0.13361000000000001</v>
      </c>
      <c r="S265" s="3">
        <v>0.82969999999999999</v>
      </c>
      <c r="T265" s="3">
        <v>68.617350000000002</v>
      </c>
      <c r="U265" s="3">
        <v>7.8677599999999996</v>
      </c>
      <c r="V265" s="3">
        <v>75.277839999999998</v>
      </c>
      <c r="W265" s="3">
        <v>313.23723000000001</v>
      </c>
      <c r="X265" s="3">
        <v>37.2485</v>
      </c>
      <c r="Y265" s="3">
        <v>0.77176999999999996</v>
      </c>
      <c r="Z265" s="3">
        <v>180.10252</v>
      </c>
      <c r="AA265" s="3">
        <v>9.4161699999999993</v>
      </c>
      <c r="AB265" s="3">
        <v>24.292999999999999</v>
      </c>
      <c r="AC265" s="3">
        <v>8.1519999999999992</v>
      </c>
      <c r="AD265" s="3">
        <v>0</v>
      </c>
      <c r="AE265" s="3">
        <v>0</v>
      </c>
      <c r="AF265" s="3">
        <v>1E-3</v>
      </c>
      <c r="AG265" s="3">
        <v>0</v>
      </c>
      <c r="AH265" s="3">
        <v>0</v>
      </c>
      <c r="AI265" s="3">
        <v>467.97399999999999</v>
      </c>
      <c r="AJ265" s="3">
        <v>57.927</v>
      </c>
      <c r="AK265" s="3">
        <v>11.484999999999999</v>
      </c>
      <c r="AL265" s="3">
        <v>1.5229999999999999</v>
      </c>
      <c r="AM265" s="3">
        <v>0</v>
      </c>
      <c r="AN265" s="3">
        <v>0.63600000000000001</v>
      </c>
      <c r="AO265" s="3">
        <v>2.4E-2</v>
      </c>
      <c r="AP265" s="3">
        <v>155.92500000000001</v>
      </c>
      <c r="AQ265" s="3">
        <v>3511.0819999999999</v>
      </c>
    </row>
    <row r="266" spans="1:43" x14ac:dyDescent="0.45">
      <c r="A266">
        <v>2028</v>
      </c>
      <c r="B266">
        <v>13.378780000000001</v>
      </c>
      <c r="C266">
        <v>0.75329999999999997</v>
      </c>
      <c r="D266" s="2">
        <f t="shared" si="15"/>
        <v>14.13208</v>
      </c>
      <c r="E266" s="2">
        <f t="shared" si="16"/>
        <v>1016.8936600000001</v>
      </c>
      <c r="F266" s="2">
        <f t="shared" si="14"/>
        <v>477.94002019999999</v>
      </c>
      <c r="G266" s="3">
        <v>471.17905999999999</v>
      </c>
      <c r="H266" s="3">
        <v>10.53426</v>
      </c>
      <c r="I266" s="3">
        <v>43.52308</v>
      </c>
      <c r="J266" s="3">
        <v>1027.5957000000001</v>
      </c>
      <c r="K266" s="3">
        <v>225.45444000000001</v>
      </c>
      <c r="L266" s="3">
        <v>41.471200000000003</v>
      </c>
      <c r="M266" s="3">
        <v>7.1668200000000004</v>
      </c>
      <c r="N266" s="3">
        <v>33.397060000000003</v>
      </c>
      <c r="O266" s="3">
        <v>51.588619999999999</v>
      </c>
      <c r="P266" s="3">
        <v>12.28674</v>
      </c>
      <c r="Q266" s="3">
        <v>2.7461199999999999</v>
      </c>
      <c r="R266" s="3">
        <v>0.12634000000000001</v>
      </c>
      <c r="S266" s="3">
        <v>0.78359999999999996</v>
      </c>
      <c r="T266" s="3">
        <v>69.756699999999995</v>
      </c>
      <c r="U266" s="3">
        <v>7.95364</v>
      </c>
      <c r="V266" s="3">
        <v>76.50376</v>
      </c>
      <c r="W266" s="3">
        <v>320.11682000000002</v>
      </c>
      <c r="X266" s="3">
        <v>37.560200000000002</v>
      </c>
      <c r="Y266" s="3">
        <v>0.71638000000000002</v>
      </c>
      <c r="Z266" s="3">
        <v>184.65678</v>
      </c>
      <c r="AA266" s="3">
        <v>9.6068800000000003</v>
      </c>
      <c r="AB266" s="3">
        <v>23.491</v>
      </c>
      <c r="AC266" s="3">
        <v>7.4589999999999996</v>
      </c>
      <c r="AD266" s="3">
        <v>0</v>
      </c>
      <c r="AE266" s="3">
        <v>0</v>
      </c>
      <c r="AF266" s="3">
        <v>1E-3</v>
      </c>
      <c r="AG266" s="3">
        <v>0</v>
      </c>
      <c r="AH266" s="3">
        <v>0</v>
      </c>
      <c r="AI266" s="3">
        <v>469.79700000000003</v>
      </c>
      <c r="AJ266" s="3">
        <v>57.98</v>
      </c>
      <c r="AK266" s="3">
        <v>10.74</v>
      </c>
      <c r="AL266" s="3">
        <v>1.417</v>
      </c>
      <c r="AM266" s="3">
        <v>0</v>
      </c>
      <c r="AN266" s="3">
        <v>0.60399999999999998</v>
      </c>
      <c r="AO266" s="3">
        <v>2.1999999999999999E-2</v>
      </c>
      <c r="AP266" s="3">
        <v>155.92500000000001</v>
      </c>
      <c r="AQ266" s="3">
        <v>3511.0819999999999</v>
      </c>
    </row>
    <row r="267" spans="1:43" x14ac:dyDescent="0.45">
      <c r="A267">
        <v>2029</v>
      </c>
      <c r="B267">
        <v>13.60894</v>
      </c>
      <c r="C267">
        <v>0.73414999999999997</v>
      </c>
      <c r="D267" s="2">
        <f t="shared" si="15"/>
        <v>14.34309</v>
      </c>
      <c r="E267" s="2">
        <f t="shared" si="16"/>
        <v>1031.23675</v>
      </c>
      <c r="F267" s="2">
        <f t="shared" si="14"/>
        <v>484.68127249999998</v>
      </c>
      <c r="G267" s="3">
        <v>477.69317999999998</v>
      </c>
      <c r="H267" s="3">
        <v>10.65663</v>
      </c>
      <c r="I267" s="3">
        <v>43.001240000000003</v>
      </c>
      <c r="J267" s="3">
        <v>1022.8665</v>
      </c>
      <c r="K267" s="3">
        <v>225.45407</v>
      </c>
      <c r="L267" s="3">
        <v>41.408099999999997</v>
      </c>
      <c r="M267" s="3">
        <v>7.1050599999999999</v>
      </c>
      <c r="N267" s="3">
        <v>33.260930000000002</v>
      </c>
      <c r="O267" s="3">
        <v>51.974310000000003</v>
      </c>
      <c r="P267" s="3">
        <v>12.350770000000001</v>
      </c>
      <c r="Q267" s="3">
        <v>2.76071</v>
      </c>
      <c r="R267" s="3">
        <v>0.11907</v>
      </c>
      <c r="S267" s="3">
        <v>0.73750000000000004</v>
      </c>
      <c r="T267" s="3">
        <v>70.896050000000002</v>
      </c>
      <c r="U267" s="3">
        <v>8.0395199999999996</v>
      </c>
      <c r="V267" s="3">
        <v>77.729680000000002</v>
      </c>
      <c r="W267" s="3">
        <v>326.99641000000003</v>
      </c>
      <c r="X267" s="3">
        <v>37.871899999999997</v>
      </c>
      <c r="Y267" s="3">
        <v>0.66098999999999997</v>
      </c>
      <c r="Z267" s="3">
        <v>189.21104</v>
      </c>
      <c r="AA267" s="3">
        <v>9.7975899999999996</v>
      </c>
      <c r="AB267" s="3">
        <v>22.716000000000001</v>
      </c>
      <c r="AC267" s="3">
        <v>6.8250000000000002</v>
      </c>
      <c r="AD267" s="3">
        <v>0</v>
      </c>
      <c r="AE267" s="3">
        <v>0</v>
      </c>
      <c r="AF267" s="3">
        <v>1E-3</v>
      </c>
      <c r="AG267" s="3">
        <v>0</v>
      </c>
      <c r="AH267" s="3">
        <v>0</v>
      </c>
      <c r="AI267" s="3">
        <v>471.38400000000001</v>
      </c>
      <c r="AJ267" s="3">
        <v>58.030999999999999</v>
      </c>
      <c r="AK267" s="3">
        <v>10.055</v>
      </c>
      <c r="AL267" s="3">
        <v>1.3169999999999999</v>
      </c>
      <c r="AM267" s="3">
        <v>0</v>
      </c>
      <c r="AN267" s="3">
        <v>0.57399999999999995</v>
      </c>
      <c r="AO267" s="3">
        <v>1.9E-2</v>
      </c>
      <c r="AP267" s="3">
        <v>155.92500000000001</v>
      </c>
      <c r="AQ267" s="3">
        <v>3511.0819999999999</v>
      </c>
    </row>
    <row r="268" spans="1:43" x14ac:dyDescent="0.45">
      <c r="A268">
        <v>2030</v>
      </c>
      <c r="B268">
        <v>13.8391</v>
      </c>
      <c r="C268">
        <v>0.71499999999999997</v>
      </c>
      <c r="D268" s="2">
        <f t="shared" si="15"/>
        <v>14.5541</v>
      </c>
      <c r="E268" s="2">
        <f t="shared" si="16"/>
        <v>1045.7908500000001</v>
      </c>
      <c r="F268" s="2">
        <f t="shared" si="14"/>
        <v>491.52169950000001</v>
      </c>
      <c r="G268" s="3">
        <v>484.20729999999998</v>
      </c>
      <c r="H268" s="3">
        <v>10.779</v>
      </c>
      <c r="I268" s="3">
        <v>42.479399999999998</v>
      </c>
      <c r="J268" s="3">
        <v>1018.1373</v>
      </c>
      <c r="K268" s="3">
        <v>225.4537</v>
      </c>
      <c r="L268" s="3">
        <v>41.344999999999999</v>
      </c>
      <c r="M268" s="3">
        <v>7.0433000000000003</v>
      </c>
      <c r="N268" s="3">
        <v>33.1248</v>
      </c>
      <c r="O268" s="3">
        <v>52.36</v>
      </c>
      <c r="P268" s="3">
        <v>12.4148</v>
      </c>
      <c r="Q268" s="3">
        <v>2.7753000000000001</v>
      </c>
      <c r="R268" s="3">
        <v>0.1118</v>
      </c>
      <c r="S268" s="3">
        <v>0.69140000000000001</v>
      </c>
      <c r="T268" s="3">
        <v>72.035399999999996</v>
      </c>
      <c r="U268" s="3">
        <v>8.1254000000000008</v>
      </c>
      <c r="V268" s="3">
        <v>78.955600000000004</v>
      </c>
      <c r="W268" s="3">
        <v>333.87599999999998</v>
      </c>
      <c r="X268" s="3">
        <v>38.183599999999998</v>
      </c>
      <c r="Y268" s="3">
        <v>0.60560000000000003</v>
      </c>
      <c r="Z268" s="3">
        <v>193.7653</v>
      </c>
      <c r="AA268" s="3">
        <v>9.9883000000000006</v>
      </c>
      <c r="AB268" s="3">
        <v>21.966000000000001</v>
      </c>
      <c r="AC268" s="3">
        <v>6.2450000000000001</v>
      </c>
      <c r="AD268" s="3">
        <v>0</v>
      </c>
      <c r="AE268" s="3">
        <v>0</v>
      </c>
      <c r="AF268" s="3">
        <v>1E-3</v>
      </c>
      <c r="AG268" s="3">
        <v>0</v>
      </c>
      <c r="AH268" s="3">
        <v>0</v>
      </c>
      <c r="AI268" s="3">
        <v>472.76400000000001</v>
      </c>
      <c r="AJ268" s="3">
        <v>58.08</v>
      </c>
      <c r="AK268" s="3">
        <v>9.4239999999999995</v>
      </c>
      <c r="AL268" s="3">
        <v>1.2250000000000001</v>
      </c>
      <c r="AM268" s="3">
        <v>0</v>
      </c>
      <c r="AN268" s="3">
        <v>0.54500000000000004</v>
      </c>
      <c r="AO268" s="3">
        <v>1.7000000000000001E-2</v>
      </c>
      <c r="AP268" s="3">
        <v>155.92500000000001</v>
      </c>
      <c r="AQ268" s="3">
        <v>3511.0819999999999</v>
      </c>
    </row>
    <row r="269" spans="1:43" x14ac:dyDescent="0.45">
      <c r="A269">
        <v>2031</v>
      </c>
      <c r="B269">
        <v>14.133850000000001</v>
      </c>
      <c r="C269">
        <v>0.70799999999999996</v>
      </c>
      <c r="D269" s="2">
        <f t="shared" si="15"/>
        <v>14.841850000000001</v>
      </c>
      <c r="E269" s="2">
        <f t="shared" si="16"/>
        <v>1060.6327000000001</v>
      </c>
      <c r="F269" s="2">
        <f t="shared" si="14"/>
        <v>498.49736900000005</v>
      </c>
      <c r="G269" s="3">
        <v>493.52544999999998</v>
      </c>
      <c r="H269" s="3">
        <v>10.90391</v>
      </c>
      <c r="I269" s="3">
        <v>41.504519999999999</v>
      </c>
      <c r="J269" s="3">
        <v>1011.8253</v>
      </c>
      <c r="K269" s="3">
        <v>224.72621000000001</v>
      </c>
      <c r="L269" s="3">
        <v>40.902729999999998</v>
      </c>
      <c r="M269" s="3">
        <v>6.9523099999999998</v>
      </c>
      <c r="N269" s="3">
        <v>32.966009999999997</v>
      </c>
      <c r="O269" s="3">
        <v>52.712200000000003</v>
      </c>
      <c r="P269" s="3">
        <v>12.387269999999999</v>
      </c>
      <c r="Q269" s="3">
        <v>2.77061</v>
      </c>
      <c r="R269" s="3">
        <v>0.1119</v>
      </c>
      <c r="S269" s="3">
        <v>0.66361999999999999</v>
      </c>
      <c r="T269" s="3">
        <v>72.903030000000001</v>
      </c>
      <c r="U269" s="3">
        <v>8.2240300000000008</v>
      </c>
      <c r="V269" s="3">
        <v>81.08502</v>
      </c>
      <c r="W269" s="3">
        <v>341.18468000000001</v>
      </c>
      <c r="X269" s="3">
        <v>38.948909999999998</v>
      </c>
      <c r="Y269" s="3">
        <v>0.62139999999999995</v>
      </c>
      <c r="Z269" s="3">
        <v>192.50584000000001</v>
      </c>
      <c r="AA269" s="3">
        <v>10.11551</v>
      </c>
      <c r="AB269" s="3">
        <v>21.241</v>
      </c>
      <c r="AC269" s="3">
        <v>5.7140000000000004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467.69799999999998</v>
      </c>
      <c r="AJ269" s="3">
        <v>57.831000000000003</v>
      </c>
      <c r="AK269" s="3">
        <v>8.8260000000000005</v>
      </c>
      <c r="AL269" s="3">
        <v>1.139</v>
      </c>
      <c r="AM269" s="3">
        <v>0</v>
      </c>
      <c r="AN269" s="3">
        <v>0.51800000000000002</v>
      </c>
      <c r="AO269" s="3">
        <v>1.4999999999999999E-2</v>
      </c>
      <c r="AP269" s="3">
        <v>155.92500000000001</v>
      </c>
      <c r="AQ269" s="3">
        <v>3511.0819999999999</v>
      </c>
    </row>
    <row r="270" spans="1:43" x14ac:dyDescent="0.45">
      <c r="A270">
        <v>2032</v>
      </c>
      <c r="B270">
        <v>14.428599999999999</v>
      </c>
      <c r="C270">
        <v>0.70099999999999996</v>
      </c>
      <c r="D270" s="2">
        <f t="shared" si="15"/>
        <v>15.1296</v>
      </c>
      <c r="E270" s="2">
        <f t="shared" si="16"/>
        <v>1075.7623000000001</v>
      </c>
      <c r="F270" s="2">
        <f t="shared" si="14"/>
        <v>505.60828100000003</v>
      </c>
      <c r="G270" s="3">
        <v>502.84359999999998</v>
      </c>
      <c r="H270" s="3">
        <v>11.02882</v>
      </c>
      <c r="I270" s="3">
        <v>40.529640000000001</v>
      </c>
      <c r="J270" s="3">
        <v>1005.5133</v>
      </c>
      <c r="K270" s="3">
        <v>223.99871999999999</v>
      </c>
      <c r="L270" s="3">
        <v>40.460459999999998</v>
      </c>
      <c r="M270" s="3">
        <v>6.8613200000000001</v>
      </c>
      <c r="N270" s="3">
        <v>32.807220000000001</v>
      </c>
      <c r="O270" s="3">
        <v>53.064399999999999</v>
      </c>
      <c r="P270" s="3">
        <v>12.35974</v>
      </c>
      <c r="Q270" s="3">
        <v>2.7659199999999999</v>
      </c>
      <c r="R270" s="3">
        <v>0.112</v>
      </c>
      <c r="S270" s="3">
        <v>0.63583999999999996</v>
      </c>
      <c r="T270" s="3">
        <v>73.770660000000007</v>
      </c>
      <c r="U270" s="3">
        <v>8.3226600000000008</v>
      </c>
      <c r="V270" s="3">
        <v>83.214439999999996</v>
      </c>
      <c r="W270" s="3">
        <v>348.49336</v>
      </c>
      <c r="X270" s="3">
        <v>39.714219999999997</v>
      </c>
      <c r="Y270" s="3">
        <v>0.63719999999999999</v>
      </c>
      <c r="Z270" s="3">
        <v>191.24637999999999</v>
      </c>
      <c r="AA270" s="3">
        <v>10.24272</v>
      </c>
      <c r="AB270" s="3">
        <v>20.54</v>
      </c>
      <c r="AC270" s="3">
        <v>5.2279999999999998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457.02600000000001</v>
      </c>
      <c r="AJ270" s="3">
        <v>57.298999999999999</v>
      </c>
      <c r="AK270" s="3">
        <v>8.2590000000000003</v>
      </c>
      <c r="AL270" s="3">
        <v>1.06</v>
      </c>
      <c r="AM270" s="3">
        <v>0</v>
      </c>
      <c r="AN270" s="3">
        <v>0.49199999999999999</v>
      </c>
      <c r="AO270" s="3">
        <v>1.2999999999999999E-2</v>
      </c>
      <c r="AP270" s="3">
        <v>155.92500000000001</v>
      </c>
      <c r="AQ270" s="3">
        <v>3511.0819999999999</v>
      </c>
    </row>
    <row r="271" spans="1:43" x14ac:dyDescent="0.45">
      <c r="A271">
        <v>2033</v>
      </c>
      <c r="B271">
        <v>14.72335</v>
      </c>
      <c r="C271">
        <v>0.69399999999999995</v>
      </c>
      <c r="D271" s="2">
        <f t="shared" si="15"/>
        <v>15.417349999999999</v>
      </c>
      <c r="E271" s="2">
        <f t="shared" si="16"/>
        <v>1091.17965</v>
      </c>
      <c r="F271" s="2">
        <f t="shared" si="14"/>
        <v>512.85443550000002</v>
      </c>
      <c r="G271" s="3">
        <v>512.16174999999998</v>
      </c>
      <c r="H271" s="3">
        <v>11.153729999999999</v>
      </c>
      <c r="I271" s="3">
        <v>39.554760000000002</v>
      </c>
      <c r="J271" s="3">
        <v>999.20136000000002</v>
      </c>
      <c r="K271" s="3">
        <v>223.27123</v>
      </c>
      <c r="L271" s="3">
        <v>40.018189999999997</v>
      </c>
      <c r="M271" s="3">
        <v>6.7703300000000004</v>
      </c>
      <c r="N271" s="3">
        <v>32.648429999999998</v>
      </c>
      <c r="O271" s="3">
        <v>53.416600000000003</v>
      </c>
      <c r="P271" s="3">
        <v>12.33221</v>
      </c>
      <c r="Q271" s="3">
        <v>2.7612299999999999</v>
      </c>
      <c r="R271" s="3">
        <v>0.11210000000000001</v>
      </c>
      <c r="S271" s="3">
        <v>0.60806000000000004</v>
      </c>
      <c r="T271" s="3">
        <v>74.638289999999998</v>
      </c>
      <c r="U271" s="3">
        <v>8.4212900000000008</v>
      </c>
      <c r="V271" s="3">
        <v>85.343860000000006</v>
      </c>
      <c r="W271" s="3">
        <v>355.80203999999998</v>
      </c>
      <c r="X271" s="3">
        <v>40.479529999999997</v>
      </c>
      <c r="Y271" s="3">
        <v>0.65300000000000002</v>
      </c>
      <c r="Z271" s="3">
        <v>189.98692</v>
      </c>
      <c r="AA271" s="3">
        <v>10.36993</v>
      </c>
      <c r="AB271" s="3">
        <v>19.861999999999998</v>
      </c>
      <c r="AC271" s="3">
        <v>4.7839999999999998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441.47399999999999</v>
      </c>
      <c r="AJ271" s="3">
        <v>56.499000000000002</v>
      </c>
      <c r="AK271" s="3">
        <v>7.72</v>
      </c>
      <c r="AL271" s="3">
        <v>0.98499999999999999</v>
      </c>
      <c r="AM271" s="3">
        <v>0</v>
      </c>
      <c r="AN271" s="3">
        <v>0.46700000000000003</v>
      </c>
      <c r="AO271" s="3">
        <v>1.2E-2</v>
      </c>
      <c r="AP271" s="3">
        <v>155.92500000000001</v>
      </c>
      <c r="AQ271" s="3">
        <v>3511.0819999999999</v>
      </c>
    </row>
    <row r="272" spans="1:43" x14ac:dyDescent="0.45">
      <c r="A272">
        <v>2034</v>
      </c>
      <c r="B272">
        <v>15.0181</v>
      </c>
      <c r="C272">
        <v>0.68700000000000006</v>
      </c>
      <c r="D272" s="2">
        <f t="shared" si="15"/>
        <v>15.7051</v>
      </c>
      <c r="E272" s="2">
        <f t="shared" si="16"/>
        <v>1106.8847499999999</v>
      </c>
      <c r="F272" s="2">
        <f t="shared" si="14"/>
        <v>520.2358324999999</v>
      </c>
      <c r="G272" s="3">
        <v>521.47990000000004</v>
      </c>
      <c r="H272" s="3">
        <v>11.278639999999999</v>
      </c>
      <c r="I272" s="3">
        <v>38.579880000000003</v>
      </c>
      <c r="J272" s="3">
        <v>992.88937999999996</v>
      </c>
      <c r="K272" s="3">
        <v>222.54374000000001</v>
      </c>
      <c r="L272" s="3">
        <v>39.575920000000004</v>
      </c>
      <c r="M272" s="3">
        <v>6.6793399999999998</v>
      </c>
      <c r="N272" s="3">
        <v>32.489640000000001</v>
      </c>
      <c r="O272" s="3">
        <v>53.768799999999999</v>
      </c>
      <c r="P272" s="3">
        <v>12.304679999999999</v>
      </c>
      <c r="Q272" s="3">
        <v>2.7565400000000002</v>
      </c>
      <c r="R272" s="3">
        <v>0.11219999999999999</v>
      </c>
      <c r="S272" s="3">
        <v>0.58028000000000002</v>
      </c>
      <c r="T272" s="3">
        <v>75.505920000000003</v>
      </c>
      <c r="U272" s="3">
        <v>8.5199200000000008</v>
      </c>
      <c r="V272" s="3">
        <v>87.473280000000003</v>
      </c>
      <c r="W272" s="3">
        <v>363.11072000000001</v>
      </c>
      <c r="X272" s="3">
        <v>41.244840000000003</v>
      </c>
      <c r="Y272" s="3">
        <v>0.66879999999999995</v>
      </c>
      <c r="Z272" s="3">
        <v>188.72746000000001</v>
      </c>
      <c r="AA272" s="3">
        <v>10.49714</v>
      </c>
      <c r="AB272" s="3">
        <v>19.207000000000001</v>
      </c>
      <c r="AC272" s="3">
        <v>4.3769999999999998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421.67899999999997</v>
      </c>
      <c r="AJ272" s="3">
        <v>55.444000000000003</v>
      </c>
      <c r="AK272" s="3">
        <v>7.2069999999999999</v>
      </c>
      <c r="AL272" s="3">
        <v>0.91600000000000004</v>
      </c>
      <c r="AM272" s="3">
        <v>0</v>
      </c>
      <c r="AN272" s="3">
        <v>0.44400000000000001</v>
      </c>
      <c r="AO272" s="3">
        <v>1.0999999999999999E-2</v>
      </c>
      <c r="AP272" s="3">
        <v>155.92500000000001</v>
      </c>
      <c r="AQ272" s="3">
        <v>3511.0819999999999</v>
      </c>
    </row>
    <row r="273" spans="1:43" x14ac:dyDescent="0.45">
      <c r="A273">
        <v>2035</v>
      </c>
      <c r="B273">
        <v>15.312849999999999</v>
      </c>
      <c r="C273">
        <v>0.68</v>
      </c>
      <c r="D273" s="2">
        <f t="shared" si="15"/>
        <v>15.992849999999999</v>
      </c>
      <c r="E273" s="2">
        <f t="shared" si="16"/>
        <v>1122.8776</v>
      </c>
      <c r="F273" s="2">
        <f t="shared" si="14"/>
        <v>527.75247200000001</v>
      </c>
      <c r="G273" s="3">
        <v>530.79804999999999</v>
      </c>
      <c r="H273" s="3">
        <v>11.403549999999999</v>
      </c>
      <c r="I273" s="3">
        <v>37.604999999999997</v>
      </c>
      <c r="J273" s="3">
        <v>986.57740000000001</v>
      </c>
      <c r="K273" s="3">
        <v>221.81625</v>
      </c>
      <c r="L273" s="3">
        <v>39.133650000000003</v>
      </c>
      <c r="M273" s="3">
        <v>6.5883500000000002</v>
      </c>
      <c r="N273" s="3">
        <v>32.330849999999998</v>
      </c>
      <c r="O273" s="3">
        <v>54.121000000000002</v>
      </c>
      <c r="P273" s="3">
        <v>12.277150000000001</v>
      </c>
      <c r="Q273" s="3">
        <v>2.7518500000000001</v>
      </c>
      <c r="R273" s="3">
        <v>0.1123</v>
      </c>
      <c r="S273" s="3">
        <v>0.55249999999999999</v>
      </c>
      <c r="T273" s="3">
        <v>76.373549999999994</v>
      </c>
      <c r="U273" s="3">
        <v>8.6185500000000008</v>
      </c>
      <c r="V273" s="3">
        <v>89.602699999999999</v>
      </c>
      <c r="W273" s="3">
        <v>370.4194</v>
      </c>
      <c r="X273" s="3">
        <v>42.010150000000003</v>
      </c>
      <c r="Y273" s="3">
        <v>0.68459999999999999</v>
      </c>
      <c r="Z273" s="3">
        <v>187.46799999999999</v>
      </c>
      <c r="AA273" s="3">
        <v>10.62435</v>
      </c>
      <c r="AB273" s="3">
        <v>18.573</v>
      </c>
      <c r="AC273" s="3">
        <v>4.0049999999999999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398.19</v>
      </c>
      <c r="AJ273" s="3">
        <v>54.146999999999998</v>
      </c>
      <c r="AK273" s="3">
        <v>6.7169999999999996</v>
      </c>
      <c r="AL273" s="3">
        <v>0.85199999999999998</v>
      </c>
      <c r="AM273" s="3">
        <v>0</v>
      </c>
      <c r="AN273" s="3">
        <v>0.42199999999999999</v>
      </c>
      <c r="AO273" s="3">
        <v>0.01</v>
      </c>
      <c r="AP273" s="3">
        <v>155.92500000000001</v>
      </c>
      <c r="AQ273" s="3">
        <v>3511.0819999999999</v>
      </c>
    </row>
    <row r="274" spans="1:43" x14ac:dyDescent="0.45">
      <c r="A274">
        <v>2036</v>
      </c>
      <c r="B274">
        <v>15.6076</v>
      </c>
      <c r="C274">
        <v>0.67300000000000004</v>
      </c>
      <c r="D274" s="2">
        <f t="shared" si="15"/>
        <v>16.2806</v>
      </c>
      <c r="E274" s="2">
        <f t="shared" si="16"/>
        <v>1139.1582000000001</v>
      </c>
      <c r="F274" s="2">
        <f t="shared" si="14"/>
        <v>535.40435400000001</v>
      </c>
      <c r="G274" s="3">
        <v>540.11620000000005</v>
      </c>
      <c r="H274" s="3">
        <v>11.528460000000001</v>
      </c>
      <c r="I274" s="3">
        <v>36.630119999999998</v>
      </c>
      <c r="J274" s="3">
        <v>980.26541999999995</v>
      </c>
      <c r="K274" s="3">
        <v>221.08876000000001</v>
      </c>
      <c r="L274" s="3">
        <v>38.691380000000002</v>
      </c>
      <c r="M274" s="3">
        <v>6.4973599999999996</v>
      </c>
      <c r="N274" s="3">
        <v>32.172060000000002</v>
      </c>
      <c r="O274" s="3">
        <v>54.473199999999999</v>
      </c>
      <c r="P274" s="3">
        <v>12.24962</v>
      </c>
      <c r="Q274" s="3">
        <v>2.74716</v>
      </c>
      <c r="R274" s="3">
        <v>0.1124</v>
      </c>
      <c r="S274" s="3">
        <v>0.52471999999999996</v>
      </c>
      <c r="T274" s="3">
        <v>77.24118</v>
      </c>
      <c r="U274" s="3">
        <v>8.7171800000000008</v>
      </c>
      <c r="V274" s="3">
        <v>91.732119999999995</v>
      </c>
      <c r="W274" s="3">
        <v>377.72807999999998</v>
      </c>
      <c r="X274" s="3">
        <v>42.775460000000002</v>
      </c>
      <c r="Y274" s="3">
        <v>0.70040000000000002</v>
      </c>
      <c r="Z274" s="3">
        <v>186.20854</v>
      </c>
      <c r="AA274" s="3">
        <v>10.75156</v>
      </c>
      <c r="AB274" s="3">
        <v>17.96</v>
      </c>
      <c r="AC274" s="3">
        <v>3.665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371.49</v>
      </c>
      <c r="AJ274" s="3">
        <v>52.62</v>
      </c>
      <c r="AK274" s="3">
        <v>6.2489999999999997</v>
      </c>
      <c r="AL274" s="3">
        <v>0.79300000000000004</v>
      </c>
      <c r="AM274" s="3">
        <v>0</v>
      </c>
      <c r="AN274" s="3">
        <v>0.40100000000000002</v>
      </c>
      <c r="AO274" s="3">
        <v>8.0000000000000002E-3</v>
      </c>
      <c r="AP274" s="3">
        <v>155.92500000000001</v>
      </c>
      <c r="AQ274" s="3">
        <v>3511.0819999999999</v>
      </c>
    </row>
    <row r="275" spans="1:43" x14ac:dyDescent="0.45">
      <c r="A275">
        <v>2037</v>
      </c>
      <c r="B275">
        <v>15.90235</v>
      </c>
      <c r="C275">
        <v>0.66600000000000004</v>
      </c>
      <c r="D275" s="2">
        <f t="shared" si="15"/>
        <v>16.568349999999999</v>
      </c>
      <c r="E275" s="2">
        <f t="shared" si="16"/>
        <v>1155.7265500000001</v>
      </c>
      <c r="F275" s="2">
        <f t="shared" si="14"/>
        <v>543.19147850000002</v>
      </c>
      <c r="G275" s="3">
        <v>549.43434999999999</v>
      </c>
      <c r="H275" s="3">
        <v>11.653370000000001</v>
      </c>
      <c r="I275" s="3">
        <v>35.655239999999999</v>
      </c>
      <c r="J275" s="3">
        <v>973.95344</v>
      </c>
      <c r="K275" s="3">
        <v>220.36126999999999</v>
      </c>
      <c r="L275" s="3">
        <v>38.249110000000002</v>
      </c>
      <c r="M275" s="3">
        <v>6.4063699999999999</v>
      </c>
      <c r="N275" s="3">
        <v>32.013269999999999</v>
      </c>
      <c r="O275" s="3">
        <v>54.825400000000002</v>
      </c>
      <c r="P275" s="3">
        <v>12.22209</v>
      </c>
      <c r="Q275" s="3">
        <v>2.74247</v>
      </c>
      <c r="R275" s="3">
        <v>0.1125</v>
      </c>
      <c r="S275" s="3">
        <v>0.49693999999999999</v>
      </c>
      <c r="T275" s="3">
        <v>78.108810000000005</v>
      </c>
      <c r="U275" s="3">
        <v>8.8158100000000008</v>
      </c>
      <c r="V275" s="3">
        <v>93.861540000000005</v>
      </c>
      <c r="W275" s="3">
        <v>385.03676000000002</v>
      </c>
      <c r="X275" s="3">
        <v>43.540770000000002</v>
      </c>
      <c r="Y275" s="3">
        <v>0.71619999999999995</v>
      </c>
      <c r="Z275" s="3">
        <v>184.94908000000001</v>
      </c>
      <c r="AA275" s="3">
        <v>10.878769999999999</v>
      </c>
      <c r="AB275" s="3">
        <v>17.367999999999999</v>
      </c>
      <c r="AC275" s="3">
        <v>3.3530000000000002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341.99400000000003</v>
      </c>
      <c r="AJ275" s="3">
        <v>50.874000000000002</v>
      </c>
      <c r="AK275" s="3">
        <v>5.8010000000000002</v>
      </c>
      <c r="AL275" s="3">
        <v>0.73699999999999999</v>
      </c>
      <c r="AM275" s="3">
        <v>0</v>
      </c>
      <c r="AN275" s="3">
        <v>0.38100000000000001</v>
      </c>
      <c r="AO275" s="3">
        <v>8.0000000000000002E-3</v>
      </c>
      <c r="AP275" s="3">
        <v>155.92500000000001</v>
      </c>
      <c r="AQ275" s="3">
        <v>3511.0819999999999</v>
      </c>
    </row>
    <row r="276" spans="1:43" x14ac:dyDescent="0.45">
      <c r="A276">
        <v>2038</v>
      </c>
      <c r="B276">
        <v>16.197099999999999</v>
      </c>
      <c r="C276">
        <v>0.65900000000000003</v>
      </c>
      <c r="D276" s="2">
        <f t="shared" si="15"/>
        <v>16.856099999999998</v>
      </c>
      <c r="E276" s="2">
        <f t="shared" si="16"/>
        <v>1172.5826500000001</v>
      </c>
      <c r="F276" s="2">
        <f t="shared" si="14"/>
        <v>551.11384550000002</v>
      </c>
      <c r="G276" s="3">
        <v>558.75250000000005</v>
      </c>
      <c r="H276" s="3">
        <v>11.778280000000001</v>
      </c>
      <c r="I276" s="3">
        <v>34.68036</v>
      </c>
      <c r="J276" s="3">
        <v>967.64146000000005</v>
      </c>
      <c r="K276" s="3">
        <v>219.63378</v>
      </c>
      <c r="L276" s="3">
        <v>37.806840000000001</v>
      </c>
      <c r="M276" s="3">
        <v>6.3153800000000002</v>
      </c>
      <c r="N276" s="3">
        <v>31.854479999999999</v>
      </c>
      <c r="O276" s="3">
        <v>55.177599999999998</v>
      </c>
      <c r="P276" s="3">
        <v>12.194559999999999</v>
      </c>
      <c r="Q276" s="3">
        <v>2.7377799999999999</v>
      </c>
      <c r="R276" s="3">
        <v>0.11260000000000001</v>
      </c>
      <c r="S276" s="3">
        <v>0.46916000000000002</v>
      </c>
      <c r="T276" s="3">
        <v>78.976439999999997</v>
      </c>
      <c r="U276" s="3">
        <v>8.9144400000000008</v>
      </c>
      <c r="V276" s="3">
        <v>95.990960000000001</v>
      </c>
      <c r="W276" s="3">
        <v>392.34544</v>
      </c>
      <c r="X276" s="3">
        <v>44.306080000000001</v>
      </c>
      <c r="Y276" s="3">
        <v>0.73199999999999998</v>
      </c>
      <c r="Z276" s="3">
        <v>183.68961999999999</v>
      </c>
      <c r="AA276" s="3">
        <v>11.005979999999999</v>
      </c>
      <c r="AB276" s="3">
        <v>16.794</v>
      </c>
      <c r="AC276" s="3">
        <v>3.0680000000000001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310.06700000000001</v>
      </c>
      <c r="AJ276" s="3">
        <v>48.92</v>
      </c>
      <c r="AK276" s="3">
        <v>5.3719999999999999</v>
      </c>
      <c r="AL276" s="3">
        <v>0.68600000000000005</v>
      </c>
      <c r="AM276" s="3">
        <v>0</v>
      </c>
      <c r="AN276" s="3">
        <v>0.36199999999999999</v>
      </c>
      <c r="AO276" s="3">
        <v>7.0000000000000001E-3</v>
      </c>
      <c r="AP276" s="3">
        <v>155.92500000000001</v>
      </c>
      <c r="AQ276" s="3">
        <v>3511.0819999999999</v>
      </c>
    </row>
    <row r="277" spans="1:43" x14ac:dyDescent="0.45">
      <c r="A277">
        <v>2039</v>
      </c>
      <c r="B277">
        <v>16.491849999999999</v>
      </c>
      <c r="C277">
        <v>0.65200000000000002</v>
      </c>
      <c r="D277" s="2">
        <f t="shared" si="15"/>
        <v>17.14385</v>
      </c>
      <c r="E277" s="2">
        <f t="shared" si="16"/>
        <v>1189.7265</v>
      </c>
      <c r="F277" s="2">
        <f t="shared" si="14"/>
        <v>559.17145499999992</v>
      </c>
      <c r="G277" s="3">
        <v>568.07065</v>
      </c>
      <c r="H277" s="3">
        <v>11.90319</v>
      </c>
      <c r="I277" s="3">
        <v>33.705480000000001</v>
      </c>
      <c r="J277" s="3">
        <v>961.32947999999999</v>
      </c>
      <c r="K277" s="3">
        <v>218.90629000000001</v>
      </c>
      <c r="L277" s="3">
        <v>37.364570000000001</v>
      </c>
      <c r="M277" s="3">
        <v>6.2243899999999996</v>
      </c>
      <c r="N277" s="3">
        <v>31.695689999999999</v>
      </c>
      <c r="O277" s="3">
        <v>55.529800000000002</v>
      </c>
      <c r="P277" s="3">
        <v>12.16703</v>
      </c>
      <c r="Q277" s="3">
        <v>2.7330899999999998</v>
      </c>
      <c r="R277" s="3">
        <v>0.11269999999999999</v>
      </c>
      <c r="S277" s="3">
        <v>0.44137999999999999</v>
      </c>
      <c r="T277" s="3">
        <v>79.844070000000002</v>
      </c>
      <c r="U277" s="3">
        <v>9.0130700000000008</v>
      </c>
      <c r="V277" s="3">
        <v>98.120379999999997</v>
      </c>
      <c r="W277" s="3">
        <v>399.65411999999998</v>
      </c>
      <c r="X277" s="3">
        <v>45.071390000000001</v>
      </c>
      <c r="Y277" s="3">
        <v>0.74780000000000002</v>
      </c>
      <c r="Z277" s="3">
        <v>182.43016</v>
      </c>
      <c r="AA277" s="3">
        <v>11.133190000000001</v>
      </c>
      <c r="AB277" s="3">
        <v>16.239999999999998</v>
      </c>
      <c r="AC277" s="3">
        <v>2.8069999999999999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276.024</v>
      </c>
      <c r="AJ277" s="3">
        <v>46.768999999999998</v>
      </c>
      <c r="AK277" s="3">
        <v>4.96</v>
      </c>
      <c r="AL277" s="3">
        <v>0.63800000000000001</v>
      </c>
      <c r="AM277" s="3">
        <v>0</v>
      </c>
      <c r="AN277" s="3">
        <v>0.34399999999999997</v>
      </c>
      <c r="AO277" s="3">
        <v>6.0000000000000001E-3</v>
      </c>
      <c r="AP277" s="3">
        <v>155.92500000000001</v>
      </c>
      <c r="AQ277" s="3">
        <v>3511.0819999999999</v>
      </c>
    </row>
    <row r="278" spans="1:43" x14ac:dyDescent="0.45">
      <c r="A278">
        <v>2040</v>
      </c>
      <c r="B278">
        <v>16.7866</v>
      </c>
      <c r="C278">
        <v>0.64500000000000002</v>
      </c>
      <c r="D278" s="2">
        <f t="shared" si="15"/>
        <v>17.4316</v>
      </c>
      <c r="E278" s="2">
        <f t="shared" si="16"/>
        <v>1207.1580999999999</v>
      </c>
      <c r="F278" s="2">
        <f t="shared" si="14"/>
        <v>567.36430699999994</v>
      </c>
      <c r="G278" s="3">
        <v>577.38879999999995</v>
      </c>
      <c r="H278" s="3">
        <v>12.0281</v>
      </c>
      <c r="I278" s="3">
        <v>32.730600000000003</v>
      </c>
      <c r="J278" s="3">
        <v>955.01750000000004</v>
      </c>
      <c r="K278" s="3">
        <v>218.1788</v>
      </c>
      <c r="L278" s="3">
        <v>36.9223</v>
      </c>
      <c r="M278" s="3">
        <v>6.1334</v>
      </c>
      <c r="N278" s="3">
        <v>31.536899999999999</v>
      </c>
      <c r="O278" s="3">
        <v>55.881999999999998</v>
      </c>
      <c r="P278" s="3">
        <v>12.1395</v>
      </c>
      <c r="Q278" s="3">
        <v>2.7284000000000002</v>
      </c>
      <c r="R278" s="3">
        <v>0.1128</v>
      </c>
      <c r="S278" s="3">
        <v>0.41360000000000002</v>
      </c>
      <c r="T278" s="3">
        <v>80.711699999999993</v>
      </c>
      <c r="U278" s="3">
        <v>9.1117000000000008</v>
      </c>
      <c r="V278" s="3">
        <v>100.24979999999999</v>
      </c>
      <c r="W278" s="3">
        <v>406.96280000000002</v>
      </c>
      <c r="X278" s="3">
        <v>45.8367</v>
      </c>
      <c r="Y278" s="3">
        <v>0.76359999999999995</v>
      </c>
      <c r="Z278" s="3">
        <v>181.17070000000001</v>
      </c>
      <c r="AA278" s="3">
        <v>11.260400000000001</v>
      </c>
      <c r="AB278" s="3">
        <v>15.704000000000001</v>
      </c>
      <c r="AC278" s="3">
        <v>2.569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240.14099999999999</v>
      </c>
      <c r="AJ278" s="3">
        <v>44.430999999999997</v>
      </c>
      <c r="AK278" s="3">
        <v>4.5629999999999997</v>
      </c>
      <c r="AL278" s="3">
        <v>0.59299999999999997</v>
      </c>
      <c r="AM278" s="3">
        <v>0</v>
      </c>
      <c r="AN278" s="3">
        <v>0.32600000000000001</v>
      </c>
      <c r="AO278" s="3">
        <v>5.0000000000000001E-3</v>
      </c>
      <c r="AP278" s="3">
        <v>155.92500000000001</v>
      </c>
      <c r="AQ278" s="3">
        <v>3511.0819999999999</v>
      </c>
    </row>
    <row r="279" spans="1:43" x14ac:dyDescent="0.45">
      <c r="A279">
        <v>2041</v>
      </c>
      <c r="B279">
        <v>17.128399999999999</v>
      </c>
      <c r="C279">
        <v>0.6381</v>
      </c>
      <c r="D279" s="2">
        <f t="shared" si="15"/>
        <v>17.766500000000001</v>
      </c>
      <c r="E279" s="2">
        <f t="shared" si="16"/>
        <v>1224.9245999999998</v>
      </c>
      <c r="F279" s="2">
        <f t="shared" si="14"/>
        <v>575.71456199999989</v>
      </c>
      <c r="G279" s="3">
        <v>587.33132000000001</v>
      </c>
      <c r="H279" s="3">
        <v>12.10488</v>
      </c>
      <c r="I279" s="3">
        <v>32.068629999999999</v>
      </c>
      <c r="J279" s="3">
        <v>950.13490000000002</v>
      </c>
      <c r="K279" s="3">
        <v>217.20394999999999</v>
      </c>
      <c r="L279" s="3">
        <v>36.580849999999998</v>
      </c>
      <c r="M279" s="3">
        <v>6.0841200000000004</v>
      </c>
      <c r="N279" s="3">
        <v>31.387370000000001</v>
      </c>
      <c r="O279" s="3">
        <v>56.158209999999997</v>
      </c>
      <c r="P279" s="3">
        <v>12.174620000000001</v>
      </c>
      <c r="Q279" s="3">
        <v>2.73746</v>
      </c>
      <c r="R279" s="3">
        <v>0.11237999999999999</v>
      </c>
      <c r="S279" s="3">
        <v>0.39687</v>
      </c>
      <c r="T279" s="3">
        <v>80.10127</v>
      </c>
      <c r="U279" s="3">
        <v>9.2392699999999994</v>
      </c>
      <c r="V279" s="3">
        <v>101.83831000000001</v>
      </c>
      <c r="W279" s="3">
        <v>412.75679000000002</v>
      </c>
      <c r="X279" s="3">
        <v>46.27373</v>
      </c>
      <c r="Y279" s="3">
        <v>0.71926000000000001</v>
      </c>
      <c r="Z279" s="3">
        <v>179.22469000000001</v>
      </c>
      <c r="AA279" s="3">
        <v>11.3309</v>
      </c>
      <c r="AB279" s="3">
        <v>15.186</v>
      </c>
      <c r="AC279" s="3">
        <v>2.35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208.923</v>
      </c>
      <c r="AJ279" s="3">
        <v>42.209000000000003</v>
      </c>
      <c r="AK279" s="3">
        <v>4.1980000000000004</v>
      </c>
      <c r="AL279" s="3">
        <v>0.55100000000000005</v>
      </c>
      <c r="AM279" s="3">
        <v>0</v>
      </c>
      <c r="AN279" s="3">
        <v>0.31</v>
      </c>
      <c r="AO279" s="3">
        <v>5.0000000000000001E-3</v>
      </c>
      <c r="AP279" s="3">
        <v>155.92500000000001</v>
      </c>
      <c r="AQ279" s="3">
        <v>3511.0819999999999</v>
      </c>
    </row>
    <row r="280" spans="1:43" x14ac:dyDescent="0.45">
      <c r="A280">
        <v>2042</v>
      </c>
      <c r="B280">
        <v>17.470199999999998</v>
      </c>
      <c r="C280">
        <v>0.63119999999999998</v>
      </c>
      <c r="D280" s="2">
        <f t="shared" si="15"/>
        <v>18.101399999999998</v>
      </c>
      <c r="E280" s="2">
        <f t="shared" si="16"/>
        <v>1243.0259999999998</v>
      </c>
      <c r="F280" s="2">
        <f t="shared" si="14"/>
        <v>584.22221999999988</v>
      </c>
      <c r="G280" s="3">
        <v>597.27383999999995</v>
      </c>
      <c r="H280" s="3">
        <v>12.181660000000001</v>
      </c>
      <c r="I280" s="3">
        <v>31.406659999999999</v>
      </c>
      <c r="J280" s="3">
        <v>945.25229999999999</v>
      </c>
      <c r="K280" s="3">
        <v>216.22909999999999</v>
      </c>
      <c r="L280" s="3">
        <v>36.239400000000003</v>
      </c>
      <c r="M280" s="3">
        <v>6.03484</v>
      </c>
      <c r="N280" s="3">
        <v>31.237839999999998</v>
      </c>
      <c r="O280" s="3">
        <v>56.434420000000003</v>
      </c>
      <c r="P280" s="3">
        <v>12.20974</v>
      </c>
      <c r="Q280" s="3">
        <v>2.7465199999999999</v>
      </c>
      <c r="R280" s="3">
        <v>0.11196</v>
      </c>
      <c r="S280" s="3">
        <v>0.38013999999999998</v>
      </c>
      <c r="T280" s="3">
        <v>79.490840000000006</v>
      </c>
      <c r="U280" s="3">
        <v>9.3668399999999998</v>
      </c>
      <c r="V280" s="3">
        <v>103.42682000000001</v>
      </c>
      <c r="W280" s="3">
        <v>418.55077999999997</v>
      </c>
      <c r="X280" s="3">
        <v>46.710760000000001</v>
      </c>
      <c r="Y280" s="3">
        <v>0.67491999999999996</v>
      </c>
      <c r="Z280" s="3">
        <v>177.27868000000001</v>
      </c>
      <c r="AA280" s="3">
        <v>11.401400000000001</v>
      </c>
      <c r="AB280" s="3">
        <v>14.685</v>
      </c>
      <c r="AC280" s="3">
        <v>2.1509999999999998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181.76300000000001</v>
      </c>
      <c r="AJ280" s="3">
        <v>40.098999999999997</v>
      </c>
      <c r="AK280" s="3">
        <v>3.8620000000000001</v>
      </c>
      <c r="AL280" s="3">
        <v>0.51300000000000001</v>
      </c>
      <c r="AM280" s="3">
        <v>0</v>
      </c>
      <c r="AN280" s="3">
        <v>0.29499999999999998</v>
      </c>
      <c r="AO280" s="3">
        <v>4.0000000000000001E-3</v>
      </c>
      <c r="AP280" s="3">
        <v>155.92500000000001</v>
      </c>
      <c r="AQ280" s="3">
        <v>3511.0819999999999</v>
      </c>
    </row>
    <row r="281" spans="1:43" x14ac:dyDescent="0.45">
      <c r="A281">
        <v>2043</v>
      </c>
      <c r="B281">
        <v>17.812000000000001</v>
      </c>
      <c r="C281">
        <v>0.62429999999999997</v>
      </c>
      <c r="D281" s="2">
        <f t="shared" si="15"/>
        <v>18.436300000000003</v>
      </c>
      <c r="E281" s="2">
        <f t="shared" si="16"/>
        <v>1261.4622999999999</v>
      </c>
      <c r="F281" s="2">
        <f t="shared" si="14"/>
        <v>592.88728099999992</v>
      </c>
      <c r="G281" s="3">
        <v>607.21636000000001</v>
      </c>
      <c r="H281" s="3">
        <v>12.25844</v>
      </c>
      <c r="I281" s="3">
        <v>30.744689999999999</v>
      </c>
      <c r="J281" s="3">
        <v>940.36969999999997</v>
      </c>
      <c r="K281" s="3">
        <v>215.25425000000001</v>
      </c>
      <c r="L281" s="3">
        <v>35.897950000000002</v>
      </c>
      <c r="M281" s="3">
        <v>5.9855600000000004</v>
      </c>
      <c r="N281" s="3">
        <v>31.08831</v>
      </c>
      <c r="O281" s="3">
        <v>56.710630000000002</v>
      </c>
      <c r="P281" s="3">
        <v>12.244859999999999</v>
      </c>
      <c r="Q281" s="3">
        <v>2.7555800000000001</v>
      </c>
      <c r="R281" s="3">
        <v>0.11154</v>
      </c>
      <c r="S281" s="3">
        <v>0.36341000000000001</v>
      </c>
      <c r="T281" s="3">
        <v>78.880409999999998</v>
      </c>
      <c r="U281" s="3">
        <v>9.4944100000000002</v>
      </c>
      <c r="V281" s="3">
        <v>105.01533000000001</v>
      </c>
      <c r="W281" s="3">
        <v>424.34476999999998</v>
      </c>
      <c r="X281" s="3">
        <v>47.147790000000001</v>
      </c>
      <c r="Y281" s="3">
        <v>0.63058000000000003</v>
      </c>
      <c r="Z281" s="3">
        <v>175.33267000000001</v>
      </c>
      <c r="AA281" s="3">
        <v>11.4719</v>
      </c>
      <c r="AB281" s="3">
        <v>14.2</v>
      </c>
      <c r="AC281" s="3">
        <v>1.968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158.13399999999999</v>
      </c>
      <c r="AJ281" s="3">
        <v>38.094000000000001</v>
      </c>
      <c r="AK281" s="3">
        <v>3.5529999999999999</v>
      </c>
      <c r="AL281" s="3">
        <v>0.47699999999999998</v>
      </c>
      <c r="AM281" s="3">
        <v>0</v>
      </c>
      <c r="AN281" s="3">
        <v>0.28000000000000003</v>
      </c>
      <c r="AO281" s="3">
        <v>4.0000000000000001E-3</v>
      </c>
      <c r="AP281" s="3">
        <v>155.92500000000001</v>
      </c>
      <c r="AQ281" s="3">
        <v>3511.0819999999999</v>
      </c>
    </row>
    <row r="282" spans="1:43" x14ac:dyDescent="0.45">
      <c r="A282">
        <v>2044</v>
      </c>
      <c r="B282">
        <v>18.1538</v>
      </c>
      <c r="C282">
        <v>0.61739999999999995</v>
      </c>
      <c r="D282" s="2">
        <f t="shared" si="15"/>
        <v>18.7712</v>
      </c>
      <c r="E282" s="2">
        <f t="shared" si="16"/>
        <v>1280.2334999999998</v>
      </c>
      <c r="F282" s="2">
        <f t="shared" si="14"/>
        <v>601.70974499999988</v>
      </c>
      <c r="G282" s="3">
        <v>617.15887999999995</v>
      </c>
      <c r="H282" s="3">
        <v>12.33522</v>
      </c>
      <c r="I282" s="3">
        <v>30.082719999999998</v>
      </c>
      <c r="J282" s="3">
        <v>935.48710000000005</v>
      </c>
      <c r="K282" s="3">
        <v>214.27940000000001</v>
      </c>
      <c r="L282" s="3">
        <v>35.5565</v>
      </c>
      <c r="M282" s="3">
        <v>5.93628</v>
      </c>
      <c r="N282" s="3">
        <v>30.938780000000001</v>
      </c>
      <c r="O282" s="3">
        <v>56.986840000000001</v>
      </c>
      <c r="P282" s="3">
        <v>12.27998</v>
      </c>
      <c r="Q282" s="3">
        <v>2.76464</v>
      </c>
      <c r="R282" s="3">
        <v>0.11112</v>
      </c>
      <c r="S282" s="3">
        <v>0.34667999999999999</v>
      </c>
      <c r="T282" s="3">
        <v>78.269980000000004</v>
      </c>
      <c r="U282" s="3">
        <v>9.6219800000000006</v>
      </c>
      <c r="V282" s="3">
        <v>106.60384000000001</v>
      </c>
      <c r="W282" s="3">
        <v>430.13875999999999</v>
      </c>
      <c r="X282" s="3">
        <v>47.584820000000001</v>
      </c>
      <c r="Y282" s="3">
        <v>0.58623999999999998</v>
      </c>
      <c r="Z282" s="3">
        <v>173.38666000000001</v>
      </c>
      <c r="AA282" s="3">
        <v>11.542400000000001</v>
      </c>
      <c r="AB282" s="3">
        <v>13.731999999999999</v>
      </c>
      <c r="AC282" s="3">
        <v>1.8009999999999999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137.57599999999999</v>
      </c>
      <c r="AJ282" s="3">
        <v>36.189</v>
      </c>
      <c r="AK282" s="3">
        <v>3.2690000000000001</v>
      </c>
      <c r="AL282" s="3">
        <v>0.44400000000000001</v>
      </c>
      <c r="AM282" s="3">
        <v>0</v>
      </c>
      <c r="AN282" s="3">
        <v>0.26600000000000001</v>
      </c>
      <c r="AO282" s="3">
        <v>3.0000000000000001E-3</v>
      </c>
      <c r="AP282" s="3">
        <v>155.92500000000001</v>
      </c>
      <c r="AQ282" s="3">
        <v>3511.0819999999999</v>
      </c>
    </row>
    <row r="283" spans="1:43" x14ac:dyDescent="0.45">
      <c r="A283">
        <v>2045</v>
      </c>
      <c r="B283">
        <v>18.4956</v>
      </c>
      <c r="C283">
        <v>0.61050000000000004</v>
      </c>
      <c r="D283" s="2">
        <f t="shared" si="15"/>
        <v>19.106099999999998</v>
      </c>
      <c r="E283" s="2">
        <f t="shared" si="16"/>
        <v>1299.3395999999998</v>
      </c>
      <c r="F283" s="2">
        <f t="shared" si="14"/>
        <v>610.6896119999999</v>
      </c>
      <c r="G283" s="3">
        <v>627.10140000000001</v>
      </c>
      <c r="H283" s="3">
        <v>12.412000000000001</v>
      </c>
      <c r="I283" s="3">
        <v>29.420750000000002</v>
      </c>
      <c r="J283" s="3">
        <v>930.60450000000003</v>
      </c>
      <c r="K283" s="3">
        <v>213.30455000000001</v>
      </c>
      <c r="L283" s="3">
        <v>35.215049999999998</v>
      </c>
      <c r="M283" s="3">
        <v>5.8869999999999996</v>
      </c>
      <c r="N283" s="3">
        <v>30.789249999999999</v>
      </c>
      <c r="O283" s="3">
        <v>57.26305</v>
      </c>
      <c r="P283" s="3">
        <v>12.315099999999999</v>
      </c>
      <c r="Q283" s="3">
        <v>2.7736999999999998</v>
      </c>
      <c r="R283" s="3">
        <v>0.11070000000000001</v>
      </c>
      <c r="S283" s="3">
        <v>0.32995000000000002</v>
      </c>
      <c r="T283" s="3">
        <v>77.659549999999996</v>
      </c>
      <c r="U283" s="3">
        <v>9.7495499999999993</v>
      </c>
      <c r="V283" s="3">
        <v>108.19235</v>
      </c>
      <c r="W283" s="3">
        <v>435.93275</v>
      </c>
      <c r="X283" s="3">
        <v>48.021850000000001</v>
      </c>
      <c r="Y283" s="3">
        <v>0.54190000000000005</v>
      </c>
      <c r="Z283" s="3">
        <v>171.44065000000001</v>
      </c>
      <c r="AA283" s="3">
        <v>11.6129</v>
      </c>
      <c r="AB283" s="3">
        <v>13.279</v>
      </c>
      <c r="AC283" s="3">
        <v>1.6479999999999999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119.691</v>
      </c>
      <c r="AJ283" s="3">
        <v>34.380000000000003</v>
      </c>
      <c r="AK283" s="3">
        <v>3.0070000000000001</v>
      </c>
      <c r="AL283" s="3">
        <v>0.41299999999999998</v>
      </c>
      <c r="AM283" s="3">
        <v>0</v>
      </c>
      <c r="AN283" s="3">
        <v>0.253</v>
      </c>
      <c r="AO283" s="3">
        <v>3.0000000000000001E-3</v>
      </c>
      <c r="AP283" s="3">
        <v>155.92500000000001</v>
      </c>
      <c r="AQ283" s="3">
        <v>3511.0819999999999</v>
      </c>
    </row>
    <row r="284" spans="1:43" x14ac:dyDescent="0.45">
      <c r="A284">
        <v>2046</v>
      </c>
      <c r="B284">
        <v>18.837399999999999</v>
      </c>
      <c r="C284">
        <v>0.60360000000000003</v>
      </c>
      <c r="D284" s="2">
        <f t="shared" si="15"/>
        <v>19.440999999999999</v>
      </c>
      <c r="E284" s="2">
        <f t="shared" si="16"/>
        <v>1318.7805999999998</v>
      </c>
      <c r="F284" s="2">
        <f t="shared" si="14"/>
        <v>619.82688199999984</v>
      </c>
      <c r="G284" s="3">
        <v>637.04391999999996</v>
      </c>
      <c r="H284" s="3">
        <v>12.48878</v>
      </c>
      <c r="I284" s="3">
        <v>28.758780000000002</v>
      </c>
      <c r="J284" s="3">
        <v>925.72190000000001</v>
      </c>
      <c r="K284" s="3">
        <v>212.3297</v>
      </c>
      <c r="L284" s="3">
        <v>34.873600000000003</v>
      </c>
      <c r="M284" s="3">
        <v>5.83772</v>
      </c>
      <c r="N284" s="3">
        <v>30.639720000000001</v>
      </c>
      <c r="O284" s="3">
        <v>57.539259999999999</v>
      </c>
      <c r="P284" s="3">
        <v>12.35022</v>
      </c>
      <c r="Q284" s="3">
        <v>2.7827600000000001</v>
      </c>
      <c r="R284" s="3">
        <v>0.11028</v>
      </c>
      <c r="S284" s="3">
        <v>0.31322</v>
      </c>
      <c r="T284" s="3">
        <v>77.049120000000002</v>
      </c>
      <c r="U284" s="3">
        <v>9.8771199999999997</v>
      </c>
      <c r="V284" s="3">
        <v>109.78086</v>
      </c>
      <c r="W284" s="3">
        <v>441.72674000000001</v>
      </c>
      <c r="X284" s="3">
        <v>48.458880000000001</v>
      </c>
      <c r="Y284" s="3">
        <v>0.49756</v>
      </c>
      <c r="Z284" s="3">
        <v>169.49464</v>
      </c>
      <c r="AA284" s="3">
        <v>11.683400000000001</v>
      </c>
      <c r="AB284" s="3">
        <v>12.84</v>
      </c>
      <c r="AC284" s="3">
        <v>1.5069999999999999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104.131</v>
      </c>
      <c r="AJ284" s="3">
        <v>32.661000000000001</v>
      </c>
      <c r="AK284" s="3">
        <v>2.7669999999999999</v>
      </c>
      <c r="AL284" s="3">
        <v>0.38400000000000001</v>
      </c>
      <c r="AM284" s="3">
        <v>0</v>
      </c>
      <c r="AN284" s="3">
        <v>0.24</v>
      </c>
      <c r="AO284" s="3">
        <v>3.0000000000000001E-3</v>
      </c>
      <c r="AP284" s="3">
        <v>155.92500000000001</v>
      </c>
      <c r="AQ284" s="3">
        <v>3511.0819999999999</v>
      </c>
    </row>
    <row r="285" spans="1:43" x14ac:dyDescent="0.45">
      <c r="A285">
        <v>2047</v>
      </c>
      <c r="B285">
        <v>19.179200000000002</v>
      </c>
      <c r="C285">
        <v>0.59670000000000001</v>
      </c>
      <c r="D285" s="2">
        <f t="shared" si="15"/>
        <v>19.7759</v>
      </c>
      <c r="E285" s="2">
        <f t="shared" si="16"/>
        <v>1338.5564999999999</v>
      </c>
      <c r="F285" s="2">
        <f t="shared" si="14"/>
        <v>629.12155499999994</v>
      </c>
      <c r="G285" s="3">
        <v>646.98644000000002</v>
      </c>
      <c r="H285" s="3">
        <v>12.56556</v>
      </c>
      <c r="I285" s="3">
        <v>28.096810000000001</v>
      </c>
      <c r="J285" s="3">
        <v>920.83929999999998</v>
      </c>
      <c r="K285" s="3">
        <v>211.35485</v>
      </c>
      <c r="L285" s="3">
        <v>34.532150000000001</v>
      </c>
      <c r="M285" s="3">
        <v>5.7884399999999996</v>
      </c>
      <c r="N285" s="3">
        <v>30.490189999999998</v>
      </c>
      <c r="O285" s="3">
        <v>57.815469999999998</v>
      </c>
      <c r="P285" s="3">
        <v>12.385339999999999</v>
      </c>
      <c r="Q285" s="3">
        <v>2.79182</v>
      </c>
      <c r="R285" s="3">
        <v>0.10986</v>
      </c>
      <c r="S285" s="3">
        <v>0.29648999999999998</v>
      </c>
      <c r="T285" s="3">
        <v>76.438689999999994</v>
      </c>
      <c r="U285" s="3">
        <v>10.00469</v>
      </c>
      <c r="V285" s="3">
        <v>111.36937</v>
      </c>
      <c r="W285" s="3">
        <v>447.52073000000001</v>
      </c>
      <c r="X285" s="3">
        <v>48.895910000000001</v>
      </c>
      <c r="Y285" s="3">
        <v>0.45322000000000001</v>
      </c>
      <c r="Z285" s="3">
        <v>167.54863</v>
      </c>
      <c r="AA285" s="3">
        <v>11.7539</v>
      </c>
      <c r="AB285" s="3">
        <v>12.417</v>
      </c>
      <c r="AC285" s="3">
        <v>1.379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90.593999999999994</v>
      </c>
      <c r="AJ285" s="3">
        <v>31.027999999999999</v>
      </c>
      <c r="AK285" s="3">
        <v>2.5449999999999999</v>
      </c>
      <c r="AL285" s="3">
        <v>0.35699999999999998</v>
      </c>
      <c r="AM285" s="3">
        <v>0</v>
      </c>
      <c r="AN285" s="3">
        <v>0.22800000000000001</v>
      </c>
      <c r="AO285" s="3">
        <v>2E-3</v>
      </c>
      <c r="AP285" s="3">
        <v>155.92500000000001</v>
      </c>
      <c r="AQ285" s="3">
        <v>3511.0819999999999</v>
      </c>
    </row>
    <row r="286" spans="1:43" x14ac:dyDescent="0.45">
      <c r="A286">
        <v>2048</v>
      </c>
      <c r="B286">
        <v>19.521000000000001</v>
      </c>
      <c r="C286">
        <v>0.58979999999999999</v>
      </c>
      <c r="D286" s="2">
        <f t="shared" si="15"/>
        <v>20.110800000000001</v>
      </c>
      <c r="E286" s="2">
        <f t="shared" si="16"/>
        <v>1358.6672999999998</v>
      </c>
      <c r="F286" s="2">
        <f t="shared" si="14"/>
        <v>638.57363099999986</v>
      </c>
      <c r="G286" s="3">
        <v>656.92895999999996</v>
      </c>
      <c r="H286" s="3">
        <v>12.642340000000001</v>
      </c>
      <c r="I286" s="3">
        <v>27.434840000000001</v>
      </c>
      <c r="J286" s="3">
        <v>915.95669999999996</v>
      </c>
      <c r="K286" s="3">
        <v>210.38</v>
      </c>
      <c r="L286" s="3">
        <v>34.1907</v>
      </c>
      <c r="M286" s="3">
        <v>5.73916</v>
      </c>
      <c r="N286" s="3">
        <v>30.34066</v>
      </c>
      <c r="O286" s="3">
        <v>58.091679999999997</v>
      </c>
      <c r="P286" s="3">
        <v>12.42046</v>
      </c>
      <c r="Q286" s="3">
        <v>2.8008799999999998</v>
      </c>
      <c r="R286" s="3">
        <v>0.10944</v>
      </c>
      <c r="S286" s="3">
        <v>0.27976000000000001</v>
      </c>
      <c r="T286" s="3">
        <v>75.82826</v>
      </c>
      <c r="U286" s="3">
        <v>10.13226</v>
      </c>
      <c r="V286" s="3">
        <v>112.95788</v>
      </c>
      <c r="W286" s="3">
        <v>453.31472000000002</v>
      </c>
      <c r="X286" s="3">
        <v>49.332940000000001</v>
      </c>
      <c r="Y286" s="3">
        <v>0.40888000000000002</v>
      </c>
      <c r="Z286" s="3">
        <v>165.60262</v>
      </c>
      <c r="AA286" s="3">
        <v>11.824400000000001</v>
      </c>
      <c r="AB286" s="3">
        <v>12.007</v>
      </c>
      <c r="AC286" s="3">
        <v>1.262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78.816999999999993</v>
      </c>
      <c r="AJ286" s="3">
        <v>29.475999999999999</v>
      </c>
      <c r="AK286" s="3">
        <v>2.3420000000000001</v>
      </c>
      <c r="AL286" s="3">
        <v>0.33200000000000002</v>
      </c>
      <c r="AM286" s="3">
        <v>0</v>
      </c>
      <c r="AN286" s="3">
        <v>0.217</v>
      </c>
      <c r="AO286" s="3">
        <v>2E-3</v>
      </c>
      <c r="AP286" s="3">
        <v>155.92500000000001</v>
      </c>
      <c r="AQ286" s="3">
        <v>3511.0819999999999</v>
      </c>
    </row>
    <row r="287" spans="1:43" x14ac:dyDescent="0.45">
      <c r="A287">
        <v>2049</v>
      </c>
      <c r="B287">
        <v>19.8628</v>
      </c>
      <c r="C287">
        <v>0.58289999999999997</v>
      </c>
      <c r="D287" s="2">
        <f t="shared" si="15"/>
        <v>20.445699999999999</v>
      </c>
      <c r="E287" s="2">
        <f t="shared" si="16"/>
        <v>1379.1129999999998</v>
      </c>
      <c r="F287" s="2">
        <f t="shared" si="14"/>
        <v>648.18310999999983</v>
      </c>
      <c r="G287" s="3">
        <v>666.87148000000002</v>
      </c>
      <c r="H287" s="3">
        <v>12.71912</v>
      </c>
      <c r="I287" s="3">
        <v>26.772870000000001</v>
      </c>
      <c r="J287" s="3">
        <v>911.07410000000004</v>
      </c>
      <c r="K287" s="3">
        <v>209.40514999999999</v>
      </c>
      <c r="L287" s="3">
        <v>33.849249999999998</v>
      </c>
      <c r="M287" s="3">
        <v>5.6898799999999996</v>
      </c>
      <c r="N287" s="3">
        <v>30.191130000000001</v>
      </c>
      <c r="O287" s="3">
        <v>58.367890000000003</v>
      </c>
      <c r="P287" s="3">
        <v>12.455579999999999</v>
      </c>
      <c r="Q287" s="3">
        <v>2.8099400000000001</v>
      </c>
      <c r="R287" s="3">
        <v>0.10902000000000001</v>
      </c>
      <c r="S287" s="3">
        <v>0.26302999999999999</v>
      </c>
      <c r="T287" s="3">
        <v>75.217830000000006</v>
      </c>
      <c r="U287" s="3">
        <v>10.259829999999999</v>
      </c>
      <c r="V287" s="3">
        <v>114.54639</v>
      </c>
      <c r="W287" s="3">
        <v>459.10870999999997</v>
      </c>
      <c r="X287" s="3">
        <v>49.769970000000001</v>
      </c>
      <c r="Y287" s="3">
        <v>0.36453999999999998</v>
      </c>
      <c r="Z287" s="3">
        <v>163.65661</v>
      </c>
      <c r="AA287" s="3">
        <v>11.8949</v>
      </c>
      <c r="AB287" s="3">
        <v>11.611000000000001</v>
      </c>
      <c r="AC287" s="3">
        <v>1.155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68.570999999999998</v>
      </c>
      <c r="AJ287" s="3">
        <v>28.001999999999999</v>
      </c>
      <c r="AK287" s="3">
        <v>2.1539999999999999</v>
      </c>
      <c r="AL287" s="3">
        <v>0.309</v>
      </c>
      <c r="AM287" s="3">
        <v>0</v>
      </c>
      <c r="AN287" s="3">
        <v>0.20599999999999999</v>
      </c>
      <c r="AO287" s="3">
        <v>2E-3</v>
      </c>
      <c r="AP287" s="3">
        <v>155.92500000000001</v>
      </c>
      <c r="AQ287" s="3">
        <v>3511.0819999999999</v>
      </c>
    </row>
    <row r="288" spans="1:43" x14ac:dyDescent="0.45">
      <c r="A288">
        <v>2050</v>
      </c>
      <c r="B288">
        <v>20.204599999999999</v>
      </c>
      <c r="C288">
        <v>0.57599999999999996</v>
      </c>
      <c r="D288" s="2">
        <f t="shared" si="15"/>
        <v>20.7806</v>
      </c>
      <c r="E288" s="2">
        <f t="shared" si="16"/>
        <v>1399.8935999999999</v>
      </c>
      <c r="F288" s="2">
        <f t="shared" si="14"/>
        <v>657.94999199999995</v>
      </c>
      <c r="G288" s="3">
        <v>676.81399999999996</v>
      </c>
      <c r="H288" s="3">
        <v>12.7959</v>
      </c>
      <c r="I288" s="3">
        <v>26.110900000000001</v>
      </c>
      <c r="J288" s="3">
        <v>906.19150000000002</v>
      </c>
      <c r="K288" s="3">
        <v>208.43029999999999</v>
      </c>
      <c r="L288" s="3">
        <v>33.507800000000003</v>
      </c>
      <c r="M288" s="3">
        <v>5.6406000000000001</v>
      </c>
      <c r="N288" s="3">
        <v>30.041599999999999</v>
      </c>
      <c r="O288" s="3">
        <v>58.644100000000002</v>
      </c>
      <c r="P288" s="3">
        <v>12.4907</v>
      </c>
      <c r="Q288" s="3">
        <v>2.819</v>
      </c>
      <c r="R288" s="3">
        <v>0.1086</v>
      </c>
      <c r="S288" s="3">
        <v>0.24629999999999999</v>
      </c>
      <c r="T288" s="3">
        <v>74.607399999999998</v>
      </c>
      <c r="U288" s="3">
        <v>10.3874</v>
      </c>
      <c r="V288" s="3">
        <v>116.1349</v>
      </c>
      <c r="W288" s="3">
        <v>464.90269999999998</v>
      </c>
      <c r="X288" s="3">
        <v>50.207000000000001</v>
      </c>
      <c r="Y288" s="3">
        <v>0.32019999999999998</v>
      </c>
      <c r="Z288" s="3">
        <v>161.7106</v>
      </c>
      <c r="AA288" s="3">
        <v>11.965400000000001</v>
      </c>
      <c r="AB288" s="3">
        <v>11.227</v>
      </c>
      <c r="AC288" s="3">
        <v>1.0569999999999999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59.656999999999996</v>
      </c>
      <c r="AJ288" s="3">
        <v>26.602</v>
      </c>
      <c r="AK288" s="3">
        <v>1.982</v>
      </c>
      <c r="AL288" s="3">
        <v>0.28699999999999998</v>
      </c>
      <c r="AM288" s="3">
        <v>0</v>
      </c>
      <c r="AN288" s="3">
        <v>0.19500000000000001</v>
      </c>
      <c r="AO288" s="3">
        <v>2E-3</v>
      </c>
      <c r="AP288" s="3">
        <v>155.92500000000001</v>
      </c>
      <c r="AQ288" s="3">
        <v>3511.0819999999999</v>
      </c>
    </row>
    <row r="289" spans="1:43" x14ac:dyDescent="0.45">
      <c r="A289">
        <v>2051</v>
      </c>
      <c r="B289">
        <v>20.543749999999999</v>
      </c>
      <c r="C289">
        <v>0.56850000000000001</v>
      </c>
      <c r="D289" s="2">
        <f t="shared" si="15"/>
        <v>21.11225</v>
      </c>
      <c r="E289" s="2">
        <f t="shared" si="16"/>
        <v>1421.0058499999998</v>
      </c>
      <c r="F289" s="2">
        <f t="shared" si="14"/>
        <v>667.87274949999983</v>
      </c>
      <c r="G289" s="3">
        <v>683.65000999999995</v>
      </c>
      <c r="H289" s="3">
        <v>12.858470000000001</v>
      </c>
      <c r="I289" s="3">
        <v>25.77037</v>
      </c>
      <c r="J289" s="3">
        <v>899.68938000000003</v>
      </c>
      <c r="K289" s="3">
        <v>207.70767000000001</v>
      </c>
      <c r="L289" s="3">
        <v>33.322569999999999</v>
      </c>
      <c r="M289" s="3">
        <v>5.59518</v>
      </c>
      <c r="N289" s="3">
        <v>29.87913</v>
      </c>
      <c r="O289" s="3">
        <v>58.850850000000001</v>
      </c>
      <c r="P289" s="3">
        <v>12.41897</v>
      </c>
      <c r="Q289" s="3">
        <v>2.8058299999999998</v>
      </c>
      <c r="R289" s="3">
        <v>0.10847999999999999</v>
      </c>
      <c r="S289" s="3">
        <v>0.23541999999999999</v>
      </c>
      <c r="T289" s="3">
        <v>75.555220000000006</v>
      </c>
      <c r="U289" s="3">
        <v>10.564310000000001</v>
      </c>
      <c r="V289" s="3">
        <v>117.32942</v>
      </c>
      <c r="W289" s="3">
        <v>469.21825999999999</v>
      </c>
      <c r="X289" s="3">
        <v>50.428710000000002</v>
      </c>
      <c r="Y289" s="3">
        <v>0.30297000000000002</v>
      </c>
      <c r="Z289" s="3">
        <v>160.45045999999999</v>
      </c>
      <c r="AA289" s="3">
        <v>12.17483</v>
      </c>
      <c r="AB289" s="3">
        <v>10.856999999999999</v>
      </c>
      <c r="AC289" s="3">
        <v>0.96699999999999997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51.901000000000003</v>
      </c>
      <c r="AJ289" s="3">
        <v>25.271999999999998</v>
      </c>
      <c r="AK289" s="3">
        <v>1.8240000000000001</v>
      </c>
      <c r="AL289" s="3">
        <v>0.26700000000000002</v>
      </c>
      <c r="AM289" s="3">
        <v>0</v>
      </c>
      <c r="AN289" s="3">
        <v>0.186</v>
      </c>
      <c r="AO289" s="3">
        <v>1E-3</v>
      </c>
      <c r="AP289" s="3">
        <v>155.92500000000001</v>
      </c>
      <c r="AQ289" s="3">
        <v>3511.0819999999999</v>
      </c>
    </row>
    <row r="290" spans="1:43" x14ac:dyDescent="0.45">
      <c r="A290">
        <v>2052</v>
      </c>
      <c r="B290">
        <v>20.882899999999999</v>
      </c>
      <c r="C290">
        <v>0.56100000000000005</v>
      </c>
      <c r="D290" s="2">
        <f t="shared" si="15"/>
        <v>21.443899999999999</v>
      </c>
      <c r="E290" s="2">
        <f t="shared" si="16"/>
        <v>1442.4497499999998</v>
      </c>
      <c r="F290" s="2">
        <f t="shared" si="14"/>
        <v>677.95138249999991</v>
      </c>
      <c r="G290" s="3">
        <v>690.48602000000005</v>
      </c>
      <c r="H290" s="3">
        <v>12.92104</v>
      </c>
      <c r="I290" s="3">
        <v>25.429839999999999</v>
      </c>
      <c r="J290" s="3">
        <v>893.18726000000004</v>
      </c>
      <c r="K290" s="3">
        <v>206.98504</v>
      </c>
      <c r="L290" s="3">
        <v>33.137340000000002</v>
      </c>
      <c r="M290" s="3">
        <v>5.54976</v>
      </c>
      <c r="N290" s="3">
        <v>29.716660000000001</v>
      </c>
      <c r="O290" s="3">
        <v>59.057600000000001</v>
      </c>
      <c r="P290" s="3">
        <v>12.347239999999999</v>
      </c>
      <c r="Q290" s="3">
        <v>2.7926600000000001</v>
      </c>
      <c r="R290" s="3">
        <v>0.10836</v>
      </c>
      <c r="S290" s="3">
        <v>0.22453999999999999</v>
      </c>
      <c r="T290" s="3">
        <v>76.503039999999999</v>
      </c>
      <c r="U290" s="3">
        <v>10.74122</v>
      </c>
      <c r="V290" s="3">
        <v>118.52394</v>
      </c>
      <c r="W290" s="3">
        <v>473.53381999999999</v>
      </c>
      <c r="X290" s="3">
        <v>50.650419999999997</v>
      </c>
      <c r="Y290" s="3">
        <v>0.28573999999999999</v>
      </c>
      <c r="Z290" s="3">
        <v>159.19032000000001</v>
      </c>
      <c r="AA290" s="3">
        <v>12.384259999999999</v>
      </c>
      <c r="AB290" s="3">
        <v>10.499000000000001</v>
      </c>
      <c r="AC290" s="3">
        <v>0.88500000000000001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45.154000000000003</v>
      </c>
      <c r="AJ290" s="3">
        <v>24.007999999999999</v>
      </c>
      <c r="AK290" s="3">
        <v>1.6779999999999999</v>
      </c>
      <c r="AL290" s="3">
        <v>0.248</v>
      </c>
      <c r="AM290" s="3">
        <v>0</v>
      </c>
      <c r="AN290" s="3">
        <v>0.17599999999999999</v>
      </c>
      <c r="AO290" s="3">
        <v>1E-3</v>
      </c>
      <c r="AP290" s="3">
        <v>155.92500000000001</v>
      </c>
      <c r="AQ290" s="3">
        <v>3511.0819999999999</v>
      </c>
    </row>
    <row r="291" spans="1:43" x14ac:dyDescent="0.45">
      <c r="A291">
        <v>2053</v>
      </c>
      <c r="B291">
        <v>21.222049999999999</v>
      </c>
      <c r="C291">
        <v>0.55349999999999999</v>
      </c>
      <c r="D291" s="2">
        <f t="shared" si="15"/>
        <v>21.775549999999999</v>
      </c>
      <c r="E291" s="2">
        <f t="shared" si="16"/>
        <v>1464.2252999999998</v>
      </c>
      <c r="F291" s="2">
        <f t="shared" si="14"/>
        <v>688.18589099999986</v>
      </c>
      <c r="G291" s="3">
        <v>697.32203000000004</v>
      </c>
      <c r="H291" s="3">
        <v>12.983610000000001</v>
      </c>
      <c r="I291" s="3">
        <v>25.089310000000001</v>
      </c>
      <c r="J291" s="3">
        <v>886.68514000000005</v>
      </c>
      <c r="K291" s="3">
        <v>206.26240999999999</v>
      </c>
      <c r="L291" s="3">
        <v>32.952109999999998</v>
      </c>
      <c r="M291" s="3">
        <v>5.50434</v>
      </c>
      <c r="N291" s="3">
        <v>29.554189999999998</v>
      </c>
      <c r="O291" s="3">
        <v>59.26435</v>
      </c>
      <c r="P291" s="3">
        <v>12.275510000000001</v>
      </c>
      <c r="Q291" s="3">
        <v>2.77949</v>
      </c>
      <c r="R291" s="3">
        <v>0.10824</v>
      </c>
      <c r="S291" s="3">
        <v>0.21365999999999999</v>
      </c>
      <c r="T291" s="3">
        <v>77.450860000000006</v>
      </c>
      <c r="U291" s="3">
        <v>10.91813</v>
      </c>
      <c r="V291" s="3">
        <v>119.71845999999999</v>
      </c>
      <c r="W291" s="3">
        <v>477.84938</v>
      </c>
      <c r="X291" s="3">
        <v>50.872129999999999</v>
      </c>
      <c r="Y291" s="3">
        <v>0.26851000000000003</v>
      </c>
      <c r="Z291" s="3">
        <v>157.93018000000001</v>
      </c>
      <c r="AA291" s="3">
        <v>12.59369</v>
      </c>
      <c r="AB291" s="3">
        <v>10.151999999999999</v>
      </c>
      <c r="AC291" s="3">
        <v>0.80900000000000005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39.283999999999999</v>
      </c>
      <c r="AJ291" s="3">
        <v>22.808</v>
      </c>
      <c r="AK291" s="3">
        <v>1.5429999999999999</v>
      </c>
      <c r="AL291" s="3">
        <v>0.23100000000000001</v>
      </c>
      <c r="AM291" s="3">
        <v>0</v>
      </c>
      <c r="AN291" s="3">
        <v>0.16800000000000001</v>
      </c>
      <c r="AO291" s="3">
        <v>1E-3</v>
      </c>
      <c r="AP291" s="3">
        <v>155.92500000000001</v>
      </c>
      <c r="AQ291" s="3">
        <v>3511.0819999999999</v>
      </c>
    </row>
    <row r="292" spans="1:43" x14ac:dyDescent="0.45">
      <c r="A292">
        <v>2054</v>
      </c>
      <c r="B292">
        <v>21.561199999999999</v>
      </c>
      <c r="C292">
        <v>0.54600000000000004</v>
      </c>
      <c r="D292" s="2">
        <f t="shared" si="15"/>
        <v>22.107199999999999</v>
      </c>
      <c r="E292" s="2">
        <f t="shared" si="16"/>
        <v>1486.3324999999998</v>
      </c>
      <c r="F292" s="2">
        <f t="shared" si="14"/>
        <v>698.5762749999999</v>
      </c>
      <c r="G292" s="3">
        <v>704.15804000000003</v>
      </c>
      <c r="H292" s="3">
        <v>13.04618</v>
      </c>
      <c r="I292" s="3">
        <v>24.74878</v>
      </c>
      <c r="J292" s="3">
        <v>880.18302000000006</v>
      </c>
      <c r="K292" s="3">
        <v>205.53978000000001</v>
      </c>
      <c r="L292" s="3">
        <v>32.76688</v>
      </c>
      <c r="M292" s="3">
        <v>5.45892</v>
      </c>
      <c r="N292" s="3">
        <v>29.391719999999999</v>
      </c>
      <c r="O292" s="3">
        <v>59.4711</v>
      </c>
      <c r="P292" s="3">
        <v>12.20378</v>
      </c>
      <c r="Q292" s="3">
        <v>2.7663199999999999</v>
      </c>
      <c r="R292" s="3">
        <v>0.10811999999999999</v>
      </c>
      <c r="S292" s="3">
        <v>0.20277999999999999</v>
      </c>
      <c r="T292" s="3">
        <v>78.398679999999999</v>
      </c>
      <c r="U292" s="3">
        <v>11.095039999999999</v>
      </c>
      <c r="V292" s="3">
        <v>120.91298</v>
      </c>
      <c r="W292" s="3">
        <v>482.16494</v>
      </c>
      <c r="X292" s="3">
        <v>51.09384</v>
      </c>
      <c r="Y292" s="3">
        <v>0.25128</v>
      </c>
      <c r="Z292" s="3">
        <v>156.67004</v>
      </c>
      <c r="AA292" s="3">
        <v>12.80312</v>
      </c>
      <c r="AB292" s="3">
        <v>9.8170000000000002</v>
      </c>
      <c r="AC292" s="3">
        <v>0.74099999999999999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34.177</v>
      </c>
      <c r="AJ292" s="3">
        <v>21.667999999999999</v>
      </c>
      <c r="AK292" s="3">
        <v>1.42</v>
      </c>
      <c r="AL292" s="3">
        <v>0.215</v>
      </c>
      <c r="AM292" s="3">
        <v>0</v>
      </c>
      <c r="AN292" s="3">
        <v>0.159</v>
      </c>
      <c r="AO292" s="3">
        <v>1E-3</v>
      </c>
      <c r="AP292" s="3">
        <v>155.92500000000001</v>
      </c>
      <c r="AQ292" s="3">
        <v>3511.0819999999999</v>
      </c>
    </row>
    <row r="293" spans="1:43" x14ac:dyDescent="0.45">
      <c r="A293">
        <v>2055</v>
      </c>
      <c r="B293">
        <v>21.90035</v>
      </c>
      <c r="C293">
        <v>0.53849999999999998</v>
      </c>
      <c r="D293" s="2">
        <f t="shared" si="15"/>
        <v>22.438849999999999</v>
      </c>
      <c r="E293" s="2">
        <f t="shared" si="16"/>
        <v>1508.7713499999998</v>
      </c>
      <c r="F293" s="2">
        <f t="shared" si="14"/>
        <v>709.1225344999998</v>
      </c>
      <c r="G293" s="3">
        <v>710.99405000000002</v>
      </c>
      <c r="H293" s="3">
        <v>13.108750000000001</v>
      </c>
      <c r="I293" s="3">
        <v>24.408249999999999</v>
      </c>
      <c r="J293" s="3">
        <v>873.68089999999995</v>
      </c>
      <c r="K293" s="3">
        <v>204.81715</v>
      </c>
      <c r="L293" s="3">
        <v>32.581650000000003</v>
      </c>
      <c r="M293" s="3">
        <v>5.4135</v>
      </c>
      <c r="N293" s="3">
        <v>29.22925</v>
      </c>
      <c r="O293" s="3">
        <v>59.677849999999999</v>
      </c>
      <c r="P293" s="3">
        <v>12.13205</v>
      </c>
      <c r="Q293" s="3">
        <v>2.7531500000000002</v>
      </c>
      <c r="R293" s="3">
        <v>0.108</v>
      </c>
      <c r="S293" s="3">
        <v>0.19189999999999999</v>
      </c>
      <c r="T293" s="3">
        <v>79.346500000000006</v>
      </c>
      <c r="U293" s="3">
        <v>11.27195</v>
      </c>
      <c r="V293" s="3">
        <v>122.1075</v>
      </c>
      <c r="W293" s="3">
        <v>486.48050000000001</v>
      </c>
      <c r="X293" s="3">
        <v>51.315550000000002</v>
      </c>
      <c r="Y293" s="3">
        <v>0.23405000000000001</v>
      </c>
      <c r="Z293" s="3">
        <v>155.40989999999999</v>
      </c>
      <c r="AA293" s="3">
        <v>13.012549999999999</v>
      </c>
      <c r="AB293" s="3">
        <v>9.4930000000000003</v>
      </c>
      <c r="AC293" s="3">
        <v>0.67800000000000005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29.734000000000002</v>
      </c>
      <c r="AJ293" s="3">
        <v>20.584</v>
      </c>
      <c r="AK293" s="3">
        <v>1.306</v>
      </c>
      <c r="AL293" s="3">
        <v>0.2</v>
      </c>
      <c r="AM293" s="3">
        <v>0</v>
      </c>
      <c r="AN293" s="3">
        <v>0.151</v>
      </c>
      <c r="AO293" s="3">
        <v>1E-3</v>
      </c>
      <c r="AP293" s="3">
        <v>155.92500000000001</v>
      </c>
      <c r="AQ293" s="3">
        <v>3511.0819999999999</v>
      </c>
    </row>
    <row r="294" spans="1:43" x14ac:dyDescent="0.45">
      <c r="A294">
        <v>2056</v>
      </c>
      <c r="B294">
        <v>22.2395</v>
      </c>
      <c r="C294">
        <v>0.53100000000000003</v>
      </c>
      <c r="D294" s="2">
        <f t="shared" si="15"/>
        <v>22.770499999999998</v>
      </c>
      <c r="E294" s="2">
        <f t="shared" si="16"/>
        <v>1531.5418499999998</v>
      </c>
      <c r="F294" s="2">
        <f t="shared" si="14"/>
        <v>719.82466949999991</v>
      </c>
      <c r="G294" s="3">
        <v>717.83006</v>
      </c>
      <c r="H294" s="3">
        <v>13.17132</v>
      </c>
      <c r="I294" s="3">
        <v>24.067720000000001</v>
      </c>
      <c r="J294" s="3">
        <v>867.17877999999996</v>
      </c>
      <c r="K294" s="3">
        <v>204.09451999999999</v>
      </c>
      <c r="L294" s="3">
        <v>32.396419999999999</v>
      </c>
      <c r="M294" s="3">
        <v>5.36808</v>
      </c>
      <c r="N294" s="3">
        <v>29.066780000000001</v>
      </c>
      <c r="O294" s="3">
        <v>59.884599999999999</v>
      </c>
      <c r="P294" s="3">
        <v>12.060320000000001</v>
      </c>
      <c r="Q294" s="3">
        <v>2.7399800000000001</v>
      </c>
      <c r="R294" s="3">
        <v>0.10788</v>
      </c>
      <c r="S294" s="3">
        <v>0.18101999999999999</v>
      </c>
      <c r="T294" s="3">
        <v>80.294319999999999</v>
      </c>
      <c r="U294" s="3">
        <v>11.44886</v>
      </c>
      <c r="V294" s="3">
        <v>123.30202</v>
      </c>
      <c r="W294" s="3">
        <v>490.79606000000001</v>
      </c>
      <c r="X294" s="3">
        <v>51.537260000000003</v>
      </c>
      <c r="Y294" s="3">
        <v>0.21682000000000001</v>
      </c>
      <c r="Z294" s="3">
        <v>154.14975999999999</v>
      </c>
      <c r="AA294" s="3">
        <v>13.22198</v>
      </c>
      <c r="AB294" s="3">
        <v>9.18</v>
      </c>
      <c r="AC294" s="3">
        <v>0.62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25.869</v>
      </c>
      <c r="AJ294" s="3">
        <v>19.555</v>
      </c>
      <c r="AK294" s="3">
        <v>1.202</v>
      </c>
      <c r="AL294" s="3">
        <v>0.186</v>
      </c>
      <c r="AM294" s="3">
        <v>0</v>
      </c>
      <c r="AN294" s="3">
        <v>0.14399999999999999</v>
      </c>
      <c r="AO294" s="3">
        <v>1E-3</v>
      </c>
      <c r="AP294" s="3">
        <v>155.92500000000001</v>
      </c>
      <c r="AQ294" s="3">
        <v>3511.0819999999999</v>
      </c>
    </row>
    <row r="295" spans="1:43" x14ac:dyDescent="0.45">
      <c r="A295">
        <v>2057</v>
      </c>
      <c r="B295">
        <v>22.57865</v>
      </c>
      <c r="C295">
        <v>0.52349999999999997</v>
      </c>
      <c r="D295" s="2">
        <f t="shared" si="15"/>
        <v>23.102149999999998</v>
      </c>
      <c r="E295" s="2">
        <f t="shared" si="16"/>
        <v>1554.6439999999998</v>
      </c>
      <c r="F295" s="2">
        <f t="shared" si="14"/>
        <v>730.68267999999989</v>
      </c>
      <c r="G295" s="3">
        <v>724.66606999999999</v>
      </c>
      <c r="H295" s="3">
        <v>13.233890000000001</v>
      </c>
      <c r="I295" s="3">
        <v>23.72719</v>
      </c>
      <c r="J295" s="3">
        <v>860.67665999999997</v>
      </c>
      <c r="K295" s="3">
        <v>203.37189000000001</v>
      </c>
      <c r="L295" s="3">
        <v>32.211190000000002</v>
      </c>
      <c r="M295" s="3">
        <v>5.3226599999999999</v>
      </c>
      <c r="N295" s="3">
        <v>28.904309999999999</v>
      </c>
      <c r="O295" s="3">
        <v>60.091349999999998</v>
      </c>
      <c r="P295" s="3">
        <v>11.98859</v>
      </c>
      <c r="Q295" s="3">
        <v>2.72681</v>
      </c>
      <c r="R295" s="3">
        <v>0.10775999999999999</v>
      </c>
      <c r="S295" s="3">
        <v>0.17014000000000001</v>
      </c>
      <c r="T295" s="3">
        <v>81.242140000000006</v>
      </c>
      <c r="U295" s="3">
        <v>11.625769999999999</v>
      </c>
      <c r="V295" s="3">
        <v>124.49654</v>
      </c>
      <c r="W295" s="3">
        <v>495.11162000000002</v>
      </c>
      <c r="X295" s="3">
        <v>51.758969999999998</v>
      </c>
      <c r="Y295" s="3">
        <v>0.19958999999999999</v>
      </c>
      <c r="Z295" s="3">
        <v>152.88962000000001</v>
      </c>
      <c r="AA295" s="3">
        <v>13.43141</v>
      </c>
      <c r="AB295" s="3">
        <v>8.8770000000000007</v>
      </c>
      <c r="AC295" s="3">
        <v>0.56699999999999995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22.506</v>
      </c>
      <c r="AJ295" s="3">
        <v>18.577000000000002</v>
      </c>
      <c r="AK295" s="3">
        <v>1.1060000000000001</v>
      </c>
      <c r="AL295" s="3">
        <v>0.17299999999999999</v>
      </c>
      <c r="AM295" s="3">
        <v>0</v>
      </c>
      <c r="AN295" s="3">
        <v>0.13600000000000001</v>
      </c>
      <c r="AO295" s="3">
        <v>1E-3</v>
      </c>
      <c r="AP295" s="3">
        <v>155.92500000000001</v>
      </c>
      <c r="AQ295" s="3">
        <v>3511.0819999999999</v>
      </c>
    </row>
    <row r="296" spans="1:43" x14ac:dyDescent="0.45">
      <c r="A296">
        <v>2058</v>
      </c>
      <c r="B296">
        <v>22.9178</v>
      </c>
      <c r="C296">
        <v>0.51600000000000001</v>
      </c>
      <c r="D296" s="2">
        <f t="shared" si="15"/>
        <v>23.433799999999998</v>
      </c>
      <c r="E296" s="2">
        <f t="shared" si="16"/>
        <v>1578.0777999999998</v>
      </c>
      <c r="F296" s="2">
        <f t="shared" si="14"/>
        <v>741.69656599999985</v>
      </c>
      <c r="G296" s="3">
        <v>731.50207999999998</v>
      </c>
      <c r="H296" s="3">
        <v>13.29646</v>
      </c>
      <c r="I296" s="3">
        <v>23.386659999999999</v>
      </c>
      <c r="J296" s="3">
        <v>854.17453999999998</v>
      </c>
      <c r="K296" s="3">
        <v>202.64926</v>
      </c>
      <c r="L296" s="3">
        <v>32.025959999999998</v>
      </c>
      <c r="M296" s="3">
        <v>5.2772399999999999</v>
      </c>
      <c r="N296" s="3">
        <v>28.74184</v>
      </c>
      <c r="O296" s="3">
        <v>60.298099999999998</v>
      </c>
      <c r="P296" s="3">
        <v>11.91686</v>
      </c>
      <c r="Q296" s="3">
        <v>2.7136399999999998</v>
      </c>
      <c r="R296" s="3">
        <v>0.10764</v>
      </c>
      <c r="S296" s="3">
        <v>0.15926000000000001</v>
      </c>
      <c r="T296" s="3">
        <v>82.189959999999999</v>
      </c>
      <c r="U296" s="3">
        <v>11.802680000000001</v>
      </c>
      <c r="V296" s="3">
        <v>125.69105999999999</v>
      </c>
      <c r="W296" s="3">
        <v>499.42718000000002</v>
      </c>
      <c r="X296" s="3">
        <v>51.98068</v>
      </c>
      <c r="Y296" s="3">
        <v>0.18235999999999999</v>
      </c>
      <c r="Z296" s="3">
        <v>151.62948</v>
      </c>
      <c r="AA296" s="3">
        <v>13.640840000000001</v>
      </c>
      <c r="AB296" s="3">
        <v>8.5839999999999996</v>
      </c>
      <c r="AC296" s="3">
        <v>0.51900000000000002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19.579999999999998</v>
      </c>
      <c r="AJ296" s="3">
        <v>17.648</v>
      </c>
      <c r="AK296" s="3">
        <v>1.0169999999999999</v>
      </c>
      <c r="AL296" s="3">
        <v>0.161</v>
      </c>
      <c r="AM296" s="3">
        <v>0</v>
      </c>
      <c r="AN296" s="3">
        <v>0.13</v>
      </c>
      <c r="AO296" s="3">
        <v>1E-3</v>
      </c>
      <c r="AP296" s="3">
        <v>155.92500000000001</v>
      </c>
      <c r="AQ296" s="3">
        <v>3511.0819999999999</v>
      </c>
    </row>
    <row r="297" spans="1:43" x14ac:dyDescent="0.45">
      <c r="A297">
        <v>2059</v>
      </c>
      <c r="B297">
        <v>23.25695</v>
      </c>
      <c r="C297">
        <v>0.50849999999999995</v>
      </c>
      <c r="D297" s="2">
        <f t="shared" si="15"/>
        <v>23.765450000000001</v>
      </c>
      <c r="E297" s="2">
        <f t="shared" si="16"/>
        <v>1601.8432499999999</v>
      </c>
      <c r="F297" s="2">
        <f t="shared" si="14"/>
        <v>752.8663274999999</v>
      </c>
      <c r="G297" s="3">
        <v>738.33808999999997</v>
      </c>
      <c r="H297" s="3">
        <v>13.359030000000001</v>
      </c>
      <c r="I297" s="3">
        <v>23.046130000000002</v>
      </c>
      <c r="J297" s="3">
        <v>847.67241999999999</v>
      </c>
      <c r="K297" s="3">
        <v>201.92662999999999</v>
      </c>
      <c r="L297" s="3">
        <v>31.840730000000001</v>
      </c>
      <c r="M297" s="3">
        <v>5.2318199999999999</v>
      </c>
      <c r="N297" s="3">
        <v>28.579370000000001</v>
      </c>
      <c r="O297" s="3">
        <v>60.504849999999998</v>
      </c>
      <c r="P297" s="3">
        <v>11.845129999999999</v>
      </c>
      <c r="Q297" s="3">
        <v>2.7004700000000001</v>
      </c>
      <c r="R297" s="3">
        <v>0.10752</v>
      </c>
      <c r="S297" s="3">
        <v>0.14838000000000001</v>
      </c>
      <c r="T297" s="3">
        <v>83.137780000000006</v>
      </c>
      <c r="U297" s="3">
        <v>11.97959</v>
      </c>
      <c r="V297" s="3">
        <v>126.88558</v>
      </c>
      <c r="W297" s="3">
        <v>503.74274000000003</v>
      </c>
      <c r="X297" s="3">
        <v>52.202390000000001</v>
      </c>
      <c r="Y297" s="3">
        <v>0.16513</v>
      </c>
      <c r="Z297" s="3">
        <v>150.36933999999999</v>
      </c>
      <c r="AA297" s="3">
        <v>13.85027</v>
      </c>
      <c r="AB297" s="3">
        <v>8.3010000000000002</v>
      </c>
      <c r="AC297" s="3">
        <v>0.47499999999999998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17.035</v>
      </c>
      <c r="AJ297" s="3">
        <v>16.765999999999998</v>
      </c>
      <c r="AK297" s="3">
        <v>0.93600000000000005</v>
      </c>
      <c r="AL297" s="3">
        <v>0.14899999999999999</v>
      </c>
      <c r="AM297" s="3">
        <v>0</v>
      </c>
      <c r="AN297" s="3">
        <v>0.123</v>
      </c>
      <c r="AO297" s="3">
        <v>1E-3</v>
      </c>
      <c r="AP297" s="3">
        <v>155.92500000000001</v>
      </c>
      <c r="AQ297" s="3">
        <v>3511.0819999999999</v>
      </c>
    </row>
    <row r="298" spans="1:43" x14ac:dyDescent="0.45">
      <c r="A298">
        <v>2060</v>
      </c>
      <c r="B298">
        <v>23.5961</v>
      </c>
      <c r="C298">
        <v>0.501</v>
      </c>
      <c r="D298" s="2">
        <f t="shared" si="15"/>
        <v>24.097100000000001</v>
      </c>
      <c r="E298" s="2">
        <f t="shared" si="16"/>
        <v>1625.9403499999999</v>
      </c>
      <c r="F298" s="2">
        <f t="shared" si="14"/>
        <v>764.19196449999993</v>
      </c>
      <c r="G298" s="3">
        <v>745.17409999999995</v>
      </c>
      <c r="H298" s="3">
        <v>13.4216</v>
      </c>
      <c r="I298" s="3">
        <v>22.7056</v>
      </c>
      <c r="J298" s="3">
        <v>841.1703</v>
      </c>
      <c r="K298" s="3">
        <v>201.20400000000001</v>
      </c>
      <c r="L298" s="3">
        <v>31.6555</v>
      </c>
      <c r="M298" s="3">
        <v>5.1863999999999999</v>
      </c>
      <c r="N298" s="3">
        <v>28.416899999999998</v>
      </c>
      <c r="O298" s="3">
        <v>60.711599999999997</v>
      </c>
      <c r="P298" s="3">
        <v>11.773400000000001</v>
      </c>
      <c r="Q298" s="3">
        <v>2.6873</v>
      </c>
      <c r="R298" s="3">
        <v>0.1074</v>
      </c>
      <c r="S298" s="3">
        <v>0.13750000000000001</v>
      </c>
      <c r="T298" s="3">
        <v>84.085599999999999</v>
      </c>
      <c r="U298" s="3">
        <v>12.156499999999999</v>
      </c>
      <c r="V298" s="3">
        <v>128.08009999999999</v>
      </c>
      <c r="W298" s="3">
        <v>508.05829999999997</v>
      </c>
      <c r="X298" s="3">
        <v>52.424100000000003</v>
      </c>
      <c r="Y298" s="3">
        <v>0.1479</v>
      </c>
      <c r="Z298" s="3">
        <v>149.10919999999999</v>
      </c>
      <c r="AA298" s="3">
        <v>14.059699999999999</v>
      </c>
      <c r="AB298" s="3">
        <v>8.0269999999999992</v>
      </c>
      <c r="AC298" s="3">
        <v>0.435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14.82</v>
      </c>
      <c r="AJ298" s="3">
        <v>15.928000000000001</v>
      </c>
      <c r="AK298" s="3">
        <v>0.86099999999999999</v>
      </c>
      <c r="AL298" s="3">
        <v>0.13900000000000001</v>
      </c>
      <c r="AM298" s="3">
        <v>0</v>
      </c>
      <c r="AN298" s="3">
        <v>0.11700000000000001</v>
      </c>
      <c r="AO298" s="3">
        <v>1E-3</v>
      </c>
      <c r="AP298" s="3">
        <v>155.92500000000001</v>
      </c>
      <c r="AQ298" s="3">
        <v>3511.0819999999999</v>
      </c>
    </row>
    <row r="299" spans="1:43" x14ac:dyDescent="0.45">
      <c r="A299">
        <v>2061</v>
      </c>
      <c r="B299">
        <v>23.832709999999999</v>
      </c>
      <c r="C299">
        <v>0.49209999999999998</v>
      </c>
      <c r="D299" s="2">
        <f t="shared" si="15"/>
        <v>24.324809999999999</v>
      </c>
      <c r="E299" s="2">
        <f t="shared" si="16"/>
        <v>1650.2651599999999</v>
      </c>
      <c r="F299" s="2">
        <f t="shared" si="14"/>
        <v>775.62462519999997</v>
      </c>
      <c r="G299" s="3">
        <v>748.66794000000004</v>
      </c>
      <c r="H299" s="3">
        <v>13.473459999999999</v>
      </c>
      <c r="I299" s="3">
        <v>22.441479999999999</v>
      </c>
      <c r="J299" s="3">
        <v>836.60001</v>
      </c>
      <c r="K299" s="3">
        <v>200.44050999999999</v>
      </c>
      <c r="L299" s="3">
        <v>31.508759999999999</v>
      </c>
      <c r="M299" s="3">
        <v>5.1532799999999996</v>
      </c>
      <c r="N299" s="3">
        <v>28.30481</v>
      </c>
      <c r="O299" s="3">
        <v>60.891330000000004</v>
      </c>
      <c r="P299" s="3">
        <v>11.780150000000001</v>
      </c>
      <c r="Q299" s="3">
        <v>2.6938399999999998</v>
      </c>
      <c r="R299" s="3">
        <v>0.10732</v>
      </c>
      <c r="S299" s="3">
        <v>0.13105</v>
      </c>
      <c r="T299" s="3">
        <v>85.065060000000003</v>
      </c>
      <c r="U299" s="3">
        <v>12.33644</v>
      </c>
      <c r="V299" s="3">
        <v>129.34352000000001</v>
      </c>
      <c r="W299" s="3">
        <v>512.72379000000001</v>
      </c>
      <c r="X299" s="3">
        <v>52.643590000000003</v>
      </c>
      <c r="Y299" s="3">
        <v>0.14599999999999999</v>
      </c>
      <c r="Z299" s="3">
        <v>147.84735000000001</v>
      </c>
      <c r="AA299" s="3">
        <v>14.002929999999999</v>
      </c>
      <c r="AB299" s="3">
        <v>7.7619999999999996</v>
      </c>
      <c r="AC299" s="3">
        <v>0.39800000000000002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12.893000000000001</v>
      </c>
      <c r="AJ299" s="3">
        <v>15.131</v>
      </c>
      <c r="AK299" s="3">
        <v>0.79200000000000004</v>
      </c>
      <c r="AL299" s="3">
        <v>0.129</v>
      </c>
      <c r="AM299" s="3">
        <v>0</v>
      </c>
      <c r="AN299" s="3">
        <v>0.111</v>
      </c>
      <c r="AO299" s="3">
        <v>0</v>
      </c>
      <c r="AP299" s="3">
        <v>155.92500000000001</v>
      </c>
      <c r="AQ299" s="3">
        <v>3511.0819999999999</v>
      </c>
    </row>
    <row r="300" spans="1:43" x14ac:dyDescent="0.45">
      <c r="A300">
        <v>2062</v>
      </c>
      <c r="B300">
        <v>24.069320000000001</v>
      </c>
      <c r="C300">
        <v>0.48320000000000002</v>
      </c>
      <c r="D300" s="2">
        <f t="shared" si="15"/>
        <v>24.552520000000001</v>
      </c>
      <c r="E300" s="2">
        <f t="shared" si="16"/>
        <v>1674.8176799999999</v>
      </c>
      <c r="F300" s="2">
        <f t="shared" si="14"/>
        <v>787.16430959999991</v>
      </c>
      <c r="G300" s="3">
        <v>752.16178000000002</v>
      </c>
      <c r="H300" s="3">
        <v>13.525320000000001</v>
      </c>
      <c r="I300" s="3">
        <v>22.17736</v>
      </c>
      <c r="J300" s="3">
        <v>832.02972</v>
      </c>
      <c r="K300" s="3">
        <v>199.67702</v>
      </c>
      <c r="L300" s="3">
        <v>31.362020000000001</v>
      </c>
      <c r="M300" s="3">
        <v>5.1201600000000003</v>
      </c>
      <c r="N300" s="3">
        <v>28.192720000000001</v>
      </c>
      <c r="O300" s="3">
        <v>61.071060000000003</v>
      </c>
      <c r="P300" s="3">
        <v>11.786899999999999</v>
      </c>
      <c r="Q300" s="3">
        <v>2.70038</v>
      </c>
      <c r="R300" s="3">
        <v>0.10724</v>
      </c>
      <c r="S300" s="3">
        <v>0.1246</v>
      </c>
      <c r="T300" s="3">
        <v>86.044520000000006</v>
      </c>
      <c r="U300" s="3">
        <v>12.51638</v>
      </c>
      <c r="V300" s="3">
        <v>130.60694000000001</v>
      </c>
      <c r="W300" s="3">
        <v>517.38927999999999</v>
      </c>
      <c r="X300" s="3">
        <v>52.863079999999997</v>
      </c>
      <c r="Y300" s="3">
        <v>0.14410000000000001</v>
      </c>
      <c r="Z300" s="3">
        <v>146.5855</v>
      </c>
      <c r="AA300" s="3">
        <v>13.946160000000001</v>
      </c>
      <c r="AB300" s="3">
        <v>7.5060000000000002</v>
      </c>
      <c r="AC300" s="3">
        <v>0.36399999999999999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11.217000000000001</v>
      </c>
      <c r="AJ300" s="3">
        <v>14.375</v>
      </c>
      <c r="AK300" s="3">
        <v>0.72899999999999998</v>
      </c>
      <c r="AL300" s="3">
        <v>0.12</v>
      </c>
      <c r="AM300" s="3">
        <v>0</v>
      </c>
      <c r="AN300" s="3">
        <v>0.106</v>
      </c>
      <c r="AO300" s="3">
        <v>0</v>
      </c>
      <c r="AP300" s="3">
        <v>155.92500000000001</v>
      </c>
      <c r="AQ300" s="3">
        <v>3511.0819999999999</v>
      </c>
    </row>
    <row r="301" spans="1:43" x14ac:dyDescent="0.45">
      <c r="A301">
        <v>2063</v>
      </c>
      <c r="B301">
        <v>24.30593</v>
      </c>
      <c r="C301">
        <v>0.4743</v>
      </c>
      <c r="D301" s="2">
        <f t="shared" si="15"/>
        <v>24.78023</v>
      </c>
      <c r="E301" s="2">
        <f t="shared" si="16"/>
        <v>1699.59791</v>
      </c>
      <c r="F301" s="2">
        <f t="shared" si="14"/>
        <v>798.81101769999998</v>
      </c>
      <c r="G301" s="3">
        <v>755.65562</v>
      </c>
      <c r="H301" s="3">
        <v>13.57718</v>
      </c>
      <c r="I301" s="3">
        <v>21.913239999999998</v>
      </c>
      <c r="J301" s="3">
        <v>827.45943</v>
      </c>
      <c r="K301" s="3">
        <v>198.91353000000001</v>
      </c>
      <c r="L301" s="3">
        <v>31.21528</v>
      </c>
      <c r="M301" s="3">
        <v>5.08704</v>
      </c>
      <c r="N301" s="3">
        <v>28.080629999999999</v>
      </c>
      <c r="O301" s="3">
        <v>61.250790000000002</v>
      </c>
      <c r="P301" s="3">
        <v>11.79365</v>
      </c>
      <c r="Q301" s="3">
        <v>2.7069200000000002</v>
      </c>
      <c r="R301" s="3">
        <v>0.10716000000000001</v>
      </c>
      <c r="S301" s="3">
        <v>0.11815000000000001</v>
      </c>
      <c r="T301" s="3">
        <v>87.023979999999995</v>
      </c>
      <c r="U301" s="3">
        <v>12.69632</v>
      </c>
      <c r="V301" s="3">
        <v>131.87036000000001</v>
      </c>
      <c r="W301" s="3">
        <v>522.05476999999996</v>
      </c>
      <c r="X301" s="3">
        <v>53.082569999999997</v>
      </c>
      <c r="Y301" s="3">
        <v>0.14219999999999999</v>
      </c>
      <c r="Z301" s="3">
        <v>145.32364999999999</v>
      </c>
      <c r="AA301" s="3">
        <v>13.889390000000001</v>
      </c>
      <c r="AB301" s="3">
        <v>7.258</v>
      </c>
      <c r="AC301" s="3">
        <v>0.33300000000000002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9.7590000000000003</v>
      </c>
      <c r="AJ301" s="3">
        <v>13.656000000000001</v>
      </c>
      <c r="AK301" s="3">
        <v>0.67</v>
      </c>
      <c r="AL301" s="3">
        <v>0.112</v>
      </c>
      <c r="AM301" s="3">
        <v>0</v>
      </c>
      <c r="AN301" s="3">
        <v>0.1</v>
      </c>
      <c r="AO301" s="3">
        <v>0</v>
      </c>
      <c r="AP301" s="3">
        <v>155.92500000000001</v>
      </c>
      <c r="AQ301" s="3">
        <v>3511.0819999999999</v>
      </c>
    </row>
    <row r="302" spans="1:43" x14ac:dyDescent="0.45">
      <c r="A302">
        <v>2064</v>
      </c>
      <c r="B302">
        <v>24.542539999999999</v>
      </c>
      <c r="C302">
        <v>0.46539999999999998</v>
      </c>
      <c r="D302" s="2">
        <f t="shared" si="15"/>
        <v>25.007939999999998</v>
      </c>
      <c r="E302" s="2">
        <f t="shared" si="16"/>
        <v>1724.6058499999999</v>
      </c>
      <c r="F302" s="2">
        <f t="shared" si="14"/>
        <v>810.56474949999995</v>
      </c>
      <c r="G302" s="3">
        <v>759.14945999999998</v>
      </c>
      <c r="H302" s="3">
        <v>13.62904</v>
      </c>
      <c r="I302" s="3">
        <v>21.64912</v>
      </c>
      <c r="J302" s="3">
        <v>822.88914</v>
      </c>
      <c r="K302" s="3">
        <v>198.15003999999999</v>
      </c>
      <c r="L302" s="3">
        <v>31.068539999999999</v>
      </c>
      <c r="M302" s="3">
        <v>5.0539199999999997</v>
      </c>
      <c r="N302" s="3">
        <v>27.968540000000001</v>
      </c>
      <c r="O302" s="3">
        <v>61.430520000000001</v>
      </c>
      <c r="P302" s="3">
        <v>11.8004</v>
      </c>
      <c r="Q302" s="3">
        <v>2.71346</v>
      </c>
      <c r="R302" s="3">
        <v>0.10707999999999999</v>
      </c>
      <c r="S302" s="3">
        <v>0.11169999999999999</v>
      </c>
      <c r="T302" s="3">
        <v>88.003439999999998</v>
      </c>
      <c r="U302" s="3">
        <v>12.87626</v>
      </c>
      <c r="V302" s="3">
        <v>133.13378</v>
      </c>
      <c r="W302" s="3">
        <v>526.72026000000005</v>
      </c>
      <c r="X302" s="3">
        <v>53.302059999999997</v>
      </c>
      <c r="Y302" s="3">
        <v>0.14030000000000001</v>
      </c>
      <c r="Z302" s="3">
        <v>144.06180000000001</v>
      </c>
      <c r="AA302" s="3">
        <v>13.83262</v>
      </c>
      <c r="AB302" s="3">
        <v>7.0190000000000001</v>
      </c>
      <c r="AC302" s="3">
        <v>0.30499999999999999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8.49</v>
      </c>
      <c r="AJ302" s="3">
        <v>12.973000000000001</v>
      </c>
      <c r="AK302" s="3">
        <v>0.61699999999999999</v>
      </c>
      <c r="AL302" s="3">
        <v>0.104</v>
      </c>
      <c r="AM302" s="3">
        <v>0</v>
      </c>
      <c r="AN302" s="3">
        <v>9.5000000000000001E-2</v>
      </c>
      <c r="AO302" s="3">
        <v>0</v>
      </c>
      <c r="AP302" s="3">
        <v>155.92500000000001</v>
      </c>
      <c r="AQ302" s="3">
        <v>3511.0819999999999</v>
      </c>
    </row>
    <row r="303" spans="1:43" x14ac:dyDescent="0.45">
      <c r="A303">
        <v>2065</v>
      </c>
      <c r="B303">
        <v>24.779150000000001</v>
      </c>
      <c r="C303">
        <v>0.45650000000000002</v>
      </c>
      <c r="D303" s="2">
        <f t="shared" si="15"/>
        <v>25.23565</v>
      </c>
      <c r="E303" s="2">
        <f t="shared" si="16"/>
        <v>1749.8415</v>
      </c>
      <c r="F303" s="2">
        <f t="shared" si="14"/>
        <v>822.42550499999993</v>
      </c>
      <c r="G303" s="3">
        <v>762.64329999999995</v>
      </c>
      <c r="H303" s="3">
        <v>13.680899999999999</v>
      </c>
      <c r="I303" s="3">
        <v>21.385000000000002</v>
      </c>
      <c r="J303" s="3">
        <v>818.31885</v>
      </c>
      <c r="K303" s="3">
        <v>197.38655</v>
      </c>
      <c r="L303" s="3">
        <v>30.921800000000001</v>
      </c>
      <c r="M303" s="3">
        <v>5.0208000000000004</v>
      </c>
      <c r="N303" s="3">
        <v>27.856449999999999</v>
      </c>
      <c r="O303" s="3">
        <v>61.610250000000001</v>
      </c>
      <c r="P303" s="3">
        <v>11.80715</v>
      </c>
      <c r="Q303" s="3">
        <v>2.72</v>
      </c>
      <c r="R303" s="3">
        <v>0.107</v>
      </c>
      <c r="S303" s="3">
        <v>0.10525</v>
      </c>
      <c r="T303" s="3">
        <v>88.982900000000001</v>
      </c>
      <c r="U303" s="3">
        <v>13.0562</v>
      </c>
      <c r="V303" s="3">
        <v>134.3972</v>
      </c>
      <c r="W303" s="3">
        <v>531.38575000000003</v>
      </c>
      <c r="X303" s="3">
        <v>53.521549999999998</v>
      </c>
      <c r="Y303" s="3">
        <v>0.1384</v>
      </c>
      <c r="Z303" s="3">
        <v>142.79995</v>
      </c>
      <c r="AA303" s="3">
        <v>13.77585</v>
      </c>
      <c r="AB303" s="3">
        <v>6.7869999999999999</v>
      </c>
      <c r="AC303" s="3">
        <v>0.27900000000000003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7.3869999999999996</v>
      </c>
      <c r="AJ303" s="3">
        <v>12.324999999999999</v>
      </c>
      <c r="AK303" s="3">
        <v>0.56699999999999995</v>
      </c>
      <c r="AL303" s="3">
        <v>9.7000000000000003E-2</v>
      </c>
      <c r="AM303" s="3">
        <v>0</v>
      </c>
      <c r="AN303" s="3">
        <v>9.0999999999999998E-2</v>
      </c>
      <c r="AO303" s="3">
        <v>0</v>
      </c>
      <c r="AP303" s="3">
        <v>155.92500000000001</v>
      </c>
      <c r="AQ303" s="3">
        <v>3511.0819999999999</v>
      </c>
    </row>
    <row r="304" spans="1:43" x14ac:dyDescent="0.45">
      <c r="A304">
        <v>2066</v>
      </c>
      <c r="B304">
        <v>25.01576</v>
      </c>
      <c r="C304">
        <v>0.4476</v>
      </c>
      <c r="D304" s="2">
        <f t="shared" si="15"/>
        <v>25.463360000000002</v>
      </c>
      <c r="E304" s="2">
        <f t="shared" si="16"/>
        <v>1775.30486</v>
      </c>
      <c r="F304" s="2">
        <f t="shared" si="14"/>
        <v>834.39328419999993</v>
      </c>
      <c r="G304" s="3">
        <v>766.13714000000004</v>
      </c>
      <c r="H304" s="3">
        <v>13.732760000000001</v>
      </c>
      <c r="I304" s="3">
        <v>21.12088</v>
      </c>
      <c r="J304" s="3">
        <v>813.74856</v>
      </c>
      <c r="K304" s="3">
        <v>196.62306000000001</v>
      </c>
      <c r="L304" s="3">
        <v>30.77506</v>
      </c>
      <c r="M304" s="3">
        <v>4.9876800000000001</v>
      </c>
      <c r="N304" s="3">
        <v>27.74436</v>
      </c>
      <c r="O304" s="3">
        <v>61.78998</v>
      </c>
      <c r="P304" s="3">
        <v>11.8139</v>
      </c>
      <c r="Q304" s="3">
        <v>2.72654</v>
      </c>
      <c r="R304" s="3">
        <v>0.10692</v>
      </c>
      <c r="S304" s="3">
        <v>9.8799999999999999E-2</v>
      </c>
      <c r="T304" s="3">
        <v>89.962360000000004</v>
      </c>
      <c r="U304" s="3">
        <v>13.236140000000001</v>
      </c>
      <c r="V304" s="3">
        <v>135.66061999999999</v>
      </c>
      <c r="W304" s="3">
        <v>536.05124000000001</v>
      </c>
      <c r="X304" s="3">
        <v>53.741039999999998</v>
      </c>
      <c r="Y304" s="3">
        <v>0.13650000000000001</v>
      </c>
      <c r="Z304" s="3">
        <v>141.53809999999999</v>
      </c>
      <c r="AA304" s="3">
        <v>13.71908</v>
      </c>
      <c r="AB304" s="3">
        <v>6.5629999999999997</v>
      </c>
      <c r="AC304" s="3">
        <v>0.255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6.4260000000000002</v>
      </c>
      <c r="AJ304" s="3">
        <v>11.708</v>
      </c>
      <c r="AK304" s="3">
        <v>0.52200000000000002</v>
      </c>
      <c r="AL304" s="3">
        <v>0.09</v>
      </c>
      <c r="AM304" s="3">
        <v>0</v>
      </c>
      <c r="AN304" s="3">
        <v>8.5999999999999993E-2</v>
      </c>
      <c r="AO304" s="3">
        <v>0</v>
      </c>
      <c r="AP304" s="3">
        <v>155.92500000000001</v>
      </c>
      <c r="AQ304" s="3">
        <v>3511.0819999999999</v>
      </c>
    </row>
    <row r="305" spans="1:43" x14ac:dyDescent="0.45">
      <c r="A305">
        <v>2067</v>
      </c>
      <c r="B305">
        <v>25.252369999999999</v>
      </c>
      <c r="C305">
        <v>0.43869999999999998</v>
      </c>
      <c r="D305" s="2">
        <f t="shared" si="15"/>
        <v>25.69107</v>
      </c>
      <c r="E305" s="2">
        <f t="shared" si="16"/>
        <v>1800.99593</v>
      </c>
      <c r="F305" s="2">
        <f t="shared" si="14"/>
        <v>846.46808709999993</v>
      </c>
      <c r="G305" s="3">
        <v>769.63098000000002</v>
      </c>
      <c r="H305" s="3">
        <v>13.78462</v>
      </c>
      <c r="I305" s="3">
        <v>20.856760000000001</v>
      </c>
      <c r="J305" s="3">
        <v>809.17827</v>
      </c>
      <c r="K305" s="3">
        <v>195.85956999999999</v>
      </c>
      <c r="L305" s="3">
        <v>30.628319999999999</v>
      </c>
      <c r="M305" s="3">
        <v>4.9545599999999999</v>
      </c>
      <c r="N305" s="3">
        <v>27.632269999999998</v>
      </c>
      <c r="O305" s="3">
        <v>61.969709999999999</v>
      </c>
      <c r="P305" s="3">
        <v>11.820650000000001</v>
      </c>
      <c r="Q305" s="3">
        <v>2.7330800000000002</v>
      </c>
      <c r="R305" s="3">
        <v>0.10684</v>
      </c>
      <c r="S305" s="3">
        <v>9.2350000000000002E-2</v>
      </c>
      <c r="T305" s="3">
        <v>90.941820000000007</v>
      </c>
      <c r="U305" s="3">
        <v>13.416079999999999</v>
      </c>
      <c r="V305" s="3">
        <v>136.92403999999999</v>
      </c>
      <c r="W305" s="3">
        <v>540.71672999999998</v>
      </c>
      <c r="X305" s="3">
        <v>53.960529999999999</v>
      </c>
      <c r="Y305" s="3">
        <v>0.1346</v>
      </c>
      <c r="Z305" s="3">
        <v>140.27625</v>
      </c>
      <c r="AA305" s="3">
        <v>13.66231</v>
      </c>
      <c r="AB305" s="3">
        <v>6.3460000000000001</v>
      </c>
      <c r="AC305" s="3">
        <v>0.23300000000000001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5.5910000000000002</v>
      </c>
      <c r="AJ305" s="3">
        <v>11.122999999999999</v>
      </c>
      <c r="AK305" s="3">
        <v>0.48</v>
      </c>
      <c r="AL305" s="3">
        <v>8.4000000000000005E-2</v>
      </c>
      <c r="AM305" s="3">
        <v>0</v>
      </c>
      <c r="AN305" s="3">
        <v>8.2000000000000003E-2</v>
      </c>
      <c r="AO305" s="3">
        <v>0</v>
      </c>
      <c r="AP305" s="3">
        <v>155.92500000000001</v>
      </c>
      <c r="AQ305" s="3">
        <v>3511.0819999999999</v>
      </c>
    </row>
    <row r="306" spans="1:43" x14ac:dyDescent="0.45">
      <c r="A306">
        <v>2068</v>
      </c>
      <c r="B306">
        <v>25.488980000000002</v>
      </c>
      <c r="C306">
        <v>0.42980000000000002</v>
      </c>
      <c r="D306" s="2">
        <f t="shared" si="15"/>
        <v>25.918780000000002</v>
      </c>
      <c r="E306" s="2">
        <f t="shared" si="16"/>
        <v>1826.91471</v>
      </c>
      <c r="F306" s="2">
        <f t="shared" si="14"/>
        <v>858.64991369999996</v>
      </c>
      <c r="G306" s="3">
        <v>773.12482</v>
      </c>
      <c r="H306" s="3">
        <v>13.83648</v>
      </c>
      <c r="I306" s="3">
        <v>20.592639999999999</v>
      </c>
      <c r="J306" s="3">
        <v>804.60798</v>
      </c>
      <c r="K306" s="3">
        <v>195.09608</v>
      </c>
      <c r="L306" s="3">
        <v>30.481580000000001</v>
      </c>
      <c r="M306" s="3">
        <v>4.9214399999999996</v>
      </c>
      <c r="N306" s="3">
        <v>27.52018</v>
      </c>
      <c r="O306" s="3">
        <v>62.149439999999998</v>
      </c>
      <c r="P306" s="3">
        <v>11.827400000000001</v>
      </c>
      <c r="Q306" s="3">
        <v>2.7396199999999999</v>
      </c>
      <c r="R306" s="3">
        <v>0.10675999999999999</v>
      </c>
      <c r="S306" s="3">
        <v>8.5900000000000004E-2</v>
      </c>
      <c r="T306" s="3">
        <v>91.921279999999996</v>
      </c>
      <c r="U306" s="3">
        <v>13.596019999999999</v>
      </c>
      <c r="V306" s="3">
        <v>138.18745999999999</v>
      </c>
      <c r="W306" s="3">
        <v>545.38221999999996</v>
      </c>
      <c r="X306" s="3">
        <v>54.180019999999999</v>
      </c>
      <c r="Y306" s="3">
        <v>0.13270000000000001</v>
      </c>
      <c r="Z306" s="3">
        <v>139.01439999999999</v>
      </c>
      <c r="AA306" s="3">
        <v>13.60554</v>
      </c>
      <c r="AB306" s="3">
        <v>6.1369999999999996</v>
      </c>
      <c r="AC306" s="3">
        <v>0.214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4.8639999999999999</v>
      </c>
      <c r="AJ306" s="3">
        <v>10.567</v>
      </c>
      <c r="AK306" s="3">
        <v>0.442</v>
      </c>
      <c r="AL306" s="3">
        <v>7.8E-2</v>
      </c>
      <c r="AM306" s="3">
        <v>0</v>
      </c>
      <c r="AN306" s="3">
        <v>7.8E-2</v>
      </c>
      <c r="AO306" s="3">
        <v>0</v>
      </c>
      <c r="AP306" s="3">
        <v>155.92500000000001</v>
      </c>
      <c r="AQ306" s="3">
        <v>3511.0819999999999</v>
      </c>
    </row>
    <row r="307" spans="1:43" x14ac:dyDescent="0.45">
      <c r="A307">
        <v>2069</v>
      </c>
      <c r="B307">
        <v>25.72559</v>
      </c>
      <c r="C307">
        <v>0.4209</v>
      </c>
      <c r="D307" s="2">
        <f t="shared" si="15"/>
        <v>26.14649</v>
      </c>
      <c r="E307" s="2">
        <f t="shared" si="16"/>
        <v>1853.0612000000001</v>
      </c>
      <c r="F307" s="2">
        <f t="shared" si="14"/>
        <v>870.93876399999999</v>
      </c>
      <c r="G307" s="3">
        <v>776.61865999999998</v>
      </c>
      <c r="H307" s="3">
        <v>13.888339999999999</v>
      </c>
      <c r="I307" s="3">
        <v>20.328520000000001</v>
      </c>
      <c r="J307" s="3">
        <v>800.03769</v>
      </c>
      <c r="K307" s="3">
        <v>194.33259000000001</v>
      </c>
      <c r="L307" s="3">
        <v>30.33484</v>
      </c>
      <c r="M307" s="3">
        <v>4.8883200000000002</v>
      </c>
      <c r="N307" s="3">
        <v>27.408090000000001</v>
      </c>
      <c r="O307" s="3">
        <v>62.329169999999998</v>
      </c>
      <c r="P307" s="3">
        <v>11.834149999999999</v>
      </c>
      <c r="Q307" s="3">
        <v>2.7461600000000002</v>
      </c>
      <c r="R307" s="3">
        <v>0.10668</v>
      </c>
      <c r="S307" s="3">
        <v>7.9450000000000007E-2</v>
      </c>
      <c r="T307" s="3">
        <v>92.900739999999999</v>
      </c>
      <c r="U307" s="3">
        <v>13.77596</v>
      </c>
      <c r="V307" s="3">
        <v>139.45088000000001</v>
      </c>
      <c r="W307" s="3">
        <v>550.04771000000005</v>
      </c>
      <c r="X307" s="3">
        <v>54.399509999999999</v>
      </c>
      <c r="Y307" s="3">
        <v>0.1308</v>
      </c>
      <c r="Z307" s="3">
        <v>137.75255000000001</v>
      </c>
      <c r="AA307" s="3">
        <v>13.548769999999999</v>
      </c>
      <c r="AB307" s="3">
        <v>5.9349999999999996</v>
      </c>
      <c r="AC307" s="3">
        <v>0.19500000000000001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4.2320000000000002</v>
      </c>
      <c r="AJ307" s="3">
        <v>10.038</v>
      </c>
      <c r="AK307" s="3">
        <v>0.40699999999999997</v>
      </c>
      <c r="AL307" s="3">
        <v>7.1999999999999995E-2</v>
      </c>
      <c r="AM307" s="3">
        <v>0</v>
      </c>
      <c r="AN307" s="3">
        <v>7.3999999999999996E-2</v>
      </c>
      <c r="AO307" s="3">
        <v>0</v>
      </c>
      <c r="AP307" s="3">
        <v>155.92500000000001</v>
      </c>
      <c r="AQ307" s="3">
        <v>3511.0819999999999</v>
      </c>
    </row>
    <row r="308" spans="1:43" x14ac:dyDescent="0.45">
      <c r="A308">
        <v>2070</v>
      </c>
      <c r="B308">
        <v>25.962199999999999</v>
      </c>
      <c r="C308">
        <v>0.41199999999999998</v>
      </c>
      <c r="D308" s="2">
        <f t="shared" si="15"/>
        <v>26.374199999999998</v>
      </c>
      <c r="E308" s="2">
        <f t="shared" si="16"/>
        <v>1879.4354000000001</v>
      </c>
      <c r="F308" s="2">
        <f t="shared" si="14"/>
        <v>883.33463799999993</v>
      </c>
      <c r="G308" s="3">
        <v>780.11249999999995</v>
      </c>
      <c r="H308" s="3">
        <v>13.940200000000001</v>
      </c>
      <c r="I308" s="3">
        <v>20.064399999999999</v>
      </c>
      <c r="J308" s="3">
        <v>795.4674</v>
      </c>
      <c r="K308" s="3">
        <v>193.56909999999999</v>
      </c>
      <c r="L308" s="3">
        <v>30.188099999999999</v>
      </c>
      <c r="M308" s="3">
        <v>4.8552</v>
      </c>
      <c r="N308" s="3">
        <v>27.295999999999999</v>
      </c>
      <c r="O308" s="3">
        <v>62.508899999999997</v>
      </c>
      <c r="P308" s="3">
        <v>11.8409</v>
      </c>
      <c r="Q308" s="3">
        <v>2.7526999999999999</v>
      </c>
      <c r="R308" s="3">
        <v>0.1066</v>
      </c>
      <c r="S308" s="3">
        <v>7.2999999999999995E-2</v>
      </c>
      <c r="T308" s="3">
        <v>93.880200000000002</v>
      </c>
      <c r="U308" s="3">
        <v>13.9559</v>
      </c>
      <c r="V308" s="3">
        <v>140.71430000000001</v>
      </c>
      <c r="W308" s="3">
        <v>554.71320000000003</v>
      </c>
      <c r="X308" s="3">
        <v>54.619</v>
      </c>
      <c r="Y308" s="3">
        <v>0.12889999999999999</v>
      </c>
      <c r="Z308" s="3">
        <v>136.4907</v>
      </c>
      <c r="AA308" s="3">
        <v>13.492000000000001</v>
      </c>
      <c r="AB308" s="3">
        <v>5.7389999999999999</v>
      </c>
      <c r="AC308" s="3">
        <v>0.17899999999999999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3.6819999999999999</v>
      </c>
      <c r="AJ308" s="3">
        <v>9.5370000000000008</v>
      </c>
      <c r="AK308" s="3">
        <v>0.374</v>
      </c>
      <c r="AL308" s="3">
        <v>6.7000000000000004E-2</v>
      </c>
      <c r="AM308" s="3">
        <v>0</v>
      </c>
      <c r="AN308" s="3">
        <v>7.0000000000000007E-2</v>
      </c>
      <c r="AO308" s="3">
        <v>0</v>
      </c>
      <c r="AP308" s="3">
        <v>155.92500000000001</v>
      </c>
      <c r="AQ308" s="3">
        <v>3511.0819999999999</v>
      </c>
    </row>
    <row r="309" spans="1:43" x14ac:dyDescent="0.45">
      <c r="A309">
        <v>2071</v>
      </c>
      <c r="B309">
        <v>26.106590000000001</v>
      </c>
      <c r="C309">
        <v>0.4017</v>
      </c>
      <c r="D309" s="2">
        <f t="shared" si="15"/>
        <v>26.508290000000002</v>
      </c>
      <c r="E309" s="2">
        <f t="shared" si="16"/>
        <v>1905.9436900000001</v>
      </c>
      <c r="F309" s="2">
        <f t="shared" si="14"/>
        <v>895.79353430000003</v>
      </c>
      <c r="G309" s="3">
        <v>784.24063999999998</v>
      </c>
      <c r="H309" s="3">
        <v>14.002039999999999</v>
      </c>
      <c r="I309" s="3">
        <v>19.902519999999999</v>
      </c>
      <c r="J309" s="3">
        <v>791.64666</v>
      </c>
      <c r="K309" s="3">
        <v>193.07590999999999</v>
      </c>
      <c r="L309" s="3">
        <v>30.065639999999998</v>
      </c>
      <c r="M309" s="3">
        <v>4.8348100000000001</v>
      </c>
      <c r="N309" s="3">
        <v>27.20364</v>
      </c>
      <c r="O309" s="3">
        <v>62.642359999999996</v>
      </c>
      <c r="P309" s="3">
        <v>11.8161</v>
      </c>
      <c r="Q309" s="3">
        <v>2.7517399999999999</v>
      </c>
      <c r="R309" s="3">
        <v>0.10625999999999999</v>
      </c>
      <c r="S309" s="3">
        <v>6.9419999999999996E-2</v>
      </c>
      <c r="T309" s="3">
        <v>94.119299999999996</v>
      </c>
      <c r="U309" s="3">
        <v>14.18108</v>
      </c>
      <c r="V309" s="3">
        <v>141.11547999999999</v>
      </c>
      <c r="W309" s="3">
        <v>559.74698000000001</v>
      </c>
      <c r="X309" s="3">
        <v>54.42783</v>
      </c>
      <c r="Y309" s="3">
        <v>0.12734000000000001</v>
      </c>
      <c r="Z309" s="3">
        <v>135.66526999999999</v>
      </c>
      <c r="AA309" s="3">
        <v>13.630380000000001</v>
      </c>
      <c r="AB309" s="3">
        <v>5.5490000000000004</v>
      </c>
      <c r="AC309" s="3">
        <v>0.16400000000000001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3.2029999999999998</v>
      </c>
      <c r="AJ309" s="3">
        <v>9.06</v>
      </c>
      <c r="AK309" s="3">
        <v>0.34399999999999997</v>
      </c>
      <c r="AL309" s="3">
        <v>6.3E-2</v>
      </c>
      <c r="AM309" s="3">
        <v>0</v>
      </c>
      <c r="AN309" s="3">
        <v>6.7000000000000004E-2</v>
      </c>
      <c r="AO309" s="3">
        <v>0</v>
      </c>
      <c r="AP309" s="3">
        <v>155.92500000000001</v>
      </c>
      <c r="AQ309" s="3">
        <v>3511.0819999999999</v>
      </c>
    </row>
    <row r="310" spans="1:43" x14ac:dyDescent="0.45">
      <c r="A310">
        <v>2072</v>
      </c>
      <c r="B310">
        <v>26.250979999999998</v>
      </c>
      <c r="C310">
        <v>0.39140000000000003</v>
      </c>
      <c r="D310" s="2">
        <f t="shared" si="15"/>
        <v>26.642379999999999</v>
      </c>
      <c r="E310" s="2">
        <f t="shared" si="16"/>
        <v>1932.5860700000001</v>
      </c>
      <c r="F310" s="2">
        <f t="shared" si="14"/>
        <v>908.31545289999997</v>
      </c>
      <c r="G310" s="3">
        <v>788.36878000000002</v>
      </c>
      <c r="H310" s="3">
        <v>14.063879999999999</v>
      </c>
      <c r="I310" s="3">
        <v>19.740639999999999</v>
      </c>
      <c r="J310" s="3">
        <v>787.82592</v>
      </c>
      <c r="K310" s="3">
        <v>192.58271999999999</v>
      </c>
      <c r="L310" s="3">
        <v>29.943180000000002</v>
      </c>
      <c r="M310" s="3">
        <v>4.8144200000000001</v>
      </c>
      <c r="N310" s="3">
        <v>27.111280000000001</v>
      </c>
      <c r="O310" s="3">
        <v>62.775820000000003</v>
      </c>
      <c r="P310" s="3">
        <v>11.7913</v>
      </c>
      <c r="Q310" s="3">
        <v>2.7507799999999998</v>
      </c>
      <c r="R310" s="3">
        <v>0.10592</v>
      </c>
      <c r="S310" s="3">
        <v>6.5839999999999996E-2</v>
      </c>
      <c r="T310" s="3">
        <v>94.358400000000003</v>
      </c>
      <c r="U310" s="3">
        <v>14.40626</v>
      </c>
      <c r="V310" s="3">
        <v>141.51666</v>
      </c>
      <c r="W310" s="3">
        <v>564.78075999999999</v>
      </c>
      <c r="X310" s="3">
        <v>54.236660000000001</v>
      </c>
      <c r="Y310" s="3">
        <v>0.12578</v>
      </c>
      <c r="Z310" s="3">
        <v>134.83984000000001</v>
      </c>
      <c r="AA310" s="3">
        <v>13.76876</v>
      </c>
      <c r="AB310" s="3">
        <v>5.3659999999999997</v>
      </c>
      <c r="AC310" s="3">
        <v>0.15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2.7869999999999999</v>
      </c>
      <c r="AJ310" s="3">
        <v>8.6069999999999993</v>
      </c>
      <c r="AK310" s="3">
        <v>0.317</v>
      </c>
      <c r="AL310" s="3">
        <v>5.8000000000000003E-2</v>
      </c>
      <c r="AM310" s="3">
        <v>0</v>
      </c>
      <c r="AN310" s="3">
        <v>6.3E-2</v>
      </c>
      <c r="AO310" s="3">
        <v>0</v>
      </c>
      <c r="AP310" s="3">
        <v>155.92500000000001</v>
      </c>
      <c r="AQ310" s="3">
        <v>3511.0819999999999</v>
      </c>
    </row>
    <row r="311" spans="1:43" x14ac:dyDescent="0.45">
      <c r="A311">
        <v>2073</v>
      </c>
      <c r="B311">
        <v>26.39537</v>
      </c>
      <c r="C311">
        <v>0.38109999999999999</v>
      </c>
      <c r="D311" s="2">
        <f t="shared" si="15"/>
        <v>26.77647</v>
      </c>
      <c r="E311" s="2">
        <f t="shared" si="16"/>
        <v>1959.3625400000001</v>
      </c>
      <c r="F311" s="2">
        <f t="shared" si="14"/>
        <v>920.90039379999996</v>
      </c>
      <c r="G311" s="3">
        <v>792.49692000000005</v>
      </c>
      <c r="H311" s="3">
        <v>14.125719999999999</v>
      </c>
      <c r="I311" s="3">
        <v>19.578759999999999</v>
      </c>
      <c r="J311" s="3">
        <v>784.00518</v>
      </c>
      <c r="K311" s="3">
        <v>192.08953</v>
      </c>
      <c r="L311" s="3">
        <v>29.820720000000001</v>
      </c>
      <c r="M311" s="3">
        <v>4.7940300000000002</v>
      </c>
      <c r="N311" s="3">
        <v>27.018920000000001</v>
      </c>
      <c r="O311" s="3">
        <v>62.909280000000003</v>
      </c>
      <c r="P311" s="3">
        <v>11.766500000000001</v>
      </c>
      <c r="Q311" s="3">
        <v>2.7498200000000002</v>
      </c>
      <c r="R311" s="3">
        <v>0.10557999999999999</v>
      </c>
      <c r="S311" s="3">
        <v>6.2260000000000003E-2</v>
      </c>
      <c r="T311" s="3">
        <v>94.597499999999997</v>
      </c>
      <c r="U311" s="3">
        <v>14.63144</v>
      </c>
      <c r="V311" s="3">
        <v>141.91784000000001</v>
      </c>
      <c r="W311" s="3">
        <v>569.81453999999997</v>
      </c>
      <c r="X311" s="3">
        <v>54.045490000000001</v>
      </c>
      <c r="Y311" s="3">
        <v>0.12422</v>
      </c>
      <c r="Z311" s="3">
        <v>134.01441</v>
      </c>
      <c r="AA311" s="3">
        <v>13.90714</v>
      </c>
      <c r="AB311" s="3">
        <v>5.1890000000000001</v>
      </c>
      <c r="AC311" s="3">
        <v>0.13700000000000001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2.4239999999999999</v>
      </c>
      <c r="AJ311" s="3">
        <v>8.1760000000000002</v>
      </c>
      <c r="AK311" s="3">
        <v>0.29099999999999998</v>
      </c>
      <c r="AL311" s="3">
        <v>5.3999999999999999E-2</v>
      </c>
      <c r="AM311" s="3">
        <v>0</v>
      </c>
      <c r="AN311" s="3">
        <v>0.06</v>
      </c>
      <c r="AO311" s="3">
        <v>0</v>
      </c>
      <c r="AP311" s="3">
        <v>155.92500000000001</v>
      </c>
      <c r="AQ311" s="3">
        <v>3511.0819999999999</v>
      </c>
    </row>
    <row r="312" spans="1:43" x14ac:dyDescent="0.45">
      <c r="A312">
        <v>2074</v>
      </c>
      <c r="B312">
        <v>26.539760000000001</v>
      </c>
      <c r="C312">
        <v>0.37080000000000002</v>
      </c>
      <c r="D312" s="2">
        <f t="shared" si="15"/>
        <v>26.91056</v>
      </c>
      <c r="E312" s="2">
        <f t="shared" si="16"/>
        <v>1986.2731000000001</v>
      </c>
      <c r="F312" s="2">
        <f t="shared" si="14"/>
        <v>933.54835700000001</v>
      </c>
      <c r="G312" s="3">
        <v>796.62505999999996</v>
      </c>
      <c r="H312" s="3">
        <v>14.18756</v>
      </c>
      <c r="I312" s="3">
        <v>19.416879999999999</v>
      </c>
      <c r="J312" s="3">
        <v>780.18444</v>
      </c>
      <c r="K312" s="3">
        <v>191.59634</v>
      </c>
      <c r="L312" s="3">
        <v>29.698260000000001</v>
      </c>
      <c r="M312" s="3">
        <v>4.7736400000000003</v>
      </c>
      <c r="N312" s="3">
        <v>26.926559999999998</v>
      </c>
      <c r="O312" s="3">
        <v>63.042740000000002</v>
      </c>
      <c r="P312" s="3">
        <v>11.7417</v>
      </c>
      <c r="Q312" s="3">
        <v>2.7488600000000001</v>
      </c>
      <c r="R312" s="3">
        <v>0.10524</v>
      </c>
      <c r="S312" s="3">
        <v>5.8680000000000003E-2</v>
      </c>
      <c r="T312" s="3">
        <v>94.836600000000004</v>
      </c>
      <c r="U312" s="3">
        <v>14.856619999999999</v>
      </c>
      <c r="V312" s="3">
        <v>142.31901999999999</v>
      </c>
      <c r="W312" s="3">
        <v>574.84831999999994</v>
      </c>
      <c r="X312" s="3">
        <v>53.854320000000001</v>
      </c>
      <c r="Y312" s="3">
        <v>0.12266000000000001</v>
      </c>
      <c r="Z312" s="3">
        <v>133.18897999999999</v>
      </c>
      <c r="AA312" s="3">
        <v>14.04552</v>
      </c>
      <c r="AB312" s="3">
        <v>5.0179999999999998</v>
      </c>
      <c r="AC312" s="3">
        <v>0.125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2.109</v>
      </c>
      <c r="AJ312" s="3">
        <v>7.7679999999999998</v>
      </c>
      <c r="AK312" s="3">
        <v>0.26800000000000002</v>
      </c>
      <c r="AL312" s="3">
        <v>0.05</v>
      </c>
      <c r="AM312" s="3">
        <v>0</v>
      </c>
      <c r="AN312" s="3">
        <v>5.7000000000000002E-2</v>
      </c>
      <c r="AO312" s="3">
        <v>0</v>
      </c>
      <c r="AP312" s="3">
        <v>155.92500000000001</v>
      </c>
      <c r="AQ312" s="3">
        <v>3511.0819999999999</v>
      </c>
    </row>
    <row r="313" spans="1:43" x14ac:dyDescent="0.45">
      <c r="A313">
        <v>2075</v>
      </c>
      <c r="B313">
        <v>26.684149999999999</v>
      </c>
      <c r="C313">
        <v>0.36049999999999999</v>
      </c>
      <c r="D313" s="2">
        <f t="shared" si="15"/>
        <v>27.044649999999997</v>
      </c>
      <c r="E313" s="2">
        <f t="shared" si="16"/>
        <v>2013.3177500000002</v>
      </c>
      <c r="F313" s="2">
        <f t="shared" si="14"/>
        <v>946.2593425</v>
      </c>
      <c r="G313" s="3">
        <v>800.75319999999999</v>
      </c>
      <c r="H313" s="3">
        <v>14.2494</v>
      </c>
      <c r="I313" s="3">
        <v>19.254999999999999</v>
      </c>
      <c r="J313" s="3">
        <v>776.36369999999999</v>
      </c>
      <c r="K313" s="3">
        <v>191.10315</v>
      </c>
      <c r="L313" s="3">
        <v>29.575800000000001</v>
      </c>
      <c r="M313" s="3">
        <v>4.7532500000000004</v>
      </c>
      <c r="N313" s="3">
        <v>26.834199999999999</v>
      </c>
      <c r="O313" s="3">
        <v>63.176200000000001</v>
      </c>
      <c r="P313" s="3">
        <v>11.716900000000001</v>
      </c>
      <c r="Q313" s="3">
        <v>2.7479</v>
      </c>
      <c r="R313" s="3">
        <v>0.10489999999999999</v>
      </c>
      <c r="S313" s="3">
        <v>5.5100000000000003E-2</v>
      </c>
      <c r="T313" s="3">
        <v>95.075699999999998</v>
      </c>
      <c r="U313" s="3">
        <v>15.081799999999999</v>
      </c>
      <c r="V313" s="3">
        <v>142.72020000000001</v>
      </c>
      <c r="W313" s="3">
        <v>579.88210000000004</v>
      </c>
      <c r="X313" s="3">
        <v>53.663150000000002</v>
      </c>
      <c r="Y313" s="3">
        <v>0.1211</v>
      </c>
      <c r="Z313" s="3">
        <v>132.36355</v>
      </c>
      <c r="AA313" s="3">
        <v>14.1839</v>
      </c>
      <c r="AB313" s="3">
        <v>4.8520000000000003</v>
      </c>
      <c r="AC313" s="3">
        <v>0.115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1.835</v>
      </c>
      <c r="AJ313" s="3">
        <v>7.3789999999999996</v>
      </c>
      <c r="AK313" s="3">
        <v>0.247</v>
      </c>
      <c r="AL313" s="3">
        <v>4.7E-2</v>
      </c>
      <c r="AM313" s="3">
        <v>0</v>
      </c>
      <c r="AN313" s="3">
        <v>5.3999999999999999E-2</v>
      </c>
      <c r="AO313" s="3">
        <v>0</v>
      </c>
      <c r="AP313" s="3">
        <v>155.92500000000001</v>
      </c>
      <c r="AQ313" s="3">
        <v>3511.0819999999999</v>
      </c>
    </row>
    <row r="314" spans="1:43" x14ac:dyDescent="0.45">
      <c r="A314">
        <v>2076</v>
      </c>
      <c r="B314">
        <v>26.82854</v>
      </c>
      <c r="C314">
        <v>0.35020000000000001</v>
      </c>
      <c r="D314" s="2">
        <f t="shared" si="15"/>
        <v>27.178740000000001</v>
      </c>
      <c r="E314" s="2">
        <f t="shared" si="16"/>
        <v>2040.4964900000002</v>
      </c>
      <c r="F314" s="2">
        <f t="shared" si="14"/>
        <v>959.03335030000005</v>
      </c>
      <c r="G314" s="3">
        <v>804.88134000000002</v>
      </c>
      <c r="H314" s="3">
        <v>14.31124</v>
      </c>
      <c r="I314" s="3">
        <v>19.093119999999999</v>
      </c>
      <c r="J314" s="3">
        <v>772.54295999999999</v>
      </c>
      <c r="K314" s="3">
        <v>190.60996</v>
      </c>
      <c r="L314" s="3">
        <v>29.453340000000001</v>
      </c>
      <c r="M314" s="3">
        <v>4.7328599999999996</v>
      </c>
      <c r="N314" s="3">
        <v>26.74184</v>
      </c>
      <c r="O314" s="3">
        <v>63.309660000000001</v>
      </c>
      <c r="P314" s="3">
        <v>11.6921</v>
      </c>
      <c r="Q314" s="3">
        <v>2.7469399999999999</v>
      </c>
      <c r="R314" s="3">
        <v>0.10456</v>
      </c>
      <c r="S314" s="3">
        <v>5.1520000000000003E-2</v>
      </c>
      <c r="T314" s="3">
        <v>95.314800000000005</v>
      </c>
      <c r="U314" s="3">
        <v>15.306979999999999</v>
      </c>
      <c r="V314" s="3">
        <v>143.12137999999999</v>
      </c>
      <c r="W314" s="3">
        <v>584.91588000000002</v>
      </c>
      <c r="X314" s="3">
        <v>53.471980000000002</v>
      </c>
      <c r="Y314" s="3">
        <v>0.11953999999999999</v>
      </c>
      <c r="Z314" s="3">
        <v>131.53811999999999</v>
      </c>
      <c r="AA314" s="3">
        <v>14.322279999999999</v>
      </c>
      <c r="AB314" s="3">
        <v>4.6920000000000002</v>
      </c>
      <c r="AC314" s="3">
        <v>0.105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1.5960000000000001</v>
      </c>
      <c r="AJ314" s="3">
        <v>7.01</v>
      </c>
      <c r="AK314" s="3">
        <v>0.22700000000000001</v>
      </c>
      <c r="AL314" s="3">
        <v>4.2999999999999997E-2</v>
      </c>
      <c r="AM314" s="3">
        <v>0</v>
      </c>
      <c r="AN314" s="3">
        <v>5.1999999999999998E-2</v>
      </c>
      <c r="AO314" s="3">
        <v>0</v>
      </c>
      <c r="AP314" s="3">
        <v>155.92500000000001</v>
      </c>
      <c r="AQ314" s="3">
        <v>3511.0819999999999</v>
      </c>
    </row>
    <row r="315" spans="1:43" x14ac:dyDescent="0.45">
      <c r="A315">
        <v>2077</v>
      </c>
      <c r="B315">
        <v>26.972930000000002</v>
      </c>
      <c r="C315">
        <v>0.33989999999999998</v>
      </c>
      <c r="D315" s="2">
        <f t="shared" si="15"/>
        <v>27.312830000000002</v>
      </c>
      <c r="E315" s="2">
        <f t="shared" si="16"/>
        <v>2067.8093200000003</v>
      </c>
      <c r="F315" s="2">
        <f t="shared" si="14"/>
        <v>971.87038040000004</v>
      </c>
      <c r="G315" s="3">
        <v>809.00948000000005</v>
      </c>
      <c r="H315" s="3">
        <v>14.37308</v>
      </c>
      <c r="I315" s="3">
        <v>18.931239999999999</v>
      </c>
      <c r="J315" s="3">
        <v>768.72221999999999</v>
      </c>
      <c r="K315" s="3">
        <v>190.11677</v>
      </c>
      <c r="L315" s="3">
        <v>29.330880000000001</v>
      </c>
      <c r="M315" s="3">
        <v>4.7124699999999997</v>
      </c>
      <c r="N315" s="3">
        <v>26.649480000000001</v>
      </c>
      <c r="O315" s="3">
        <v>63.44312</v>
      </c>
      <c r="P315" s="3">
        <v>11.667299999999999</v>
      </c>
      <c r="Q315" s="3">
        <v>2.7459799999999999</v>
      </c>
      <c r="R315" s="3">
        <v>0.10421999999999999</v>
      </c>
      <c r="S315" s="3">
        <v>4.7940000000000003E-2</v>
      </c>
      <c r="T315" s="3">
        <v>95.553899999999999</v>
      </c>
      <c r="U315" s="3">
        <v>15.532159999999999</v>
      </c>
      <c r="V315" s="3">
        <v>143.52256</v>
      </c>
      <c r="W315" s="3">
        <v>589.94965999999999</v>
      </c>
      <c r="X315" s="3">
        <v>53.280810000000002</v>
      </c>
      <c r="Y315" s="3">
        <v>0.11798</v>
      </c>
      <c r="Z315" s="3">
        <v>130.71269000000001</v>
      </c>
      <c r="AA315" s="3">
        <v>14.460660000000001</v>
      </c>
      <c r="AB315" s="3">
        <v>4.5369999999999999</v>
      </c>
      <c r="AC315" s="3">
        <v>9.6000000000000002E-2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1.389</v>
      </c>
      <c r="AJ315" s="3">
        <v>6.66</v>
      </c>
      <c r="AK315" s="3">
        <v>0.20899999999999999</v>
      </c>
      <c r="AL315" s="3">
        <v>0.04</v>
      </c>
      <c r="AM315" s="3">
        <v>0</v>
      </c>
      <c r="AN315" s="3">
        <v>4.9000000000000002E-2</v>
      </c>
      <c r="AO315" s="3">
        <v>0</v>
      </c>
      <c r="AP315" s="3">
        <v>155.92500000000001</v>
      </c>
      <c r="AQ315" s="3">
        <v>3511.0819999999999</v>
      </c>
    </row>
    <row r="316" spans="1:43" x14ac:dyDescent="0.45">
      <c r="A316">
        <v>2078</v>
      </c>
      <c r="B316">
        <v>27.117319999999999</v>
      </c>
      <c r="C316">
        <v>0.3296</v>
      </c>
      <c r="D316" s="2">
        <f t="shared" si="15"/>
        <v>27.446919999999999</v>
      </c>
      <c r="E316" s="2">
        <f t="shared" si="16"/>
        <v>2095.2562400000002</v>
      </c>
      <c r="F316" s="2">
        <f t="shared" si="14"/>
        <v>984.77043279999998</v>
      </c>
      <c r="G316" s="3">
        <v>813.13761999999997</v>
      </c>
      <c r="H316" s="3">
        <v>14.43492</v>
      </c>
      <c r="I316" s="3">
        <v>18.769359999999999</v>
      </c>
      <c r="J316" s="3">
        <v>764.90147999999999</v>
      </c>
      <c r="K316" s="3">
        <v>189.62358</v>
      </c>
      <c r="L316" s="3">
        <v>29.20842</v>
      </c>
      <c r="M316" s="3">
        <v>4.6920799999999998</v>
      </c>
      <c r="N316" s="3">
        <v>26.557120000000001</v>
      </c>
      <c r="O316" s="3">
        <v>63.57658</v>
      </c>
      <c r="P316" s="3">
        <v>11.6425</v>
      </c>
      <c r="Q316" s="3">
        <v>2.7450199999999998</v>
      </c>
      <c r="R316" s="3">
        <v>0.10388</v>
      </c>
      <c r="S316" s="3">
        <v>4.4359999999999997E-2</v>
      </c>
      <c r="T316" s="3">
        <v>95.793000000000006</v>
      </c>
      <c r="U316" s="3">
        <v>15.757339999999999</v>
      </c>
      <c r="V316" s="3">
        <v>143.92374000000001</v>
      </c>
      <c r="W316" s="3">
        <v>594.98343999999997</v>
      </c>
      <c r="X316" s="3">
        <v>53.089640000000003</v>
      </c>
      <c r="Y316" s="3">
        <v>0.11642</v>
      </c>
      <c r="Z316" s="3">
        <v>129.88726</v>
      </c>
      <c r="AA316" s="3">
        <v>14.59904</v>
      </c>
      <c r="AB316" s="3">
        <v>4.3879999999999999</v>
      </c>
      <c r="AC316" s="3">
        <v>8.7999999999999995E-2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1.208</v>
      </c>
      <c r="AJ316" s="3">
        <v>6.327</v>
      </c>
      <c r="AK316" s="3">
        <v>0.192</v>
      </c>
      <c r="AL316" s="3">
        <v>3.7999999999999999E-2</v>
      </c>
      <c r="AM316" s="3">
        <v>0</v>
      </c>
      <c r="AN316" s="3">
        <v>4.5999999999999999E-2</v>
      </c>
      <c r="AO316" s="3">
        <v>0</v>
      </c>
      <c r="AP316" s="3">
        <v>155.92500000000001</v>
      </c>
      <c r="AQ316" s="3">
        <v>3511.0819999999999</v>
      </c>
    </row>
    <row r="317" spans="1:43" x14ac:dyDescent="0.45">
      <c r="A317">
        <v>2079</v>
      </c>
      <c r="B317">
        <v>27.261710000000001</v>
      </c>
      <c r="C317">
        <v>0.31929999999999997</v>
      </c>
      <c r="D317" s="2">
        <f t="shared" si="15"/>
        <v>27.581009999999999</v>
      </c>
      <c r="E317" s="2">
        <f t="shared" si="16"/>
        <v>2122.83725</v>
      </c>
      <c r="F317" s="2">
        <f t="shared" si="14"/>
        <v>997.73350749999997</v>
      </c>
      <c r="G317" s="3">
        <v>817.26576</v>
      </c>
      <c r="H317" s="3">
        <v>14.49676</v>
      </c>
      <c r="I317" s="3">
        <v>18.607479999999999</v>
      </c>
      <c r="J317" s="3">
        <v>761.08073999999999</v>
      </c>
      <c r="K317" s="3">
        <v>189.13039000000001</v>
      </c>
      <c r="L317" s="3">
        <v>29.08596</v>
      </c>
      <c r="M317" s="3">
        <v>4.6716899999999999</v>
      </c>
      <c r="N317" s="3">
        <v>26.464759999999998</v>
      </c>
      <c r="O317" s="3">
        <v>63.710039999999999</v>
      </c>
      <c r="P317" s="3">
        <v>11.617699999999999</v>
      </c>
      <c r="Q317" s="3">
        <v>2.7440600000000002</v>
      </c>
      <c r="R317" s="3">
        <v>0.10353999999999999</v>
      </c>
      <c r="S317" s="3">
        <v>4.0779999999999997E-2</v>
      </c>
      <c r="T317" s="3">
        <v>96.0321</v>
      </c>
      <c r="U317" s="3">
        <v>15.982519999999999</v>
      </c>
      <c r="V317" s="3">
        <v>144.32491999999999</v>
      </c>
      <c r="W317" s="3">
        <v>600.01721999999995</v>
      </c>
      <c r="X317" s="3">
        <v>52.898470000000003</v>
      </c>
      <c r="Y317" s="3">
        <v>0.11486</v>
      </c>
      <c r="Z317" s="3">
        <v>129.06182999999999</v>
      </c>
      <c r="AA317" s="3">
        <v>14.73742</v>
      </c>
      <c r="AB317" s="3">
        <v>4.2430000000000003</v>
      </c>
      <c r="AC317" s="3">
        <v>0.08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1.0509999999999999</v>
      </c>
      <c r="AJ317" s="3">
        <v>6.01</v>
      </c>
      <c r="AK317" s="3">
        <v>0.17699999999999999</v>
      </c>
      <c r="AL317" s="3">
        <v>3.5000000000000003E-2</v>
      </c>
      <c r="AM317" s="3">
        <v>0</v>
      </c>
      <c r="AN317" s="3">
        <v>4.3999999999999997E-2</v>
      </c>
      <c r="AO317" s="3">
        <v>0</v>
      </c>
      <c r="AP317" s="3">
        <v>155.92500000000001</v>
      </c>
      <c r="AQ317" s="3">
        <v>3511.0819999999999</v>
      </c>
    </row>
    <row r="318" spans="1:43" x14ac:dyDescent="0.45">
      <c r="A318">
        <v>2080</v>
      </c>
      <c r="B318">
        <v>27.406099999999999</v>
      </c>
      <c r="C318">
        <v>0.309</v>
      </c>
      <c r="D318" s="2">
        <f t="shared" si="15"/>
        <v>27.7151</v>
      </c>
      <c r="E318" s="2">
        <f t="shared" si="16"/>
        <v>2150.5523499999999</v>
      </c>
      <c r="F318" s="2">
        <f t="shared" ref="F318:F381" si="17">E318*0.47</f>
        <v>1010.7596044999999</v>
      </c>
      <c r="G318" s="3">
        <v>821.39390000000003</v>
      </c>
      <c r="H318" s="3">
        <v>14.5586</v>
      </c>
      <c r="I318" s="3">
        <v>18.445599999999999</v>
      </c>
      <c r="J318" s="3">
        <v>757.26</v>
      </c>
      <c r="K318" s="3">
        <v>188.63720000000001</v>
      </c>
      <c r="L318" s="3">
        <v>28.9635</v>
      </c>
      <c r="M318" s="3">
        <v>4.6513</v>
      </c>
      <c r="N318" s="3">
        <v>26.372399999999999</v>
      </c>
      <c r="O318" s="3">
        <v>63.843499999999999</v>
      </c>
      <c r="P318" s="3">
        <v>11.5929</v>
      </c>
      <c r="Q318" s="3">
        <v>2.7431000000000001</v>
      </c>
      <c r="R318" s="3">
        <v>0.1032</v>
      </c>
      <c r="S318" s="3">
        <v>3.7199999999999997E-2</v>
      </c>
      <c r="T318" s="3">
        <v>96.271199999999993</v>
      </c>
      <c r="U318" s="3">
        <v>16.207699999999999</v>
      </c>
      <c r="V318" s="3">
        <v>144.7261</v>
      </c>
      <c r="W318" s="3">
        <v>605.05100000000004</v>
      </c>
      <c r="X318" s="3">
        <v>52.707299999999996</v>
      </c>
      <c r="Y318" s="3">
        <v>0.1133</v>
      </c>
      <c r="Z318" s="3">
        <v>128.2364</v>
      </c>
      <c r="AA318" s="3">
        <v>14.8758</v>
      </c>
      <c r="AB318" s="3">
        <v>4.1029999999999998</v>
      </c>
      <c r="AC318" s="3">
        <v>7.3999999999999996E-2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0.91500000000000004</v>
      </c>
      <c r="AJ318" s="3">
        <v>5.71</v>
      </c>
      <c r="AK318" s="3">
        <v>0.16200000000000001</v>
      </c>
      <c r="AL318" s="3">
        <v>3.3000000000000002E-2</v>
      </c>
      <c r="AM318" s="3">
        <v>0</v>
      </c>
      <c r="AN318" s="3">
        <v>4.2000000000000003E-2</v>
      </c>
      <c r="AO318" s="3">
        <v>0</v>
      </c>
      <c r="AP318" s="3">
        <v>155.92500000000001</v>
      </c>
      <c r="AQ318" s="3">
        <v>3511.0819999999999</v>
      </c>
    </row>
    <row r="319" spans="1:43" x14ac:dyDescent="0.45">
      <c r="A319">
        <v>2081</v>
      </c>
      <c r="B319">
        <v>27.49916</v>
      </c>
      <c r="C319">
        <v>0.29749999999999999</v>
      </c>
      <c r="D319" s="2">
        <f t="shared" si="15"/>
        <v>27.796659999999999</v>
      </c>
      <c r="E319" s="2">
        <f t="shared" si="16"/>
        <v>2178.3490099999999</v>
      </c>
      <c r="F319" s="2">
        <f t="shared" si="17"/>
        <v>1023.8240346999999</v>
      </c>
      <c r="G319" s="3">
        <v>826.32941000000005</v>
      </c>
      <c r="H319" s="3">
        <v>14.632009999999999</v>
      </c>
      <c r="I319" s="3">
        <v>18.048690000000001</v>
      </c>
      <c r="J319" s="3">
        <v>753.34328000000005</v>
      </c>
      <c r="K319" s="3">
        <v>187.89006000000001</v>
      </c>
      <c r="L319" s="3">
        <v>28.786149999999999</v>
      </c>
      <c r="M319" s="3">
        <v>4.6277499999999998</v>
      </c>
      <c r="N319" s="3">
        <v>26.23123</v>
      </c>
      <c r="O319" s="3">
        <v>63.995649999999998</v>
      </c>
      <c r="P319" s="3">
        <v>11.54293</v>
      </c>
      <c r="Q319" s="3">
        <v>2.7360699999999998</v>
      </c>
      <c r="R319" s="3">
        <v>0.1026</v>
      </c>
      <c r="S319" s="3">
        <v>3.3480000000000003E-2</v>
      </c>
      <c r="T319" s="3">
        <v>95.764439999999993</v>
      </c>
      <c r="U319" s="3">
        <v>16.487860000000001</v>
      </c>
      <c r="V319" s="3">
        <v>145.00819999999999</v>
      </c>
      <c r="W319" s="3">
        <v>609.85910999999999</v>
      </c>
      <c r="X319" s="3">
        <v>52.45431</v>
      </c>
      <c r="Y319" s="3">
        <v>0.11214</v>
      </c>
      <c r="Z319" s="3">
        <v>127.43725000000001</v>
      </c>
      <c r="AA319" s="3">
        <v>14.99349</v>
      </c>
      <c r="AB319" s="3">
        <v>3.9670000000000001</v>
      </c>
      <c r="AC319" s="3">
        <v>6.7000000000000004E-2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0.79600000000000004</v>
      </c>
      <c r="AJ319" s="3">
        <v>5.4240000000000004</v>
      </c>
      <c r="AK319" s="3">
        <v>0.14899999999999999</v>
      </c>
      <c r="AL319" s="3">
        <v>0.03</v>
      </c>
      <c r="AM319" s="3">
        <v>0</v>
      </c>
      <c r="AN319" s="3">
        <v>0.04</v>
      </c>
      <c r="AO319" s="3">
        <v>0</v>
      </c>
      <c r="AP319" s="3">
        <v>155.92500000000001</v>
      </c>
      <c r="AQ319" s="3">
        <v>3511.0819999999999</v>
      </c>
    </row>
    <row r="320" spans="1:43" x14ac:dyDescent="0.45">
      <c r="A320">
        <v>2082</v>
      </c>
      <c r="B320">
        <v>27.592220000000001</v>
      </c>
      <c r="C320">
        <v>0.28599999999999998</v>
      </c>
      <c r="D320" s="2">
        <f t="shared" si="15"/>
        <v>27.878220000000002</v>
      </c>
      <c r="E320" s="2">
        <f t="shared" si="16"/>
        <v>2206.22723</v>
      </c>
      <c r="F320" s="2">
        <f t="shared" si="17"/>
        <v>1036.9267980999998</v>
      </c>
      <c r="G320" s="3">
        <v>831.26491999999996</v>
      </c>
      <c r="H320" s="3">
        <v>14.70542</v>
      </c>
      <c r="I320" s="3">
        <v>17.651779999999999</v>
      </c>
      <c r="J320" s="3">
        <v>749.42655999999999</v>
      </c>
      <c r="K320" s="3">
        <v>187.14292</v>
      </c>
      <c r="L320" s="3">
        <v>28.608799999999999</v>
      </c>
      <c r="M320" s="3">
        <v>4.6041999999999996</v>
      </c>
      <c r="N320" s="3">
        <v>26.090060000000001</v>
      </c>
      <c r="O320" s="3">
        <v>64.147800000000004</v>
      </c>
      <c r="P320" s="3">
        <v>11.49296</v>
      </c>
      <c r="Q320" s="3">
        <v>2.7290399999999999</v>
      </c>
      <c r="R320" s="3">
        <v>0.10199999999999999</v>
      </c>
      <c r="S320" s="3">
        <v>2.9760000000000002E-2</v>
      </c>
      <c r="T320" s="3">
        <v>95.257679999999993</v>
      </c>
      <c r="U320" s="3">
        <v>16.76802</v>
      </c>
      <c r="V320" s="3">
        <v>145.2903</v>
      </c>
      <c r="W320" s="3">
        <v>614.66722000000004</v>
      </c>
      <c r="X320" s="3">
        <v>52.201320000000003</v>
      </c>
      <c r="Y320" s="3">
        <v>0.11098</v>
      </c>
      <c r="Z320" s="3">
        <v>126.63809999999999</v>
      </c>
      <c r="AA320" s="3">
        <v>15.111179999999999</v>
      </c>
      <c r="AB320" s="3">
        <v>3.8359999999999999</v>
      </c>
      <c r="AC320" s="3">
        <v>6.2E-2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0.69199999999999995</v>
      </c>
      <c r="AJ320" s="3">
        <v>5.1529999999999996</v>
      </c>
      <c r="AK320" s="3">
        <v>0.13800000000000001</v>
      </c>
      <c r="AL320" s="3">
        <v>2.8000000000000001E-2</v>
      </c>
      <c r="AM320" s="3">
        <v>0</v>
      </c>
      <c r="AN320" s="3">
        <v>3.7999999999999999E-2</v>
      </c>
      <c r="AO320" s="3">
        <v>0</v>
      </c>
      <c r="AP320" s="3">
        <v>155.92500000000001</v>
      </c>
      <c r="AQ320" s="3">
        <v>3511.0819999999999</v>
      </c>
    </row>
    <row r="321" spans="1:43" x14ac:dyDescent="0.45">
      <c r="A321">
        <v>2083</v>
      </c>
      <c r="B321">
        <v>27.685279999999999</v>
      </c>
      <c r="C321">
        <v>0.27450000000000002</v>
      </c>
      <c r="D321" s="2">
        <f t="shared" si="15"/>
        <v>27.959779999999999</v>
      </c>
      <c r="E321" s="2">
        <f t="shared" si="16"/>
        <v>2234.1870100000001</v>
      </c>
      <c r="F321" s="2">
        <f t="shared" si="17"/>
        <v>1050.0678946999999</v>
      </c>
      <c r="G321" s="3">
        <v>836.20042999999998</v>
      </c>
      <c r="H321" s="3">
        <v>14.778829999999999</v>
      </c>
      <c r="I321" s="3">
        <v>17.25487</v>
      </c>
      <c r="J321" s="3">
        <v>745.50984000000005</v>
      </c>
      <c r="K321" s="3">
        <v>186.39578</v>
      </c>
      <c r="L321" s="3">
        <v>28.431450000000002</v>
      </c>
      <c r="M321" s="3">
        <v>4.5806500000000003</v>
      </c>
      <c r="N321" s="3">
        <v>25.948889999999999</v>
      </c>
      <c r="O321" s="3">
        <v>64.299949999999995</v>
      </c>
      <c r="P321" s="3">
        <v>11.44299</v>
      </c>
      <c r="Q321" s="3">
        <v>2.72201</v>
      </c>
      <c r="R321" s="3">
        <v>0.1014</v>
      </c>
      <c r="S321" s="3">
        <v>2.6040000000000001E-2</v>
      </c>
      <c r="T321" s="3">
        <v>94.750919999999994</v>
      </c>
      <c r="U321" s="3">
        <v>17.048179999999999</v>
      </c>
      <c r="V321" s="3">
        <v>145.57239999999999</v>
      </c>
      <c r="W321" s="3">
        <v>619.47532999999999</v>
      </c>
      <c r="X321" s="3">
        <v>51.948329999999999</v>
      </c>
      <c r="Y321" s="3">
        <v>0.10982</v>
      </c>
      <c r="Z321" s="3">
        <v>125.83895</v>
      </c>
      <c r="AA321" s="3">
        <v>15.228870000000001</v>
      </c>
      <c r="AB321" s="3">
        <v>3.71</v>
      </c>
      <c r="AC321" s="3">
        <v>5.6000000000000001E-2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0.60199999999999998</v>
      </c>
      <c r="AJ321" s="3">
        <v>4.8949999999999996</v>
      </c>
      <c r="AK321" s="3">
        <v>0.127</v>
      </c>
      <c r="AL321" s="3">
        <v>2.5999999999999999E-2</v>
      </c>
      <c r="AM321" s="3">
        <v>0</v>
      </c>
      <c r="AN321" s="3">
        <v>3.5999999999999997E-2</v>
      </c>
      <c r="AO321" s="3">
        <v>0</v>
      </c>
      <c r="AP321" s="3">
        <v>155.92500000000001</v>
      </c>
      <c r="AQ321" s="3">
        <v>3511.0819999999999</v>
      </c>
    </row>
    <row r="322" spans="1:43" x14ac:dyDescent="0.45">
      <c r="A322">
        <v>2084</v>
      </c>
      <c r="B322">
        <v>27.77834</v>
      </c>
      <c r="C322">
        <v>0.26300000000000001</v>
      </c>
      <c r="D322" s="2">
        <f t="shared" si="15"/>
        <v>28.041340000000002</v>
      </c>
      <c r="E322" s="2">
        <f t="shared" si="16"/>
        <v>2262.2283500000003</v>
      </c>
      <c r="F322" s="2">
        <f t="shared" si="17"/>
        <v>1063.2473245000001</v>
      </c>
      <c r="G322" s="3">
        <v>841.13594000000001</v>
      </c>
      <c r="H322" s="3">
        <v>14.85224</v>
      </c>
      <c r="I322" s="3">
        <v>16.857959999999999</v>
      </c>
      <c r="J322" s="3">
        <v>741.59312</v>
      </c>
      <c r="K322" s="3">
        <v>185.64864</v>
      </c>
      <c r="L322" s="3">
        <v>28.254100000000001</v>
      </c>
      <c r="M322" s="3">
        <v>4.5571000000000002</v>
      </c>
      <c r="N322" s="3">
        <v>25.80772</v>
      </c>
      <c r="O322" s="3">
        <v>64.452100000000002</v>
      </c>
      <c r="P322" s="3">
        <v>11.39302</v>
      </c>
      <c r="Q322" s="3">
        <v>2.7149800000000002</v>
      </c>
      <c r="R322" s="3">
        <v>0.1008</v>
      </c>
      <c r="S322" s="3">
        <v>2.232E-2</v>
      </c>
      <c r="T322" s="3">
        <v>94.244159999999994</v>
      </c>
      <c r="U322" s="3">
        <v>17.328340000000001</v>
      </c>
      <c r="V322" s="3">
        <v>145.8545</v>
      </c>
      <c r="W322" s="3">
        <v>624.28344000000004</v>
      </c>
      <c r="X322" s="3">
        <v>51.695340000000002</v>
      </c>
      <c r="Y322" s="3">
        <v>0.10866000000000001</v>
      </c>
      <c r="Z322" s="3">
        <v>125.0398</v>
      </c>
      <c r="AA322" s="3">
        <v>15.34656</v>
      </c>
      <c r="AB322" s="3">
        <v>3.5870000000000002</v>
      </c>
      <c r="AC322" s="3">
        <v>5.1999999999999998E-2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0.52400000000000002</v>
      </c>
      <c r="AJ322" s="3">
        <v>4.6509999999999998</v>
      </c>
      <c r="AK322" s="3">
        <v>0.11600000000000001</v>
      </c>
      <c r="AL322" s="3">
        <v>2.4E-2</v>
      </c>
      <c r="AM322" s="3">
        <v>0</v>
      </c>
      <c r="AN322" s="3">
        <v>3.4000000000000002E-2</v>
      </c>
      <c r="AO322" s="3">
        <v>0</v>
      </c>
      <c r="AP322" s="3">
        <v>155.92500000000001</v>
      </c>
      <c r="AQ322" s="3">
        <v>3511.0819999999999</v>
      </c>
    </row>
    <row r="323" spans="1:43" x14ac:dyDescent="0.45">
      <c r="A323">
        <v>2085</v>
      </c>
      <c r="B323">
        <v>27.871400000000001</v>
      </c>
      <c r="C323">
        <v>0.2515</v>
      </c>
      <c r="D323" s="2">
        <f t="shared" si="15"/>
        <v>28.122900000000001</v>
      </c>
      <c r="E323" s="2">
        <f t="shared" si="16"/>
        <v>2290.3512500000002</v>
      </c>
      <c r="F323" s="2">
        <f t="shared" si="17"/>
        <v>1076.4650875</v>
      </c>
      <c r="G323" s="3">
        <v>846.07145000000003</v>
      </c>
      <c r="H323" s="3">
        <v>14.925649999999999</v>
      </c>
      <c r="I323" s="3">
        <v>16.46105</v>
      </c>
      <c r="J323" s="3">
        <v>737.67639999999994</v>
      </c>
      <c r="K323" s="3">
        <v>184.9015</v>
      </c>
      <c r="L323" s="3">
        <v>28.076750000000001</v>
      </c>
      <c r="M323" s="3">
        <v>4.53355</v>
      </c>
      <c r="N323" s="3">
        <v>25.666550000000001</v>
      </c>
      <c r="O323" s="3">
        <v>64.604249999999993</v>
      </c>
      <c r="P323" s="3">
        <v>11.34305</v>
      </c>
      <c r="Q323" s="3">
        <v>2.7079499999999999</v>
      </c>
      <c r="R323" s="3">
        <v>0.1002</v>
      </c>
      <c r="S323" s="3">
        <v>1.8599999999999998E-2</v>
      </c>
      <c r="T323" s="3">
        <v>93.737399999999994</v>
      </c>
      <c r="U323" s="3">
        <v>17.608499999999999</v>
      </c>
      <c r="V323" s="3">
        <v>146.13659999999999</v>
      </c>
      <c r="W323" s="3">
        <v>629.09154999999998</v>
      </c>
      <c r="X323" s="3">
        <v>51.442349999999998</v>
      </c>
      <c r="Y323" s="3">
        <v>0.1075</v>
      </c>
      <c r="Z323" s="3">
        <v>124.24065</v>
      </c>
      <c r="AA323" s="3">
        <v>15.46425</v>
      </c>
      <c r="AB323" s="3">
        <v>3.4689999999999999</v>
      </c>
      <c r="AC323" s="3">
        <v>4.7E-2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0.45600000000000002</v>
      </c>
      <c r="AJ323" s="3">
        <v>4.4180000000000001</v>
      </c>
      <c r="AK323" s="3">
        <v>0.107</v>
      </c>
      <c r="AL323" s="3">
        <v>2.3E-2</v>
      </c>
      <c r="AM323" s="3">
        <v>0</v>
      </c>
      <c r="AN323" s="3">
        <v>3.2000000000000001E-2</v>
      </c>
      <c r="AO323" s="3">
        <v>0</v>
      </c>
      <c r="AP323" s="3">
        <v>155.92500000000001</v>
      </c>
      <c r="AQ323" s="3">
        <v>3511.0819999999999</v>
      </c>
    </row>
    <row r="324" spans="1:43" x14ac:dyDescent="0.45">
      <c r="A324">
        <v>2086</v>
      </c>
      <c r="B324">
        <v>27.964459999999999</v>
      </c>
      <c r="C324">
        <v>0.24</v>
      </c>
      <c r="D324" s="2">
        <f t="shared" ref="D324:D387" si="18">B324+C324</f>
        <v>28.204459999999997</v>
      </c>
      <c r="E324" s="2">
        <f t="shared" si="16"/>
        <v>2318.5557100000001</v>
      </c>
      <c r="F324" s="2">
        <f t="shared" si="17"/>
        <v>1089.7211837</v>
      </c>
      <c r="G324" s="3">
        <v>851.00696000000005</v>
      </c>
      <c r="H324" s="3">
        <v>14.99906</v>
      </c>
      <c r="I324" s="3">
        <v>16.064139999999998</v>
      </c>
      <c r="J324" s="3">
        <v>733.75968</v>
      </c>
      <c r="K324" s="3">
        <v>184.15436</v>
      </c>
      <c r="L324" s="3">
        <v>27.8994</v>
      </c>
      <c r="M324" s="3">
        <v>4.51</v>
      </c>
      <c r="N324" s="3">
        <v>25.525379999999998</v>
      </c>
      <c r="O324" s="3">
        <v>64.756399999999999</v>
      </c>
      <c r="P324" s="3">
        <v>11.29308</v>
      </c>
      <c r="Q324" s="3">
        <v>2.70092</v>
      </c>
      <c r="R324" s="3">
        <v>9.9599999999999994E-2</v>
      </c>
      <c r="S324" s="3">
        <v>1.4880000000000001E-2</v>
      </c>
      <c r="T324" s="3">
        <v>93.230639999999994</v>
      </c>
      <c r="U324" s="3">
        <v>17.888660000000002</v>
      </c>
      <c r="V324" s="3">
        <v>146.4187</v>
      </c>
      <c r="W324" s="3">
        <v>633.89966000000004</v>
      </c>
      <c r="X324" s="3">
        <v>51.189360000000001</v>
      </c>
      <c r="Y324" s="3">
        <v>0.10634</v>
      </c>
      <c r="Z324" s="3">
        <v>123.4415</v>
      </c>
      <c r="AA324" s="3">
        <v>15.581939999999999</v>
      </c>
      <c r="AB324" s="3">
        <v>3.355</v>
      </c>
      <c r="AC324" s="3">
        <v>4.2999999999999997E-2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0.39700000000000002</v>
      </c>
      <c r="AJ324" s="3">
        <v>4.1970000000000001</v>
      </c>
      <c r="AK324" s="3">
        <v>9.9000000000000005E-2</v>
      </c>
      <c r="AL324" s="3">
        <v>2.1000000000000001E-2</v>
      </c>
      <c r="AM324" s="3">
        <v>0</v>
      </c>
      <c r="AN324" s="3">
        <v>3.1E-2</v>
      </c>
      <c r="AO324" s="3">
        <v>0</v>
      </c>
      <c r="AP324" s="3">
        <v>155.92500000000001</v>
      </c>
      <c r="AQ324" s="3">
        <v>3511.0819999999999</v>
      </c>
    </row>
    <row r="325" spans="1:43" x14ac:dyDescent="0.45">
      <c r="A325">
        <v>2087</v>
      </c>
      <c r="B325">
        <v>28.05752</v>
      </c>
      <c r="C325">
        <v>0.22850000000000001</v>
      </c>
      <c r="D325" s="2">
        <f t="shared" si="18"/>
        <v>28.286020000000001</v>
      </c>
      <c r="E325" s="2">
        <f t="shared" ref="E325:E388" si="19">E324+D325</f>
        <v>2346.8417300000001</v>
      </c>
      <c r="F325" s="2">
        <f t="shared" si="17"/>
        <v>1103.0156130999999</v>
      </c>
      <c r="G325" s="3">
        <v>855.94246999999996</v>
      </c>
      <c r="H325" s="3">
        <v>15.072469999999999</v>
      </c>
      <c r="I325" s="3">
        <v>15.66723</v>
      </c>
      <c r="J325" s="3">
        <v>729.84295999999995</v>
      </c>
      <c r="K325" s="3">
        <v>183.40722</v>
      </c>
      <c r="L325" s="3">
        <v>27.722049999999999</v>
      </c>
      <c r="M325" s="3">
        <v>4.4864499999999996</v>
      </c>
      <c r="N325" s="3">
        <v>25.384209999999999</v>
      </c>
      <c r="O325" s="3">
        <v>64.908550000000005</v>
      </c>
      <c r="P325" s="3">
        <v>11.24311</v>
      </c>
      <c r="Q325" s="3">
        <v>2.6938900000000001</v>
      </c>
      <c r="R325" s="3">
        <v>9.9000000000000005E-2</v>
      </c>
      <c r="S325" s="3">
        <v>1.116E-2</v>
      </c>
      <c r="T325" s="3">
        <v>92.723879999999994</v>
      </c>
      <c r="U325" s="3">
        <v>18.16882</v>
      </c>
      <c r="V325" s="3">
        <v>146.70079999999999</v>
      </c>
      <c r="W325" s="3">
        <v>638.70776999999998</v>
      </c>
      <c r="X325" s="3">
        <v>50.936369999999997</v>
      </c>
      <c r="Y325" s="3">
        <v>0.10518</v>
      </c>
      <c r="Z325" s="3">
        <v>122.64234999999999</v>
      </c>
      <c r="AA325" s="3">
        <v>15.699630000000001</v>
      </c>
      <c r="AB325" s="3">
        <v>3.2440000000000002</v>
      </c>
      <c r="AC325" s="3">
        <v>3.9E-2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0.34499999999999997</v>
      </c>
      <c r="AJ325" s="3">
        <v>3.9870000000000001</v>
      </c>
      <c r="AK325" s="3">
        <v>9.0999999999999998E-2</v>
      </c>
      <c r="AL325" s="3">
        <v>0.02</v>
      </c>
      <c r="AM325" s="3">
        <v>0</v>
      </c>
      <c r="AN325" s="3">
        <v>2.9000000000000001E-2</v>
      </c>
      <c r="AO325" s="3">
        <v>0</v>
      </c>
      <c r="AP325" s="3">
        <v>155.92500000000001</v>
      </c>
      <c r="AQ325" s="3">
        <v>3511.0819999999999</v>
      </c>
    </row>
    <row r="326" spans="1:43" x14ac:dyDescent="0.45">
      <c r="A326">
        <v>2088</v>
      </c>
      <c r="B326">
        <v>28.150580000000001</v>
      </c>
      <c r="C326">
        <v>0.217</v>
      </c>
      <c r="D326" s="2">
        <f t="shared" si="18"/>
        <v>28.36758</v>
      </c>
      <c r="E326" s="2">
        <f t="shared" si="19"/>
        <v>2375.2093100000002</v>
      </c>
      <c r="F326" s="2">
        <f t="shared" si="17"/>
        <v>1116.3483757000001</v>
      </c>
      <c r="G326" s="3">
        <v>860.87797999999998</v>
      </c>
      <c r="H326" s="3">
        <v>15.14588</v>
      </c>
      <c r="I326" s="3">
        <v>15.27032</v>
      </c>
      <c r="J326" s="3">
        <v>725.92624000000001</v>
      </c>
      <c r="K326" s="3">
        <v>182.66007999999999</v>
      </c>
      <c r="L326" s="3">
        <v>27.544699999999999</v>
      </c>
      <c r="M326" s="3">
        <v>4.4629000000000003</v>
      </c>
      <c r="N326" s="3">
        <v>25.243040000000001</v>
      </c>
      <c r="O326" s="3">
        <v>65.060699999999997</v>
      </c>
      <c r="P326" s="3">
        <v>11.19314</v>
      </c>
      <c r="Q326" s="3">
        <v>2.6868599999999998</v>
      </c>
      <c r="R326" s="3">
        <v>9.8400000000000001E-2</v>
      </c>
      <c r="S326" s="3">
        <v>7.4400000000000004E-3</v>
      </c>
      <c r="T326" s="3">
        <v>92.217119999999994</v>
      </c>
      <c r="U326" s="3">
        <v>18.448979999999999</v>
      </c>
      <c r="V326" s="3">
        <v>146.9829</v>
      </c>
      <c r="W326" s="3">
        <v>643.51588000000004</v>
      </c>
      <c r="X326" s="3">
        <v>50.68338</v>
      </c>
      <c r="Y326" s="3">
        <v>0.10402</v>
      </c>
      <c r="Z326" s="3">
        <v>121.8432</v>
      </c>
      <c r="AA326" s="3">
        <v>15.81732</v>
      </c>
      <c r="AB326" s="3">
        <v>3.137</v>
      </c>
      <c r="AC326" s="3">
        <v>3.5999999999999997E-2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0.3</v>
      </c>
      <c r="AJ326" s="3">
        <v>3.7879999999999998</v>
      </c>
      <c r="AK326" s="3">
        <v>8.3000000000000004E-2</v>
      </c>
      <c r="AL326" s="3">
        <v>1.7999999999999999E-2</v>
      </c>
      <c r="AM326" s="3">
        <v>0</v>
      </c>
      <c r="AN326" s="3">
        <v>2.8000000000000001E-2</v>
      </c>
      <c r="AO326" s="3">
        <v>0</v>
      </c>
      <c r="AP326" s="3">
        <v>155.92500000000001</v>
      </c>
      <c r="AQ326" s="3">
        <v>3511.0819999999999</v>
      </c>
    </row>
    <row r="327" spans="1:43" x14ac:dyDescent="0.45">
      <c r="A327">
        <v>2089</v>
      </c>
      <c r="B327">
        <v>28.243639999999999</v>
      </c>
      <c r="C327">
        <v>0.20549999999999999</v>
      </c>
      <c r="D327" s="2">
        <f t="shared" si="18"/>
        <v>28.44914</v>
      </c>
      <c r="E327" s="2">
        <f t="shared" si="19"/>
        <v>2403.6584500000004</v>
      </c>
      <c r="F327" s="2">
        <f t="shared" si="17"/>
        <v>1129.7194715000001</v>
      </c>
      <c r="G327" s="3">
        <v>865.81349</v>
      </c>
      <c r="H327" s="3">
        <v>15.219290000000001</v>
      </c>
      <c r="I327" s="3">
        <v>14.87341</v>
      </c>
      <c r="J327" s="3">
        <v>722.00951999999995</v>
      </c>
      <c r="K327" s="3">
        <v>181.91293999999999</v>
      </c>
      <c r="L327" s="3">
        <v>27.367349999999998</v>
      </c>
      <c r="M327" s="3">
        <v>4.4393500000000001</v>
      </c>
      <c r="N327" s="3">
        <v>25.101870000000002</v>
      </c>
      <c r="O327" s="3">
        <v>65.212850000000003</v>
      </c>
      <c r="P327" s="3">
        <v>11.14317</v>
      </c>
      <c r="Q327" s="3">
        <v>2.6798299999999999</v>
      </c>
      <c r="R327" s="3">
        <v>9.7799999999999998E-2</v>
      </c>
      <c r="S327" s="3">
        <v>3.7200000000000002E-3</v>
      </c>
      <c r="T327" s="3">
        <v>91.710359999999994</v>
      </c>
      <c r="U327" s="3">
        <v>18.729140000000001</v>
      </c>
      <c r="V327" s="3">
        <v>147.26499999999999</v>
      </c>
      <c r="W327" s="3">
        <v>648.32398999999998</v>
      </c>
      <c r="X327" s="3">
        <v>50.430390000000003</v>
      </c>
      <c r="Y327" s="3">
        <v>0.10285999999999999</v>
      </c>
      <c r="Z327" s="3">
        <v>121.04405</v>
      </c>
      <c r="AA327" s="3">
        <v>15.93501</v>
      </c>
      <c r="AB327" s="3">
        <v>3.0329999999999999</v>
      </c>
      <c r="AC327" s="3">
        <v>3.3000000000000002E-2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0.26100000000000001</v>
      </c>
      <c r="AJ327" s="3">
        <v>3.5990000000000002</v>
      </c>
      <c r="AK327" s="3">
        <v>7.6999999999999999E-2</v>
      </c>
      <c r="AL327" s="3">
        <v>1.7000000000000001E-2</v>
      </c>
      <c r="AM327" s="3">
        <v>0</v>
      </c>
      <c r="AN327" s="3">
        <v>2.5999999999999999E-2</v>
      </c>
      <c r="AO327" s="3">
        <v>0</v>
      </c>
      <c r="AP327" s="3">
        <v>155.92500000000001</v>
      </c>
      <c r="AQ327" s="3">
        <v>3511.0819999999999</v>
      </c>
    </row>
    <row r="328" spans="1:43" x14ac:dyDescent="0.45">
      <c r="A328">
        <v>2090</v>
      </c>
      <c r="B328">
        <v>28.3367</v>
      </c>
      <c r="C328">
        <v>0.19400000000000001</v>
      </c>
      <c r="D328" s="2">
        <f t="shared" si="18"/>
        <v>28.5307</v>
      </c>
      <c r="E328" s="2">
        <f t="shared" si="19"/>
        <v>2432.1891500000002</v>
      </c>
      <c r="F328" s="2">
        <f t="shared" si="17"/>
        <v>1143.1289005000001</v>
      </c>
      <c r="G328" s="3">
        <v>870.74900000000002</v>
      </c>
      <c r="H328" s="3">
        <v>15.2927</v>
      </c>
      <c r="I328" s="3">
        <v>14.4765</v>
      </c>
      <c r="J328" s="3">
        <v>718.09280000000001</v>
      </c>
      <c r="K328" s="3">
        <v>181.16579999999999</v>
      </c>
      <c r="L328" s="3">
        <v>27.19</v>
      </c>
      <c r="M328" s="3">
        <v>4.4157999999999999</v>
      </c>
      <c r="N328" s="3">
        <v>24.960699999999999</v>
      </c>
      <c r="O328" s="3">
        <v>65.364999999999995</v>
      </c>
      <c r="P328" s="3">
        <v>11.0932</v>
      </c>
      <c r="Q328" s="3">
        <v>2.6728000000000001</v>
      </c>
      <c r="R328" s="3">
        <v>9.7199999999999995E-2</v>
      </c>
      <c r="S328" s="3">
        <v>0</v>
      </c>
      <c r="T328" s="3">
        <v>91.203599999999994</v>
      </c>
      <c r="U328" s="3">
        <v>19.0093</v>
      </c>
      <c r="V328" s="3">
        <v>147.5471</v>
      </c>
      <c r="W328" s="3">
        <v>653.13210000000004</v>
      </c>
      <c r="X328" s="3">
        <v>50.177399999999999</v>
      </c>
      <c r="Y328" s="3">
        <v>0.1017</v>
      </c>
      <c r="Z328" s="3">
        <v>120.2449</v>
      </c>
      <c r="AA328" s="3">
        <v>16.052700000000002</v>
      </c>
      <c r="AB328" s="3">
        <v>2.9329999999999998</v>
      </c>
      <c r="AC328" s="3">
        <v>0.03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0.22700000000000001</v>
      </c>
      <c r="AJ328" s="3">
        <v>3.419</v>
      </c>
      <c r="AK328" s="3">
        <v>7.0999999999999994E-2</v>
      </c>
      <c r="AL328" s="3">
        <v>1.6E-2</v>
      </c>
      <c r="AM328" s="3">
        <v>0</v>
      </c>
      <c r="AN328" s="3">
        <v>2.5000000000000001E-2</v>
      </c>
      <c r="AO328" s="3">
        <v>0</v>
      </c>
      <c r="AP328" s="3">
        <v>155.92500000000001</v>
      </c>
      <c r="AQ328" s="3">
        <v>3511.0819999999999</v>
      </c>
    </row>
    <row r="329" spans="1:43" x14ac:dyDescent="0.45">
      <c r="A329">
        <v>2091</v>
      </c>
      <c r="B329">
        <v>28.377030000000001</v>
      </c>
      <c r="C329">
        <v>0.18229999999999999</v>
      </c>
      <c r="D329" s="2">
        <f t="shared" si="18"/>
        <v>28.559330000000003</v>
      </c>
      <c r="E329" s="2">
        <f t="shared" si="19"/>
        <v>2460.7484800000002</v>
      </c>
      <c r="F329" s="2">
        <f t="shared" si="17"/>
        <v>1156.5517856000001</v>
      </c>
      <c r="G329" s="3">
        <v>872.43318999999997</v>
      </c>
      <c r="H329" s="3">
        <v>15.34099</v>
      </c>
      <c r="I329" s="3">
        <v>14.314489999999999</v>
      </c>
      <c r="J329" s="3">
        <v>715.31183999999996</v>
      </c>
      <c r="K329" s="3">
        <v>180.67318</v>
      </c>
      <c r="L329" s="3">
        <v>27.09516</v>
      </c>
      <c r="M329" s="3">
        <v>4.3991800000000003</v>
      </c>
      <c r="N329" s="3">
        <v>24.855350000000001</v>
      </c>
      <c r="O329" s="3">
        <v>65.546189999999996</v>
      </c>
      <c r="P329" s="3">
        <v>11.06043</v>
      </c>
      <c r="Q329" s="3">
        <v>2.6680799999999998</v>
      </c>
      <c r="R329" s="3">
        <v>9.6350000000000005E-2</v>
      </c>
      <c r="S329" s="3">
        <v>0</v>
      </c>
      <c r="T329" s="3">
        <v>90.205929999999995</v>
      </c>
      <c r="U329" s="3">
        <v>19.291599999999999</v>
      </c>
      <c r="V329" s="3">
        <v>147.62281999999999</v>
      </c>
      <c r="W329" s="3">
        <v>658.16476</v>
      </c>
      <c r="X329" s="3">
        <v>49.843859999999999</v>
      </c>
      <c r="Y329" s="3">
        <v>0.10063999999999999</v>
      </c>
      <c r="Z329" s="3">
        <v>121.40096</v>
      </c>
      <c r="AA329" s="3">
        <v>16.139659999999999</v>
      </c>
      <c r="AB329" s="3">
        <v>2.8359999999999999</v>
      </c>
      <c r="AC329" s="3">
        <v>2.8000000000000001E-2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0.19800000000000001</v>
      </c>
      <c r="AJ329" s="3">
        <v>3.2480000000000002</v>
      </c>
      <c r="AK329" s="3">
        <v>6.5000000000000002E-2</v>
      </c>
      <c r="AL329" s="3">
        <v>1.4999999999999999E-2</v>
      </c>
      <c r="AM329" s="3">
        <v>0</v>
      </c>
      <c r="AN329" s="3">
        <v>2.4E-2</v>
      </c>
      <c r="AO329" s="3">
        <v>0</v>
      </c>
      <c r="AP329" s="3">
        <v>155.92500000000001</v>
      </c>
      <c r="AQ329" s="3">
        <v>3511.0819999999999</v>
      </c>
    </row>
    <row r="330" spans="1:43" x14ac:dyDescent="0.45">
      <c r="A330">
        <v>2092</v>
      </c>
      <c r="B330">
        <v>28.417359999999999</v>
      </c>
      <c r="C330">
        <v>0.1706</v>
      </c>
      <c r="D330" s="2">
        <f t="shared" si="18"/>
        <v>28.587959999999999</v>
      </c>
      <c r="E330" s="2">
        <f t="shared" si="19"/>
        <v>2489.33644</v>
      </c>
      <c r="F330" s="2">
        <f t="shared" si="17"/>
        <v>1169.9881267999999</v>
      </c>
      <c r="G330" s="3">
        <v>874.11738000000003</v>
      </c>
      <c r="H330" s="3">
        <v>15.389279999999999</v>
      </c>
      <c r="I330" s="3">
        <v>14.152480000000001</v>
      </c>
      <c r="J330" s="3">
        <v>712.53088000000002</v>
      </c>
      <c r="K330" s="3">
        <v>180.18056000000001</v>
      </c>
      <c r="L330" s="3">
        <v>27.000319999999999</v>
      </c>
      <c r="M330" s="3">
        <v>4.3825599999999998</v>
      </c>
      <c r="N330" s="3">
        <v>24.75</v>
      </c>
      <c r="O330" s="3">
        <v>65.727379999999997</v>
      </c>
      <c r="P330" s="3">
        <v>11.027659999999999</v>
      </c>
      <c r="Q330" s="3">
        <v>2.6633599999999999</v>
      </c>
      <c r="R330" s="3">
        <v>9.5500000000000002E-2</v>
      </c>
      <c r="S330" s="3">
        <v>0</v>
      </c>
      <c r="T330" s="3">
        <v>89.208259999999996</v>
      </c>
      <c r="U330" s="3">
        <v>19.573899999999998</v>
      </c>
      <c r="V330" s="3">
        <v>147.69854000000001</v>
      </c>
      <c r="W330" s="3">
        <v>663.19741999999997</v>
      </c>
      <c r="X330" s="3">
        <v>49.51032</v>
      </c>
      <c r="Y330" s="3">
        <v>9.9580000000000002E-2</v>
      </c>
      <c r="Z330" s="3">
        <v>122.55701999999999</v>
      </c>
      <c r="AA330" s="3">
        <v>16.22662</v>
      </c>
      <c r="AB330" s="3">
        <v>2.7429999999999999</v>
      </c>
      <c r="AC330" s="3">
        <v>2.5000000000000001E-2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0.17199999999999999</v>
      </c>
      <c r="AJ330" s="3">
        <v>3.085</v>
      </c>
      <c r="AK330" s="3">
        <v>0.06</v>
      </c>
      <c r="AL330" s="3">
        <v>1.4E-2</v>
      </c>
      <c r="AM330" s="3">
        <v>0</v>
      </c>
      <c r="AN330" s="3">
        <v>2.3E-2</v>
      </c>
      <c r="AO330" s="3">
        <v>0</v>
      </c>
      <c r="AP330" s="3">
        <v>155.92500000000001</v>
      </c>
      <c r="AQ330" s="3">
        <v>3511.0819999999999</v>
      </c>
    </row>
    <row r="331" spans="1:43" x14ac:dyDescent="0.45">
      <c r="A331">
        <v>2093</v>
      </c>
      <c r="B331">
        <v>28.457689999999999</v>
      </c>
      <c r="C331">
        <v>0.15890000000000001</v>
      </c>
      <c r="D331" s="2">
        <f t="shared" si="18"/>
        <v>28.616589999999999</v>
      </c>
      <c r="E331" s="2">
        <f t="shared" si="19"/>
        <v>2517.9530300000001</v>
      </c>
      <c r="F331" s="2">
        <f t="shared" si="17"/>
        <v>1183.4379240999999</v>
      </c>
      <c r="G331" s="3">
        <v>875.80156999999997</v>
      </c>
      <c r="H331" s="3">
        <v>15.437569999999999</v>
      </c>
      <c r="I331" s="3">
        <v>13.99047</v>
      </c>
      <c r="J331" s="3">
        <v>709.74991999999997</v>
      </c>
      <c r="K331" s="3">
        <v>179.68794</v>
      </c>
      <c r="L331" s="3">
        <v>26.905480000000001</v>
      </c>
      <c r="M331" s="3">
        <v>4.3659400000000002</v>
      </c>
      <c r="N331" s="3">
        <v>24.644649999999999</v>
      </c>
      <c r="O331" s="3">
        <v>65.908569999999997</v>
      </c>
      <c r="P331" s="3">
        <v>10.99489</v>
      </c>
      <c r="Q331" s="3">
        <v>2.6586400000000001</v>
      </c>
      <c r="R331" s="3">
        <v>9.4649999999999998E-2</v>
      </c>
      <c r="S331" s="3">
        <v>0</v>
      </c>
      <c r="T331" s="3">
        <v>88.210589999999996</v>
      </c>
      <c r="U331" s="3">
        <v>19.856200000000001</v>
      </c>
      <c r="V331" s="3">
        <v>147.77426</v>
      </c>
      <c r="W331" s="3">
        <v>668.23008000000004</v>
      </c>
      <c r="X331" s="3">
        <v>49.176780000000001</v>
      </c>
      <c r="Y331" s="3">
        <v>9.8519999999999996E-2</v>
      </c>
      <c r="Z331" s="3">
        <v>123.71308000000001</v>
      </c>
      <c r="AA331" s="3">
        <v>16.313580000000002</v>
      </c>
      <c r="AB331" s="3">
        <v>2.6520000000000001</v>
      </c>
      <c r="AC331" s="3">
        <v>2.3E-2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0.15</v>
      </c>
      <c r="AJ331" s="3">
        <v>2.931</v>
      </c>
      <c r="AK331" s="3">
        <v>5.5E-2</v>
      </c>
      <c r="AL331" s="3">
        <v>1.2999999999999999E-2</v>
      </c>
      <c r="AM331" s="3">
        <v>0</v>
      </c>
      <c r="AN331" s="3">
        <v>2.1999999999999999E-2</v>
      </c>
      <c r="AO331" s="3">
        <v>0</v>
      </c>
      <c r="AP331" s="3">
        <v>155.92500000000001</v>
      </c>
      <c r="AQ331" s="3">
        <v>3511.0819999999999</v>
      </c>
    </row>
    <row r="332" spans="1:43" x14ac:dyDescent="0.45">
      <c r="A332">
        <v>2094</v>
      </c>
      <c r="B332">
        <v>28.49802</v>
      </c>
      <c r="C332">
        <v>0.1472</v>
      </c>
      <c r="D332" s="2">
        <f t="shared" si="18"/>
        <v>28.645220000000002</v>
      </c>
      <c r="E332" s="2">
        <f t="shared" si="19"/>
        <v>2546.59825</v>
      </c>
      <c r="F332" s="2">
        <f t="shared" si="17"/>
        <v>1196.9011774999999</v>
      </c>
      <c r="G332" s="3">
        <v>877.48576000000003</v>
      </c>
      <c r="H332" s="3">
        <v>15.485860000000001</v>
      </c>
      <c r="I332" s="3">
        <v>13.82846</v>
      </c>
      <c r="J332" s="3">
        <v>706.96896000000004</v>
      </c>
      <c r="K332" s="3">
        <v>179.19532000000001</v>
      </c>
      <c r="L332" s="3">
        <v>26.810639999999999</v>
      </c>
      <c r="M332" s="3">
        <v>4.3493199999999996</v>
      </c>
      <c r="N332" s="3">
        <v>24.539300000000001</v>
      </c>
      <c r="O332" s="3">
        <v>66.089759999999998</v>
      </c>
      <c r="P332" s="3">
        <v>10.962120000000001</v>
      </c>
      <c r="Q332" s="3">
        <v>2.6539199999999998</v>
      </c>
      <c r="R332" s="3">
        <v>9.3799999999999994E-2</v>
      </c>
      <c r="S332" s="3">
        <v>0</v>
      </c>
      <c r="T332" s="3">
        <v>87.212919999999997</v>
      </c>
      <c r="U332" s="3">
        <v>20.138500000000001</v>
      </c>
      <c r="V332" s="3">
        <v>147.84997999999999</v>
      </c>
      <c r="W332" s="3">
        <v>673.26274000000001</v>
      </c>
      <c r="X332" s="3">
        <v>48.843240000000002</v>
      </c>
      <c r="Y332" s="3">
        <v>9.7460000000000005E-2</v>
      </c>
      <c r="Z332" s="3">
        <v>124.86914</v>
      </c>
      <c r="AA332" s="3">
        <v>16.400539999999999</v>
      </c>
      <c r="AB332" s="3">
        <v>2.5649999999999999</v>
      </c>
      <c r="AC332" s="3">
        <v>2.1000000000000001E-2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0.13</v>
      </c>
      <c r="AJ332" s="3">
        <v>2.7850000000000001</v>
      </c>
      <c r="AK332" s="3">
        <v>5.0999999999999997E-2</v>
      </c>
      <c r="AL332" s="3">
        <v>1.2E-2</v>
      </c>
      <c r="AM332" s="3">
        <v>0</v>
      </c>
      <c r="AN332" s="3">
        <v>0.02</v>
      </c>
      <c r="AO332" s="3">
        <v>0</v>
      </c>
      <c r="AP332" s="3">
        <v>155.92500000000001</v>
      </c>
      <c r="AQ332" s="3">
        <v>3511.0819999999999</v>
      </c>
    </row>
    <row r="333" spans="1:43" x14ac:dyDescent="0.45">
      <c r="A333">
        <v>2095</v>
      </c>
      <c r="B333">
        <v>28.538350000000001</v>
      </c>
      <c r="C333">
        <v>0.13550000000000001</v>
      </c>
      <c r="D333" s="2">
        <f t="shared" si="18"/>
        <v>28.673850000000002</v>
      </c>
      <c r="E333" s="2">
        <f t="shared" si="19"/>
        <v>2575.2721000000001</v>
      </c>
      <c r="F333" s="2">
        <f t="shared" si="17"/>
        <v>1210.3778870000001</v>
      </c>
      <c r="G333" s="3">
        <v>879.16994999999997</v>
      </c>
      <c r="H333" s="3">
        <v>15.53415</v>
      </c>
      <c r="I333" s="3">
        <v>13.666449999999999</v>
      </c>
      <c r="J333" s="3">
        <v>704.18799999999999</v>
      </c>
      <c r="K333" s="3">
        <v>178.70269999999999</v>
      </c>
      <c r="L333" s="3">
        <v>26.715800000000002</v>
      </c>
      <c r="M333" s="3">
        <v>4.3327</v>
      </c>
      <c r="N333" s="3">
        <v>24.433949999999999</v>
      </c>
      <c r="O333" s="3">
        <v>66.270949999999999</v>
      </c>
      <c r="P333" s="3">
        <v>10.929349999999999</v>
      </c>
      <c r="Q333" s="3">
        <v>2.6492</v>
      </c>
      <c r="R333" s="3">
        <v>9.2950000000000005E-2</v>
      </c>
      <c r="S333" s="3">
        <v>0</v>
      </c>
      <c r="T333" s="3">
        <v>86.215249999999997</v>
      </c>
      <c r="U333" s="3">
        <v>20.4208</v>
      </c>
      <c r="V333" s="3">
        <v>147.92570000000001</v>
      </c>
      <c r="W333" s="3">
        <v>678.29539999999997</v>
      </c>
      <c r="X333" s="3">
        <v>48.509700000000002</v>
      </c>
      <c r="Y333" s="3">
        <v>9.64E-2</v>
      </c>
      <c r="Z333" s="3">
        <v>126.0252</v>
      </c>
      <c r="AA333" s="3">
        <v>16.487500000000001</v>
      </c>
      <c r="AB333" s="3">
        <v>2.48</v>
      </c>
      <c r="AC333" s="3">
        <v>1.9E-2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0.113</v>
      </c>
      <c r="AJ333" s="3">
        <v>2.645</v>
      </c>
      <c r="AK333" s="3">
        <v>4.7E-2</v>
      </c>
      <c r="AL333" s="3">
        <v>1.0999999999999999E-2</v>
      </c>
      <c r="AM333" s="3">
        <v>0</v>
      </c>
      <c r="AN333" s="3">
        <v>1.9E-2</v>
      </c>
      <c r="AO333" s="3">
        <v>0</v>
      </c>
      <c r="AP333" s="3">
        <v>155.92500000000001</v>
      </c>
      <c r="AQ333" s="3">
        <v>3511.0819999999999</v>
      </c>
    </row>
    <row r="334" spans="1:43" x14ac:dyDescent="0.45">
      <c r="A334">
        <v>2096</v>
      </c>
      <c r="B334">
        <v>28.578679999999999</v>
      </c>
      <c r="C334">
        <v>0.12379999999999999</v>
      </c>
      <c r="D334" s="2">
        <f t="shared" si="18"/>
        <v>28.702479999999998</v>
      </c>
      <c r="E334" s="2">
        <f t="shared" si="19"/>
        <v>2603.9745800000001</v>
      </c>
      <c r="F334" s="2">
        <f t="shared" si="17"/>
        <v>1223.8680526000001</v>
      </c>
      <c r="G334" s="3">
        <v>880.85414000000003</v>
      </c>
      <c r="H334" s="3">
        <v>15.58244</v>
      </c>
      <c r="I334" s="3">
        <v>13.504440000000001</v>
      </c>
      <c r="J334" s="3">
        <v>701.40704000000005</v>
      </c>
      <c r="K334" s="3">
        <v>178.21008</v>
      </c>
      <c r="L334" s="3">
        <v>26.62096</v>
      </c>
      <c r="M334" s="3">
        <v>4.3160800000000004</v>
      </c>
      <c r="N334" s="3">
        <v>24.328600000000002</v>
      </c>
      <c r="O334" s="3">
        <v>66.45214</v>
      </c>
      <c r="P334" s="3">
        <v>10.89658</v>
      </c>
      <c r="Q334" s="3">
        <v>2.6444800000000002</v>
      </c>
      <c r="R334" s="3">
        <v>9.2100000000000001E-2</v>
      </c>
      <c r="S334" s="3">
        <v>0</v>
      </c>
      <c r="T334" s="3">
        <v>85.217579999999998</v>
      </c>
      <c r="U334" s="3">
        <v>20.703099999999999</v>
      </c>
      <c r="V334" s="3">
        <v>148.00142</v>
      </c>
      <c r="W334" s="3">
        <v>683.32806000000005</v>
      </c>
      <c r="X334" s="3">
        <v>48.176160000000003</v>
      </c>
      <c r="Y334" s="3">
        <v>9.5339999999999994E-2</v>
      </c>
      <c r="Z334" s="3">
        <v>127.18125999999999</v>
      </c>
      <c r="AA334" s="3">
        <v>16.574459999999998</v>
      </c>
      <c r="AB334" s="3">
        <v>2.3980000000000001</v>
      </c>
      <c r="AC334" s="3">
        <v>1.7999999999999999E-2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9.9000000000000005E-2</v>
      </c>
      <c r="AJ334" s="3">
        <v>2.5129999999999999</v>
      </c>
      <c r="AK334" s="3">
        <v>4.2999999999999997E-2</v>
      </c>
      <c r="AL334" s="3">
        <v>0.01</v>
      </c>
      <c r="AM334" s="3">
        <v>0</v>
      </c>
      <c r="AN334" s="3">
        <v>1.7999999999999999E-2</v>
      </c>
      <c r="AO334" s="3">
        <v>0</v>
      </c>
      <c r="AP334" s="3">
        <v>155.92500000000001</v>
      </c>
      <c r="AQ334" s="3">
        <v>3511.0819999999999</v>
      </c>
    </row>
    <row r="335" spans="1:43" x14ac:dyDescent="0.45">
      <c r="A335">
        <v>2097</v>
      </c>
      <c r="B335">
        <v>28.619009999999999</v>
      </c>
      <c r="C335">
        <v>0.11210000000000001</v>
      </c>
      <c r="D335" s="2">
        <f t="shared" si="18"/>
        <v>28.731110000000001</v>
      </c>
      <c r="E335" s="2">
        <f t="shared" si="19"/>
        <v>2632.7056900000002</v>
      </c>
      <c r="F335" s="2">
        <f t="shared" si="17"/>
        <v>1237.3716743</v>
      </c>
      <c r="G335" s="3">
        <v>882.53832999999997</v>
      </c>
      <c r="H335" s="3">
        <v>15.63073</v>
      </c>
      <c r="I335" s="3">
        <v>13.34243</v>
      </c>
      <c r="J335" s="3">
        <v>698.62608</v>
      </c>
      <c r="K335" s="3">
        <v>177.71745999999999</v>
      </c>
      <c r="L335" s="3">
        <v>26.526119999999999</v>
      </c>
      <c r="M335" s="3">
        <v>4.2994599999999998</v>
      </c>
      <c r="N335" s="3">
        <v>24.22325</v>
      </c>
      <c r="O335" s="3">
        <v>66.633330000000001</v>
      </c>
      <c r="P335" s="3">
        <v>10.863810000000001</v>
      </c>
      <c r="Q335" s="3">
        <v>2.6397599999999999</v>
      </c>
      <c r="R335" s="3">
        <v>9.1249999999999998E-2</v>
      </c>
      <c r="S335" s="3">
        <v>0</v>
      </c>
      <c r="T335" s="3">
        <v>84.219909999999999</v>
      </c>
      <c r="U335" s="3">
        <v>20.985399999999998</v>
      </c>
      <c r="V335" s="3">
        <v>148.07714000000001</v>
      </c>
      <c r="W335" s="3">
        <v>688.36072000000001</v>
      </c>
      <c r="X335" s="3">
        <v>47.842619999999997</v>
      </c>
      <c r="Y335" s="3">
        <v>9.4280000000000003E-2</v>
      </c>
      <c r="Z335" s="3">
        <v>128.33732000000001</v>
      </c>
      <c r="AA335" s="3">
        <v>16.66142</v>
      </c>
      <c r="AB335" s="3">
        <v>2.319</v>
      </c>
      <c r="AC335" s="3">
        <v>1.6E-2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8.5999999999999993E-2</v>
      </c>
      <c r="AJ335" s="3">
        <v>2.387</v>
      </c>
      <c r="AK335" s="3">
        <v>3.9E-2</v>
      </c>
      <c r="AL335" s="3">
        <v>8.9999999999999993E-3</v>
      </c>
      <c r="AM335" s="3">
        <v>0</v>
      </c>
      <c r="AN335" s="3">
        <v>1.7999999999999999E-2</v>
      </c>
      <c r="AO335" s="3">
        <v>0</v>
      </c>
      <c r="AP335" s="3">
        <v>155.92500000000001</v>
      </c>
      <c r="AQ335" s="3">
        <v>3511.0819999999999</v>
      </c>
    </row>
    <row r="336" spans="1:43" x14ac:dyDescent="0.45">
      <c r="A336">
        <v>2098</v>
      </c>
      <c r="B336">
        <v>28.65934</v>
      </c>
      <c r="C336">
        <v>0.1004</v>
      </c>
      <c r="D336" s="2">
        <f t="shared" si="18"/>
        <v>28.759740000000001</v>
      </c>
      <c r="E336" s="2">
        <f t="shared" si="19"/>
        <v>2661.4654300000002</v>
      </c>
      <c r="F336" s="2">
        <f t="shared" si="17"/>
        <v>1250.8887520999999</v>
      </c>
      <c r="G336" s="3">
        <v>884.22252000000003</v>
      </c>
      <c r="H336" s="3">
        <v>15.67902</v>
      </c>
      <c r="I336" s="3">
        <v>13.18042</v>
      </c>
      <c r="J336" s="3">
        <v>695.84511999999995</v>
      </c>
      <c r="K336" s="3">
        <v>177.22484</v>
      </c>
      <c r="L336" s="3">
        <v>26.431280000000001</v>
      </c>
      <c r="M336" s="3">
        <v>4.2828400000000002</v>
      </c>
      <c r="N336" s="3">
        <v>24.117899999999999</v>
      </c>
      <c r="O336" s="3">
        <v>66.814520000000002</v>
      </c>
      <c r="P336" s="3">
        <v>10.83104</v>
      </c>
      <c r="Q336" s="3">
        <v>2.63504</v>
      </c>
      <c r="R336" s="3">
        <v>9.0399999999999994E-2</v>
      </c>
      <c r="S336" s="3">
        <v>0</v>
      </c>
      <c r="T336" s="3">
        <v>83.222239999999999</v>
      </c>
      <c r="U336" s="3">
        <v>21.267700000000001</v>
      </c>
      <c r="V336" s="3">
        <v>148.15286</v>
      </c>
      <c r="W336" s="3">
        <v>693.39337999999998</v>
      </c>
      <c r="X336" s="3">
        <v>47.509079999999997</v>
      </c>
      <c r="Y336" s="3">
        <v>9.3219999999999997E-2</v>
      </c>
      <c r="Z336" s="3">
        <v>129.49338</v>
      </c>
      <c r="AA336" s="3">
        <v>16.748380000000001</v>
      </c>
      <c r="AB336" s="3">
        <v>2.2429999999999999</v>
      </c>
      <c r="AC336" s="3">
        <v>1.4999999999999999E-2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7.4999999999999997E-2</v>
      </c>
      <c r="AJ336" s="3">
        <v>2.2679999999999998</v>
      </c>
      <c r="AK336" s="3">
        <v>3.5999999999999997E-2</v>
      </c>
      <c r="AL336" s="3">
        <v>8.9999999999999993E-3</v>
      </c>
      <c r="AM336" s="3">
        <v>0</v>
      </c>
      <c r="AN336" s="3">
        <v>1.7000000000000001E-2</v>
      </c>
      <c r="AO336" s="3">
        <v>0</v>
      </c>
      <c r="AP336" s="3">
        <v>155.92500000000001</v>
      </c>
      <c r="AQ336" s="3">
        <v>3511.0819999999999</v>
      </c>
    </row>
    <row r="337" spans="1:43" x14ac:dyDescent="0.45">
      <c r="A337">
        <v>2099</v>
      </c>
      <c r="B337">
        <v>28.699670000000001</v>
      </c>
      <c r="C337">
        <v>8.8700000000000001E-2</v>
      </c>
      <c r="D337" s="2">
        <f t="shared" si="18"/>
        <v>28.78837</v>
      </c>
      <c r="E337" s="2">
        <f t="shared" si="19"/>
        <v>2690.2538000000004</v>
      </c>
      <c r="F337" s="2">
        <f t="shared" si="17"/>
        <v>1264.4192860000001</v>
      </c>
      <c r="G337" s="3">
        <v>885.90670999999998</v>
      </c>
      <c r="H337" s="3">
        <v>15.727309999999999</v>
      </c>
      <c r="I337" s="3">
        <v>13.018409999999999</v>
      </c>
      <c r="J337" s="3">
        <v>693.06416000000002</v>
      </c>
      <c r="K337" s="3">
        <v>176.73222000000001</v>
      </c>
      <c r="L337" s="3">
        <v>26.33644</v>
      </c>
      <c r="M337" s="3">
        <v>4.2662199999999997</v>
      </c>
      <c r="N337" s="3">
        <v>24.012550000000001</v>
      </c>
      <c r="O337" s="3">
        <v>66.995710000000003</v>
      </c>
      <c r="P337" s="3">
        <v>10.79827</v>
      </c>
      <c r="Q337" s="3">
        <v>2.6303200000000002</v>
      </c>
      <c r="R337" s="3">
        <v>8.9550000000000005E-2</v>
      </c>
      <c r="S337" s="3">
        <v>0</v>
      </c>
      <c r="T337" s="3">
        <v>82.22457</v>
      </c>
      <c r="U337" s="3">
        <v>21.55</v>
      </c>
      <c r="V337" s="3">
        <v>148.22857999999999</v>
      </c>
      <c r="W337" s="3">
        <v>698.42603999999994</v>
      </c>
      <c r="X337" s="3">
        <v>47.175539999999998</v>
      </c>
      <c r="Y337" s="3">
        <v>9.2160000000000006E-2</v>
      </c>
      <c r="Z337" s="3">
        <v>130.64944</v>
      </c>
      <c r="AA337" s="3">
        <v>16.835339999999999</v>
      </c>
      <c r="AB337" s="3">
        <v>2.169</v>
      </c>
      <c r="AC337" s="3">
        <v>1.4E-2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6.5000000000000002E-2</v>
      </c>
      <c r="AJ337" s="3">
        <v>2.1549999999999998</v>
      </c>
      <c r="AK337" s="3">
        <v>3.3000000000000002E-2</v>
      </c>
      <c r="AL337" s="3">
        <v>8.0000000000000002E-3</v>
      </c>
      <c r="AM337" s="3">
        <v>0</v>
      </c>
      <c r="AN337" s="3">
        <v>1.6E-2</v>
      </c>
      <c r="AO337" s="3">
        <v>0</v>
      </c>
      <c r="AP337" s="3">
        <v>155.92500000000001</v>
      </c>
      <c r="AQ337" s="3">
        <v>3511.0819999999999</v>
      </c>
    </row>
    <row r="338" spans="1:43" x14ac:dyDescent="0.45">
      <c r="A338">
        <v>2100</v>
      </c>
      <c r="B338">
        <v>28.74</v>
      </c>
      <c r="C338">
        <v>7.6999999999999999E-2</v>
      </c>
      <c r="D338" s="2">
        <f t="shared" si="18"/>
        <v>28.817</v>
      </c>
      <c r="E338" s="2">
        <f t="shared" si="19"/>
        <v>2719.0708000000004</v>
      </c>
      <c r="F338" s="2">
        <f t="shared" si="17"/>
        <v>1277.9632760000002</v>
      </c>
      <c r="G338" s="3">
        <v>887.59090000000003</v>
      </c>
      <c r="H338" s="3">
        <v>15.775600000000001</v>
      </c>
      <c r="I338" s="3">
        <v>12.856400000000001</v>
      </c>
      <c r="J338" s="3">
        <v>690.28319999999997</v>
      </c>
      <c r="K338" s="3">
        <v>176.2396</v>
      </c>
      <c r="L338" s="3">
        <v>26.241599999999998</v>
      </c>
      <c r="M338" s="3">
        <v>4.2496</v>
      </c>
      <c r="N338" s="3">
        <v>23.9072</v>
      </c>
      <c r="O338" s="3">
        <v>67.176900000000003</v>
      </c>
      <c r="P338" s="3">
        <v>10.765499999999999</v>
      </c>
      <c r="Q338" s="3">
        <v>2.6255999999999999</v>
      </c>
      <c r="R338" s="3">
        <v>8.8700000000000001E-2</v>
      </c>
      <c r="S338" s="3">
        <v>0</v>
      </c>
      <c r="T338" s="3">
        <v>81.226900000000001</v>
      </c>
      <c r="U338" s="3">
        <v>21.8323</v>
      </c>
      <c r="V338" s="3">
        <v>148.30430000000001</v>
      </c>
      <c r="W338" s="3">
        <v>703.45870000000002</v>
      </c>
      <c r="X338" s="3">
        <v>46.841999999999999</v>
      </c>
      <c r="Y338" s="3">
        <v>9.11E-2</v>
      </c>
      <c r="Z338" s="3">
        <v>131.80549999999999</v>
      </c>
      <c r="AA338" s="3">
        <v>16.9223</v>
      </c>
      <c r="AB338" s="3">
        <v>2.097</v>
      </c>
      <c r="AC338" s="3">
        <v>1.2E-2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5.6000000000000001E-2</v>
      </c>
      <c r="AJ338" s="3">
        <v>2.0470000000000002</v>
      </c>
      <c r="AK338" s="3">
        <v>3.1E-2</v>
      </c>
      <c r="AL338" s="3">
        <v>8.0000000000000002E-3</v>
      </c>
      <c r="AM338" s="3">
        <v>0</v>
      </c>
      <c r="AN338" s="3">
        <v>1.4999999999999999E-2</v>
      </c>
      <c r="AO338" s="3">
        <v>0</v>
      </c>
      <c r="AP338" s="3">
        <v>155.92500000000001</v>
      </c>
      <c r="AQ338" s="3">
        <v>3511.0819999999999</v>
      </c>
    </row>
    <row r="339" spans="1:43" x14ac:dyDescent="0.45">
      <c r="A339">
        <v>2101</v>
      </c>
      <c r="B339">
        <v>28.74</v>
      </c>
      <c r="C339">
        <v>7.392E-2</v>
      </c>
      <c r="D339" s="2">
        <f t="shared" si="18"/>
        <v>28.81392</v>
      </c>
      <c r="E339" s="2">
        <f t="shared" si="19"/>
        <v>2747.8847200000005</v>
      </c>
      <c r="F339" s="2">
        <f t="shared" si="17"/>
        <v>1291.5058184000002</v>
      </c>
      <c r="G339" s="3">
        <v>887.59090000000003</v>
      </c>
      <c r="H339" s="3">
        <v>15.775600000000001</v>
      </c>
      <c r="I339" s="3">
        <v>12.856400000000001</v>
      </c>
      <c r="J339" s="3">
        <v>690.28319999999997</v>
      </c>
      <c r="K339" s="3">
        <v>176.2396</v>
      </c>
      <c r="L339" s="3">
        <v>26.241599999999998</v>
      </c>
      <c r="M339" s="3">
        <v>4.2496</v>
      </c>
      <c r="N339" s="3">
        <v>23.9072</v>
      </c>
      <c r="O339" s="3">
        <v>67.176900000000003</v>
      </c>
      <c r="P339" s="3">
        <v>10.765499999999999</v>
      </c>
      <c r="Q339" s="3">
        <v>2.6255999999999999</v>
      </c>
      <c r="R339" s="3">
        <v>8.8700000000000001E-2</v>
      </c>
      <c r="S339" s="3">
        <v>0</v>
      </c>
      <c r="T339" s="3">
        <v>81.226900000000001</v>
      </c>
      <c r="U339" s="3">
        <v>21.8323</v>
      </c>
      <c r="V339" s="3">
        <v>148.30430000000001</v>
      </c>
      <c r="W339" s="3">
        <v>703.45870000000002</v>
      </c>
      <c r="X339" s="3">
        <v>46.841999999999999</v>
      </c>
      <c r="Y339" s="3">
        <v>9.11E-2</v>
      </c>
      <c r="Z339" s="3">
        <v>131.80549999999999</v>
      </c>
      <c r="AA339" s="3">
        <v>16.9223</v>
      </c>
      <c r="AB339" s="3">
        <v>2.028</v>
      </c>
      <c r="AC339" s="3">
        <v>1.0999999999999999E-2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4.9000000000000002E-2</v>
      </c>
      <c r="AJ339" s="3">
        <v>1.9450000000000001</v>
      </c>
      <c r="AK339" s="3">
        <v>2.8000000000000001E-2</v>
      </c>
      <c r="AL339" s="3">
        <v>7.0000000000000001E-3</v>
      </c>
      <c r="AM339" s="3">
        <v>0</v>
      </c>
      <c r="AN339" s="3">
        <v>1.4E-2</v>
      </c>
      <c r="AO339" s="3">
        <v>0</v>
      </c>
      <c r="AP339" s="3">
        <v>155.92500000000001</v>
      </c>
      <c r="AQ339" s="3">
        <v>3511.0819999999999</v>
      </c>
    </row>
    <row r="340" spans="1:43" x14ac:dyDescent="0.45">
      <c r="A340">
        <v>2102</v>
      </c>
      <c r="B340">
        <v>28.74</v>
      </c>
      <c r="C340">
        <v>7.084E-2</v>
      </c>
      <c r="D340" s="2">
        <f t="shared" si="18"/>
        <v>28.810839999999999</v>
      </c>
      <c r="E340" s="2">
        <f t="shared" si="19"/>
        <v>2776.6955600000006</v>
      </c>
      <c r="F340" s="2">
        <f t="shared" si="17"/>
        <v>1305.0469132000003</v>
      </c>
      <c r="G340" s="3">
        <v>887.59090000000003</v>
      </c>
      <c r="H340" s="3">
        <v>15.775600000000001</v>
      </c>
      <c r="I340" s="3">
        <v>12.856400000000001</v>
      </c>
      <c r="J340" s="3">
        <v>690.28319999999997</v>
      </c>
      <c r="K340" s="3">
        <v>176.2396</v>
      </c>
      <c r="L340" s="3">
        <v>26.241599999999998</v>
      </c>
      <c r="M340" s="3">
        <v>4.2496</v>
      </c>
      <c r="N340" s="3">
        <v>23.9072</v>
      </c>
      <c r="O340" s="3">
        <v>67.176900000000003</v>
      </c>
      <c r="P340" s="3">
        <v>10.765499999999999</v>
      </c>
      <c r="Q340" s="3">
        <v>2.6255999999999999</v>
      </c>
      <c r="R340" s="3">
        <v>8.8700000000000001E-2</v>
      </c>
      <c r="S340" s="3">
        <v>0</v>
      </c>
      <c r="T340" s="3">
        <v>81.226900000000001</v>
      </c>
      <c r="U340" s="3">
        <v>21.8323</v>
      </c>
      <c r="V340" s="3">
        <v>148.30430000000001</v>
      </c>
      <c r="W340" s="3">
        <v>703.45870000000002</v>
      </c>
      <c r="X340" s="3">
        <v>46.841999999999999</v>
      </c>
      <c r="Y340" s="3">
        <v>9.11E-2</v>
      </c>
      <c r="Z340" s="3">
        <v>131.80549999999999</v>
      </c>
      <c r="AA340" s="3">
        <v>16.9223</v>
      </c>
      <c r="AB340" s="3">
        <v>1.9610000000000001</v>
      </c>
      <c r="AC340" s="3">
        <v>0.01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4.2000000000000003E-2</v>
      </c>
      <c r="AJ340" s="3">
        <v>1.847</v>
      </c>
      <c r="AK340" s="3">
        <v>2.5999999999999999E-2</v>
      </c>
      <c r="AL340" s="3">
        <v>7.0000000000000001E-3</v>
      </c>
      <c r="AM340" s="3">
        <v>0</v>
      </c>
      <c r="AN340" s="3">
        <v>1.4E-2</v>
      </c>
      <c r="AO340" s="3">
        <v>0</v>
      </c>
      <c r="AP340" s="3">
        <v>155.92500000000001</v>
      </c>
      <c r="AQ340" s="3">
        <v>3511.0819999999999</v>
      </c>
    </row>
    <row r="341" spans="1:43" x14ac:dyDescent="0.45">
      <c r="A341">
        <v>2103</v>
      </c>
      <c r="B341">
        <v>28.74</v>
      </c>
      <c r="C341">
        <v>6.7760000000000001E-2</v>
      </c>
      <c r="D341" s="2">
        <f t="shared" si="18"/>
        <v>28.807759999999998</v>
      </c>
      <c r="E341" s="2">
        <f t="shared" si="19"/>
        <v>2805.5033200000007</v>
      </c>
      <c r="F341" s="2">
        <f t="shared" si="17"/>
        <v>1318.5865604000003</v>
      </c>
      <c r="G341" s="3">
        <v>887.59090000000003</v>
      </c>
      <c r="H341" s="3">
        <v>15.775600000000001</v>
      </c>
      <c r="I341" s="3">
        <v>12.856400000000001</v>
      </c>
      <c r="J341" s="3">
        <v>690.28319999999997</v>
      </c>
      <c r="K341" s="3">
        <v>176.2396</v>
      </c>
      <c r="L341" s="3">
        <v>26.241599999999998</v>
      </c>
      <c r="M341" s="3">
        <v>4.2496</v>
      </c>
      <c r="N341" s="3">
        <v>23.9072</v>
      </c>
      <c r="O341" s="3">
        <v>67.176900000000003</v>
      </c>
      <c r="P341" s="3">
        <v>10.765499999999999</v>
      </c>
      <c r="Q341" s="3">
        <v>2.6255999999999999</v>
      </c>
      <c r="R341" s="3">
        <v>8.8700000000000001E-2</v>
      </c>
      <c r="S341" s="3">
        <v>0</v>
      </c>
      <c r="T341" s="3">
        <v>81.226900000000001</v>
      </c>
      <c r="U341" s="3">
        <v>21.8323</v>
      </c>
      <c r="V341" s="3">
        <v>148.30430000000001</v>
      </c>
      <c r="W341" s="3">
        <v>703.45870000000002</v>
      </c>
      <c r="X341" s="3">
        <v>46.841999999999999</v>
      </c>
      <c r="Y341" s="3">
        <v>9.11E-2</v>
      </c>
      <c r="Z341" s="3">
        <v>131.80549999999999</v>
      </c>
      <c r="AA341" s="3">
        <v>16.9223</v>
      </c>
      <c r="AB341" s="3">
        <v>1.8959999999999999</v>
      </c>
      <c r="AC341" s="3">
        <v>0.01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3.6999999999999998E-2</v>
      </c>
      <c r="AJ341" s="3">
        <v>1.7549999999999999</v>
      </c>
      <c r="AK341" s="3">
        <v>2.4E-2</v>
      </c>
      <c r="AL341" s="3">
        <v>6.0000000000000001E-3</v>
      </c>
      <c r="AM341" s="3">
        <v>0</v>
      </c>
      <c r="AN341" s="3">
        <v>1.2999999999999999E-2</v>
      </c>
      <c r="AO341" s="3">
        <v>0</v>
      </c>
      <c r="AP341" s="3">
        <v>155.92500000000001</v>
      </c>
      <c r="AQ341" s="3">
        <v>3511.0819999999999</v>
      </c>
    </row>
    <row r="342" spans="1:43" x14ac:dyDescent="0.45">
      <c r="A342">
        <v>2104</v>
      </c>
      <c r="B342">
        <v>28.74</v>
      </c>
      <c r="C342">
        <v>6.4680000000000001E-2</v>
      </c>
      <c r="D342" s="2">
        <f t="shared" si="18"/>
        <v>28.804679999999998</v>
      </c>
      <c r="E342" s="2">
        <f t="shared" si="19"/>
        <v>2834.3080000000009</v>
      </c>
      <c r="F342" s="2">
        <f t="shared" si="17"/>
        <v>1332.1247600000004</v>
      </c>
      <c r="G342" s="3">
        <v>887.59090000000003</v>
      </c>
      <c r="H342" s="3">
        <v>15.775600000000001</v>
      </c>
      <c r="I342" s="3">
        <v>12.856400000000001</v>
      </c>
      <c r="J342" s="3">
        <v>690.28319999999997</v>
      </c>
      <c r="K342" s="3">
        <v>176.2396</v>
      </c>
      <c r="L342" s="3">
        <v>26.241599999999998</v>
      </c>
      <c r="M342" s="3">
        <v>4.2496</v>
      </c>
      <c r="N342" s="3">
        <v>23.9072</v>
      </c>
      <c r="O342" s="3">
        <v>67.176900000000003</v>
      </c>
      <c r="P342" s="3">
        <v>10.765499999999999</v>
      </c>
      <c r="Q342" s="3">
        <v>2.6255999999999999</v>
      </c>
      <c r="R342" s="3">
        <v>8.8700000000000001E-2</v>
      </c>
      <c r="S342" s="3">
        <v>0</v>
      </c>
      <c r="T342" s="3">
        <v>81.226900000000001</v>
      </c>
      <c r="U342" s="3">
        <v>21.8323</v>
      </c>
      <c r="V342" s="3">
        <v>148.30430000000001</v>
      </c>
      <c r="W342" s="3">
        <v>703.45870000000002</v>
      </c>
      <c r="X342" s="3">
        <v>46.841999999999999</v>
      </c>
      <c r="Y342" s="3">
        <v>9.11E-2</v>
      </c>
      <c r="Z342" s="3">
        <v>131.80549999999999</v>
      </c>
      <c r="AA342" s="3">
        <v>16.9223</v>
      </c>
      <c r="AB342" s="3">
        <v>1.8340000000000001</v>
      </c>
      <c r="AC342" s="3">
        <v>8.9999999999999993E-3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3.2000000000000001E-2</v>
      </c>
      <c r="AJ342" s="3">
        <v>1.667</v>
      </c>
      <c r="AK342" s="3">
        <v>2.1999999999999999E-2</v>
      </c>
      <c r="AL342" s="3">
        <v>6.0000000000000001E-3</v>
      </c>
      <c r="AM342" s="3">
        <v>0</v>
      </c>
      <c r="AN342" s="3">
        <v>1.2E-2</v>
      </c>
      <c r="AO342" s="3">
        <v>0</v>
      </c>
      <c r="AP342" s="3">
        <v>155.92500000000001</v>
      </c>
      <c r="AQ342" s="3">
        <v>3511.0819999999999</v>
      </c>
    </row>
    <row r="343" spans="1:43" x14ac:dyDescent="0.45">
      <c r="A343">
        <v>2105</v>
      </c>
      <c r="B343">
        <v>28.74</v>
      </c>
      <c r="C343">
        <v>6.1600000000000002E-2</v>
      </c>
      <c r="D343" s="2">
        <f t="shared" si="18"/>
        <v>28.801599999999997</v>
      </c>
      <c r="E343" s="2">
        <f t="shared" si="19"/>
        <v>2863.1096000000007</v>
      </c>
      <c r="F343" s="2">
        <f t="shared" si="17"/>
        <v>1345.6615120000004</v>
      </c>
      <c r="G343" s="3">
        <v>887.59090000000003</v>
      </c>
      <c r="H343" s="3">
        <v>15.775600000000001</v>
      </c>
      <c r="I343" s="3">
        <v>12.856400000000001</v>
      </c>
      <c r="J343" s="3">
        <v>690.28319999999997</v>
      </c>
      <c r="K343" s="3">
        <v>176.2396</v>
      </c>
      <c r="L343" s="3">
        <v>26.241599999999998</v>
      </c>
      <c r="M343" s="3">
        <v>4.2496</v>
      </c>
      <c r="N343" s="3">
        <v>23.9072</v>
      </c>
      <c r="O343" s="3">
        <v>67.176900000000003</v>
      </c>
      <c r="P343" s="3">
        <v>10.765499999999999</v>
      </c>
      <c r="Q343" s="3">
        <v>2.6255999999999999</v>
      </c>
      <c r="R343" s="3">
        <v>8.8700000000000001E-2</v>
      </c>
      <c r="S343" s="3">
        <v>0</v>
      </c>
      <c r="T343" s="3">
        <v>81.226900000000001</v>
      </c>
      <c r="U343" s="3">
        <v>21.8323</v>
      </c>
      <c r="V343" s="3">
        <v>148.30430000000001</v>
      </c>
      <c r="W343" s="3">
        <v>703.45870000000002</v>
      </c>
      <c r="X343" s="3">
        <v>46.841999999999999</v>
      </c>
      <c r="Y343" s="3">
        <v>9.11E-2</v>
      </c>
      <c r="Z343" s="3">
        <v>131.80549999999999</v>
      </c>
      <c r="AA343" s="3">
        <v>16.9223</v>
      </c>
      <c r="AB343" s="3">
        <v>1.7729999999999999</v>
      </c>
      <c r="AC343" s="3">
        <v>8.0000000000000002E-3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2.8000000000000001E-2</v>
      </c>
      <c r="AJ343" s="3">
        <v>1.5840000000000001</v>
      </c>
      <c r="AK343" s="3">
        <v>0.02</v>
      </c>
      <c r="AL343" s="3">
        <v>5.0000000000000001E-3</v>
      </c>
      <c r="AM343" s="3">
        <v>0</v>
      </c>
      <c r="AN343" s="3">
        <v>1.2E-2</v>
      </c>
      <c r="AO343" s="3">
        <v>0</v>
      </c>
      <c r="AP343" s="3">
        <v>155.92500000000001</v>
      </c>
      <c r="AQ343" s="3">
        <v>3511.0819999999999</v>
      </c>
    </row>
    <row r="344" spans="1:43" x14ac:dyDescent="0.45">
      <c r="A344">
        <v>2106</v>
      </c>
      <c r="B344">
        <v>28.74</v>
      </c>
      <c r="C344">
        <v>5.8520000000000003E-2</v>
      </c>
      <c r="D344" s="2">
        <f t="shared" si="18"/>
        <v>28.79852</v>
      </c>
      <c r="E344" s="2">
        <f t="shared" si="19"/>
        <v>2891.9081200000005</v>
      </c>
      <c r="F344" s="2">
        <f t="shared" si="17"/>
        <v>1359.1968164000002</v>
      </c>
      <c r="G344" s="3">
        <v>887.59090000000003</v>
      </c>
      <c r="H344" s="3">
        <v>15.775600000000001</v>
      </c>
      <c r="I344" s="3">
        <v>12.856400000000001</v>
      </c>
      <c r="J344" s="3">
        <v>690.28319999999997</v>
      </c>
      <c r="K344" s="3">
        <v>176.2396</v>
      </c>
      <c r="L344" s="3">
        <v>26.241599999999998</v>
      </c>
      <c r="M344" s="3">
        <v>4.2496</v>
      </c>
      <c r="N344" s="3">
        <v>23.9072</v>
      </c>
      <c r="O344" s="3">
        <v>67.176900000000003</v>
      </c>
      <c r="P344" s="3">
        <v>10.765499999999999</v>
      </c>
      <c r="Q344" s="3">
        <v>2.6255999999999999</v>
      </c>
      <c r="R344" s="3">
        <v>8.8700000000000001E-2</v>
      </c>
      <c r="S344" s="3">
        <v>0</v>
      </c>
      <c r="T344" s="3">
        <v>81.226900000000001</v>
      </c>
      <c r="U344" s="3">
        <v>21.8323</v>
      </c>
      <c r="V344" s="3">
        <v>148.30430000000001</v>
      </c>
      <c r="W344" s="3">
        <v>703.45870000000002</v>
      </c>
      <c r="X344" s="3">
        <v>46.841999999999999</v>
      </c>
      <c r="Y344" s="3">
        <v>9.11E-2</v>
      </c>
      <c r="Z344" s="3">
        <v>131.80549999999999</v>
      </c>
      <c r="AA344" s="3">
        <v>16.9223</v>
      </c>
      <c r="AB344" s="3">
        <v>1.7150000000000001</v>
      </c>
      <c r="AC344" s="3">
        <v>7.0000000000000001E-3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2.4E-2</v>
      </c>
      <c r="AJ344" s="3">
        <v>1.5049999999999999</v>
      </c>
      <c r="AK344" s="3">
        <v>1.9E-2</v>
      </c>
      <c r="AL344" s="3">
        <v>5.0000000000000001E-3</v>
      </c>
      <c r="AM344" s="3">
        <v>0</v>
      </c>
      <c r="AN344" s="3">
        <v>1.0999999999999999E-2</v>
      </c>
      <c r="AO344" s="3">
        <v>0</v>
      </c>
      <c r="AP344" s="3">
        <v>155.92500000000001</v>
      </c>
      <c r="AQ344" s="3">
        <v>3511.0819999999999</v>
      </c>
    </row>
    <row r="345" spans="1:43" x14ac:dyDescent="0.45">
      <c r="A345">
        <v>2107</v>
      </c>
      <c r="B345">
        <v>28.74</v>
      </c>
      <c r="C345">
        <v>5.5440000000000003E-2</v>
      </c>
      <c r="D345" s="2">
        <f t="shared" si="18"/>
        <v>28.795439999999999</v>
      </c>
      <c r="E345" s="2">
        <f t="shared" si="19"/>
        <v>2920.7035600000004</v>
      </c>
      <c r="F345" s="2">
        <f t="shared" si="17"/>
        <v>1372.7306732000002</v>
      </c>
      <c r="G345" s="3">
        <v>887.59090000000003</v>
      </c>
      <c r="H345" s="3">
        <v>15.775600000000001</v>
      </c>
      <c r="I345" s="3">
        <v>12.856400000000001</v>
      </c>
      <c r="J345" s="3">
        <v>690.28319999999997</v>
      </c>
      <c r="K345" s="3">
        <v>176.2396</v>
      </c>
      <c r="L345" s="3">
        <v>26.241599999999998</v>
      </c>
      <c r="M345" s="3">
        <v>4.2496</v>
      </c>
      <c r="N345" s="3">
        <v>23.9072</v>
      </c>
      <c r="O345" s="3">
        <v>67.176900000000003</v>
      </c>
      <c r="P345" s="3">
        <v>10.765499999999999</v>
      </c>
      <c r="Q345" s="3">
        <v>2.6255999999999999</v>
      </c>
      <c r="R345" s="3">
        <v>8.8700000000000001E-2</v>
      </c>
      <c r="S345" s="3">
        <v>0</v>
      </c>
      <c r="T345" s="3">
        <v>81.226900000000001</v>
      </c>
      <c r="U345" s="3">
        <v>21.8323</v>
      </c>
      <c r="V345" s="3">
        <v>148.30430000000001</v>
      </c>
      <c r="W345" s="3">
        <v>703.45870000000002</v>
      </c>
      <c r="X345" s="3">
        <v>46.841999999999999</v>
      </c>
      <c r="Y345" s="3">
        <v>9.11E-2</v>
      </c>
      <c r="Z345" s="3">
        <v>131.80549999999999</v>
      </c>
      <c r="AA345" s="3">
        <v>16.9223</v>
      </c>
      <c r="AB345" s="3">
        <v>1.6579999999999999</v>
      </c>
      <c r="AC345" s="3">
        <v>7.0000000000000001E-3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2.1000000000000001E-2</v>
      </c>
      <c r="AJ345" s="3">
        <v>1.429</v>
      </c>
      <c r="AK345" s="3">
        <v>1.7000000000000001E-2</v>
      </c>
      <c r="AL345" s="3">
        <v>5.0000000000000001E-3</v>
      </c>
      <c r="AM345" s="3">
        <v>0</v>
      </c>
      <c r="AN345" s="3">
        <v>1.0999999999999999E-2</v>
      </c>
      <c r="AO345" s="3">
        <v>0</v>
      </c>
      <c r="AP345" s="3">
        <v>155.92500000000001</v>
      </c>
      <c r="AQ345" s="3">
        <v>3511.0819999999999</v>
      </c>
    </row>
    <row r="346" spans="1:43" x14ac:dyDescent="0.45">
      <c r="A346">
        <v>2108</v>
      </c>
      <c r="B346">
        <v>28.74</v>
      </c>
      <c r="C346">
        <v>5.2359999999999997E-2</v>
      </c>
      <c r="D346" s="2">
        <f t="shared" si="18"/>
        <v>28.792359999999999</v>
      </c>
      <c r="E346" s="2">
        <f t="shared" si="19"/>
        <v>2949.4959200000003</v>
      </c>
      <c r="F346" s="2">
        <f t="shared" si="17"/>
        <v>1386.2630824</v>
      </c>
      <c r="G346" s="3">
        <v>887.59090000000003</v>
      </c>
      <c r="H346" s="3">
        <v>15.775600000000001</v>
      </c>
      <c r="I346" s="3">
        <v>12.856400000000001</v>
      </c>
      <c r="J346" s="3">
        <v>690.28319999999997</v>
      </c>
      <c r="K346" s="3">
        <v>176.2396</v>
      </c>
      <c r="L346" s="3">
        <v>26.241599999999998</v>
      </c>
      <c r="M346" s="3">
        <v>4.2496</v>
      </c>
      <c r="N346" s="3">
        <v>23.9072</v>
      </c>
      <c r="O346" s="3">
        <v>67.176900000000003</v>
      </c>
      <c r="P346" s="3">
        <v>10.765499999999999</v>
      </c>
      <c r="Q346" s="3">
        <v>2.6255999999999999</v>
      </c>
      <c r="R346" s="3">
        <v>8.8700000000000001E-2</v>
      </c>
      <c r="S346" s="3">
        <v>0</v>
      </c>
      <c r="T346" s="3">
        <v>81.226900000000001</v>
      </c>
      <c r="U346" s="3">
        <v>21.8323</v>
      </c>
      <c r="V346" s="3">
        <v>148.30430000000001</v>
      </c>
      <c r="W346" s="3">
        <v>703.45870000000002</v>
      </c>
      <c r="X346" s="3">
        <v>46.841999999999999</v>
      </c>
      <c r="Y346" s="3">
        <v>9.11E-2</v>
      </c>
      <c r="Z346" s="3">
        <v>131.80549999999999</v>
      </c>
      <c r="AA346" s="3">
        <v>16.9223</v>
      </c>
      <c r="AB346" s="3">
        <v>1.603</v>
      </c>
      <c r="AC346" s="3">
        <v>6.0000000000000001E-3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1.7999999999999999E-2</v>
      </c>
      <c r="AJ346" s="3">
        <v>1.3580000000000001</v>
      </c>
      <c r="AK346" s="3">
        <v>1.6E-2</v>
      </c>
      <c r="AL346" s="3">
        <v>4.0000000000000001E-3</v>
      </c>
      <c r="AM346" s="3">
        <v>0</v>
      </c>
      <c r="AN346" s="3">
        <v>0.01</v>
      </c>
      <c r="AO346" s="3">
        <v>0</v>
      </c>
      <c r="AP346" s="3">
        <v>155.92500000000001</v>
      </c>
      <c r="AQ346" s="3">
        <v>3511.0819999999999</v>
      </c>
    </row>
    <row r="347" spans="1:43" x14ac:dyDescent="0.45">
      <c r="A347">
        <v>2109</v>
      </c>
      <c r="B347">
        <v>28.74</v>
      </c>
      <c r="C347">
        <v>4.9279999999999997E-2</v>
      </c>
      <c r="D347" s="2">
        <f t="shared" si="18"/>
        <v>28.789279999999998</v>
      </c>
      <c r="E347" s="2">
        <f t="shared" si="19"/>
        <v>2978.2852000000003</v>
      </c>
      <c r="F347" s="2">
        <f t="shared" si="17"/>
        <v>1399.794044</v>
      </c>
      <c r="G347" s="3">
        <v>887.59090000000003</v>
      </c>
      <c r="H347" s="3">
        <v>15.775600000000001</v>
      </c>
      <c r="I347" s="3">
        <v>12.856400000000001</v>
      </c>
      <c r="J347" s="3">
        <v>690.28319999999997</v>
      </c>
      <c r="K347" s="3">
        <v>176.2396</v>
      </c>
      <c r="L347" s="3">
        <v>26.241599999999998</v>
      </c>
      <c r="M347" s="3">
        <v>4.2496</v>
      </c>
      <c r="N347" s="3">
        <v>23.9072</v>
      </c>
      <c r="O347" s="3">
        <v>67.176900000000003</v>
      </c>
      <c r="P347" s="3">
        <v>10.765499999999999</v>
      </c>
      <c r="Q347" s="3">
        <v>2.6255999999999999</v>
      </c>
      <c r="R347" s="3">
        <v>8.8700000000000001E-2</v>
      </c>
      <c r="S347" s="3">
        <v>0</v>
      </c>
      <c r="T347" s="3">
        <v>81.226900000000001</v>
      </c>
      <c r="U347" s="3">
        <v>21.8323</v>
      </c>
      <c r="V347" s="3">
        <v>148.30430000000001</v>
      </c>
      <c r="W347" s="3">
        <v>703.45870000000002</v>
      </c>
      <c r="X347" s="3">
        <v>46.841999999999999</v>
      </c>
      <c r="Y347" s="3">
        <v>9.11E-2</v>
      </c>
      <c r="Z347" s="3">
        <v>131.80549999999999</v>
      </c>
      <c r="AA347" s="3">
        <v>16.9223</v>
      </c>
      <c r="AB347" s="3">
        <v>1.55</v>
      </c>
      <c r="AC347" s="3">
        <v>6.0000000000000001E-3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1.6E-2</v>
      </c>
      <c r="AJ347" s="3">
        <v>1.29</v>
      </c>
      <c r="AK347" s="3">
        <v>1.4E-2</v>
      </c>
      <c r="AL347" s="3">
        <v>4.0000000000000001E-3</v>
      </c>
      <c r="AM347" s="3">
        <v>0</v>
      </c>
      <c r="AN347" s="3">
        <v>8.9999999999999993E-3</v>
      </c>
      <c r="AO347" s="3">
        <v>0</v>
      </c>
      <c r="AP347" s="3">
        <v>155.92500000000001</v>
      </c>
      <c r="AQ347" s="3">
        <v>3511.0819999999999</v>
      </c>
    </row>
    <row r="348" spans="1:43" x14ac:dyDescent="0.45">
      <c r="A348">
        <v>2110</v>
      </c>
      <c r="B348">
        <v>28.74</v>
      </c>
      <c r="C348">
        <v>4.6199999999999998E-2</v>
      </c>
      <c r="D348" s="2">
        <f t="shared" si="18"/>
        <v>28.786199999999997</v>
      </c>
      <c r="E348" s="2">
        <f t="shared" si="19"/>
        <v>3007.0714000000003</v>
      </c>
      <c r="F348" s="2">
        <f t="shared" si="17"/>
        <v>1413.323558</v>
      </c>
      <c r="G348" s="3">
        <v>887.59090000000003</v>
      </c>
      <c r="H348" s="3">
        <v>15.775600000000001</v>
      </c>
      <c r="I348" s="3">
        <v>12.856400000000001</v>
      </c>
      <c r="J348" s="3">
        <v>690.28319999999997</v>
      </c>
      <c r="K348" s="3">
        <v>176.2396</v>
      </c>
      <c r="L348" s="3">
        <v>26.241599999999998</v>
      </c>
      <c r="M348" s="3">
        <v>4.2496</v>
      </c>
      <c r="N348" s="3">
        <v>23.9072</v>
      </c>
      <c r="O348" s="3">
        <v>67.176900000000003</v>
      </c>
      <c r="P348" s="3">
        <v>10.765499999999999</v>
      </c>
      <c r="Q348" s="3">
        <v>2.6255999999999999</v>
      </c>
      <c r="R348" s="3">
        <v>8.8700000000000001E-2</v>
      </c>
      <c r="S348" s="3">
        <v>0</v>
      </c>
      <c r="T348" s="3">
        <v>81.226900000000001</v>
      </c>
      <c r="U348" s="3">
        <v>21.8323</v>
      </c>
      <c r="V348" s="3">
        <v>148.30430000000001</v>
      </c>
      <c r="W348" s="3">
        <v>703.45870000000002</v>
      </c>
      <c r="X348" s="3">
        <v>46.841999999999999</v>
      </c>
      <c r="Y348" s="3">
        <v>9.11E-2</v>
      </c>
      <c r="Z348" s="3">
        <v>131.80549999999999</v>
      </c>
      <c r="AA348" s="3">
        <v>16.9223</v>
      </c>
      <c r="AB348" s="3">
        <v>1.4990000000000001</v>
      </c>
      <c r="AC348" s="3">
        <v>5.0000000000000001E-3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1.4E-2</v>
      </c>
      <c r="AJ348" s="3">
        <v>1.226</v>
      </c>
      <c r="AK348" s="3">
        <v>1.2999999999999999E-2</v>
      </c>
      <c r="AL348" s="3">
        <v>4.0000000000000001E-3</v>
      </c>
      <c r="AM348" s="3">
        <v>0</v>
      </c>
      <c r="AN348" s="3">
        <v>8.9999999999999993E-3</v>
      </c>
      <c r="AO348" s="3">
        <v>0</v>
      </c>
      <c r="AP348" s="3">
        <v>155.92500000000001</v>
      </c>
      <c r="AQ348" s="3">
        <v>3511.0819999999999</v>
      </c>
    </row>
    <row r="349" spans="1:43" x14ac:dyDescent="0.45">
      <c r="A349">
        <v>2111</v>
      </c>
      <c r="B349">
        <v>28.74</v>
      </c>
      <c r="C349">
        <v>4.3119999999999999E-2</v>
      </c>
      <c r="D349" s="2">
        <f t="shared" si="18"/>
        <v>28.783119999999997</v>
      </c>
      <c r="E349" s="2">
        <f t="shared" si="19"/>
        <v>3035.8545200000003</v>
      </c>
      <c r="F349" s="2">
        <f t="shared" si="17"/>
        <v>1426.8516244</v>
      </c>
      <c r="G349" s="3">
        <v>887.59090000000003</v>
      </c>
      <c r="H349" s="3">
        <v>15.775600000000001</v>
      </c>
      <c r="I349" s="3">
        <v>12.856400000000001</v>
      </c>
      <c r="J349" s="3">
        <v>690.28319999999997</v>
      </c>
      <c r="K349" s="3">
        <v>176.2396</v>
      </c>
      <c r="L349" s="3">
        <v>26.241599999999998</v>
      </c>
      <c r="M349" s="3">
        <v>4.2496</v>
      </c>
      <c r="N349" s="3">
        <v>23.9072</v>
      </c>
      <c r="O349" s="3">
        <v>67.176900000000003</v>
      </c>
      <c r="P349" s="3">
        <v>10.765499999999999</v>
      </c>
      <c r="Q349" s="3">
        <v>2.6255999999999999</v>
      </c>
      <c r="R349" s="3">
        <v>8.8700000000000001E-2</v>
      </c>
      <c r="S349" s="3">
        <v>0</v>
      </c>
      <c r="T349" s="3">
        <v>81.226900000000001</v>
      </c>
      <c r="U349" s="3">
        <v>21.8323</v>
      </c>
      <c r="V349" s="3">
        <v>148.30430000000001</v>
      </c>
      <c r="W349" s="3">
        <v>703.45870000000002</v>
      </c>
      <c r="X349" s="3">
        <v>46.841999999999999</v>
      </c>
      <c r="Y349" s="3">
        <v>9.11E-2</v>
      </c>
      <c r="Z349" s="3">
        <v>131.80549999999999</v>
      </c>
      <c r="AA349" s="3">
        <v>16.9223</v>
      </c>
      <c r="AB349" s="3">
        <v>1.45</v>
      </c>
      <c r="AC349" s="3">
        <v>5.0000000000000001E-3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1.2E-2</v>
      </c>
      <c r="AJ349" s="3">
        <v>1.1639999999999999</v>
      </c>
      <c r="AK349" s="3">
        <v>1.2E-2</v>
      </c>
      <c r="AL349" s="3">
        <v>3.0000000000000001E-3</v>
      </c>
      <c r="AM349" s="3">
        <v>0</v>
      </c>
      <c r="AN349" s="3">
        <v>8.9999999999999993E-3</v>
      </c>
      <c r="AO349" s="3">
        <v>0</v>
      </c>
      <c r="AP349" s="3">
        <v>155.92500000000001</v>
      </c>
      <c r="AQ349" s="3">
        <v>3511.0819999999999</v>
      </c>
    </row>
    <row r="350" spans="1:43" x14ac:dyDescent="0.45">
      <c r="A350">
        <v>2112</v>
      </c>
      <c r="B350">
        <v>28.74</v>
      </c>
      <c r="C350">
        <v>4.0039999999999999E-2</v>
      </c>
      <c r="D350" s="2">
        <f t="shared" si="18"/>
        <v>28.78004</v>
      </c>
      <c r="E350" s="2">
        <f t="shared" si="19"/>
        <v>3064.6345600000004</v>
      </c>
      <c r="F350" s="2">
        <f t="shared" si="17"/>
        <v>1440.3782432</v>
      </c>
      <c r="G350" s="3">
        <v>887.59090000000003</v>
      </c>
      <c r="H350" s="3">
        <v>15.775600000000001</v>
      </c>
      <c r="I350" s="3">
        <v>12.856400000000001</v>
      </c>
      <c r="J350" s="3">
        <v>690.28319999999997</v>
      </c>
      <c r="K350" s="3">
        <v>176.2396</v>
      </c>
      <c r="L350" s="3">
        <v>26.241599999999998</v>
      </c>
      <c r="M350" s="3">
        <v>4.2496</v>
      </c>
      <c r="N350" s="3">
        <v>23.9072</v>
      </c>
      <c r="O350" s="3">
        <v>67.176900000000003</v>
      </c>
      <c r="P350" s="3">
        <v>10.765499999999999</v>
      </c>
      <c r="Q350" s="3">
        <v>2.6255999999999999</v>
      </c>
      <c r="R350" s="3">
        <v>8.8700000000000001E-2</v>
      </c>
      <c r="S350" s="3">
        <v>0</v>
      </c>
      <c r="T350" s="3">
        <v>81.226900000000001</v>
      </c>
      <c r="U350" s="3">
        <v>21.8323</v>
      </c>
      <c r="V350" s="3">
        <v>148.30430000000001</v>
      </c>
      <c r="W350" s="3">
        <v>703.45870000000002</v>
      </c>
      <c r="X350" s="3">
        <v>46.841999999999999</v>
      </c>
      <c r="Y350" s="3">
        <v>9.11E-2</v>
      </c>
      <c r="Z350" s="3">
        <v>131.80549999999999</v>
      </c>
      <c r="AA350" s="3">
        <v>16.9223</v>
      </c>
      <c r="AB350" s="3">
        <v>1.4019999999999999</v>
      </c>
      <c r="AC350" s="3">
        <v>4.0000000000000001E-3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0.01</v>
      </c>
      <c r="AJ350" s="3">
        <v>1.1060000000000001</v>
      </c>
      <c r="AK350" s="3">
        <v>1.0999999999999999E-2</v>
      </c>
      <c r="AL350" s="3">
        <v>3.0000000000000001E-3</v>
      </c>
      <c r="AM350" s="3">
        <v>0</v>
      </c>
      <c r="AN350" s="3">
        <v>8.0000000000000002E-3</v>
      </c>
      <c r="AO350" s="3">
        <v>0</v>
      </c>
      <c r="AP350" s="3">
        <v>155.92500000000001</v>
      </c>
      <c r="AQ350" s="3">
        <v>3511.0819999999999</v>
      </c>
    </row>
    <row r="351" spans="1:43" x14ac:dyDescent="0.45">
      <c r="A351">
        <v>2113</v>
      </c>
      <c r="B351">
        <v>28.74</v>
      </c>
      <c r="C351">
        <v>3.696E-2</v>
      </c>
      <c r="D351" s="2">
        <f t="shared" si="18"/>
        <v>28.776959999999999</v>
      </c>
      <c r="E351" s="2">
        <f t="shared" si="19"/>
        <v>3093.4115200000006</v>
      </c>
      <c r="F351" s="2">
        <f t="shared" si="17"/>
        <v>1453.9034144000002</v>
      </c>
      <c r="G351" s="3">
        <v>887.59090000000003</v>
      </c>
      <c r="H351" s="3">
        <v>15.775600000000001</v>
      </c>
      <c r="I351" s="3">
        <v>12.856400000000001</v>
      </c>
      <c r="J351" s="3">
        <v>690.28319999999997</v>
      </c>
      <c r="K351" s="3">
        <v>176.2396</v>
      </c>
      <c r="L351" s="3">
        <v>26.241599999999998</v>
      </c>
      <c r="M351" s="3">
        <v>4.2496</v>
      </c>
      <c r="N351" s="3">
        <v>23.9072</v>
      </c>
      <c r="O351" s="3">
        <v>67.176900000000003</v>
      </c>
      <c r="P351" s="3">
        <v>10.765499999999999</v>
      </c>
      <c r="Q351" s="3">
        <v>2.6255999999999999</v>
      </c>
      <c r="R351" s="3">
        <v>8.8700000000000001E-2</v>
      </c>
      <c r="S351" s="3">
        <v>0</v>
      </c>
      <c r="T351" s="3">
        <v>81.226900000000001</v>
      </c>
      <c r="U351" s="3">
        <v>21.8323</v>
      </c>
      <c r="V351" s="3">
        <v>148.30430000000001</v>
      </c>
      <c r="W351" s="3">
        <v>703.45870000000002</v>
      </c>
      <c r="X351" s="3">
        <v>46.841999999999999</v>
      </c>
      <c r="Y351" s="3">
        <v>9.11E-2</v>
      </c>
      <c r="Z351" s="3">
        <v>131.80549999999999</v>
      </c>
      <c r="AA351" s="3">
        <v>16.9223</v>
      </c>
      <c r="AB351" s="3">
        <v>1.3560000000000001</v>
      </c>
      <c r="AC351" s="3">
        <v>4.0000000000000001E-3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8.9999999999999993E-3</v>
      </c>
      <c r="AJ351" s="3">
        <v>1.0509999999999999</v>
      </c>
      <c r="AK351" s="3">
        <v>0.01</v>
      </c>
      <c r="AL351" s="3">
        <v>3.0000000000000001E-3</v>
      </c>
      <c r="AM351" s="3">
        <v>0</v>
      </c>
      <c r="AN351" s="3">
        <v>8.0000000000000002E-3</v>
      </c>
      <c r="AO351" s="3">
        <v>0</v>
      </c>
      <c r="AP351" s="3">
        <v>155.92500000000001</v>
      </c>
      <c r="AQ351" s="3">
        <v>3511.0819999999999</v>
      </c>
    </row>
    <row r="352" spans="1:43" x14ac:dyDescent="0.45">
      <c r="A352">
        <v>2114</v>
      </c>
      <c r="B352">
        <v>28.74</v>
      </c>
      <c r="C352">
        <v>3.388E-2</v>
      </c>
      <c r="D352" s="2">
        <f t="shared" si="18"/>
        <v>28.773879999999998</v>
      </c>
      <c r="E352" s="2">
        <f t="shared" si="19"/>
        <v>3122.1854000000008</v>
      </c>
      <c r="F352" s="2">
        <f t="shared" si="17"/>
        <v>1467.4271380000002</v>
      </c>
      <c r="G352" s="3">
        <v>887.59090000000003</v>
      </c>
      <c r="H352" s="3">
        <v>15.775600000000001</v>
      </c>
      <c r="I352" s="3">
        <v>12.856400000000001</v>
      </c>
      <c r="J352" s="3">
        <v>690.28319999999997</v>
      </c>
      <c r="K352" s="3">
        <v>176.2396</v>
      </c>
      <c r="L352" s="3">
        <v>26.241599999999998</v>
      </c>
      <c r="M352" s="3">
        <v>4.2496</v>
      </c>
      <c r="N352" s="3">
        <v>23.9072</v>
      </c>
      <c r="O352" s="3">
        <v>67.176900000000003</v>
      </c>
      <c r="P352" s="3">
        <v>10.765499999999999</v>
      </c>
      <c r="Q352" s="3">
        <v>2.6255999999999999</v>
      </c>
      <c r="R352" s="3">
        <v>8.8700000000000001E-2</v>
      </c>
      <c r="S352" s="3">
        <v>0</v>
      </c>
      <c r="T352" s="3">
        <v>81.226900000000001</v>
      </c>
      <c r="U352" s="3">
        <v>21.8323</v>
      </c>
      <c r="V352" s="3">
        <v>148.30430000000001</v>
      </c>
      <c r="W352" s="3">
        <v>703.45870000000002</v>
      </c>
      <c r="X352" s="3">
        <v>46.841999999999999</v>
      </c>
      <c r="Y352" s="3">
        <v>9.11E-2</v>
      </c>
      <c r="Z352" s="3">
        <v>131.80549999999999</v>
      </c>
      <c r="AA352" s="3">
        <v>16.9223</v>
      </c>
      <c r="AB352" s="3">
        <v>1.3109999999999999</v>
      </c>
      <c r="AC352" s="3">
        <v>4.0000000000000001E-3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8.0000000000000002E-3</v>
      </c>
      <c r="AJ352" s="3">
        <v>0.998</v>
      </c>
      <c r="AK352" s="3">
        <v>0.01</v>
      </c>
      <c r="AL352" s="3">
        <v>3.0000000000000001E-3</v>
      </c>
      <c r="AM352" s="3">
        <v>0</v>
      </c>
      <c r="AN352" s="3">
        <v>7.0000000000000001E-3</v>
      </c>
      <c r="AO352" s="3">
        <v>0</v>
      </c>
      <c r="AP352" s="3">
        <v>155.92500000000001</v>
      </c>
      <c r="AQ352" s="3">
        <v>3511.0819999999999</v>
      </c>
    </row>
    <row r="353" spans="1:43" x14ac:dyDescent="0.45">
      <c r="A353">
        <v>2115</v>
      </c>
      <c r="B353">
        <v>28.74</v>
      </c>
      <c r="C353">
        <v>3.0800000000000001E-2</v>
      </c>
      <c r="D353" s="2">
        <f t="shared" si="18"/>
        <v>28.770799999999998</v>
      </c>
      <c r="E353" s="2">
        <f t="shared" si="19"/>
        <v>3150.9562000000005</v>
      </c>
      <c r="F353" s="2">
        <f t="shared" si="17"/>
        <v>1480.9494140000002</v>
      </c>
      <c r="G353" s="3">
        <v>887.59090000000003</v>
      </c>
      <c r="H353" s="3">
        <v>15.775600000000001</v>
      </c>
      <c r="I353" s="3">
        <v>12.856400000000001</v>
      </c>
      <c r="J353" s="3">
        <v>690.28319999999997</v>
      </c>
      <c r="K353" s="3">
        <v>176.2396</v>
      </c>
      <c r="L353" s="3">
        <v>26.241599999999998</v>
      </c>
      <c r="M353" s="3">
        <v>4.2496</v>
      </c>
      <c r="N353" s="3">
        <v>23.9072</v>
      </c>
      <c r="O353" s="3">
        <v>67.176900000000003</v>
      </c>
      <c r="P353" s="3">
        <v>10.765499999999999</v>
      </c>
      <c r="Q353" s="3">
        <v>2.6255999999999999</v>
      </c>
      <c r="R353" s="3">
        <v>8.8700000000000001E-2</v>
      </c>
      <c r="S353" s="3">
        <v>0</v>
      </c>
      <c r="T353" s="3">
        <v>81.226900000000001</v>
      </c>
      <c r="U353" s="3">
        <v>21.8323</v>
      </c>
      <c r="V353" s="3">
        <v>148.30430000000001</v>
      </c>
      <c r="W353" s="3">
        <v>703.45870000000002</v>
      </c>
      <c r="X353" s="3">
        <v>46.841999999999999</v>
      </c>
      <c r="Y353" s="3">
        <v>9.11E-2</v>
      </c>
      <c r="Z353" s="3">
        <v>131.80549999999999</v>
      </c>
      <c r="AA353" s="3">
        <v>16.9223</v>
      </c>
      <c r="AB353" s="3">
        <v>1.268</v>
      </c>
      <c r="AC353" s="3">
        <v>3.0000000000000001E-3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7.0000000000000001E-3</v>
      </c>
      <c r="AJ353" s="3">
        <v>0.94799999999999995</v>
      </c>
      <c r="AK353" s="3">
        <v>8.9999999999999993E-3</v>
      </c>
      <c r="AL353" s="3">
        <v>3.0000000000000001E-3</v>
      </c>
      <c r="AM353" s="3">
        <v>0</v>
      </c>
      <c r="AN353" s="3">
        <v>7.0000000000000001E-3</v>
      </c>
      <c r="AO353" s="3">
        <v>0</v>
      </c>
      <c r="AP353" s="3">
        <v>155.92500000000001</v>
      </c>
      <c r="AQ353" s="3">
        <v>3511.0819999999999</v>
      </c>
    </row>
    <row r="354" spans="1:43" x14ac:dyDescent="0.45">
      <c r="A354">
        <v>2116</v>
      </c>
      <c r="B354">
        <v>28.74</v>
      </c>
      <c r="C354">
        <v>2.7720000000000002E-2</v>
      </c>
      <c r="D354" s="2">
        <f t="shared" si="18"/>
        <v>28.767719999999997</v>
      </c>
      <c r="E354" s="2">
        <f t="shared" si="19"/>
        <v>3179.7239200000004</v>
      </c>
      <c r="F354" s="2">
        <f t="shared" si="17"/>
        <v>1494.4702424000002</v>
      </c>
      <c r="G354" s="3">
        <v>887.59090000000003</v>
      </c>
      <c r="H354" s="3">
        <v>15.775600000000001</v>
      </c>
      <c r="I354" s="3">
        <v>12.856400000000001</v>
      </c>
      <c r="J354" s="3">
        <v>690.28319999999997</v>
      </c>
      <c r="K354" s="3">
        <v>176.2396</v>
      </c>
      <c r="L354" s="3">
        <v>26.241599999999998</v>
      </c>
      <c r="M354" s="3">
        <v>4.2496</v>
      </c>
      <c r="N354" s="3">
        <v>23.9072</v>
      </c>
      <c r="O354" s="3">
        <v>67.176900000000003</v>
      </c>
      <c r="P354" s="3">
        <v>10.765499999999999</v>
      </c>
      <c r="Q354" s="3">
        <v>2.6255999999999999</v>
      </c>
      <c r="R354" s="3">
        <v>8.8700000000000001E-2</v>
      </c>
      <c r="S354" s="3">
        <v>0</v>
      </c>
      <c r="T354" s="3">
        <v>81.226900000000001</v>
      </c>
      <c r="U354" s="3">
        <v>21.8323</v>
      </c>
      <c r="V354" s="3">
        <v>148.30430000000001</v>
      </c>
      <c r="W354" s="3">
        <v>703.45870000000002</v>
      </c>
      <c r="X354" s="3">
        <v>46.841999999999999</v>
      </c>
      <c r="Y354" s="3">
        <v>9.11E-2</v>
      </c>
      <c r="Z354" s="3">
        <v>131.80549999999999</v>
      </c>
      <c r="AA354" s="3">
        <v>16.9223</v>
      </c>
      <c r="AB354" s="3">
        <v>1.226</v>
      </c>
      <c r="AC354" s="3">
        <v>3.0000000000000001E-3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6.0000000000000001E-3</v>
      </c>
      <c r="AJ354" s="3">
        <v>0.90100000000000002</v>
      </c>
      <c r="AK354" s="3">
        <v>8.0000000000000002E-3</v>
      </c>
      <c r="AL354" s="3">
        <v>2E-3</v>
      </c>
      <c r="AM354" s="3">
        <v>0</v>
      </c>
      <c r="AN354" s="3">
        <v>7.0000000000000001E-3</v>
      </c>
      <c r="AO354" s="3">
        <v>0</v>
      </c>
      <c r="AP354" s="3">
        <v>155.92500000000001</v>
      </c>
      <c r="AQ354" s="3">
        <v>3511.0819999999999</v>
      </c>
    </row>
    <row r="355" spans="1:43" x14ac:dyDescent="0.45">
      <c r="A355">
        <v>2117</v>
      </c>
      <c r="B355">
        <v>28.74</v>
      </c>
      <c r="C355">
        <v>2.4639999999999999E-2</v>
      </c>
      <c r="D355" s="2">
        <f t="shared" si="18"/>
        <v>28.76464</v>
      </c>
      <c r="E355" s="2">
        <f t="shared" si="19"/>
        <v>3208.4885600000002</v>
      </c>
      <c r="F355" s="2">
        <f t="shared" si="17"/>
        <v>1507.9896232000001</v>
      </c>
      <c r="G355" s="3">
        <v>887.59090000000003</v>
      </c>
      <c r="H355" s="3">
        <v>15.775600000000001</v>
      </c>
      <c r="I355" s="3">
        <v>12.856400000000001</v>
      </c>
      <c r="J355" s="3">
        <v>690.28319999999997</v>
      </c>
      <c r="K355" s="3">
        <v>176.2396</v>
      </c>
      <c r="L355" s="3">
        <v>26.241599999999998</v>
      </c>
      <c r="M355" s="3">
        <v>4.2496</v>
      </c>
      <c r="N355" s="3">
        <v>23.9072</v>
      </c>
      <c r="O355" s="3">
        <v>67.176900000000003</v>
      </c>
      <c r="P355" s="3">
        <v>10.765499999999999</v>
      </c>
      <c r="Q355" s="3">
        <v>2.6255999999999999</v>
      </c>
      <c r="R355" s="3">
        <v>8.8700000000000001E-2</v>
      </c>
      <c r="S355" s="3">
        <v>0</v>
      </c>
      <c r="T355" s="3">
        <v>81.226900000000001</v>
      </c>
      <c r="U355" s="3">
        <v>21.8323</v>
      </c>
      <c r="V355" s="3">
        <v>148.30430000000001</v>
      </c>
      <c r="W355" s="3">
        <v>703.45870000000002</v>
      </c>
      <c r="X355" s="3">
        <v>46.841999999999999</v>
      </c>
      <c r="Y355" s="3">
        <v>9.11E-2</v>
      </c>
      <c r="Z355" s="3">
        <v>131.80549999999999</v>
      </c>
      <c r="AA355" s="3">
        <v>16.9223</v>
      </c>
      <c r="AB355" s="3">
        <v>1.1850000000000001</v>
      </c>
      <c r="AC355" s="3">
        <v>3.0000000000000001E-3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5.0000000000000001E-3</v>
      </c>
      <c r="AJ355" s="3">
        <v>0.85599999999999998</v>
      </c>
      <c r="AK355" s="3">
        <v>7.0000000000000001E-3</v>
      </c>
      <c r="AL355" s="3">
        <v>2E-3</v>
      </c>
      <c r="AM355" s="3">
        <v>0</v>
      </c>
      <c r="AN355" s="3">
        <v>6.0000000000000001E-3</v>
      </c>
      <c r="AO355" s="3">
        <v>0</v>
      </c>
      <c r="AP355" s="3">
        <v>155.92500000000001</v>
      </c>
      <c r="AQ355" s="3">
        <v>3511.0819999999999</v>
      </c>
    </row>
    <row r="356" spans="1:43" x14ac:dyDescent="0.45">
      <c r="A356">
        <v>2118</v>
      </c>
      <c r="B356">
        <v>28.74</v>
      </c>
      <c r="C356">
        <v>2.1559999999999999E-2</v>
      </c>
      <c r="D356" s="2">
        <f t="shared" si="18"/>
        <v>28.761559999999999</v>
      </c>
      <c r="E356" s="2">
        <f t="shared" si="19"/>
        <v>3237.2501200000002</v>
      </c>
      <c r="F356" s="2">
        <f t="shared" si="17"/>
        <v>1521.5075563999999</v>
      </c>
      <c r="G356" s="3">
        <v>887.59090000000003</v>
      </c>
      <c r="H356" s="3">
        <v>15.775600000000001</v>
      </c>
      <c r="I356" s="3">
        <v>12.856400000000001</v>
      </c>
      <c r="J356" s="3">
        <v>690.28319999999997</v>
      </c>
      <c r="K356" s="3">
        <v>176.2396</v>
      </c>
      <c r="L356" s="3">
        <v>26.241599999999998</v>
      </c>
      <c r="M356" s="3">
        <v>4.2496</v>
      </c>
      <c r="N356" s="3">
        <v>23.9072</v>
      </c>
      <c r="O356" s="3">
        <v>67.176900000000003</v>
      </c>
      <c r="P356" s="3">
        <v>10.765499999999999</v>
      </c>
      <c r="Q356" s="3">
        <v>2.6255999999999999</v>
      </c>
      <c r="R356" s="3">
        <v>8.8700000000000001E-2</v>
      </c>
      <c r="S356" s="3">
        <v>0</v>
      </c>
      <c r="T356" s="3">
        <v>81.226900000000001</v>
      </c>
      <c r="U356" s="3">
        <v>21.8323</v>
      </c>
      <c r="V356" s="3">
        <v>148.30430000000001</v>
      </c>
      <c r="W356" s="3">
        <v>703.45870000000002</v>
      </c>
      <c r="X356" s="3">
        <v>46.841999999999999</v>
      </c>
      <c r="Y356" s="3">
        <v>9.11E-2</v>
      </c>
      <c r="Z356" s="3">
        <v>131.80549999999999</v>
      </c>
      <c r="AA356" s="3">
        <v>16.9223</v>
      </c>
      <c r="AB356" s="3">
        <v>1.1459999999999999</v>
      </c>
      <c r="AC356" s="3">
        <v>3.0000000000000001E-3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5.0000000000000001E-3</v>
      </c>
      <c r="AJ356" s="3">
        <v>0.81299999999999994</v>
      </c>
      <c r="AK356" s="3">
        <v>7.0000000000000001E-3</v>
      </c>
      <c r="AL356" s="3">
        <v>2E-3</v>
      </c>
      <c r="AM356" s="3">
        <v>0</v>
      </c>
      <c r="AN356" s="3">
        <v>6.0000000000000001E-3</v>
      </c>
      <c r="AO356" s="3">
        <v>0</v>
      </c>
      <c r="AP356" s="3">
        <v>155.92500000000001</v>
      </c>
      <c r="AQ356" s="3">
        <v>3511.0819999999999</v>
      </c>
    </row>
    <row r="357" spans="1:43" x14ac:dyDescent="0.45">
      <c r="A357">
        <v>2119</v>
      </c>
      <c r="B357">
        <v>28.74</v>
      </c>
      <c r="C357">
        <v>1.848E-2</v>
      </c>
      <c r="D357" s="2">
        <f t="shared" si="18"/>
        <v>28.758479999999999</v>
      </c>
      <c r="E357" s="2">
        <f t="shared" si="19"/>
        <v>3266.0086000000001</v>
      </c>
      <c r="F357" s="2">
        <f t="shared" si="17"/>
        <v>1535.024042</v>
      </c>
      <c r="G357" s="3">
        <v>887.59090000000003</v>
      </c>
      <c r="H357" s="3">
        <v>15.775600000000001</v>
      </c>
      <c r="I357" s="3">
        <v>12.856400000000001</v>
      </c>
      <c r="J357" s="3">
        <v>690.28319999999997</v>
      </c>
      <c r="K357" s="3">
        <v>176.2396</v>
      </c>
      <c r="L357" s="3">
        <v>26.241599999999998</v>
      </c>
      <c r="M357" s="3">
        <v>4.2496</v>
      </c>
      <c r="N357" s="3">
        <v>23.9072</v>
      </c>
      <c r="O357" s="3">
        <v>67.176900000000003</v>
      </c>
      <c r="P357" s="3">
        <v>10.765499999999999</v>
      </c>
      <c r="Q357" s="3">
        <v>2.6255999999999999</v>
      </c>
      <c r="R357" s="3">
        <v>8.8700000000000001E-2</v>
      </c>
      <c r="S357" s="3">
        <v>0</v>
      </c>
      <c r="T357" s="3">
        <v>81.226900000000001</v>
      </c>
      <c r="U357" s="3">
        <v>21.8323</v>
      </c>
      <c r="V357" s="3">
        <v>148.30430000000001</v>
      </c>
      <c r="W357" s="3">
        <v>703.45870000000002</v>
      </c>
      <c r="X357" s="3">
        <v>46.841999999999999</v>
      </c>
      <c r="Y357" s="3">
        <v>9.11E-2</v>
      </c>
      <c r="Z357" s="3">
        <v>131.80549999999999</v>
      </c>
      <c r="AA357" s="3">
        <v>16.9223</v>
      </c>
      <c r="AB357" s="3">
        <v>1.1080000000000001</v>
      </c>
      <c r="AC357" s="3">
        <v>2E-3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4.0000000000000001E-3</v>
      </c>
      <c r="AJ357" s="3">
        <v>0.77200000000000002</v>
      </c>
      <c r="AK357" s="3">
        <v>6.0000000000000001E-3</v>
      </c>
      <c r="AL357" s="3">
        <v>2E-3</v>
      </c>
      <c r="AM357" s="3">
        <v>0</v>
      </c>
      <c r="AN357" s="3">
        <v>6.0000000000000001E-3</v>
      </c>
      <c r="AO357" s="3">
        <v>0</v>
      </c>
      <c r="AP357" s="3">
        <v>155.92500000000001</v>
      </c>
      <c r="AQ357" s="3">
        <v>3511.0819999999999</v>
      </c>
    </row>
    <row r="358" spans="1:43" x14ac:dyDescent="0.45">
      <c r="A358">
        <v>2120</v>
      </c>
      <c r="B358">
        <v>28.74</v>
      </c>
      <c r="C358">
        <v>1.54E-2</v>
      </c>
      <c r="D358" s="2">
        <f t="shared" si="18"/>
        <v>28.755399999999998</v>
      </c>
      <c r="E358" s="2">
        <f t="shared" si="19"/>
        <v>3294.7640000000001</v>
      </c>
      <c r="F358" s="2">
        <f t="shared" si="17"/>
        <v>1548.53908</v>
      </c>
      <c r="G358" s="3">
        <v>887.59090000000003</v>
      </c>
      <c r="H358" s="3">
        <v>15.775600000000001</v>
      </c>
      <c r="I358" s="3">
        <v>12.856400000000001</v>
      </c>
      <c r="J358" s="3">
        <v>690.28319999999997</v>
      </c>
      <c r="K358" s="3">
        <v>176.2396</v>
      </c>
      <c r="L358" s="3">
        <v>26.241599999999998</v>
      </c>
      <c r="M358" s="3">
        <v>4.2496</v>
      </c>
      <c r="N358" s="3">
        <v>23.9072</v>
      </c>
      <c r="O358" s="3">
        <v>67.176900000000003</v>
      </c>
      <c r="P358" s="3">
        <v>10.765499999999999</v>
      </c>
      <c r="Q358" s="3">
        <v>2.6255999999999999</v>
      </c>
      <c r="R358" s="3">
        <v>8.8700000000000001E-2</v>
      </c>
      <c r="S358" s="3">
        <v>0</v>
      </c>
      <c r="T358" s="3">
        <v>81.226900000000001</v>
      </c>
      <c r="U358" s="3">
        <v>21.8323</v>
      </c>
      <c r="V358" s="3">
        <v>148.30430000000001</v>
      </c>
      <c r="W358" s="3">
        <v>703.45870000000002</v>
      </c>
      <c r="X358" s="3">
        <v>46.841999999999999</v>
      </c>
      <c r="Y358" s="3">
        <v>9.11E-2</v>
      </c>
      <c r="Z358" s="3">
        <v>131.80549999999999</v>
      </c>
      <c r="AA358" s="3">
        <v>16.9223</v>
      </c>
      <c r="AB358" s="3">
        <v>1.0720000000000001</v>
      </c>
      <c r="AC358" s="3">
        <v>2E-3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3.0000000000000001E-3</v>
      </c>
      <c r="AJ358" s="3">
        <v>0.73399999999999999</v>
      </c>
      <c r="AK358" s="3">
        <v>6.0000000000000001E-3</v>
      </c>
      <c r="AL358" s="3">
        <v>2E-3</v>
      </c>
      <c r="AM358" s="3">
        <v>0</v>
      </c>
      <c r="AN358" s="3">
        <v>5.0000000000000001E-3</v>
      </c>
      <c r="AO358" s="3">
        <v>0</v>
      </c>
      <c r="AP358" s="3">
        <v>155.92500000000001</v>
      </c>
      <c r="AQ358" s="3">
        <v>3511.0819999999999</v>
      </c>
    </row>
    <row r="359" spans="1:43" x14ac:dyDescent="0.45">
      <c r="A359">
        <v>2121</v>
      </c>
      <c r="B359">
        <v>28.74</v>
      </c>
      <c r="C359">
        <v>1.2319999999999999E-2</v>
      </c>
      <c r="D359" s="2">
        <f t="shared" si="18"/>
        <v>28.752319999999997</v>
      </c>
      <c r="E359" s="2">
        <f t="shared" si="19"/>
        <v>3323.5163200000002</v>
      </c>
      <c r="F359" s="2">
        <f t="shared" si="17"/>
        <v>1562.0526703999999</v>
      </c>
      <c r="G359" s="3">
        <v>887.59090000000003</v>
      </c>
      <c r="H359" s="3">
        <v>15.775600000000001</v>
      </c>
      <c r="I359" s="3">
        <v>12.856400000000001</v>
      </c>
      <c r="J359" s="3">
        <v>690.28319999999997</v>
      </c>
      <c r="K359" s="3">
        <v>176.2396</v>
      </c>
      <c r="L359" s="3">
        <v>26.241599999999998</v>
      </c>
      <c r="M359" s="3">
        <v>4.2496</v>
      </c>
      <c r="N359" s="3">
        <v>23.9072</v>
      </c>
      <c r="O359" s="3">
        <v>67.176900000000003</v>
      </c>
      <c r="P359" s="3">
        <v>10.765499999999999</v>
      </c>
      <c r="Q359" s="3">
        <v>2.6255999999999999</v>
      </c>
      <c r="R359" s="3">
        <v>8.8700000000000001E-2</v>
      </c>
      <c r="S359" s="3">
        <v>0</v>
      </c>
      <c r="T359" s="3">
        <v>81.226900000000001</v>
      </c>
      <c r="U359" s="3">
        <v>21.8323</v>
      </c>
      <c r="V359" s="3">
        <v>148.30430000000001</v>
      </c>
      <c r="W359" s="3">
        <v>703.45870000000002</v>
      </c>
      <c r="X359" s="3">
        <v>46.841999999999999</v>
      </c>
      <c r="Y359" s="3">
        <v>9.11E-2</v>
      </c>
      <c r="Z359" s="3">
        <v>131.80549999999999</v>
      </c>
      <c r="AA359" s="3">
        <v>16.9223</v>
      </c>
      <c r="AB359" s="3">
        <v>1.036</v>
      </c>
      <c r="AC359" s="3">
        <v>2E-3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3.0000000000000001E-3</v>
      </c>
      <c r="AJ359" s="3">
        <v>0.69699999999999995</v>
      </c>
      <c r="AK359" s="3">
        <v>5.0000000000000001E-3</v>
      </c>
      <c r="AL359" s="3">
        <v>2E-3</v>
      </c>
      <c r="AM359" s="3">
        <v>0</v>
      </c>
      <c r="AN359" s="3">
        <v>5.0000000000000001E-3</v>
      </c>
      <c r="AO359" s="3">
        <v>0</v>
      </c>
      <c r="AP359" s="3">
        <v>155.92500000000001</v>
      </c>
      <c r="AQ359" s="3">
        <v>3511.0819999999999</v>
      </c>
    </row>
    <row r="360" spans="1:43" x14ac:dyDescent="0.45">
      <c r="A360">
        <v>2122</v>
      </c>
      <c r="B360">
        <v>28.74</v>
      </c>
      <c r="C360">
        <v>9.2399999999999999E-3</v>
      </c>
      <c r="D360" s="2">
        <f t="shared" si="18"/>
        <v>28.749239999999997</v>
      </c>
      <c r="E360" s="2">
        <f t="shared" si="19"/>
        <v>3352.2655600000003</v>
      </c>
      <c r="F360" s="2">
        <f t="shared" si="17"/>
        <v>1575.5648132000001</v>
      </c>
      <c r="G360" s="3">
        <v>887.59090000000003</v>
      </c>
      <c r="H360" s="3">
        <v>15.775600000000001</v>
      </c>
      <c r="I360" s="3">
        <v>12.856400000000001</v>
      </c>
      <c r="J360" s="3">
        <v>690.28319999999997</v>
      </c>
      <c r="K360" s="3">
        <v>176.2396</v>
      </c>
      <c r="L360" s="3">
        <v>26.241599999999998</v>
      </c>
      <c r="M360" s="3">
        <v>4.2496</v>
      </c>
      <c r="N360" s="3">
        <v>23.9072</v>
      </c>
      <c r="O360" s="3">
        <v>67.176900000000003</v>
      </c>
      <c r="P360" s="3">
        <v>10.765499999999999</v>
      </c>
      <c r="Q360" s="3">
        <v>2.6255999999999999</v>
      </c>
      <c r="R360" s="3">
        <v>8.8700000000000001E-2</v>
      </c>
      <c r="S360" s="3">
        <v>0</v>
      </c>
      <c r="T360" s="3">
        <v>81.226900000000001</v>
      </c>
      <c r="U360" s="3">
        <v>21.8323</v>
      </c>
      <c r="V360" s="3">
        <v>148.30430000000001</v>
      </c>
      <c r="W360" s="3">
        <v>703.45870000000002</v>
      </c>
      <c r="X360" s="3">
        <v>46.841999999999999</v>
      </c>
      <c r="Y360" s="3">
        <v>9.11E-2</v>
      </c>
      <c r="Z360" s="3">
        <v>131.80549999999999</v>
      </c>
      <c r="AA360" s="3">
        <v>16.9223</v>
      </c>
      <c r="AB360" s="3">
        <v>1.002</v>
      </c>
      <c r="AC360" s="3">
        <v>2E-3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3.0000000000000001E-3</v>
      </c>
      <c r="AJ360" s="3">
        <v>0.66200000000000003</v>
      </c>
      <c r="AK360" s="3">
        <v>5.0000000000000001E-3</v>
      </c>
      <c r="AL360" s="3">
        <v>2E-3</v>
      </c>
      <c r="AM360" s="3">
        <v>0</v>
      </c>
      <c r="AN360" s="3">
        <v>5.0000000000000001E-3</v>
      </c>
      <c r="AO360" s="3">
        <v>0</v>
      </c>
      <c r="AP360" s="3">
        <v>155.92500000000001</v>
      </c>
      <c r="AQ360" s="3">
        <v>3511.0819999999999</v>
      </c>
    </row>
    <row r="361" spans="1:43" x14ac:dyDescent="0.45">
      <c r="A361">
        <v>2123</v>
      </c>
      <c r="B361">
        <v>28.74</v>
      </c>
      <c r="C361">
        <v>6.1599999999999997E-3</v>
      </c>
      <c r="D361" s="2">
        <f t="shared" si="18"/>
        <v>28.74616</v>
      </c>
      <c r="E361" s="2">
        <f t="shared" si="19"/>
        <v>3381.0117200000004</v>
      </c>
      <c r="F361" s="2">
        <f t="shared" si="17"/>
        <v>1589.0755084000002</v>
      </c>
      <c r="G361" s="3">
        <v>887.59090000000003</v>
      </c>
      <c r="H361" s="3">
        <v>15.775600000000001</v>
      </c>
      <c r="I361" s="3">
        <v>12.856400000000001</v>
      </c>
      <c r="J361" s="3">
        <v>690.28319999999997</v>
      </c>
      <c r="K361" s="3">
        <v>176.2396</v>
      </c>
      <c r="L361" s="3">
        <v>26.241599999999998</v>
      </c>
      <c r="M361" s="3">
        <v>4.2496</v>
      </c>
      <c r="N361" s="3">
        <v>23.9072</v>
      </c>
      <c r="O361" s="3">
        <v>67.176900000000003</v>
      </c>
      <c r="P361" s="3">
        <v>10.765499999999999</v>
      </c>
      <c r="Q361" s="3">
        <v>2.6255999999999999</v>
      </c>
      <c r="R361" s="3">
        <v>8.8700000000000001E-2</v>
      </c>
      <c r="S361" s="3">
        <v>0</v>
      </c>
      <c r="T361" s="3">
        <v>81.226900000000001</v>
      </c>
      <c r="U361" s="3">
        <v>21.8323</v>
      </c>
      <c r="V361" s="3">
        <v>148.30430000000001</v>
      </c>
      <c r="W361" s="3">
        <v>703.45870000000002</v>
      </c>
      <c r="X361" s="3">
        <v>46.841999999999999</v>
      </c>
      <c r="Y361" s="3">
        <v>9.11E-2</v>
      </c>
      <c r="Z361" s="3">
        <v>131.80549999999999</v>
      </c>
      <c r="AA361" s="3">
        <v>16.9223</v>
      </c>
      <c r="AB361" s="3">
        <v>0.96899999999999997</v>
      </c>
      <c r="AC361" s="3">
        <v>2E-3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2E-3</v>
      </c>
      <c r="AJ361" s="3">
        <v>0.629</v>
      </c>
      <c r="AK361" s="3">
        <v>5.0000000000000001E-3</v>
      </c>
      <c r="AL361" s="3">
        <v>1E-3</v>
      </c>
      <c r="AM361" s="3">
        <v>0</v>
      </c>
      <c r="AN361" s="3">
        <v>5.0000000000000001E-3</v>
      </c>
      <c r="AO361" s="3">
        <v>0</v>
      </c>
      <c r="AP361" s="3">
        <v>155.92500000000001</v>
      </c>
      <c r="AQ361" s="3">
        <v>3511.0819999999999</v>
      </c>
    </row>
    <row r="362" spans="1:43" x14ac:dyDescent="0.45">
      <c r="A362">
        <v>2124</v>
      </c>
      <c r="B362">
        <v>28.74</v>
      </c>
      <c r="C362">
        <v>3.0799999999999998E-3</v>
      </c>
      <c r="D362" s="2">
        <f t="shared" si="18"/>
        <v>28.743079999999999</v>
      </c>
      <c r="E362" s="2">
        <f t="shared" si="19"/>
        <v>3409.7548000000006</v>
      </c>
      <c r="F362" s="2">
        <f t="shared" si="17"/>
        <v>1602.5847560000002</v>
      </c>
      <c r="G362" s="3">
        <v>887.59090000000003</v>
      </c>
      <c r="H362" s="3">
        <v>15.775600000000001</v>
      </c>
      <c r="I362" s="3">
        <v>12.856400000000001</v>
      </c>
      <c r="J362" s="3">
        <v>690.28319999999997</v>
      </c>
      <c r="K362" s="3">
        <v>176.2396</v>
      </c>
      <c r="L362" s="3">
        <v>26.241599999999998</v>
      </c>
      <c r="M362" s="3">
        <v>4.2496</v>
      </c>
      <c r="N362" s="3">
        <v>23.9072</v>
      </c>
      <c r="O362" s="3">
        <v>67.176900000000003</v>
      </c>
      <c r="P362" s="3">
        <v>10.765499999999999</v>
      </c>
      <c r="Q362" s="3">
        <v>2.6255999999999999</v>
      </c>
      <c r="R362" s="3">
        <v>8.8700000000000001E-2</v>
      </c>
      <c r="S362" s="3">
        <v>0</v>
      </c>
      <c r="T362" s="3">
        <v>81.226900000000001</v>
      </c>
      <c r="U362" s="3">
        <v>21.8323</v>
      </c>
      <c r="V362" s="3">
        <v>148.30430000000001</v>
      </c>
      <c r="W362" s="3">
        <v>703.45870000000002</v>
      </c>
      <c r="X362" s="3">
        <v>46.841999999999999</v>
      </c>
      <c r="Y362" s="3">
        <v>9.11E-2</v>
      </c>
      <c r="Z362" s="3">
        <v>131.80549999999999</v>
      </c>
      <c r="AA362" s="3">
        <v>16.9223</v>
      </c>
      <c r="AB362" s="3">
        <v>0.93700000000000006</v>
      </c>
      <c r="AC362" s="3">
        <v>1E-3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2E-3</v>
      </c>
      <c r="AJ362" s="3">
        <v>0.59799999999999998</v>
      </c>
      <c r="AK362" s="3">
        <v>4.0000000000000001E-3</v>
      </c>
      <c r="AL362" s="3">
        <v>1E-3</v>
      </c>
      <c r="AM362" s="3">
        <v>0</v>
      </c>
      <c r="AN362" s="3">
        <v>4.0000000000000001E-3</v>
      </c>
      <c r="AO362" s="3">
        <v>0</v>
      </c>
      <c r="AP362" s="3">
        <v>155.92500000000001</v>
      </c>
      <c r="AQ362" s="3">
        <v>3511.0819999999999</v>
      </c>
    </row>
    <row r="363" spans="1:43" x14ac:dyDescent="0.45">
      <c r="A363">
        <v>2125</v>
      </c>
      <c r="B363">
        <v>28.74</v>
      </c>
      <c r="C363">
        <v>0</v>
      </c>
      <c r="D363" s="2">
        <f t="shared" si="18"/>
        <v>28.74</v>
      </c>
      <c r="E363" s="2">
        <f t="shared" si="19"/>
        <v>3438.4948000000004</v>
      </c>
      <c r="F363" s="2">
        <f t="shared" si="17"/>
        <v>1616.0925560000001</v>
      </c>
      <c r="G363" s="3">
        <v>887.59090000000003</v>
      </c>
      <c r="H363" s="3">
        <v>15.775600000000001</v>
      </c>
      <c r="I363" s="3">
        <v>12.856400000000001</v>
      </c>
      <c r="J363" s="3">
        <v>690.28319999999997</v>
      </c>
      <c r="K363" s="3">
        <v>176.2396</v>
      </c>
      <c r="L363" s="3">
        <v>26.241599999999998</v>
      </c>
      <c r="M363" s="3">
        <v>4.2496</v>
      </c>
      <c r="N363" s="3">
        <v>23.9072</v>
      </c>
      <c r="O363" s="3">
        <v>67.176900000000003</v>
      </c>
      <c r="P363" s="3">
        <v>10.765499999999999</v>
      </c>
      <c r="Q363" s="3">
        <v>2.6255999999999999</v>
      </c>
      <c r="R363" s="3">
        <v>8.8700000000000001E-2</v>
      </c>
      <c r="S363" s="3">
        <v>0</v>
      </c>
      <c r="T363" s="3">
        <v>81.226900000000001</v>
      </c>
      <c r="U363" s="3">
        <v>21.8323</v>
      </c>
      <c r="V363" s="3">
        <v>148.30430000000001</v>
      </c>
      <c r="W363" s="3">
        <v>703.45870000000002</v>
      </c>
      <c r="X363" s="3">
        <v>46.841999999999999</v>
      </c>
      <c r="Y363" s="3">
        <v>9.11E-2</v>
      </c>
      <c r="Z363" s="3">
        <v>131.80549999999999</v>
      </c>
      <c r="AA363" s="3">
        <v>16.9223</v>
      </c>
      <c r="AB363" s="3">
        <v>0.90600000000000003</v>
      </c>
      <c r="AC363" s="3">
        <v>1E-3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2E-3</v>
      </c>
      <c r="AJ363" s="3">
        <v>0.56799999999999995</v>
      </c>
      <c r="AK363" s="3">
        <v>4.0000000000000001E-3</v>
      </c>
      <c r="AL363" s="3">
        <v>1E-3</v>
      </c>
      <c r="AM363" s="3">
        <v>0</v>
      </c>
      <c r="AN363" s="3">
        <v>4.0000000000000001E-3</v>
      </c>
      <c r="AO363" s="3">
        <v>0</v>
      </c>
      <c r="AP363" s="3">
        <v>155.92500000000001</v>
      </c>
      <c r="AQ363" s="3">
        <v>3511.0819999999999</v>
      </c>
    </row>
    <row r="364" spans="1:43" x14ac:dyDescent="0.45">
      <c r="A364">
        <v>2126</v>
      </c>
      <c r="B364">
        <v>28.74</v>
      </c>
      <c r="C364">
        <v>0</v>
      </c>
      <c r="D364" s="2">
        <f t="shared" si="18"/>
        <v>28.74</v>
      </c>
      <c r="E364" s="2">
        <f t="shared" si="19"/>
        <v>3467.2348000000002</v>
      </c>
      <c r="F364" s="2">
        <f t="shared" si="17"/>
        <v>1629.6003559999999</v>
      </c>
      <c r="G364" s="3">
        <v>887.59090000000003</v>
      </c>
      <c r="H364" s="3">
        <v>15.775600000000001</v>
      </c>
      <c r="I364" s="3">
        <v>12.856400000000001</v>
      </c>
      <c r="J364" s="3">
        <v>690.28319999999997</v>
      </c>
      <c r="K364" s="3">
        <v>176.2396</v>
      </c>
      <c r="L364" s="3">
        <v>26.241599999999998</v>
      </c>
      <c r="M364" s="3">
        <v>4.2496</v>
      </c>
      <c r="N364" s="3">
        <v>23.9072</v>
      </c>
      <c r="O364" s="3">
        <v>67.176900000000003</v>
      </c>
      <c r="P364" s="3">
        <v>10.765499999999999</v>
      </c>
      <c r="Q364" s="3">
        <v>2.6255999999999999</v>
      </c>
      <c r="R364" s="3">
        <v>8.8700000000000001E-2</v>
      </c>
      <c r="S364" s="3">
        <v>0</v>
      </c>
      <c r="T364" s="3">
        <v>81.226900000000001</v>
      </c>
      <c r="U364" s="3">
        <v>21.8323</v>
      </c>
      <c r="V364" s="3">
        <v>148.30430000000001</v>
      </c>
      <c r="W364" s="3">
        <v>703.45870000000002</v>
      </c>
      <c r="X364" s="3">
        <v>46.841999999999999</v>
      </c>
      <c r="Y364" s="3">
        <v>9.11E-2</v>
      </c>
      <c r="Z364" s="3">
        <v>131.80549999999999</v>
      </c>
      <c r="AA364" s="3">
        <v>16.9223</v>
      </c>
      <c r="AB364" s="3">
        <v>0.876</v>
      </c>
      <c r="AC364" s="3">
        <v>1E-3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1E-3</v>
      </c>
      <c r="AJ364" s="3">
        <v>0.53900000000000003</v>
      </c>
      <c r="AK364" s="3">
        <v>4.0000000000000001E-3</v>
      </c>
      <c r="AL364" s="3">
        <v>1E-3</v>
      </c>
      <c r="AM364" s="3">
        <v>0</v>
      </c>
      <c r="AN364" s="3">
        <v>4.0000000000000001E-3</v>
      </c>
      <c r="AO364" s="3">
        <v>0</v>
      </c>
      <c r="AP364" s="3">
        <v>155.92500000000001</v>
      </c>
      <c r="AQ364" s="3">
        <v>3511.0819999999999</v>
      </c>
    </row>
    <row r="365" spans="1:43" x14ac:dyDescent="0.45">
      <c r="A365">
        <v>2127</v>
      </c>
      <c r="B365">
        <v>28.74</v>
      </c>
      <c r="C365">
        <v>0</v>
      </c>
      <c r="D365" s="2">
        <f t="shared" si="18"/>
        <v>28.74</v>
      </c>
      <c r="E365" s="2">
        <f t="shared" si="19"/>
        <v>3495.9748</v>
      </c>
      <c r="F365" s="2">
        <f t="shared" si="17"/>
        <v>1643.1081559999998</v>
      </c>
      <c r="G365" s="3">
        <v>887.59090000000003</v>
      </c>
      <c r="H365" s="3">
        <v>15.775600000000001</v>
      </c>
      <c r="I365" s="3">
        <v>12.856400000000001</v>
      </c>
      <c r="J365" s="3">
        <v>690.28319999999997</v>
      </c>
      <c r="K365" s="3">
        <v>176.2396</v>
      </c>
      <c r="L365" s="3">
        <v>26.241599999999998</v>
      </c>
      <c r="M365" s="3">
        <v>4.2496</v>
      </c>
      <c r="N365" s="3">
        <v>23.9072</v>
      </c>
      <c r="O365" s="3">
        <v>67.176900000000003</v>
      </c>
      <c r="P365" s="3">
        <v>10.765499999999999</v>
      </c>
      <c r="Q365" s="3">
        <v>2.6255999999999999</v>
      </c>
      <c r="R365" s="3">
        <v>8.8700000000000001E-2</v>
      </c>
      <c r="S365" s="3">
        <v>0</v>
      </c>
      <c r="T365" s="3">
        <v>81.226900000000001</v>
      </c>
      <c r="U365" s="3">
        <v>21.8323</v>
      </c>
      <c r="V365" s="3">
        <v>148.30430000000001</v>
      </c>
      <c r="W365" s="3">
        <v>703.45870000000002</v>
      </c>
      <c r="X365" s="3">
        <v>46.841999999999999</v>
      </c>
      <c r="Y365" s="3">
        <v>9.11E-2</v>
      </c>
      <c r="Z365" s="3">
        <v>131.80549999999999</v>
      </c>
      <c r="AA365" s="3">
        <v>16.9223</v>
      </c>
      <c r="AB365" s="3">
        <v>0.84699999999999998</v>
      </c>
      <c r="AC365" s="3">
        <v>1E-3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1E-3</v>
      </c>
      <c r="AJ365" s="3">
        <v>0.51200000000000001</v>
      </c>
      <c r="AK365" s="3">
        <v>3.0000000000000001E-3</v>
      </c>
      <c r="AL365" s="3">
        <v>1E-3</v>
      </c>
      <c r="AM365" s="3">
        <v>0</v>
      </c>
      <c r="AN365" s="3">
        <v>4.0000000000000001E-3</v>
      </c>
      <c r="AO365" s="3">
        <v>0</v>
      </c>
      <c r="AP365" s="3">
        <v>155.92500000000001</v>
      </c>
      <c r="AQ365" s="3">
        <v>3511.0819999999999</v>
      </c>
    </row>
    <row r="366" spans="1:43" x14ac:dyDescent="0.45">
      <c r="A366">
        <v>2128</v>
      </c>
      <c r="B366">
        <v>28.74</v>
      </c>
      <c r="C366">
        <v>0</v>
      </c>
      <c r="D366" s="2">
        <f t="shared" si="18"/>
        <v>28.74</v>
      </c>
      <c r="E366" s="2">
        <f t="shared" si="19"/>
        <v>3524.7147999999997</v>
      </c>
      <c r="F366" s="2">
        <f t="shared" si="17"/>
        <v>1656.6159559999999</v>
      </c>
      <c r="G366" s="3">
        <v>887.59090000000003</v>
      </c>
      <c r="H366" s="3">
        <v>15.775600000000001</v>
      </c>
      <c r="I366" s="3">
        <v>12.856400000000001</v>
      </c>
      <c r="J366" s="3">
        <v>690.28319999999997</v>
      </c>
      <c r="K366" s="3">
        <v>176.2396</v>
      </c>
      <c r="L366" s="3">
        <v>26.241599999999998</v>
      </c>
      <c r="M366" s="3">
        <v>4.2496</v>
      </c>
      <c r="N366" s="3">
        <v>23.9072</v>
      </c>
      <c r="O366" s="3">
        <v>67.176900000000003</v>
      </c>
      <c r="P366" s="3">
        <v>10.765499999999999</v>
      </c>
      <c r="Q366" s="3">
        <v>2.6255999999999999</v>
      </c>
      <c r="R366" s="3">
        <v>8.8700000000000001E-2</v>
      </c>
      <c r="S366" s="3">
        <v>0</v>
      </c>
      <c r="T366" s="3">
        <v>81.226900000000001</v>
      </c>
      <c r="U366" s="3">
        <v>21.8323</v>
      </c>
      <c r="V366" s="3">
        <v>148.30430000000001</v>
      </c>
      <c r="W366" s="3">
        <v>703.45870000000002</v>
      </c>
      <c r="X366" s="3">
        <v>46.841999999999999</v>
      </c>
      <c r="Y366" s="3">
        <v>9.11E-2</v>
      </c>
      <c r="Z366" s="3">
        <v>131.80549999999999</v>
      </c>
      <c r="AA366" s="3">
        <v>16.9223</v>
      </c>
      <c r="AB366" s="3">
        <v>0.81899999999999995</v>
      </c>
      <c r="AC366" s="3">
        <v>1E-3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1E-3</v>
      </c>
      <c r="AJ366" s="3">
        <v>0.48699999999999999</v>
      </c>
      <c r="AK366" s="3">
        <v>3.0000000000000001E-3</v>
      </c>
      <c r="AL366" s="3">
        <v>1E-3</v>
      </c>
      <c r="AM366" s="3">
        <v>0</v>
      </c>
      <c r="AN366" s="3">
        <v>4.0000000000000001E-3</v>
      </c>
      <c r="AO366" s="3">
        <v>0</v>
      </c>
      <c r="AP366" s="3">
        <v>155.92500000000001</v>
      </c>
      <c r="AQ366" s="3">
        <v>3511.0819999999999</v>
      </c>
    </row>
    <row r="367" spans="1:43" x14ac:dyDescent="0.45">
      <c r="A367">
        <v>2129</v>
      </c>
      <c r="B367">
        <v>28.74</v>
      </c>
      <c r="C367">
        <v>0</v>
      </c>
      <c r="D367" s="2">
        <f t="shared" si="18"/>
        <v>28.74</v>
      </c>
      <c r="E367" s="2">
        <f t="shared" si="19"/>
        <v>3553.4547999999995</v>
      </c>
      <c r="F367" s="2">
        <f t="shared" si="17"/>
        <v>1670.1237559999997</v>
      </c>
      <c r="G367" s="3">
        <v>887.59090000000003</v>
      </c>
      <c r="H367" s="3">
        <v>15.775600000000001</v>
      </c>
      <c r="I367" s="3">
        <v>12.856400000000001</v>
      </c>
      <c r="J367" s="3">
        <v>690.28319999999997</v>
      </c>
      <c r="K367" s="3">
        <v>176.2396</v>
      </c>
      <c r="L367" s="3">
        <v>26.241599999999998</v>
      </c>
      <c r="M367" s="3">
        <v>4.2496</v>
      </c>
      <c r="N367" s="3">
        <v>23.9072</v>
      </c>
      <c r="O367" s="3">
        <v>67.176900000000003</v>
      </c>
      <c r="P367" s="3">
        <v>10.765499999999999</v>
      </c>
      <c r="Q367" s="3">
        <v>2.6255999999999999</v>
      </c>
      <c r="R367" s="3">
        <v>8.8700000000000001E-2</v>
      </c>
      <c r="S367" s="3">
        <v>0</v>
      </c>
      <c r="T367" s="3">
        <v>81.226900000000001</v>
      </c>
      <c r="U367" s="3">
        <v>21.8323</v>
      </c>
      <c r="V367" s="3">
        <v>148.30430000000001</v>
      </c>
      <c r="W367" s="3">
        <v>703.45870000000002</v>
      </c>
      <c r="X367" s="3">
        <v>46.841999999999999</v>
      </c>
      <c r="Y367" s="3">
        <v>9.11E-2</v>
      </c>
      <c r="Z367" s="3">
        <v>131.80549999999999</v>
      </c>
      <c r="AA367" s="3">
        <v>16.9223</v>
      </c>
      <c r="AB367" s="3">
        <v>0.79200000000000004</v>
      </c>
      <c r="AC367" s="3">
        <v>1E-3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1E-3</v>
      </c>
      <c r="AJ367" s="3">
        <v>0.46200000000000002</v>
      </c>
      <c r="AK367" s="3">
        <v>3.0000000000000001E-3</v>
      </c>
      <c r="AL367" s="3">
        <v>1E-3</v>
      </c>
      <c r="AM367" s="3">
        <v>0</v>
      </c>
      <c r="AN367" s="3">
        <v>3.0000000000000001E-3</v>
      </c>
      <c r="AO367" s="3">
        <v>0</v>
      </c>
      <c r="AP367" s="3">
        <v>155.92500000000001</v>
      </c>
      <c r="AQ367" s="3">
        <v>3511.0819999999999</v>
      </c>
    </row>
    <row r="368" spans="1:43" x14ac:dyDescent="0.45">
      <c r="A368">
        <v>2130</v>
      </c>
      <c r="B368">
        <v>28.74</v>
      </c>
      <c r="C368">
        <v>0</v>
      </c>
      <c r="D368" s="2">
        <f t="shared" si="18"/>
        <v>28.74</v>
      </c>
      <c r="E368" s="2">
        <f t="shared" si="19"/>
        <v>3582.1947999999993</v>
      </c>
      <c r="F368" s="2">
        <f t="shared" si="17"/>
        <v>1683.6315559999996</v>
      </c>
      <c r="G368" s="3">
        <v>887.59090000000003</v>
      </c>
      <c r="H368" s="3">
        <v>15.775600000000001</v>
      </c>
      <c r="I368" s="3">
        <v>12.856400000000001</v>
      </c>
      <c r="J368" s="3">
        <v>690.28319999999997</v>
      </c>
      <c r="K368" s="3">
        <v>176.2396</v>
      </c>
      <c r="L368" s="3">
        <v>26.241599999999998</v>
      </c>
      <c r="M368" s="3">
        <v>4.2496</v>
      </c>
      <c r="N368" s="3">
        <v>23.9072</v>
      </c>
      <c r="O368" s="3">
        <v>67.176900000000003</v>
      </c>
      <c r="P368" s="3">
        <v>10.765499999999999</v>
      </c>
      <c r="Q368" s="3">
        <v>2.6255999999999999</v>
      </c>
      <c r="R368" s="3">
        <v>8.8700000000000001E-2</v>
      </c>
      <c r="S368" s="3">
        <v>0</v>
      </c>
      <c r="T368" s="3">
        <v>81.226900000000001</v>
      </c>
      <c r="U368" s="3">
        <v>21.8323</v>
      </c>
      <c r="V368" s="3">
        <v>148.30430000000001</v>
      </c>
      <c r="W368" s="3">
        <v>703.45870000000002</v>
      </c>
      <c r="X368" s="3">
        <v>46.841999999999999</v>
      </c>
      <c r="Y368" s="3">
        <v>9.11E-2</v>
      </c>
      <c r="Z368" s="3">
        <v>131.80549999999999</v>
      </c>
      <c r="AA368" s="3">
        <v>16.9223</v>
      </c>
      <c r="AB368" s="3">
        <v>0.76600000000000001</v>
      </c>
      <c r="AC368" s="3">
        <v>1E-3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1E-3</v>
      </c>
      <c r="AJ368" s="3">
        <v>0.439</v>
      </c>
      <c r="AK368" s="3">
        <v>3.0000000000000001E-3</v>
      </c>
      <c r="AL368" s="3">
        <v>1E-3</v>
      </c>
      <c r="AM368" s="3">
        <v>0</v>
      </c>
      <c r="AN368" s="3">
        <v>3.0000000000000001E-3</v>
      </c>
      <c r="AO368" s="3">
        <v>0</v>
      </c>
      <c r="AP368" s="3">
        <v>155.92500000000001</v>
      </c>
      <c r="AQ368" s="3">
        <v>3511.0819999999999</v>
      </c>
    </row>
    <row r="369" spans="1:43" x14ac:dyDescent="0.45">
      <c r="A369">
        <v>2131</v>
      </c>
      <c r="B369">
        <v>28.74</v>
      </c>
      <c r="C369">
        <v>0</v>
      </c>
      <c r="D369" s="2">
        <f t="shared" si="18"/>
        <v>28.74</v>
      </c>
      <c r="E369" s="2">
        <f t="shared" si="19"/>
        <v>3610.9347999999991</v>
      </c>
      <c r="F369" s="2">
        <f t="shared" si="17"/>
        <v>1697.1393559999995</v>
      </c>
      <c r="G369" s="3">
        <v>887.59090000000003</v>
      </c>
      <c r="H369" s="3">
        <v>15.775600000000001</v>
      </c>
      <c r="I369" s="3">
        <v>12.856400000000001</v>
      </c>
      <c r="J369" s="3">
        <v>690.28319999999997</v>
      </c>
      <c r="K369" s="3">
        <v>176.2396</v>
      </c>
      <c r="L369" s="3">
        <v>26.241599999999998</v>
      </c>
      <c r="M369" s="3">
        <v>4.2496</v>
      </c>
      <c r="N369" s="3">
        <v>23.9072</v>
      </c>
      <c r="O369" s="3">
        <v>67.176900000000003</v>
      </c>
      <c r="P369" s="3">
        <v>10.765499999999999</v>
      </c>
      <c r="Q369" s="3">
        <v>2.6255999999999999</v>
      </c>
      <c r="R369" s="3">
        <v>8.8700000000000001E-2</v>
      </c>
      <c r="S369" s="3">
        <v>0</v>
      </c>
      <c r="T369" s="3">
        <v>81.226900000000001</v>
      </c>
      <c r="U369" s="3">
        <v>21.8323</v>
      </c>
      <c r="V369" s="3">
        <v>148.30430000000001</v>
      </c>
      <c r="W369" s="3">
        <v>703.45870000000002</v>
      </c>
      <c r="X369" s="3">
        <v>46.841999999999999</v>
      </c>
      <c r="Y369" s="3">
        <v>9.11E-2</v>
      </c>
      <c r="Z369" s="3">
        <v>131.80549999999999</v>
      </c>
      <c r="AA369" s="3">
        <v>16.9223</v>
      </c>
      <c r="AB369" s="3">
        <v>0.74099999999999999</v>
      </c>
      <c r="AC369" s="3">
        <v>1E-3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1E-3</v>
      </c>
      <c r="AJ369" s="3">
        <v>0.41699999999999998</v>
      </c>
      <c r="AK369" s="3">
        <v>2E-3</v>
      </c>
      <c r="AL369" s="3">
        <v>1E-3</v>
      </c>
      <c r="AM369" s="3">
        <v>0</v>
      </c>
      <c r="AN369" s="3">
        <v>3.0000000000000001E-3</v>
      </c>
      <c r="AO369" s="3">
        <v>0</v>
      </c>
      <c r="AP369" s="3">
        <v>155.92500000000001</v>
      </c>
      <c r="AQ369" s="3">
        <v>3511.0819999999999</v>
      </c>
    </row>
    <row r="370" spans="1:43" x14ac:dyDescent="0.45">
      <c r="A370">
        <v>2132</v>
      </c>
      <c r="B370">
        <v>28.74</v>
      </c>
      <c r="C370">
        <v>0</v>
      </c>
      <c r="D370" s="2">
        <f t="shared" si="18"/>
        <v>28.74</v>
      </c>
      <c r="E370" s="2">
        <f t="shared" si="19"/>
        <v>3639.6747999999989</v>
      </c>
      <c r="F370" s="2">
        <f t="shared" si="17"/>
        <v>1710.6471559999993</v>
      </c>
      <c r="G370" s="3">
        <v>887.59090000000003</v>
      </c>
      <c r="H370" s="3">
        <v>15.775600000000001</v>
      </c>
      <c r="I370" s="3">
        <v>12.856400000000001</v>
      </c>
      <c r="J370" s="3">
        <v>690.28319999999997</v>
      </c>
      <c r="K370" s="3">
        <v>176.2396</v>
      </c>
      <c r="L370" s="3">
        <v>26.241599999999998</v>
      </c>
      <c r="M370" s="3">
        <v>4.2496</v>
      </c>
      <c r="N370" s="3">
        <v>23.9072</v>
      </c>
      <c r="O370" s="3">
        <v>67.176900000000003</v>
      </c>
      <c r="P370" s="3">
        <v>10.765499999999999</v>
      </c>
      <c r="Q370" s="3">
        <v>2.6255999999999999</v>
      </c>
      <c r="R370" s="3">
        <v>8.8700000000000001E-2</v>
      </c>
      <c r="S370" s="3">
        <v>0</v>
      </c>
      <c r="T370" s="3">
        <v>81.226900000000001</v>
      </c>
      <c r="U370" s="3">
        <v>21.8323</v>
      </c>
      <c r="V370" s="3">
        <v>148.30430000000001</v>
      </c>
      <c r="W370" s="3">
        <v>703.45870000000002</v>
      </c>
      <c r="X370" s="3">
        <v>46.841999999999999</v>
      </c>
      <c r="Y370" s="3">
        <v>9.11E-2</v>
      </c>
      <c r="Z370" s="3">
        <v>131.80549999999999</v>
      </c>
      <c r="AA370" s="3">
        <v>16.9223</v>
      </c>
      <c r="AB370" s="3">
        <v>0.71699999999999997</v>
      </c>
      <c r="AC370" s="3">
        <v>1E-3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1E-3</v>
      </c>
      <c r="AJ370" s="3">
        <v>0.39700000000000002</v>
      </c>
      <c r="AK370" s="3">
        <v>2E-3</v>
      </c>
      <c r="AL370" s="3">
        <v>1E-3</v>
      </c>
      <c r="AM370" s="3">
        <v>0</v>
      </c>
      <c r="AN370" s="3">
        <v>3.0000000000000001E-3</v>
      </c>
      <c r="AO370" s="3">
        <v>0</v>
      </c>
      <c r="AP370" s="3">
        <v>155.92500000000001</v>
      </c>
      <c r="AQ370" s="3">
        <v>3511.0819999999999</v>
      </c>
    </row>
    <row r="371" spans="1:43" x14ac:dyDescent="0.45">
      <c r="A371">
        <v>2133</v>
      </c>
      <c r="B371">
        <v>28.74</v>
      </c>
      <c r="C371">
        <v>0</v>
      </c>
      <c r="D371" s="2">
        <f t="shared" si="18"/>
        <v>28.74</v>
      </c>
      <c r="E371" s="2">
        <f t="shared" si="19"/>
        <v>3668.4147999999986</v>
      </c>
      <c r="F371" s="2">
        <f t="shared" si="17"/>
        <v>1724.1549559999992</v>
      </c>
      <c r="G371" s="3">
        <v>887.59090000000003</v>
      </c>
      <c r="H371" s="3">
        <v>15.775600000000001</v>
      </c>
      <c r="I371" s="3">
        <v>12.856400000000001</v>
      </c>
      <c r="J371" s="3">
        <v>690.28319999999997</v>
      </c>
      <c r="K371" s="3">
        <v>176.2396</v>
      </c>
      <c r="L371" s="3">
        <v>26.241599999999998</v>
      </c>
      <c r="M371" s="3">
        <v>4.2496</v>
      </c>
      <c r="N371" s="3">
        <v>23.9072</v>
      </c>
      <c r="O371" s="3">
        <v>67.176900000000003</v>
      </c>
      <c r="P371" s="3">
        <v>10.765499999999999</v>
      </c>
      <c r="Q371" s="3">
        <v>2.6255999999999999</v>
      </c>
      <c r="R371" s="3">
        <v>8.8700000000000001E-2</v>
      </c>
      <c r="S371" s="3">
        <v>0</v>
      </c>
      <c r="T371" s="3">
        <v>81.226900000000001</v>
      </c>
      <c r="U371" s="3">
        <v>21.8323</v>
      </c>
      <c r="V371" s="3">
        <v>148.30430000000001</v>
      </c>
      <c r="W371" s="3">
        <v>703.45870000000002</v>
      </c>
      <c r="X371" s="3">
        <v>46.841999999999999</v>
      </c>
      <c r="Y371" s="3">
        <v>9.11E-2</v>
      </c>
      <c r="Z371" s="3">
        <v>131.80549999999999</v>
      </c>
      <c r="AA371" s="3">
        <v>16.9223</v>
      </c>
      <c r="AB371" s="3">
        <v>0.69299999999999995</v>
      </c>
      <c r="AC371" s="3">
        <v>1E-3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1E-3</v>
      </c>
      <c r="AJ371" s="3">
        <v>0.377</v>
      </c>
      <c r="AK371" s="3">
        <v>2E-3</v>
      </c>
      <c r="AL371" s="3">
        <v>1E-3</v>
      </c>
      <c r="AM371" s="3">
        <v>0</v>
      </c>
      <c r="AN371" s="3">
        <v>3.0000000000000001E-3</v>
      </c>
      <c r="AO371" s="3">
        <v>0</v>
      </c>
      <c r="AP371" s="3">
        <v>155.92500000000001</v>
      </c>
      <c r="AQ371" s="3">
        <v>3511.0819999999999</v>
      </c>
    </row>
    <row r="372" spans="1:43" x14ac:dyDescent="0.45">
      <c r="A372">
        <v>2134</v>
      </c>
      <c r="B372">
        <v>28.74</v>
      </c>
      <c r="C372">
        <v>0</v>
      </c>
      <c r="D372" s="2">
        <f t="shared" si="18"/>
        <v>28.74</v>
      </c>
      <c r="E372" s="2">
        <f t="shared" si="19"/>
        <v>3697.1547999999984</v>
      </c>
      <c r="F372" s="2">
        <f t="shared" si="17"/>
        <v>1737.6627559999993</v>
      </c>
      <c r="G372" s="3">
        <v>887.59090000000003</v>
      </c>
      <c r="H372" s="3">
        <v>15.775600000000001</v>
      </c>
      <c r="I372" s="3">
        <v>12.856400000000001</v>
      </c>
      <c r="J372" s="3">
        <v>690.28319999999997</v>
      </c>
      <c r="K372" s="3">
        <v>176.2396</v>
      </c>
      <c r="L372" s="3">
        <v>26.241599999999998</v>
      </c>
      <c r="M372" s="3">
        <v>4.2496</v>
      </c>
      <c r="N372" s="3">
        <v>23.9072</v>
      </c>
      <c r="O372" s="3">
        <v>67.176900000000003</v>
      </c>
      <c r="P372" s="3">
        <v>10.765499999999999</v>
      </c>
      <c r="Q372" s="3">
        <v>2.6255999999999999</v>
      </c>
      <c r="R372" s="3">
        <v>8.8700000000000001E-2</v>
      </c>
      <c r="S372" s="3">
        <v>0</v>
      </c>
      <c r="T372" s="3">
        <v>81.226900000000001</v>
      </c>
      <c r="U372" s="3">
        <v>21.8323</v>
      </c>
      <c r="V372" s="3">
        <v>148.30430000000001</v>
      </c>
      <c r="W372" s="3">
        <v>703.45870000000002</v>
      </c>
      <c r="X372" s="3">
        <v>46.841999999999999</v>
      </c>
      <c r="Y372" s="3">
        <v>9.11E-2</v>
      </c>
      <c r="Z372" s="3">
        <v>131.80549999999999</v>
      </c>
      <c r="AA372" s="3">
        <v>16.9223</v>
      </c>
      <c r="AB372" s="3">
        <v>0.67</v>
      </c>
      <c r="AC372" s="3">
        <v>1E-3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0.35799999999999998</v>
      </c>
      <c r="AK372" s="3">
        <v>2E-3</v>
      </c>
      <c r="AL372" s="3">
        <v>1E-3</v>
      </c>
      <c r="AM372" s="3">
        <v>0</v>
      </c>
      <c r="AN372" s="3">
        <v>3.0000000000000001E-3</v>
      </c>
      <c r="AO372" s="3">
        <v>0</v>
      </c>
      <c r="AP372" s="3">
        <v>155.92500000000001</v>
      </c>
      <c r="AQ372" s="3">
        <v>3511.0819999999999</v>
      </c>
    </row>
    <row r="373" spans="1:43" x14ac:dyDescent="0.45">
      <c r="A373">
        <v>2135</v>
      </c>
      <c r="B373">
        <v>28.74</v>
      </c>
      <c r="C373">
        <v>0</v>
      </c>
      <c r="D373" s="2">
        <f t="shared" si="18"/>
        <v>28.74</v>
      </c>
      <c r="E373" s="2">
        <f t="shared" si="19"/>
        <v>3725.8947999999982</v>
      </c>
      <c r="F373" s="2">
        <f t="shared" si="17"/>
        <v>1751.1705559999991</v>
      </c>
      <c r="G373" s="3">
        <v>887.59090000000003</v>
      </c>
      <c r="H373" s="3">
        <v>15.775600000000001</v>
      </c>
      <c r="I373" s="3">
        <v>12.856400000000001</v>
      </c>
      <c r="J373" s="3">
        <v>690.28319999999997</v>
      </c>
      <c r="K373" s="3">
        <v>176.2396</v>
      </c>
      <c r="L373" s="3">
        <v>26.241599999999998</v>
      </c>
      <c r="M373" s="3">
        <v>4.2496</v>
      </c>
      <c r="N373" s="3">
        <v>23.9072</v>
      </c>
      <c r="O373" s="3">
        <v>67.176900000000003</v>
      </c>
      <c r="P373" s="3">
        <v>10.765499999999999</v>
      </c>
      <c r="Q373" s="3">
        <v>2.6255999999999999</v>
      </c>
      <c r="R373" s="3">
        <v>8.8700000000000001E-2</v>
      </c>
      <c r="S373" s="3">
        <v>0</v>
      </c>
      <c r="T373" s="3">
        <v>81.226900000000001</v>
      </c>
      <c r="U373" s="3">
        <v>21.8323</v>
      </c>
      <c r="V373" s="3">
        <v>148.30430000000001</v>
      </c>
      <c r="W373" s="3">
        <v>703.45870000000002</v>
      </c>
      <c r="X373" s="3">
        <v>46.841999999999999</v>
      </c>
      <c r="Y373" s="3">
        <v>9.11E-2</v>
      </c>
      <c r="Z373" s="3">
        <v>131.80549999999999</v>
      </c>
      <c r="AA373" s="3">
        <v>16.9223</v>
      </c>
      <c r="AB373" s="3">
        <v>0.64800000000000002</v>
      </c>
      <c r="AC373" s="3">
        <v>1E-3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0.34</v>
      </c>
      <c r="AK373" s="3">
        <v>2E-3</v>
      </c>
      <c r="AL373" s="3">
        <v>1E-3</v>
      </c>
      <c r="AM373" s="3">
        <v>0</v>
      </c>
      <c r="AN373" s="3">
        <v>2E-3</v>
      </c>
      <c r="AO373" s="3">
        <v>0</v>
      </c>
      <c r="AP373" s="3">
        <v>155.92500000000001</v>
      </c>
      <c r="AQ373" s="3">
        <v>3511.0819999999999</v>
      </c>
    </row>
    <row r="374" spans="1:43" x14ac:dyDescent="0.45">
      <c r="A374">
        <v>2136</v>
      </c>
      <c r="B374">
        <v>28.74</v>
      </c>
      <c r="C374">
        <v>0</v>
      </c>
      <c r="D374" s="2">
        <f t="shared" si="18"/>
        <v>28.74</v>
      </c>
      <c r="E374" s="2">
        <f t="shared" si="19"/>
        <v>3754.634799999998</v>
      </c>
      <c r="F374" s="2">
        <f t="shared" si="17"/>
        <v>1764.678355999999</v>
      </c>
      <c r="G374" s="3">
        <v>887.59090000000003</v>
      </c>
      <c r="H374" s="3">
        <v>15.775600000000001</v>
      </c>
      <c r="I374" s="3">
        <v>12.856400000000001</v>
      </c>
      <c r="J374" s="3">
        <v>690.28319999999997</v>
      </c>
      <c r="K374" s="3">
        <v>176.2396</v>
      </c>
      <c r="L374" s="3">
        <v>26.241599999999998</v>
      </c>
      <c r="M374" s="3">
        <v>4.2496</v>
      </c>
      <c r="N374" s="3">
        <v>23.9072</v>
      </c>
      <c r="O374" s="3">
        <v>67.176900000000003</v>
      </c>
      <c r="P374" s="3">
        <v>10.765499999999999</v>
      </c>
      <c r="Q374" s="3">
        <v>2.6255999999999999</v>
      </c>
      <c r="R374" s="3">
        <v>8.8700000000000001E-2</v>
      </c>
      <c r="S374" s="3">
        <v>0</v>
      </c>
      <c r="T374" s="3">
        <v>81.226900000000001</v>
      </c>
      <c r="U374" s="3">
        <v>21.8323</v>
      </c>
      <c r="V374" s="3">
        <v>148.30430000000001</v>
      </c>
      <c r="W374" s="3">
        <v>703.45870000000002</v>
      </c>
      <c r="X374" s="3">
        <v>46.841999999999999</v>
      </c>
      <c r="Y374" s="3">
        <v>9.11E-2</v>
      </c>
      <c r="Z374" s="3">
        <v>131.80549999999999</v>
      </c>
      <c r="AA374" s="3">
        <v>16.9223</v>
      </c>
      <c r="AB374" s="3">
        <v>0.627</v>
      </c>
      <c r="AC374" s="3">
        <v>1E-3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0.32300000000000001</v>
      </c>
      <c r="AK374" s="3">
        <v>2E-3</v>
      </c>
      <c r="AL374" s="3">
        <v>1E-3</v>
      </c>
      <c r="AM374" s="3">
        <v>0</v>
      </c>
      <c r="AN374" s="3">
        <v>2E-3</v>
      </c>
      <c r="AO374" s="3">
        <v>0</v>
      </c>
      <c r="AP374" s="3">
        <v>155.92500000000001</v>
      </c>
      <c r="AQ374" s="3">
        <v>3511.0819999999999</v>
      </c>
    </row>
    <row r="375" spans="1:43" x14ac:dyDescent="0.45">
      <c r="A375">
        <v>2137</v>
      </c>
      <c r="B375">
        <v>28.74</v>
      </c>
      <c r="C375">
        <v>0</v>
      </c>
      <c r="D375" s="2">
        <f t="shared" si="18"/>
        <v>28.74</v>
      </c>
      <c r="E375" s="2">
        <f t="shared" si="19"/>
        <v>3783.3747999999978</v>
      </c>
      <c r="F375" s="2">
        <f t="shared" si="17"/>
        <v>1778.1861559999988</v>
      </c>
      <c r="G375" s="3">
        <v>887.59090000000003</v>
      </c>
      <c r="H375" s="3">
        <v>15.775600000000001</v>
      </c>
      <c r="I375" s="3">
        <v>12.856400000000001</v>
      </c>
      <c r="J375" s="3">
        <v>690.28319999999997</v>
      </c>
      <c r="K375" s="3">
        <v>176.2396</v>
      </c>
      <c r="L375" s="3">
        <v>26.241599999999998</v>
      </c>
      <c r="M375" s="3">
        <v>4.2496</v>
      </c>
      <c r="N375" s="3">
        <v>23.9072</v>
      </c>
      <c r="O375" s="3">
        <v>67.176900000000003</v>
      </c>
      <c r="P375" s="3">
        <v>10.765499999999999</v>
      </c>
      <c r="Q375" s="3">
        <v>2.6255999999999999</v>
      </c>
      <c r="R375" s="3">
        <v>8.8700000000000001E-2</v>
      </c>
      <c r="S375" s="3">
        <v>0</v>
      </c>
      <c r="T375" s="3">
        <v>81.226900000000001</v>
      </c>
      <c r="U375" s="3">
        <v>21.8323</v>
      </c>
      <c r="V375" s="3">
        <v>148.30430000000001</v>
      </c>
      <c r="W375" s="3">
        <v>703.45870000000002</v>
      </c>
      <c r="X375" s="3">
        <v>46.841999999999999</v>
      </c>
      <c r="Y375" s="3">
        <v>9.11E-2</v>
      </c>
      <c r="Z375" s="3">
        <v>131.80549999999999</v>
      </c>
      <c r="AA375" s="3">
        <v>16.9223</v>
      </c>
      <c r="AB375" s="3">
        <v>0.60599999999999998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0.307</v>
      </c>
      <c r="AK375" s="3">
        <v>1E-3</v>
      </c>
      <c r="AL375" s="3">
        <v>1E-3</v>
      </c>
      <c r="AM375" s="3">
        <v>0</v>
      </c>
      <c r="AN375" s="3">
        <v>2E-3</v>
      </c>
      <c r="AO375" s="3">
        <v>0</v>
      </c>
      <c r="AP375" s="3">
        <v>155.92500000000001</v>
      </c>
      <c r="AQ375" s="3">
        <v>3511.0819999999999</v>
      </c>
    </row>
    <row r="376" spans="1:43" x14ac:dyDescent="0.45">
      <c r="A376">
        <v>2138</v>
      </c>
      <c r="B376">
        <v>28.74</v>
      </c>
      <c r="C376">
        <v>0</v>
      </c>
      <c r="D376" s="2">
        <f t="shared" si="18"/>
        <v>28.74</v>
      </c>
      <c r="E376" s="2">
        <f t="shared" si="19"/>
        <v>3812.1147999999976</v>
      </c>
      <c r="F376" s="2">
        <f t="shared" si="17"/>
        <v>1791.6939559999987</v>
      </c>
      <c r="G376" s="3">
        <v>887.59090000000003</v>
      </c>
      <c r="H376" s="3">
        <v>15.775600000000001</v>
      </c>
      <c r="I376" s="3">
        <v>12.856400000000001</v>
      </c>
      <c r="J376" s="3">
        <v>690.28319999999997</v>
      </c>
      <c r="K376" s="3">
        <v>176.2396</v>
      </c>
      <c r="L376" s="3">
        <v>26.241599999999998</v>
      </c>
      <c r="M376" s="3">
        <v>4.2496</v>
      </c>
      <c r="N376" s="3">
        <v>23.9072</v>
      </c>
      <c r="O376" s="3">
        <v>67.176900000000003</v>
      </c>
      <c r="P376" s="3">
        <v>10.765499999999999</v>
      </c>
      <c r="Q376" s="3">
        <v>2.6255999999999999</v>
      </c>
      <c r="R376" s="3">
        <v>8.8700000000000001E-2</v>
      </c>
      <c r="S376" s="3">
        <v>0</v>
      </c>
      <c r="T376" s="3">
        <v>81.226900000000001</v>
      </c>
      <c r="U376" s="3">
        <v>21.8323</v>
      </c>
      <c r="V376" s="3">
        <v>148.30430000000001</v>
      </c>
      <c r="W376" s="3">
        <v>703.45870000000002</v>
      </c>
      <c r="X376" s="3">
        <v>46.841999999999999</v>
      </c>
      <c r="Y376" s="3">
        <v>9.11E-2</v>
      </c>
      <c r="Z376" s="3">
        <v>131.80549999999999</v>
      </c>
      <c r="AA376" s="3">
        <v>16.9223</v>
      </c>
      <c r="AB376" s="3">
        <v>0.58599999999999997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0.29099999999999998</v>
      </c>
      <c r="AK376" s="3">
        <v>1E-3</v>
      </c>
      <c r="AL376" s="3">
        <v>0</v>
      </c>
      <c r="AM376" s="3">
        <v>0</v>
      </c>
      <c r="AN376" s="3">
        <v>2E-3</v>
      </c>
      <c r="AO376" s="3">
        <v>0</v>
      </c>
      <c r="AP376" s="3">
        <v>155.92500000000001</v>
      </c>
      <c r="AQ376" s="3">
        <v>3511.0819999999999</v>
      </c>
    </row>
    <row r="377" spans="1:43" x14ac:dyDescent="0.45">
      <c r="A377">
        <v>2139</v>
      </c>
      <c r="B377">
        <v>28.74</v>
      </c>
      <c r="C377">
        <v>0</v>
      </c>
      <c r="D377" s="2">
        <f t="shared" si="18"/>
        <v>28.74</v>
      </c>
      <c r="E377" s="2">
        <f t="shared" si="19"/>
        <v>3840.8547999999973</v>
      </c>
      <c r="F377" s="2">
        <f t="shared" si="17"/>
        <v>1805.2017559999986</v>
      </c>
      <c r="G377" s="3">
        <v>887.59090000000003</v>
      </c>
      <c r="H377" s="3">
        <v>15.775600000000001</v>
      </c>
      <c r="I377" s="3">
        <v>12.856400000000001</v>
      </c>
      <c r="J377" s="3">
        <v>690.28319999999997</v>
      </c>
      <c r="K377" s="3">
        <v>176.2396</v>
      </c>
      <c r="L377" s="3">
        <v>26.241599999999998</v>
      </c>
      <c r="M377" s="3">
        <v>4.2496</v>
      </c>
      <c r="N377" s="3">
        <v>23.9072</v>
      </c>
      <c r="O377" s="3">
        <v>67.176900000000003</v>
      </c>
      <c r="P377" s="3">
        <v>10.765499999999999</v>
      </c>
      <c r="Q377" s="3">
        <v>2.6255999999999999</v>
      </c>
      <c r="R377" s="3">
        <v>8.8700000000000001E-2</v>
      </c>
      <c r="S377" s="3">
        <v>0</v>
      </c>
      <c r="T377" s="3">
        <v>81.226900000000001</v>
      </c>
      <c r="U377" s="3">
        <v>21.8323</v>
      </c>
      <c r="V377" s="3">
        <v>148.30430000000001</v>
      </c>
      <c r="W377" s="3">
        <v>703.45870000000002</v>
      </c>
      <c r="X377" s="3">
        <v>46.841999999999999</v>
      </c>
      <c r="Y377" s="3">
        <v>9.11E-2</v>
      </c>
      <c r="Z377" s="3">
        <v>131.80549999999999</v>
      </c>
      <c r="AA377" s="3">
        <v>16.9223</v>
      </c>
      <c r="AB377" s="3">
        <v>0.56699999999999995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0.27700000000000002</v>
      </c>
      <c r="AK377" s="3">
        <v>1E-3</v>
      </c>
      <c r="AL377" s="3">
        <v>0</v>
      </c>
      <c r="AM377" s="3">
        <v>0</v>
      </c>
      <c r="AN377" s="3">
        <v>2E-3</v>
      </c>
      <c r="AO377" s="3">
        <v>0</v>
      </c>
      <c r="AP377" s="3">
        <v>155.92500000000001</v>
      </c>
      <c r="AQ377" s="3">
        <v>3511.0819999999999</v>
      </c>
    </row>
    <row r="378" spans="1:43" x14ac:dyDescent="0.45">
      <c r="A378">
        <v>2140</v>
      </c>
      <c r="B378">
        <v>28.74</v>
      </c>
      <c r="C378">
        <v>0</v>
      </c>
      <c r="D378" s="2">
        <f t="shared" si="18"/>
        <v>28.74</v>
      </c>
      <c r="E378" s="2">
        <f t="shared" si="19"/>
        <v>3869.5947999999971</v>
      </c>
      <c r="F378" s="2">
        <f t="shared" si="17"/>
        <v>1818.7095559999987</v>
      </c>
      <c r="G378" s="3">
        <v>887.59090000000003</v>
      </c>
      <c r="H378" s="3">
        <v>15.775600000000001</v>
      </c>
      <c r="I378" s="3">
        <v>12.856400000000001</v>
      </c>
      <c r="J378" s="3">
        <v>690.28319999999997</v>
      </c>
      <c r="K378" s="3">
        <v>176.2396</v>
      </c>
      <c r="L378" s="3">
        <v>26.241599999999998</v>
      </c>
      <c r="M378" s="3">
        <v>4.2496</v>
      </c>
      <c r="N378" s="3">
        <v>23.9072</v>
      </c>
      <c r="O378" s="3">
        <v>67.176900000000003</v>
      </c>
      <c r="P378" s="3">
        <v>10.765499999999999</v>
      </c>
      <c r="Q378" s="3">
        <v>2.6255999999999999</v>
      </c>
      <c r="R378" s="3">
        <v>8.8700000000000001E-2</v>
      </c>
      <c r="S378" s="3">
        <v>0</v>
      </c>
      <c r="T378" s="3">
        <v>81.226900000000001</v>
      </c>
      <c r="U378" s="3">
        <v>21.8323</v>
      </c>
      <c r="V378" s="3">
        <v>148.30430000000001</v>
      </c>
      <c r="W378" s="3">
        <v>703.45870000000002</v>
      </c>
      <c r="X378" s="3">
        <v>46.841999999999999</v>
      </c>
      <c r="Y378" s="3">
        <v>9.11E-2</v>
      </c>
      <c r="Z378" s="3">
        <v>131.80549999999999</v>
      </c>
      <c r="AA378" s="3">
        <v>16.9223</v>
      </c>
      <c r="AB378" s="3">
        <v>0.54800000000000004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0.26300000000000001</v>
      </c>
      <c r="AK378" s="3">
        <v>1E-3</v>
      </c>
      <c r="AL378" s="3">
        <v>0</v>
      </c>
      <c r="AM378" s="3">
        <v>0</v>
      </c>
      <c r="AN378" s="3">
        <v>2E-3</v>
      </c>
      <c r="AO378" s="3">
        <v>0</v>
      </c>
      <c r="AP378" s="3">
        <v>155.92500000000001</v>
      </c>
      <c r="AQ378" s="3">
        <v>3511.0819999999999</v>
      </c>
    </row>
    <row r="379" spans="1:43" x14ac:dyDescent="0.45">
      <c r="A379">
        <v>2141</v>
      </c>
      <c r="B379">
        <v>28.74</v>
      </c>
      <c r="C379">
        <v>0</v>
      </c>
      <c r="D379" s="2">
        <f t="shared" si="18"/>
        <v>28.74</v>
      </c>
      <c r="E379" s="2">
        <f t="shared" si="19"/>
        <v>3898.3347999999969</v>
      </c>
      <c r="F379" s="2">
        <f t="shared" si="17"/>
        <v>1832.2173559999985</v>
      </c>
      <c r="G379" s="3">
        <v>887.59090000000003</v>
      </c>
      <c r="H379" s="3">
        <v>15.775600000000001</v>
      </c>
      <c r="I379" s="3">
        <v>12.856400000000001</v>
      </c>
      <c r="J379" s="3">
        <v>690.28319999999997</v>
      </c>
      <c r="K379" s="3">
        <v>176.2396</v>
      </c>
      <c r="L379" s="3">
        <v>26.241599999999998</v>
      </c>
      <c r="M379" s="3">
        <v>4.2496</v>
      </c>
      <c r="N379" s="3">
        <v>23.9072</v>
      </c>
      <c r="O379" s="3">
        <v>67.176900000000003</v>
      </c>
      <c r="P379" s="3">
        <v>10.765499999999999</v>
      </c>
      <c r="Q379" s="3">
        <v>2.6255999999999999</v>
      </c>
      <c r="R379" s="3">
        <v>8.8700000000000001E-2</v>
      </c>
      <c r="S379" s="3">
        <v>0</v>
      </c>
      <c r="T379" s="3">
        <v>81.226900000000001</v>
      </c>
      <c r="U379" s="3">
        <v>21.8323</v>
      </c>
      <c r="V379" s="3">
        <v>148.30430000000001</v>
      </c>
      <c r="W379" s="3">
        <v>703.45870000000002</v>
      </c>
      <c r="X379" s="3">
        <v>46.841999999999999</v>
      </c>
      <c r="Y379" s="3">
        <v>9.11E-2</v>
      </c>
      <c r="Z379" s="3">
        <v>131.80549999999999</v>
      </c>
      <c r="AA379" s="3">
        <v>16.9223</v>
      </c>
      <c r="AB379" s="3">
        <v>0.53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0.25</v>
      </c>
      <c r="AK379" s="3">
        <v>1E-3</v>
      </c>
      <c r="AL379" s="3">
        <v>0</v>
      </c>
      <c r="AM379" s="3">
        <v>0</v>
      </c>
      <c r="AN379" s="3">
        <v>2E-3</v>
      </c>
      <c r="AO379" s="3">
        <v>0</v>
      </c>
      <c r="AP379" s="3">
        <v>155.92500000000001</v>
      </c>
      <c r="AQ379" s="3">
        <v>3511.0819999999999</v>
      </c>
    </row>
    <row r="380" spans="1:43" x14ac:dyDescent="0.45">
      <c r="A380">
        <v>2142</v>
      </c>
      <c r="B380">
        <v>28.74</v>
      </c>
      <c r="C380">
        <v>0</v>
      </c>
      <c r="D380" s="2">
        <f t="shared" si="18"/>
        <v>28.74</v>
      </c>
      <c r="E380" s="2">
        <f t="shared" si="19"/>
        <v>3927.0747999999967</v>
      </c>
      <c r="F380" s="2">
        <f t="shared" si="17"/>
        <v>1845.7251559999984</v>
      </c>
      <c r="G380" s="3">
        <v>887.59090000000003</v>
      </c>
      <c r="H380" s="3">
        <v>15.775600000000001</v>
      </c>
      <c r="I380" s="3">
        <v>12.856400000000001</v>
      </c>
      <c r="J380" s="3">
        <v>690.28319999999997</v>
      </c>
      <c r="K380" s="3">
        <v>176.2396</v>
      </c>
      <c r="L380" s="3">
        <v>26.241599999999998</v>
      </c>
      <c r="M380" s="3">
        <v>4.2496</v>
      </c>
      <c r="N380" s="3">
        <v>23.9072</v>
      </c>
      <c r="O380" s="3">
        <v>67.176900000000003</v>
      </c>
      <c r="P380" s="3">
        <v>10.765499999999999</v>
      </c>
      <c r="Q380" s="3">
        <v>2.6255999999999999</v>
      </c>
      <c r="R380" s="3">
        <v>8.8700000000000001E-2</v>
      </c>
      <c r="S380" s="3">
        <v>0</v>
      </c>
      <c r="T380" s="3">
        <v>81.226900000000001</v>
      </c>
      <c r="U380" s="3">
        <v>21.8323</v>
      </c>
      <c r="V380" s="3">
        <v>148.30430000000001</v>
      </c>
      <c r="W380" s="3">
        <v>703.45870000000002</v>
      </c>
      <c r="X380" s="3">
        <v>46.841999999999999</v>
      </c>
      <c r="Y380" s="3">
        <v>9.11E-2</v>
      </c>
      <c r="Z380" s="3">
        <v>131.80549999999999</v>
      </c>
      <c r="AA380" s="3">
        <v>16.9223</v>
      </c>
      <c r="AB380" s="3">
        <v>0.51200000000000001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0.23699999999999999</v>
      </c>
      <c r="AK380" s="3">
        <v>1E-3</v>
      </c>
      <c r="AL380" s="3">
        <v>0</v>
      </c>
      <c r="AM380" s="3">
        <v>0</v>
      </c>
      <c r="AN380" s="3">
        <v>2E-3</v>
      </c>
      <c r="AO380" s="3">
        <v>0</v>
      </c>
      <c r="AP380" s="3">
        <v>155.92500000000001</v>
      </c>
      <c r="AQ380" s="3">
        <v>3511.0819999999999</v>
      </c>
    </row>
    <row r="381" spans="1:43" x14ac:dyDescent="0.45">
      <c r="A381">
        <v>2143</v>
      </c>
      <c r="B381">
        <v>28.74</v>
      </c>
      <c r="C381">
        <v>0</v>
      </c>
      <c r="D381" s="2">
        <f t="shared" si="18"/>
        <v>28.74</v>
      </c>
      <c r="E381" s="2">
        <f t="shared" si="19"/>
        <v>3955.8147999999965</v>
      </c>
      <c r="F381" s="2">
        <f t="shared" si="17"/>
        <v>1859.2329559999982</v>
      </c>
      <c r="G381" s="3">
        <v>887.59090000000003</v>
      </c>
      <c r="H381" s="3">
        <v>15.775600000000001</v>
      </c>
      <c r="I381" s="3">
        <v>12.856400000000001</v>
      </c>
      <c r="J381" s="3">
        <v>690.28319999999997</v>
      </c>
      <c r="K381" s="3">
        <v>176.2396</v>
      </c>
      <c r="L381" s="3">
        <v>26.241599999999998</v>
      </c>
      <c r="M381" s="3">
        <v>4.2496</v>
      </c>
      <c r="N381" s="3">
        <v>23.9072</v>
      </c>
      <c r="O381" s="3">
        <v>67.176900000000003</v>
      </c>
      <c r="P381" s="3">
        <v>10.765499999999999</v>
      </c>
      <c r="Q381" s="3">
        <v>2.6255999999999999</v>
      </c>
      <c r="R381" s="3">
        <v>8.8700000000000001E-2</v>
      </c>
      <c r="S381" s="3">
        <v>0</v>
      </c>
      <c r="T381" s="3">
        <v>81.226900000000001</v>
      </c>
      <c r="U381" s="3">
        <v>21.8323</v>
      </c>
      <c r="V381" s="3">
        <v>148.30430000000001</v>
      </c>
      <c r="W381" s="3">
        <v>703.45870000000002</v>
      </c>
      <c r="X381" s="3">
        <v>46.841999999999999</v>
      </c>
      <c r="Y381" s="3">
        <v>9.11E-2</v>
      </c>
      <c r="Z381" s="3">
        <v>131.80549999999999</v>
      </c>
      <c r="AA381" s="3">
        <v>16.9223</v>
      </c>
      <c r="AB381" s="3">
        <v>0.495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0.22600000000000001</v>
      </c>
      <c r="AK381" s="3">
        <v>1E-3</v>
      </c>
      <c r="AL381" s="3">
        <v>0</v>
      </c>
      <c r="AM381" s="3">
        <v>0</v>
      </c>
      <c r="AN381" s="3">
        <v>2E-3</v>
      </c>
      <c r="AO381" s="3">
        <v>0</v>
      </c>
      <c r="AP381" s="3">
        <v>155.92500000000001</v>
      </c>
      <c r="AQ381" s="3">
        <v>3511.0819999999999</v>
      </c>
    </row>
    <row r="382" spans="1:43" x14ac:dyDescent="0.45">
      <c r="A382">
        <v>2144</v>
      </c>
      <c r="B382">
        <v>28.74</v>
      </c>
      <c r="C382">
        <v>0</v>
      </c>
      <c r="D382" s="2">
        <f t="shared" si="18"/>
        <v>28.74</v>
      </c>
      <c r="E382" s="2">
        <f t="shared" si="19"/>
        <v>3984.5547999999962</v>
      </c>
      <c r="F382" s="2">
        <f t="shared" ref="F382:F445" si="20">E382*0.47</f>
        <v>1872.7407559999981</v>
      </c>
      <c r="G382" s="3">
        <v>887.59090000000003</v>
      </c>
      <c r="H382" s="3">
        <v>15.775600000000001</v>
      </c>
      <c r="I382" s="3">
        <v>12.856400000000001</v>
      </c>
      <c r="J382" s="3">
        <v>690.28319999999997</v>
      </c>
      <c r="K382" s="3">
        <v>176.2396</v>
      </c>
      <c r="L382" s="3">
        <v>26.241599999999998</v>
      </c>
      <c r="M382" s="3">
        <v>4.2496</v>
      </c>
      <c r="N382" s="3">
        <v>23.9072</v>
      </c>
      <c r="O382" s="3">
        <v>67.176900000000003</v>
      </c>
      <c r="P382" s="3">
        <v>10.765499999999999</v>
      </c>
      <c r="Q382" s="3">
        <v>2.6255999999999999</v>
      </c>
      <c r="R382" s="3">
        <v>8.8700000000000001E-2</v>
      </c>
      <c r="S382" s="3">
        <v>0</v>
      </c>
      <c r="T382" s="3">
        <v>81.226900000000001</v>
      </c>
      <c r="U382" s="3">
        <v>21.8323</v>
      </c>
      <c r="V382" s="3">
        <v>148.30430000000001</v>
      </c>
      <c r="W382" s="3">
        <v>703.45870000000002</v>
      </c>
      <c r="X382" s="3">
        <v>46.841999999999999</v>
      </c>
      <c r="Y382" s="3">
        <v>9.11E-2</v>
      </c>
      <c r="Z382" s="3">
        <v>131.80549999999999</v>
      </c>
      <c r="AA382" s="3">
        <v>16.9223</v>
      </c>
      <c r="AB382" s="3">
        <v>0.47899999999999998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0.214</v>
      </c>
      <c r="AK382" s="3">
        <v>1E-3</v>
      </c>
      <c r="AL382" s="3">
        <v>0</v>
      </c>
      <c r="AM382" s="3">
        <v>0</v>
      </c>
      <c r="AN382" s="3">
        <v>2E-3</v>
      </c>
      <c r="AO382" s="3">
        <v>0</v>
      </c>
      <c r="AP382" s="3">
        <v>155.92500000000001</v>
      </c>
      <c r="AQ382" s="3">
        <v>3511.0819999999999</v>
      </c>
    </row>
    <row r="383" spans="1:43" x14ac:dyDescent="0.45">
      <c r="A383">
        <v>2145</v>
      </c>
      <c r="B383">
        <v>28.74</v>
      </c>
      <c r="C383">
        <v>0</v>
      </c>
      <c r="D383" s="2">
        <f t="shared" si="18"/>
        <v>28.74</v>
      </c>
      <c r="E383" s="2">
        <f t="shared" si="19"/>
        <v>4013.294799999996</v>
      </c>
      <c r="F383" s="2">
        <f t="shared" si="20"/>
        <v>1886.248555999998</v>
      </c>
      <c r="G383" s="3">
        <v>887.59090000000003</v>
      </c>
      <c r="H383" s="3">
        <v>15.775600000000001</v>
      </c>
      <c r="I383" s="3">
        <v>12.856400000000001</v>
      </c>
      <c r="J383" s="3">
        <v>690.28319999999997</v>
      </c>
      <c r="K383" s="3">
        <v>176.2396</v>
      </c>
      <c r="L383" s="3">
        <v>26.241599999999998</v>
      </c>
      <c r="M383" s="3">
        <v>4.2496</v>
      </c>
      <c r="N383" s="3">
        <v>23.9072</v>
      </c>
      <c r="O383" s="3">
        <v>67.176900000000003</v>
      </c>
      <c r="P383" s="3">
        <v>10.765499999999999</v>
      </c>
      <c r="Q383" s="3">
        <v>2.6255999999999999</v>
      </c>
      <c r="R383" s="3">
        <v>8.8700000000000001E-2</v>
      </c>
      <c r="S383" s="3">
        <v>0</v>
      </c>
      <c r="T383" s="3">
        <v>81.226900000000001</v>
      </c>
      <c r="U383" s="3">
        <v>21.8323</v>
      </c>
      <c r="V383" s="3">
        <v>148.30430000000001</v>
      </c>
      <c r="W383" s="3">
        <v>703.45870000000002</v>
      </c>
      <c r="X383" s="3">
        <v>46.841999999999999</v>
      </c>
      <c r="Y383" s="3">
        <v>9.11E-2</v>
      </c>
      <c r="Z383" s="3">
        <v>131.80549999999999</v>
      </c>
      <c r="AA383" s="3">
        <v>16.9223</v>
      </c>
      <c r="AB383" s="3">
        <v>0.46300000000000002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0.20399999999999999</v>
      </c>
      <c r="AK383" s="3">
        <v>1E-3</v>
      </c>
      <c r="AL383" s="3">
        <v>0</v>
      </c>
      <c r="AM383" s="3">
        <v>0</v>
      </c>
      <c r="AN383" s="3">
        <v>1E-3</v>
      </c>
      <c r="AO383" s="3">
        <v>0</v>
      </c>
      <c r="AP383" s="3">
        <v>155.92500000000001</v>
      </c>
      <c r="AQ383" s="3">
        <v>3511.0819999999999</v>
      </c>
    </row>
    <row r="384" spans="1:43" x14ac:dyDescent="0.45">
      <c r="A384">
        <v>2146</v>
      </c>
      <c r="B384">
        <v>28.74</v>
      </c>
      <c r="C384">
        <v>0</v>
      </c>
      <c r="D384" s="2">
        <f t="shared" si="18"/>
        <v>28.74</v>
      </c>
      <c r="E384" s="2">
        <f t="shared" si="19"/>
        <v>4042.0347999999958</v>
      </c>
      <c r="F384" s="2">
        <f t="shared" si="20"/>
        <v>1899.7563559999978</v>
      </c>
      <c r="G384" s="3">
        <v>887.59090000000003</v>
      </c>
      <c r="H384" s="3">
        <v>15.775600000000001</v>
      </c>
      <c r="I384" s="3">
        <v>12.856400000000001</v>
      </c>
      <c r="J384" s="3">
        <v>690.28319999999997</v>
      </c>
      <c r="K384" s="3">
        <v>176.2396</v>
      </c>
      <c r="L384" s="3">
        <v>26.241599999999998</v>
      </c>
      <c r="M384" s="3">
        <v>4.2496</v>
      </c>
      <c r="N384" s="3">
        <v>23.9072</v>
      </c>
      <c r="O384" s="3">
        <v>67.176900000000003</v>
      </c>
      <c r="P384" s="3">
        <v>10.765499999999999</v>
      </c>
      <c r="Q384" s="3">
        <v>2.6255999999999999</v>
      </c>
      <c r="R384" s="3">
        <v>8.8700000000000001E-2</v>
      </c>
      <c r="S384" s="3">
        <v>0</v>
      </c>
      <c r="T384" s="3">
        <v>81.226900000000001</v>
      </c>
      <c r="U384" s="3">
        <v>21.8323</v>
      </c>
      <c r="V384" s="3">
        <v>148.30430000000001</v>
      </c>
      <c r="W384" s="3">
        <v>703.45870000000002</v>
      </c>
      <c r="X384" s="3">
        <v>46.841999999999999</v>
      </c>
      <c r="Y384" s="3">
        <v>9.11E-2</v>
      </c>
      <c r="Z384" s="3">
        <v>131.80549999999999</v>
      </c>
      <c r="AA384" s="3">
        <v>16.9223</v>
      </c>
      <c r="AB384" s="3">
        <v>0.44800000000000001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0.193</v>
      </c>
      <c r="AK384" s="3">
        <v>1E-3</v>
      </c>
      <c r="AL384" s="3">
        <v>0</v>
      </c>
      <c r="AM384" s="3">
        <v>0</v>
      </c>
      <c r="AN384" s="3">
        <v>1E-3</v>
      </c>
      <c r="AO384" s="3">
        <v>0</v>
      </c>
      <c r="AP384" s="3">
        <v>155.92500000000001</v>
      </c>
      <c r="AQ384" s="3">
        <v>3511.0819999999999</v>
      </c>
    </row>
    <row r="385" spans="1:43" x14ac:dyDescent="0.45">
      <c r="A385">
        <v>2147</v>
      </c>
      <c r="B385">
        <v>28.74</v>
      </c>
      <c r="C385">
        <v>0</v>
      </c>
      <c r="D385" s="2">
        <f t="shared" si="18"/>
        <v>28.74</v>
      </c>
      <c r="E385" s="2">
        <f t="shared" si="19"/>
        <v>4070.7747999999956</v>
      </c>
      <c r="F385" s="2">
        <f t="shared" si="20"/>
        <v>1913.2641559999979</v>
      </c>
      <c r="G385" s="3">
        <v>887.59090000000003</v>
      </c>
      <c r="H385" s="3">
        <v>15.775600000000001</v>
      </c>
      <c r="I385" s="3">
        <v>12.856400000000001</v>
      </c>
      <c r="J385" s="3">
        <v>690.28319999999997</v>
      </c>
      <c r="K385" s="3">
        <v>176.2396</v>
      </c>
      <c r="L385" s="3">
        <v>26.241599999999998</v>
      </c>
      <c r="M385" s="3">
        <v>4.2496</v>
      </c>
      <c r="N385" s="3">
        <v>23.9072</v>
      </c>
      <c r="O385" s="3">
        <v>67.176900000000003</v>
      </c>
      <c r="P385" s="3">
        <v>10.765499999999999</v>
      </c>
      <c r="Q385" s="3">
        <v>2.6255999999999999</v>
      </c>
      <c r="R385" s="3">
        <v>8.8700000000000001E-2</v>
      </c>
      <c r="S385" s="3">
        <v>0</v>
      </c>
      <c r="T385" s="3">
        <v>81.226900000000001</v>
      </c>
      <c r="U385" s="3">
        <v>21.8323</v>
      </c>
      <c r="V385" s="3">
        <v>148.30430000000001</v>
      </c>
      <c r="W385" s="3">
        <v>703.45870000000002</v>
      </c>
      <c r="X385" s="3">
        <v>46.841999999999999</v>
      </c>
      <c r="Y385" s="3">
        <v>9.11E-2</v>
      </c>
      <c r="Z385" s="3">
        <v>131.80549999999999</v>
      </c>
      <c r="AA385" s="3">
        <v>16.9223</v>
      </c>
      <c r="AB385" s="3">
        <v>0.433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0.184</v>
      </c>
      <c r="AK385" s="3">
        <v>1E-3</v>
      </c>
      <c r="AL385" s="3">
        <v>0</v>
      </c>
      <c r="AM385" s="3">
        <v>0</v>
      </c>
      <c r="AN385" s="3">
        <v>1E-3</v>
      </c>
      <c r="AO385" s="3">
        <v>0</v>
      </c>
      <c r="AP385" s="3">
        <v>155.92500000000001</v>
      </c>
      <c r="AQ385" s="3">
        <v>3511.0819999999999</v>
      </c>
    </row>
    <row r="386" spans="1:43" x14ac:dyDescent="0.45">
      <c r="A386">
        <v>2148</v>
      </c>
      <c r="B386">
        <v>28.74</v>
      </c>
      <c r="C386">
        <v>0</v>
      </c>
      <c r="D386" s="2">
        <f t="shared" si="18"/>
        <v>28.74</v>
      </c>
      <c r="E386" s="2">
        <f t="shared" si="19"/>
        <v>4099.5147999999954</v>
      </c>
      <c r="F386" s="2">
        <f t="shared" si="20"/>
        <v>1926.7719559999978</v>
      </c>
      <c r="G386" s="3">
        <v>887.59090000000003</v>
      </c>
      <c r="H386" s="3">
        <v>15.775600000000001</v>
      </c>
      <c r="I386" s="3">
        <v>12.856400000000001</v>
      </c>
      <c r="J386" s="3">
        <v>690.28319999999997</v>
      </c>
      <c r="K386" s="3">
        <v>176.2396</v>
      </c>
      <c r="L386" s="3">
        <v>26.241599999999998</v>
      </c>
      <c r="M386" s="3">
        <v>4.2496</v>
      </c>
      <c r="N386" s="3">
        <v>23.9072</v>
      </c>
      <c r="O386" s="3">
        <v>67.176900000000003</v>
      </c>
      <c r="P386" s="3">
        <v>10.765499999999999</v>
      </c>
      <c r="Q386" s="3">
        <v>2.6255999999999999</v>
      </c>
      <c r="R386" s="3">
        <v>8.8700000000000001E-2</v>
      </c>
      <c r="S386" s="3">
        <v>0</v>
      </c>
      <c r="T386" s="3">
        <v>81.226900000000001</v>
      </c>
      <c r="U386" s="3">
        <v>21.8323</v>
      </c>
      <c r="V386" s="3">
        <v>148.30430000000001</v>
      </c>
      <c r="W386" s="3">
        <v>703.45870000000002</v>
      </c>
      <c r="X386" s="3">
        <v>46.841999999999999</v>
      </c>
      <c r="Y386" s="3">
        <v>9.11E-2</v>
      </c>
      <c r="Z386" s="3">
        <v>131.80549999999999</v>
      </c>
      <c r="AA386" s="3">
        <v>16.9223</v>
      </c>
      <c r="AB386" s="3">
        <v>0.41899999999999998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0.17499999999999999</v>
      </c>
      <c r="AK386" s="3">
        <v>1E-3</v>
      </c>
      <c r="AL386" s="3">
        <v>0</v>
      </c>
      <c r="AM386" s="3">
        <v>0</v>
      </c>
      <c r="AN386" s="3">
        <v>1E-3</v>
      </c>
      <c r="AO386" s="3">
        <v>0</v>
      </c>
      <c r="AP386" s="3">
        <v>155.92500000000001</v>
      </c>
      <c r="AQ386" s="3">
        <v>3511.0819999999999</v>
      </c>
    </row>
    <row r="387" spans="1:43" x14ac:dyDescent="0.45">
      <c r="A387">
        <v>2149</v>
      </c>
      <c r="B387">
        <v>28.74</v>
      </c>
      <c r="C387">
        <v>0</v>
      </c>
      <c r="D387" s="2">
        <f t="shared" si="18"/>
        <v>28.74</v>
      </c>
      <c r="E387" s="2">
        <f t="shared" si="19"/>
        <v>4128.2547999999952</v>
      </c>
      <c r="F387" s="2">
        <f t="shared" si="20"/>
        <v>1940.2797559999976</v>
      </c>
      <c r="G387" s="3">
        <v>887.59090000000003</v>
      </c>
      <c r="H387" s="3">
        <v>15.775600000000001</v>
      </c>
      <c r="I387" s="3">
        <v>12.856400000000001</v>
      </c>
      <c r="J387" s="3">
        <v>690.28319999999997</v>
      </c>
      <c r="K387" s="3">
        <v>176.2396</v>
      </c>
      <c r="L387" s="3">
        <v>26.241599999999998</v>
      </c>
      <c r="M387" s="3">
        <v>4.2496</v>
      </c>
      <c r="N387" s="3">
        <v>23.9072</v>
      </c>
      <c r="O387" s="3">
        <v>67.176900000000003</v>
      </c>
      <c r="P387" s="3">
        <v>10.765499999999999</v>
      </c>
      <c r="Q387" s="3">
        <v>2.6255999999999999</v>
      </c>
      <c r="R387" s="3">
        <v>8.8700000000000001E-2</v>
      </c>
      <c r="S387" s="3">
        <v>0</v>
      </c>
      <c r="T387" s="3">
        <v>81.226900000000001</v>
      </c>
      <c r="U387" s="3">
        <v>21.8323</v>
      </c>
      <c r="V387" s="3">
        <v>148.30430000000001</v>
      </c>
      <c r="W387" s="3">
        <v>703.45870000000002</v>
      </c>
      <c r="X387" s="3">
        <v>46.841999999999999</v>
      </c>
      <c r="Y387" s="3">
        <v>9.11E-2</v>
      </c>
      <c r="Z387" s="3">
        <v>131.80549999999999</v>
      </c>
      <c r="AA387" s="3">
        <v>16.9223</v>
      </c>
      <c r="AB387" s="3">
        <v>0.40500000000000003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0.16600000000000001</v>
      </c>
      <c r="AK387" s="3">
        <v>1E-3</v>
      </c>
      <c r="AL387" s="3">
        <v>0</v>
      </c>
      <c r="AM387" s="3">
        <v>0</v>
      </c>
      <c r="AN387" s="3">
        <v>1E-3</v>
      </c>
      <c r="AO387" s="3">
        <v>0</v>
      </c>
      <c r="AP387" s="3">
        <v>155.92500000000001</v>
      </c>
      <c r="AQ387" s="3">
        <v>3511.0819999999999</v>
      </c>
    </row>
    <row r="388" spans="1:43" x14ac:dyDescent="0.45">
      <c r="A388">
        <v>2150</v>
      </c>
      <c r="B388">
        <v>28.74</v>
      </c>
      <c r="C388">
        <v>0</v>
      </c>
      <c r="D388" s="2">
        <f t="shared" ref="D388:D451" si="21">B388+C388</f>
        <v>28.74</v>
      </c>
      <c r="E388" s="2">
        <f t="shared" si="19"/>
        <v>4156.9947999999949</v>
      </c>
      <c r="F388" s="2">
        <f t="shared" si="20"/>
        <v>1953.7875559999975</v>
      </c>
      <c r="G388" s="3">
        <v>887.59090000000003</v>
      </c>
      <c r="H388" s="3">
        <v>15.775600000000001</v>
      </c>
      <c r="I388" s="3">
        <v>12.856400000000001</v>
      </c>
      <c r="J388" s="3">
        <v>690.28319999999997</v>
      </c>
      <c r="K388" s="3">
        <v>176.2396</v>
      </c>
      <c r="L388" s="3">
        <v>26.241599999999998</v>
      </c>
      <c r="M388" s="3">
        <v>4.2496</v>
      </c>
      <c r="N388" s="3">
        <v>23.9072</v>
      </c>
      <c r="O388" s="3">
        <v>67.176900000000003</v>
      </c>
      <c r="P388" s="3">
        <v>10.765499999999999</v>
      </c>
      <c r="Q388" s="3">
        <v>2.6255999999999999</v>
      </c>
      <c r="R388" s="3">
        <v>8.8700000000000001E-2</v>
      </c>
      <c r="S388" s="3">
        <v>0</v>
      </c>
      <c r="T388" s="3">
        <v>81.226900000000001</v>
      </c>
      <c r="U388" s="3">
        <v>21.8323</v>
      </c>
      <c r="V388" s="3">
        <v>148.30430000000001</v>
      </c>
      <c r="W388" s="3">
        <v>703.45870000000002</v>
      </c>
      <c r="X388" s="3">
        <v>46.841999999999999</v>
      </c>
      <c r="Y388" s="3">
        <v>9.11E-2</v>
      </c>
      <c r="Z388" s="3">
        <v>131.80549999999999</v>
      </c>
      <c r="AA388" s="3">
        <v>16.9223</v>
      </c>
      <c r="AB388" s="3">
        <v>0.39200000000000002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0.157</v>
      </c>
      <c r="AK388" s="3">
        <v>0</v>
      </c>
      <c r="AL388" s="3">
        <v>0</v>
      </c>
      <c r="AM388" s="3">
        <v>0</v>
      </c>
      <c r="AN388" s="3">
        <v>1E-3</v>
      </c>
      <c r="AO388" s="3">
        <v>0</v>
      </c>
      <c r="AP388" s="3">
        <v>155.92500000000001</v>
      </c>
      <c r="AQ388" s="3">
        <v>3511.0819999999999</v>
      </c>
    </row>
    <row r="389" spans="1:43" x14ac:dyDescent="0.45">
      <c r="A389">
        <v>2151</v>
      </c>
      <c r="B389">
        <v>28.470205</v>
      </c>
      <c r="C389">
        <v>0</v>
      </c>
      <c r="D389" s="2">
        <f t="shared" si="21"/>
        <v>28.470205</v>
      </c>
      <c r="E389" s="2">
        <f t="shared" ref="E389:E452" si="22">E388+D389</f>
        <v>4185.4650049999946</v>
      </c>
      <c r="F389" s="2">
        <f t="shared" si="20"/>
        <v>1967.1685523499973</v>
      </c>
      <c r="G389" s="3">
        <v>887.76120000000003</v>
      </c>
      <c r="H389" s="3">
        <v>15.750726999999999</v>
      </c>
      <c r="I389" s="3">
        <v>12.856400000000001</v>
      </c>
      <c r="J389" s="3">
        <v>690.28319999999997</v>
      </c>
      <c r="K389" s="3">
        <v>176.2396</v>
      </c>
      <c r="L389" s="3">
        <v>26.241599999999998</v>
      </c>
      <c r="M389" s="3">
        <v>4.2496</v>
      </c>
      <c r="N389" s="3">
        <v>23.9072</v>
      </c>
      <c r="O389" s="3">
        <v>67.176900000000003</v>
      </c>
      <c r="P389" s="3">
        <v>10.656371</v>
      </c>
      <c r="Q389" s="3">
        <v>2.5994163000000001</v>
      </c>
      <c r="R389" s="3">
        <v>8.7873468999999996E-2</v>
      </c>
      <c r="S389" s="3">
        <v>7.1469387999999997E-3</v>
      </c>
      <c r="T389" s="3">
        <v>81.237245999999999</v>
      </c>
      <c r="U389" s="3">
        <v>21.837793999999999</v>
      </c>
      <c r="V389" s="3">
        <v>148.35837000000001</v>
      </c>
      <c r="W389" s="3">
        <v>703.62181999999996</v>
      </c>
      <c r="X389" s="3">
        <v>46.859673000000001</v>
      </c>
      <c r="Y389" s="3">
        <v>9.1385714000000007E-2</v>
      </c>
      <c r="Z389" s="3">
        <v>131.82622000000001</v>
      </c>
      <c r="AA389" s="3">
        <v>16.758922999999999</v>
      </c>
      <c r="AB389" s="3">
        <v>0.379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0.15</v>
      </c>
      <c r="AK389" s="3">
        <v>0</v>
      </c>
      <c r="AL389" s="3">
        <v>0</v>
      </c>
      <c r="AM389" s="3">
        <v>0</v>
      </c>
      <c r="AN389" s="3">
        <v>1E-3</v>
      </c>
      <c r="AO389" s="3">
        <v>0</v>
      </c>
      <c r="AP389" s="3">
        <v>155.92500000000001</v>
      </c>
      <c r="AQ389" s="3">
        <v>3511.0819999999999</v>
      </c>
    </row>
    <row r="390" spans="1:43" x14ac:dyDescent="0.45">
      <c r="A390">
        <v>2152</v>
      </c>
      <c r="B390">
        <v>28.200410000000002</v>
      </c>
      <c r="C390">
        <v>0</v>
      </c>
      <c r="D390" s="2">
        <f t="shared" si="21"/>
        <v>28.200410000000002</v>
      </c>
      <c r="E390" s="2">
        <f t="shared" si="22"/>
        <v>4213.6654149999949</v>
      </c>
      <c r="F390" s="2">
        <f t="shared" si="20"/>
        <v>1980.4227450499975</v>
      </c>
      <c r="G390" s="3">
        <v>887.93151</v>
      </c>
      <c r="H390" s="3">
        <v>15.725853000000001</v>
      </c>
      <c r="I390" s="3">
        <v>12.856400000000001</v>
      </c>
      <c r="J390" s="3">
        <v>690.28319999999997</v>
      </c>
      <c r="K390" s="3">
        <v>176.2396</v>
      </c>
      <c r="L390" s="3">
        <v>26.241599999999998</v>
      </c>
      <c r="M390" s="3">
        <v>4.2496</v>
      </c>
      <c r="N390" s="3">
        <v>23.9072</v>
      </c>
      <c r="O390" s="3">
        <v>67.176900000000003</v>
      </c>
      <c r="P390" s="3">
        <v>10.547243</v>
      </c>
      <c r="Q390" s="3">
        <v>2.5732327000000002</v>
      </c>
      <c r="R390" s="3">
        <v>8.7046939000000004E-2</v>
      </c>
      <c r="S390" s="3">
        <v>1.4293877999999999E-2</v>
      </c>
      <c r="T390" s="3">
        <v>81.247591999999997</v>
      </c>
      <c r="U390" s="3">
        <v>21.843288000000001</v>
      </c>
      <c r="V390" s="3">
        <v>148.41245000000001</v>
      </c>
      <c r="W390" s="3">
        <v>703.78494000000001</v>
      </c>
      <c r="X390" s="3">
        <v>46.877347</v>
      </c>
      <c r="Y390" s="3">
        <v>9.1671428999999999E-2</v>
      </c>
      <c r="Z390" s="3">
        <v>131.84692999999999</v>
      </c>
      <c r="AA390" s="3">
        <v>16.595547</v>
      </c>
      <c r="AB390" s="3">
        <v>0.36599999999999999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0.14199999999999999</v>
      </c>
      <c r="AK390" s="3">
        <v>0</v>
      </c>
      <c r="AL390" s="3">
        <v>0</v>
      </c>
      <c r="AM390" s="3">
        <v>0</v>
      </c>
      <c r="AN390" s="3">
        <v>1E-3</v>
      </c>
      <c r="AO390" s="3">
        <v>0</v>
      </c>
      <c r="AP390" s="3">
        <v>155.92500000000001</v>
      </c>
      <c r="AQ390" s="3">
        <v>3511.0819999999999</v>
      </c>
    </row>
    <row r="391" spans="1:43" x14ac:dyDescent="0.45">
      <c r="A391">
        <v>2153</v>
      </c>
      <c r="B391">
        <v>27.930615</v>
      </c>
      <c r="C391">
        <v>0</v>
      </c>
      <c r="D391" s="2">
        <f t="shared" si="21"/>
        <v>27.930615</v>
      </c>
      <c r="E391" s="2">
        <f t="shared" si="22"/>
        <v>4241.5960299999952</v>
      </c>
      <c r="F391" s="2">
        <f t="shared" si="20"/>
        <v>1993.5501340999976</v>
      </c>
      <c r="G391" s="3">
        <v>888.10181</v>
      </c>
      <c r="H391" s="3">
        <v>15.700979999999999</v>
      </c>
      <c r="I391" s="3">
        <v>12.856400000000001</v>
      </c>
      <c r="J391" s="3">
        <v>690.28319999999997</v>
      </c>
      <c r="K391" s="3">
        <v>176.2396</v>
      </c>
      <c r="L391" s="3">
        <v>26.241599999999998</v>
      </c>
      <c r="M391" s="3">
        <v>4.2496</v>
      </c>
      <c r="N391" s="3">
        <v>23.9072</v>
      </c>
      <c r="O391" s="3">
        <v>67.176900000000003</v>
      </c>
      <c r="P391" s="3">
        <v>10.438114000000001</v>
      </c>
      <c r="Q391" s="3">
        <v>2.5470489999999999</v>
      </c>
      <c r="R391" s="3">
        <v>8.6220407999999998E-2</v>
      </c>
      <c r="S391" s="3">
        <v>2.1440816000000001E-2</v>
      </c>
      <c r="T391" s="3">
        <v>81.257937999999996</v>
      </c>
      <c r="U391" s="3">
        <v>21.848782</v>
      </c>
      <c r="V391" s="3">
        <v>148.46652</v>
      </c>
      <c r="W391" s="3">
        <v>703.94806000000005</v>
      </c>
      <c r="X391" s="3">
        <v>46.895020000000002</v>
      </c>
      <c r="Y391" s="3">
        <v>9.1957143000000005E-2</v>
      </c>
      <c r="Z391" s="3">
        <v>131.86765</v>
      </c>
      <c r="AA391" s="3">
        <v>16.432169999999999</v>
      </c>
      <c r="AB391" s="3">
        <v>0.35399999999999998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0.13500000000000001</v>
      </c>
      <c r="AK391" s="3">
        <v>0</v>
      </c>
      <c r="AL391" s="3">
        <v>0</v>
      </c>
      <c r="AM391" s="3">
        <v>0</v>
      </c>
      <c r="AN391" s="3">
        <v>1E-3</v>
      </c>
      <c r="AO391" s="3">
        <v>0</v>
      </c>
      <c r="AP391" s="3">
        <v>155.92500000000001</v>
      </c>
      <c r="AQ391" s="3">
        <v>3511.0819999999999</v>
      </c>
    </row>
    <row r="392" spans="1:43" x14ac:dyDescent="0.45">
      <c r="A392">
        <v>2154</v>
      </c>
      <c r="B392">
        <v>27.660820000000001</v>
      </c>
      <c r="C392">
        <v>0</v>
      </c>
      <c r="D392" s="2">
        <f t="shared" si="21"/>
        <v>27.660820000000001</v>
      </c>
      <c r="E392" s="2">
        <f t="shared" si="22"/>
        <v>4269.2568499999952</v>
      </c>
      <c r="F392" s="2">
        <f t="shared" si="20"/>
        <v>2006.5507194999977</v>
      </c>
      <c r="G392" s="3">
        <v>888.27211</v>
      </c>
      <c r="H392" s="3">
        <v>15.676106000000001</v>
      </c>
      <c r="I392" s="3">
        <v>12.856400000000001</v>
      </c>
      <c r="J392" s="3">
        <v>690.28319999999997</v>
      </c>
      <c r="K392" s="3">
        <v>176.2396</v>
      </c>
      <c r="L392" s="3">
        <v>26.241599999999998</v>
      </c>
      <c r="M392" s="3">
        <v>4.2496</v>
      </c>
      <c r="N392" s="3">
        <v>23.9072</v>
      </c>
      <c r="O392" s="3">
        <v>67.176900000000003</v>
      </c>
      <c r="P392" s="3">
        <v>10.328986</v>
      </c>
      <c r="Q392" s="3">
        <v>2.5208653000000001</v>
      </c>
      <c r="R392" s="3">
        <v>8.5393878000000006E-2</v>
      </c>
      <c r="S392" s="3">
        <v>2.8587754999999999E-2</v>
      </c>
      <c r="T392" s="3">
        <v>81.268283999999994</v>
      </c>
      <c r="U392" s="3">
        <v>21.854275999999999</v>
      </c>
      <c r="V392" s="3">
        <v>148.5206</v>
      </c>
      <c r="W392" s="3">
        <v>704.11117999999999</v>
      </c>
      <c r="X392" s="3">
        <v>46.912694000000002</v>
      </c>
      <c r="Y392" s="3">
        <v>9.2242856999999998E-2</v>
      </c>
      <c r="Z392" s="3">
        <v>131.88837000000001</v>
      </c>
      <c r="AA392" s="3">
        <v>16.268794</v>
      </c>
      <c r="AB392" s="3">
        <v>0.34200000000000003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0.128</v>
      </c>
      <c r="AK392" s="3">
        <v>0</v>
      </c>
      <c r="AL392" s="3">
        <v>0</v>
      </c>
      <c r="AM392" s="3">
        <v>0</v>
      </c>
      <c r="AN392" s="3">
        <v>1E-3</v>
      </c>
      <c r="AO392" s="3">
        <v>0</v>
      </c>
      <c r="AP392" s="3">
        <v>155.92500000000001</v>
      </c>
      <c r="AQ392" s="3">
        <v>3511.0819999999999</v>
      </c>
    </row>
    <row r="393" spans="1:43" x14ac:dyDescent="0.45">
      <c r="A393">
        <v>2155</v>
      </c>
      <c r="B393">
        <v>27.391026</v>
      </c>
      <c r="C393">
        <v>0</v>
      </c>
      <c r="D393" s="2">
        <f t="shared" si="21"/>
        <v>27.391026</v>
      </c>
      <c r="E393" s="2">
        <f t="shared" si="22"/>
        <v>4296.6478759999954</v>
      </c>
      <c r="F393" s="2">
        <f t="shared" si="20"/>
        <v>2019.4245017199978</v>
      </c>
      <c r="G393" s="3">
        <v>888.44241999999997</v>
      </c>
      <c r="H393" s="3">
        <v>15.651233</v>
      </c>
      <c r="I393" s="3">
        <v>12.856400000000001</v>
      </c>
      <c r="J393" s="3">
        <v>690.28319999999997</v>
      </c>
      <c r="K393" s="3">
        <v>176.2396</v>
      </c>
      <c r="L393" s="3">
        <v>26.241599999999998</v>
      </c>
      <c r="M393" s="3">
        <v>4.2496</v>
      </c>
      <c r="N393" s="3">
        <v>23.9072</v>
      </c>
      <c r="O393" s="3">
        <v>67.176900000000003</v>
      </c>
      <c r="P393" s="3">
        <v>10.219856999999999</v>
      </c>
      <c r="Q393" s="3">
        <v>2.4946815999999998</v>
      </c>
      <c r="R393" s="3">
        <v>8.4567347000000001E-2</v>
      </c>
      <c r="S393" s="3">
        <v>3.5734693999999997E-2</v>
      </c>
      <c r="T393" s="3">
        <v>81.278630000000007</v>
      </c>
      <c r="U393" s="3">
        <v>21.859769</v>
      </c>
      <c r="V393" s="3">
        <v>148.57467</v>
      </c>
      <c r="W393" s="3">
        <v>704.27430000000004</v>
      </c>
      <c r="X393" s="3">
        <v>46.930366999999997</v>
      </c>
      <c r="Y393" s="3">
        <v>9.2528571000000004E-2</v>
      </c>
      <c r="Z393" s="3">
        <v>131.90907999999999</v>
      </c>
      <c r="AA393" s="3">
        <v>16.105416999999999</v>
      </c>
      <c r="AB393" s="3">
        <v>0.33100000000000002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0.122</v>
      </c>
      <c r="AK393" s="3">
        <v>0</v>
      </c>
      <c r="AL393" s="3">
        <v>0</v>
      </c>
      <c r="AM393" s="3">
        <v>0</v>
      </c>
      <c r="AN393" s="3">
        <v>1E-3</v>
      </c>
      <c r="AO393" s="3">
        <v>0</v>
      </c>
      <c r="AP393" s="3">
        <v>155.92500000000001</v>
      </c>
      <c r="AQ393" s="3">
        <v>3511.0819999999999</v>
      </c>
    </row>
    <row r="394" spans="1:43" x14ac:dyDescent="0.45">
      <c r="A394">
        <v>2156</v>
      </c>
      <c r="B394">
        <v>27.121231000000002</v>
      </c>
      <c r="C394">
        <v>0</v>
      </c>
      <c r="D394" s="2">
        <f t="shared" si="21"/>
        <v>27.121231000000002</v>
      </c>
      <c r="E394" s="2">
        <f t="shared" si="22"/>
        <v>4323.7691069999955</v>
      </c>
      <c r="F394" s="2">
        <f t="shared" si="20"/>
        <v>2032.1714802899978</v>
      </c>
      <c r="G394" s="3">
        <v>888.61271999999997</v>
      </c>
      <c r="H394" s="3">
        <v>15.626359000000001</v>
      </c>
      <c r="I394" s="3">
        <v>12.856400000000001</v>
      </c>
      <c r="J394" s="3">
        <v>690.28319999999997</v>
      </c>
      <c r="K394" s="3">
        <v>176.2396</v>
      </c>
      <c r="L394" s="3">
        <v>26.241599999999998</v>
      </c>
      <c r="M394" s="3">
        <v>4.2496</v>
      </c>
      <c r="N394" s="3">
        <v>23.9072</v>
      </c>
      <c r="O394" s="3">
        <v>67.176900000000003</v>
      </c>
      <c r="P394" s="3">
        <v>10.110728999999999</v>
      </c>
      <c r="Q394" s="3">
        <v>2.4684979999999999</v>
      </c>
      <c r="R394" s="3">
        <v>8.3740815999999996E-2</v>
      </c>
      <c r="S394" s="3">
        <v>4.2881633000000002E-2</v>
      </c>
      <c r="T394" s="3">
        <v>81.288976000000005</v>
      </c>
      <c r="U394" s="3">
        <v>21.865262999999999</v>
      </c>
      <c r="V394" s="3">
        <v>148.62875</v>
      </c>
      <c r="W394" s="3">
        <v>704.43741999999997</v>
      </c>
      <c r="X394" s="3">
        <v>46.948041000000003</v>
      </c>
      <c r="Y394" s="3">
        <v>9.2814285999999996E-2</v>
      </c>
      <c r="Z394" s="3">
        <v>131.9298</v>
      </c>
      <c r="AA394" s="3">
        <v>15.942041</v>
      </c>
      <c r="AB394" s="3">
        <v>0.32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0.11600000000000001</v>
      </c>
      <c r="AK394" s="3">
        <v>0</v>
      </c>
      <c r="AL394" s="3">
        <v>0</v>
      </c>
      <c r="AM394" s="3">
        <v>0</v>
      </c>
      <c r="AN394" s="3">
        <v>1E-3</v>
      </c>
      <c r="AO394" s="3">
        <v>0</v>
      </c>
      <c r="AP394" s="3">
        <v>155.92500000000001</v>
      </c>
      <c r="AQ394" s="3">
        <v>3511.0819999999999</v>
      </c>
    </row>
    <row r="395" spans="1:43" x14ac:dyDescent="0.45">
      <c r="A395">
        <v>2157</v>
      </c>
      <c r="B395">
        <v>26.851436</v>
      </c>
      <c r="C395">
        <v>0</v>
      </c>
      <c r="D395" s="2">
        <f t="shared" si="21"/>
        <v>26.851436</v>
      </c>
      <c r="E395" s="2">
        <f t="shared" si="22"/>
        <v>4350.6205429999955</v>
      </c>
      <c r="F395" s="2">
        <f t="shared" si="20"/>
        <v>2044.7916552099978</v>
      </c>
      <c r="G395" s="3">
        <v>888.78301999999996</v>
      </c>
      <c r="H395" s="3">
        <v>15.601486</v>
      </c>
      <c r="I395" s="3">
        <v>12.856400000000001</v>
      </c>
      <c r="J395" s="3">
        <v>690.28319999999997</v>
      </c>
      <c r="K395" s="3">
        <v>176.2396</v>
      </c>
      <c r="L395" s="3">
        <v>26.241599999999998</v>
      </c>
      <c r="M395" s="3">
        <v>4.2496</v>
      </c>
      <c r="N395" s="3">
        <v>23.9072</v>
      </c>
      <c r="O395" s="3">
        <v>67.176900000000003</v>
      </c>
      <c r="P395" s="3">
        <v>10.0016</v>
      </c>
      <c r="Q395" s="3">
        <v>2.4423143</v>
      </c>
      <c r="R395" s="3">
        <v>8.2914286000000004E-2</v>
      </c>
      <c r="S395" s="3">
        <v>5.0028571000000001E-2</v>
      </c>
      <c r="T395" s="3">
        <v>81.299321000000006</v>
      </c>
      <c r="U395" s="3">
        <v>21.870757000000001</v>
      </c>
      <c r="V395" s="3">
        <v>148.68281999999999</v>
      </c>
      <c r="W395" s="3">
        <v>704.60054000000002</v>
      </c>
      <c r="X395" s="3">
        <v>46.965713999999998</v>
      </c>
      <c r="Y395" s="3">
        <v>9.3100000000000002E-2</v>
      </c>
      <c r="Z395" s="3">
        <v>131.95051000000001</v>
      </c>
      <c r="AA395" s="3">
        <v>15.778663999999999</v>
      </c>
      <c r="AB395" s="3">
        <v>0.31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0.11</v>
      </c>
      <c r="AK395" s="3">
        <v>0</v>
      </c>
      <c r="AL395" s="3">
        <v>0</v>
      </c>
      <c r="AM395" s="3">
        <v>0</v>
      </c>
      <c r="AN395" s="3">
        <v>1E-3</v>
      </c>
      <c r="AO395" s="3">
        <v>0</v>
      </c>
      <c r="AP395" s="3">
        <v>155.92500000000001</v>
      </c>
      <c r="AQ395" s="3">
        <v>3511.0819999999999</v>
      </c>
    </row>
    <row r="396" spans="1:43" x14ac:dyDescent="0.45">
      <c r="A396">
        <v>2158</v>
      </c>
      <c r="B396">
        <v>26.581641000000001</v>
      </c>
      <c r="C396">
        <v>0</v>
      </c>
      <c r="D396" s="2">
        <f t="shared" si="21"/>
        <v>26.581641000000001</v>
      </c>
      <c r="E396" s="2">
        <f t="shared" si="22"/>
        <v>4377.2021839999952</v>
      </c>
      <c r="F396" s="2">
        <f t="shared" si="20"/>
        <v>2057.2850264799977</v>
      </c>
      <c r="G396" s="3">
        <v>888.95331999999996</v>
      </c>
      <c r="H396" s="3">
        <v>15.576612000000001</v>
      </c>
      <c r="I396" s="3">
        <v>12.856400000000001</v>
      </c>
      <c r="J396" s="3">
        <v>690.28319999999997</v>
      </c>
      <c r="K396" s="3">
        <v>176.2396</v>
      </c>
      <c r="L396" s="3">
        <v>26.241599999999998</v>
      </c>
      <c r="M396" s="3">
        <v>4.2496</v>
      </c>
      <c r="N396" s="3">
        <v>23.9072</v>
      </c>
      <c r="O396" s="3">
        <v>67.176900000000003</v>
      </c>
      <c r="P396" s="3">
        <v>9.8924713999999998</v>
      </c>
      <c r="Q396" s="3">
        <v>2.4161305999999998</v>
      </c>
      <c r="R396" s="3">
        <v>8.2087754999999998E-2</v>
      </c>
      <c r="S396" s="3">
        <v>5.7175509999999999E-2</v>
      </c>
      <c r="T396" s="3">
        <v>81.309667000000005</v>
      </c>
      <c r="U396" s="3">
        <v>21.876251</v>
      </c>
      <c r="V396" s="3">
        <v>148.73689999999999</v>
      </c>
      <c r="W396" s="3">
        <v>704.76365999999996</v>
      </c>
      <c r="X396" s="3">
        <v>46.983387999999998</v>
      </c>
      <c r="Y396" s="3">
        <v>9.3385713999999995E-2</v>
      </c>
      <c r="Z396" s="3">
        <v>131.97122999999999</v>
      </c>
      <c r="AA396" s="3">
        <v>15.615288</v>
      </c>
      <c r="AB396" s="3">
        <v>0.29899999999999999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0.104</v>
      </c>
      <c r="AK396" s="3">
        <v>0</v>
      </c>
      <c r="AL396" s="3">
        <v>0</v>
      </c>
      <c r="AM396" s="3">
        <v>0</v>
      </c>
      <c r="AN396" s="3">
        <v>1E-3</v>
      </c>
      <c r="AO396" s="3">
        <v>0</v>
      </c>
      <c r="AP396" s="3">
        <v>155.92500000000001</v>
      </c>
      <c r="AQ396" s="3">
        <v>3511.0819999999999</v>
      </c>
    </row>
    <row r="397" spans="1:43" x14ac:dyDescent="0.45">
      <c r="A397">
        <v>2159</v>
      </c>
      <c r="B397">
        <v>26.311845999999999</v>
      </c>
      <c r="C397">
        <v>0</v>
      </c>
      <c r="D397" s="2">
        <f t="shared" si="21"/>
        <v>26.311845999999999</v>
      </c>
      <c r="E397" s="2">
        <f t="shared" si="22"/>
        <v>4403.5140299999948</v>
      </c>
      <c r="F397" s="2">
        <f t="shared" si="20"/>
        <v>2069.6515940999975</v>
      </c>
      <c r="G397" s="3">
        <v>889.12363000000005</v>
      </c>
      <c r="H397" s="3">
        <v>15.551739</v>
      </c>
      <c r="I397" s="3">
        <v>12.856400000000001</v>
      </c>
      <c r="J397" s="3">
        <v>690.28319999999997</v>
      </c>
      <c r="K397" s="3">
        <v>176.2396</v>
      </c>
      <c r="L397" s="3">
        <v>26.241599999999998</v>
      </c>
      <c r="M397" s="3">
        <v>4.2496</v>
      </c>
      <c r="N397" s="3">
        <v>23.9072</v>
      </c>
      <c r="O397" s="3">
        <v>67.176900000000003</v>
      </c>
      <c r="P397" s="3">
        <v>9.7833428999999992</v>
      </c>
      <c r="Q397" s="3">
        <v>2.3899469</v>
      </c>
      <c r="R397" s="3">
        <v>8.1261224000000007E-2</v>
      </c>
      <c r="S397" s="3">
        <v>6.4322449000000004E-2</v>
      </c>
      <c r="T397" s="3">
        <v>81.320013000000003</v>
      </c>
      <c r="U397" s="3">
        <v>21.881744999999999</v>
      </c>
      <c r="V397" s="3">
        <v>148.79096999999999</v>
      </c>
      <c r="W397" s="3">
        <v>704.92678000000001</v>
      </c>
      <c r="X397" s="3">
        <v>47.001061</v>
      </c>
      <c r="Y397" s="3">
        <v>9.3671429E-2</v>
      </c>
      <c r="Z397" s="3">
        <v>131.99195</v>
      </c>
      <c r="AA397" s="3">
        <v>15.451911000000001</v>
      </c>
      <c r="AB397" s="3">
        <v>0.28999999999999998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9.9000000000000005E-2</v>
      </c>
      <c r="AK397" s="3">
        <v>0</v>
      </c>
      <c r="AL397" s="3">
        <v>0</v>
      </c>
      <c r="AM397" s="3">
        <v>0</v>
      </c>
      <c r="AN397" s="3">
        <v>1E-3</v>
      </c>
      <c r="AO397" s="3">
        <v>0</v>
      </c>
      <c r="AP397" s="3">
        <v>155.92500000000001</v>
      </c>
      <c r="AQ397" s="3">
        <v>3511.0819999999999</v>
      </c>
    </row>
    <row r="398" spans="1:43" x14ac:dyDescent="0.45">
      <c r="A398">
        <v>2160</v>
      </c>
      <c r="B398">
        <v>26.042051000000001</v>
      </c>
      <c r="C398">
        <v>0</v>
      </c>
      <c r="D398" s="2">
        <f t="shared" si="21"/>
        <v>26.042051000000001</v>
      </c>
      <c r="E398" s="2">
        <f t="shared" si="22"/>
        <v>4429.5560809999952</v>
      </c>
      <c r="F398" s="2">
        <f t="shared" si="20"/>
        <v>2081.8913580699978</v>
      </c>
      <c r="G398" s="3">
        <v>889.29393000000005</v>
      </c>
      <c r="H398" s="3">
        <v>15.526865000000001</v>
      </c>
      <c r="I398" s="3">
        <v>12.856400000000001</v>
      </c>
      <c r="J398" s="3">
        <v>690.28319999999997</v>
      </c>
      <c r="K398" s="3">
        <v>176.2396</v>
      </c>
      <c r="L398" s="3">
        <v>26.241599999999998</v>
      </c>
      <c r="M398" s="3">
        <v>4.2496</v>
      </c>
      <c r="N398" s="3">
        <v>23.9072</v>
      </c>
      <c r="O398" s="3">
        <v>67.176900000000003</v>
      </c>
      <c r="P398" s="3">
        <v>9.6742142999999992</v>
      </c>
      <c r="Q398" s="3">
        <v>2.3637633</v>
      </c>
      <c r="R398" s="3">
        <v>8.0434694000000001E-2</v>
      </c>
      <c r="S398" s="3">
        <v>7.1469387999999995E-2</v>
      </c>
      <c r="T398" s="3">
        <v>81.330359000000001</v>
      </c>
      <c r="U398" s="3">
        <v>21.887239000000001</v>
      </c>
      <c r="V398" s="3">
        <v>148.84504000000001</v>
      </c>
      <c r="W398" s="3">
        <v>705.08989999999994</v>
      </c>
      <c r="X398" s="3">
        <v>47.018735</v>
      </c>
      <c r="Y398" s="3">
        <v>9.3957143000000007E-2</v>
      </c>
      <c r="Z398" s="3">
        <v>132.01266000000001</v>
      </c>
      <c r="AA398" s="3">
        <v>15.288535</v>
      </c>
      <c r="AB398" s="3">
        <v>0.28000000000000003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9.4E-2</v>
      </c>
      <c r="AK398" s="3">
        <v>0</v>
      </c>
      <c r="AL398" s="3">
        <v>0</v>
      </c>
      <c r="AM398" s="3">
        <v>0</v>
      </c>
      <c r="AN398" s="3">
        <v>1E-3</v>
      </c>
      <c r="AO398" s="3">
        <v>0</v>
      </c>
      <c r="AP398" s="3">
        <v>155.92500000000001</v>
      </c>
      <c r="AQ398" s="3">
        <v>3511.0819999999999</v>
      </c>
    </row>
    <row r="399" spans="1:43" x14ac:dyDescent="0.45">
      <c r="A399">
        <v>2161</v>
      </c>
      <c r="B399">
        <v>25.772255999999999</v>
      </c>
      <c r="C399">
        <v>0</v>
      </c>
      <c r="D399" s="2">
        <f t="shared" si="21"/>
        <v>25.772255999999999</v>
      </c>
      <c r="E399" s="2">
        <f t="shared" si="22"/>
        <v>4455.3283369999954</v>
      </c>
      <c r="F399" s="2">
        <f t="shared" si="20"/>
        <v>2094.0043183899975</v>
      </c>
      <c r="G399" s="3">
        <v>889.46423000000004</v>
      </c>
      <c r="H399" s="3">
        <v>15.501992</v>
      </c>
      <c r="I399" s="3">
        <v>12.856400000000001</v>
      </c>
      <c r="J399" s="3">
        <v>690.28319999999997</v>
      </c>
      <c r="K399" s="3">
        <v>176.2396</v>
      </c>
      <c r="L399" s="3">
        <v>26.241599999999998</v>
      </c>
      <c r="M399" s="3">
        <v>4.2496</v>
      </c>
      <c r="N399" s="3">
        <v>23.9072</v>
      </c>
      <c r="O399" s="3">
        <v>67.176900000000003</v>
      </c>
      <c r="P399" s="3">
        <v>9.5650856999999991</v>
      </c>
      <c r="Q399" s="3">
        <v>2.3375796000000002</v>
      </c>
      <c r="R399" s="3">
        <v>7.9608162999999996E-2</v>
      </c>
      <c r="S399" s="3">
        <v>7.8616327E-2</v>
      </c>
      <c r="T399" s="3">
        <v>81.340705</v>
      </c>
      <c r="U399" s="3">
        <v>21.892733</v>
      </c>
      <c r="V399" s="3">
        <v>148.89912000000001</v>
      </c>
      <c r="W399" s="3">
        <v>705.25301999999999</v>
      </c>
      <c r="X399" s="3">
        <v>47.036408000000002</v>
      </c>
      <c r="Y399" s="3">
        <v>9.4242856999999999E-2</v>
      </c>
      <c r="Z399" s="3">
        <v>132.03337999999999</v>
      </c>
      <c r="AA399" s="3">
        <v>15.125158000000001</v>
      </c>
      <c r="AB399" s="3">
        <v>0.27100000000000002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0.09</v>
      </c>
      <c r="AK399" s="3">
        <v>0</v>
      </c>
      <c r="AL399" s="3">
        <v>0</v>
      </c>
      <c r="AM399" s="3">
        <v>0</v>
      </c>
      <c r="AN399" s="3">
        <v>1E-3</v>
      </c>
      <c r="AO399" s="3">
        <v>0</v>
      </c>
      <c r="AP399" s="3">
        <v>155.92500000000001</v>
      </c>
      <c r="AQ399" s="3">
        <v>3511.0819999999999</v>
      </c>
    </row>
    <row r="400" spans="1:43" x14ac:dyDescent="0.45">
      <c r="A400">
        <v>2162</v>
      </c>
      <c r="B400">
        <v>25.502461</v>
      </c>
      <c r="C400">
        <v>0</v>
      </c>
      <c r="D400" s="2">
        <f t="shared" si="21"/>
        <v>25.502461</v>
      </c>
      <c r="E400" s="2">
        <f t="shared" si="22"/>
        <v>4480.8307979999954</v>
      </c>
      <c r="F400" s="2">
        <f t="shared" si="20"/>
        <v>2105.9904750599976</v>
      </c>
      <c r="G400" s="3">
        <v>889.63454000000002</v>
      </c>
      <c r="H400" s="3">
        <v>15.477118000000001</v>
      </c>
      <c r="I400" s="3">
        <v>12.856400000000001</v>
      </c>
      <c r="J400" s="3">
        <v>690.28319999999997</v>
      </c>
      <c r="K400" s="3">
        <v>176.2396</v>
      </c>
      <c r="L400" s="3">
        <v>26.241599999999998</v>
      </c>
      <c r="M400" s="3">
        <v>4.2496</v>
      </c>
      <c r="N400" s="3">
        <v>23.9072</v>
      </c>
      <c r="O400" s="3">
        <v>67.176900000000003</v>
      </c>
      <c r="P400" s="3">
        <v>9.4559570999999991</v>
      </c>
      <c r="Q400" s="3">
        <v>2.3113958999999999</v>
      </c>
      <c r="R400" s="3">
        <v>7.8781633000000004E-2</v>
      </c>
      <c r="S400" s="3">
        <v>8.5763265000000005E-2</v>
      </c>
      <c r="T400" s="3">
        <v>81.351050999999998</v>
      </c>
      <c r="U400" s="3">
        <v>21.898226999999999</v>
      </c>
      <c r="V400" s="3">
        <v>148.95319000000001</v>
      </c>
      <c r="W400" s="3">
        <v>705.41614000000004</v>
      </c>
      <c r="X400" s="3">
        <v>47.054082000000001</v>
      </c>
      <c r="Y400" s="3">
        <v>9.4528571000000006E-2</v>
      </c>
      <c r="Z400" s="3">
        <v>132.05410000000001</v>
      </c>
      <c r="AA400" s="3">
        <v>14.961781999999999</v>
      </c>
      <c r="AB400" s="3">
        <v>0.26200000000000001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8.5000000000000006E-2</v>
      </c>
      <c r="AK400" s="3">
        <v>0</v>
      </c>
      <c r="AL400" s="3">
        <v>0</v>
      </c>
      <c r="AM400" s="3">
        <v>0</v>
      </c>
      <c r="AN400" s="3">
        <v>1E-3</v>
      </c>
      <c r="AO400" s="3">
        <v>0</v>
      </c>
      <c r="AP400" s="3">
        <v>155.92500000000001</v>
      </c>
      <c r="AQ400" s="3">
        <v>3511.0819999999999</v>
      </c>
    </row>
    <row r="401" spans="1:43" x14ac:dyDescent="0.45">
      <c r="A401">
        <v>2163</v>
      </c>
      <c r="B401">
        <v>25.232665999999998</v>
      </c>
      <c r="C401">
        <v>0</v>
      </c>
      <c r="D401" s="2">
        <f t="shared" si="21"/>
        <v>25.232665999999998</v>
      </c>
      <c r="E401" s="2">
        <f t="shared" si="22"/>
        <v>4506.0634639999953</v>
      </c>
      <c r="F401" s="2">
        <f t="shared" si="20"/>
        <v>2117.8498280799977</v>
      </c>
      <c r="G401" s="3">
        <v>889.80484000000001</v>
      </c>
      <c r="H401" s="3">
        <v>15.452245</v>
      </c>
      <c r="I401" s="3">
        <v>12.856400000000001</v>
      </c>
      <c r="J401" s="3">
        <v>690.28319999999997</v>
      </c>
      <c r="K401" s="3">
        <v>176.2396</v>
      </c>
      <c r="L401" s="3">
        <v>26.241599999999998</v>
      </c>
      <c r="M401" s="3">
        <v>4.2496</v>
      </c>
      <c r="N401" s="3">
        <v>23.9072</v>
      </c>
      <c r="O401" s="3">
        <v>67.176900000000003</v>
      </c>
      <c r="P401" s="3">
        <v>9.3468286000000003</v>
      </c>
      <c r="Q401" s="3">
        <v>2.2852122000000001</v>
      </c>
      <c r="R401" s="3">
        <v>7.7955101999999998E-2</v>
      </c>
      <c r="S401" s="3">
        <v>9.2910203999999996E-2</v>
      </c>
      <c r="T401" s="3">
        <v>81.361396999999997</v>
      </c>
      <c r="U401" s="3">
        <v>21.90372</v>
      </c>
      <c r="V401" s="3">
        <v>149.00727000000001</v>
      </c>
      <c r="W401" s="3">
        <v>705.57926999999995</v>
      </c>
      <c r="X401" s="3">
        <v>47.071755000000003</v>
      </c>
      <c r="Y401" s="3">
        <v>9.4814285999999998E-2</v>
      </c>
      <c r="Z401" s="3">
        <v>132.07481000000001</v>
      </c>
      <c r="AA401" s="3">
        <v>14.798405000000001</v>
      </c>
      <c r="AB401" s="3">
        <v>0.253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8.1000000000000003E-2</v>
      </c>
      <c r="AK401" s="3">
        <v>0</v>
      </c>
      <c r="AL401" s="3">
        <v>0</v>
      </c>
      <c r="AM401" s="3">
        <v>0</v>
      </c>
      <c r="AN401" s="3">
        <v>1E-3</v>
      </c>
      <c r="AO401" s="3">
        <v>0</v>
      </c>
      <c r="AP401" s="3">
        <v>155.92500000000001</v>
      </c>
      <c r="AQ401" s="3">
        <v>3511.0819999999999</v>
      </c>
    </row>
    <row r="402" spans="1:43" x14ac:dyDescent="0.45">
      <c r="A402">
        <v>2164</v>
      </c>
      <c r="B402">
        <v>24.962871</v>
      </c>
      <c r="C402">
        <v>0</v>
      </c>
      <c r="D402" s="2">
        <f t="shared" si="21"/>
        <v>24.962871</v>
      </c>
      <c r="E402" s="2">
        <f t="shared" si="22"/>
        <v>4531.026334999995</v>
      </c>
      <c r="F402" s="2">
        <f t="shared" si="20"/>
        <v>2129.5823774499977</v>
      </c>
      <c r="G402" s="3">
        <v>889.97514000000001</v>
      </c>
      <c r="H402" s="3">
        <v>15.427371000000001</v>
      </c>
      <c r="I402" s="3">
        <v>12.856400000000001</v>
      </c>
      <c r="J402" s="3">
        <v>690.28319999999997</v>
      </c>
      <c r="K402" s="3">
        <v>176.2396</v>
      </c>
      <c r="L402" s="3">
        <v>26.241599999999998</v>
      </c>
      <c r="M402" s="3">
        <v>4.2496</v>
      </c>
      <c r="N402" s="3">
        <v>23.9072</v>
      </c>
      <c r="O402" s="3">
        <v>67.176900000000003</v>
      </c>
      <c r="P402" s="3">
        <v>9.2377000000000002</v>
      </c>
      <c r="Q402" s="3">
        <v>2.2590286000000002</v>
      </c>
      <c r="R402" s="3">
        <v>7.7128571000000007E-2</v>
      </c>
      <c r="S402" s="3">
        <v>0.10005714</v>
      </c>
      <c r="T402" s="3">
        <v>81.371742999999995</v>
      </c>
      <c r="U402" s="3">
        <v>21.909213999999999</v>
      </c>
      <c r="V402" s="3">
        <v>149.06134</v>
      </c>
      <c r="W402" s="3">
        <v>705.74239</v>
      </c>
      <c r="X402" s="3">
        <v>47.089429000000003</v>
      </c>
      <c r="Y402" s="3">
        <v>9.5100000000000004E-2</v>
      </c>
      <c r="Z402" s="3">
        <v>132.09553</v>
      </c>
      <c r="AA402" s="3">
        <v>14.635028999999999</v>
      </c>
      <c r="AB402" s="3">
        <v>0.245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7.6999999999999999E-2</v>
      </c>
      <c r="AK402" s="3">
        <v>0</v>
      </c>
      <c r="AL402" s="3">
        <v>0</v>
      </c>
      <c r="AM402" s="3">
        <v>0</v>
      </c>
      <c r="AN402" s="3">
        <v>1E-3</v>
      </c>
      <c r="AO402" s="3">
        <v>0</v>
      </c>
      <c r="AP402" s="3">
        <v>155.92500000000001</v>
      </c>
      <c r="AQ402" s="3">
        <v>3511.0819999999999</v>
      </c>
    </row>
    <row r="403" spans="1:43" x14ac:dyDescent="0.45">
      <c r="A403">
        <v>2165</v>
      </c>
      <c r="B403">
        <v>24.693076999999999</v>
      </c>
      <c r="C403">
        <v>0</v>
      </c>
      <c r="D403" s="2">
        <f t="shared" si="21"/>
        <v>24.693076999999999</v>
      </c>
      <c r="E403" s="2">
        <f t="shared" si="22"/>
        <v>4555.7194119999949</v>
      </c>
      <c r="F403" s="2">
        <f t="shared" si="20"/>
        <v>2141.1881236399977</v>
      </c>
      <c r="G403" s="3">
        <v>890.14544999999998</v>
      </c>
      <c r="H403" s="3">
        <v>15.402498</v>
      </c>
      <c r="I403" s="3">
        <v>12.856400000000001</v>
      </c>
      <c r="J403" s="3">
        <v>690.28319999999997</v>
      </c>
      <c r="K403" s="3">
        <v>176.2396</v>
      </c>
      <c r="L403" s="3">
        <v>26.241599999999998</v>
      </c>
      <c r="M403" s="3">
        <v>4.2496</v>
      </c>
      <c r="N403" s="3">
        <v>23.9072</v>
      </c>
      <c r="O403" s="3">
        <v>67.176900000000003</v>
      </c>
      <c r="P403" s="3">
        <v>9.1285714000000002</v>
      </c>
      <c r="Q403" s="3">
        <v>2.2328448999999999</v>
      </c>
      <c r="R403" s="3">
        <v>7.6302041000000001E-2</v>
      </c>
      <c r="S403" s="3">
        <v>0.10720407999999999</v>
      </c>
      <c r="T403" s="3">
        <v>81.382088999999993</v>
      </c>
      <c r="U403" s="3">
        <v>21.914708000000001</v>
      </c>
      <c r="V403" s="3">
        <v>149.11542</v>
      </c>
      <c r="W403" s="3">
        <v>705.90551000000005</v>
      </c>
      <c r="X403" s="3">
        <v>47.107101999999998</v>
      </c>
      <c r="Y403" s="3">
        <v>9.5385713999999996E-2</v>
      </c>
      <c r="Z403" s="3">
        <v>132.11624</v>
      </c>
      <c r="AA403" s="3">
        <v>14.471652000000001</v>
      </c>
      <c r="AB403" s="3">
        <v>0.23699999999999999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7.2999999999999995E-2</v>
      </c>
      <c r="AK403" s="3">
        <v>0</v>
      </c>
      <c r="AL403" s="3">
        <v>0</v>
      </c>
      <c r="AM403" s="3">
        <v>0</v>
      </c>
      <c r="AN403" s="3">
        <v>1E-3</v>
      </c>
      <c r="AO403" s="3">
        <v>0</v>
      </c>
      <c r="AP403" s="3">
        <v>155.92500000000001</v>
      </c>
      <c r="AQ403" s="3">
        <v>3511.0819999999999</v>
      </c>
    </row>
    <row r="404" spans="1:43" x14ac:dyDescent="0.45">
      <c r="A404">
        <v>2166</v>
      </c>
      <c r="B404">
        <v>24.423282</v>
      </c>
      <c r="C404">
        <v>0</v>
      </c>
      <c r="D404" s="2">
        <f t="shared" si="21"/>
        <v>24.423282</v>
      </c>
      <c r="E404" s="2">
        <f t="shared" si="22"/>
        <v>4580.1426939999947</v>
      </c>
      <c r="F404" s="2">
        <f t="shared" si="20"/>
        <v>2152.6670661799972</v>
      </c>
      <c r="G404" s="3">
        <v>890.31574999999998</v>
      </c>
      <c r="H404" s="3">
        <v>15.377624000000001</v>
      </c>
      <c r="I404" s="3">
        <v>12.856400000000001</v>
      </c>
      <c r="J404" s="3">
        <v>690.28319999999997</v>
      </c>
      <c r="K404" s="3">
        <v>176.2396</v>
      </c>
      <c r="L404" s="3">
        <v>26.241599999999998</v>
      </c>
      <c r="M404" s="3">
        <v>4.2496</v>
      </c>
      <c r="N404" s="3">
        <v>23.9072</v>
      </c>
      <c r="O404" s="3">
        <v>67.176900000000003</v>
      </c>
      <c r="P404" s="3">
        <v>9.0194428999999996</v>
      </c>
      <c r="Q404" s="3">
        <v>2.2066612000000001</v>
      </c>
      <c r="R404" s="3">
        <v>7.5475509999999996E-2</v>
      </c>
      <c r="S404" s="3">
        <v>0.11435102</v>
      </c>
      <c r="T404" s="3">
        <v>81.392435000000006</v>
      </c>
      <c r="U404" s="3">
        <v>21.920202</v>
      </c>
      <c r="V404" s="3">
        <v>149.16949</v>
      </c>
      <c r="W404" s="3">
        <v>706.06862999999998</v>
      </c>
      <c r="X404" s="3">
        <v>47.124775999999997</v>
      </c>
      <c r="Y404" s="3">
        <v>9.5671429000000002E-2</v>
      </c>
      <c r="Z404" s="3">
        <v>132.13695999999999</v>
      </c>
      <c r="AA404" s="3">
        <v>14.308275999999999</v>
      </c>
      <c r="AB404" s="3">
        <v>0.22900000000000001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6.9000000000000006E-2</v>
      </c>
      <c r="AK404" s="3">
        <v>0</v>
      </c>
      <c r="AL404" s="3">
        <v>0</v>
      </c>
      <c r="AM404" s="3">
        <v>0</v>
      </c>
      <c r="AN404" s="3">
        <v>1E-3</v>
      </c>
      <c r="AO404" s="3">
        <v>0</v>
      </c>
      <c r="AP404" s="3">
        <v>155.92500000000001</v>
      </c>
      <c r="AQ404" s="3">
        <v>3511.0819999999999</v>
      </c>
    </row>
    <row r="405" spans="1:43" x14ac:dyDescent="0.45">
      <c r="A405">
        <v>2167</v>
      </c>
      <c r="B405">
        <v>24.153486999999998</v>
      </c>
      <c r="C405">
        <v>0</v>
      </c>
      <c r="D405" s="2">
        <f t="shared" si="21"/>
        <v>24.153486999999998</v>
      </c>
      <c r="E405" s="2">
        <f t="shared" si="22"/>
        <v>4604.2961809999942</v>
      </c>
      <c r="F405" s="2">
        <f t="shared" si="20"/>
        <v>2164.019205069997</v>
      </c>
      <c r="G405" s="3">
        <v>890.48604999999998</v>
      </c>
      <c r="H405" s="3">
        <v>15.352751</v>
      </c>
      <c r="I405" s="3">
        <v>12.856400000000001</v>
      </c>
      <c r="J405" s="3">
        <v>690.28319999999997</v>
      </c>
      <c r="K405" s="3">
        <v>176.2396</v>
      </c>
      <c r="L405" s="3">
        <v>26.241599999999998</v>
      </c>
      <c r="M405" s="3">
        <v>4.2496</v>
      </c>
      <c r="N405" s="3">
        <v>23.9072</v>
      </c>
      <c r="O405" s="3">
        <v>67.176900000000003</v>
      </c>
      <c r="P405" s="3">
        <v>8.9103142999999996</v>
      </c>
      <c r="Q405" s="3">
        <v>2.1804776000000001</v>
      </c>
      <c r="R405" s="3">
        <v>7.4648980000000004E-2</v>
      </c>
      <c r="S405" s="3">
        <v>0.12149796</v>
      </c>
      <c r="T405" s="3">
        <v>81.402781000000004</v>
      </c>
      <c r="U405" s="3">
        <v>21.925695999999999</v>
      </c>
      <c r="V405" s="3">
        <v>149.22357</v>
      </c>
      <c r="W405" s="3">
        <v>706.23175000000003</v>
      </c>
      <c r="X405" s="3">
        <v>47.142448999999999</v>
      </c>
      <c r="Y405" s="3">
        <v>9.5957142999999995E-2</v>
      </c>
      <c r="Z405" s="3">
        <v>132.15768</v>
      </c>
      <c r="AA405" s="3">
        <v>14.144899000000001</v>
      </c>
      <c r="AB405" s="3">
        <v>0.221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6.6000000000000003E-2</v>
      </c>
      <c r="AK405" s="3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155.92500000000001</v>
      </c>
      <c r="AQ405" s="3">
        <v>3511.0819999999999</v>
      </c>
    </row>
    <row r="406" spans="1:43" x14ac:dyDescent="0.45">
      <c r="A406">
        <v>2168</v>
      </c>
      <c r="B406">
        <v>23.883692</v>
      </c>
      <c r="C406">
        <v>0</v>
      </c>
      <c r="D406" s="2">
        <f t="shared" si="21"/>
        <v>23.883692</v>
      </c>
      <c r="E406" s="2">
        <f t="shared" si="22"/>
        <v>4628.1798729999946</v>
      </c>
      <c r="F406" s="2">
        <f t="shared" si="20"/>
        <v>2175.2445403099973</v>
      </c>
      <c r="G406" s="3">
        <v>890.65635999999995</v>
      </c>
      <c r="H406" s="3">
        <v>15.327878</v>
      </c>
      <c r="I406" s="3">
        <v>12.856400000000001</v>
      </c>
      <c r="J406" s="3">
        <v>690.28319999999997</v>
      </c>
      <c r="K406" s="3">
        <v>176.2396</v>
      </c>
      <c r="L406" s="3">
        <v>26.241599999999998</v>
      </c>
      <c r="M406" s="3">
        <v>4.2496</v>
      </c>
      <c r="N406" s="3">
        <v>23.9072</v>
      </c>
      <c r="O406" s="3">
        <v>67.176900000000003</v>
      </c>
      <c r="P406" s="3">
        <v>8.8011856999999996</v>
      </c>
      <c r="Q406" s="3">
        <v>2.1542938999999999</v>
      </c>
      <c r="R406" s="3">
        <v>7.3822448999999998E-2</v>
      </c>
      <c r="S406" s="3">
        <v>0.12864490000000001</v>
      </c>
      <c r="T406" s="3">
        <v>81.413127000000003</v>
      </c>
      <c r="U406" s="3">
        <v>21.931190000000001</v>
      </c>
      <c r="V406" s="3">
        <v>149.27763999999999</v>
      </c>
      <c r="W406" s="3">
        <v>706.39486999999997</v>
      </c>
      <c r="X406" s="3">
        <v>47.160122000000001</v>
      </c>
      <c r="Y406" s="3">
        <v>9.6242857000000001E-2</v>
      </c>
      <c r="Z406" s="3">
        <v>132.17839000000001</v>
      </c>
      <c r="AA406" s="3">
        <v>13.981522</v>
      </c>
      <c r="AB406" s="3">
        <v>0.214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6.3E-2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155.92500000000001</v>
      </c>
      <c r="AQ406" s="3">
        <v>3511.0819999999999</v>
      </c>
    </row>
    <row r="407" spans="1:43" x14ac:dyDescent="0.45">
      <c r="A407">
        <v>2169</v>
      </c>
      <c r="B407">
        <v>23.613897000000001</v>
      </c>
      <c r="C407">
        <v>0</v>
      </c>
      <c r="D407" s="2">
        <f t="shared" si="21"/>
        <v>23.613897000000001</v>
      </c>
      <c r="E407" s="2">
        <f t="shared" si="22"/>
        <v>4651.7937699999948</v>
      </c>
      <c r="F407" s="2">
        <f t="shared" si="20"/>
        <v>2186.3430718999975</v>
      </c>
      <c r="G407" s="3">
        <v>890.82665999999995</v>
      </c>
      <c r="H407" s="3">
        <v>15.303004</v>
      </c>
      <c r="I407" s="3">
        <v>12.856400000000001</v>
      </c>
      <c r="J407" s="3">
        <v>690.28319999999997</v>
      </c>
      <c r="K407" s="3">
        <v>176.2396</v>
      </c>
      <c r="L407" s="3">
        <v>26.241599999999998</v>
      </c>
      <c r="M407" s="3">
        <v>4.2496</v>
      </c>
      <c r="N407" s="3">
        <v>23.9072</v>
      </c>
      <c r="O407" s="3">
        <v>67.176900000000003</v>
      </c>
      <c r="P407" s="3">
        <v>8.6920570999999995</v>
      </c>
      <c r="Q407" s="3">
        <v>2.1281102000000001</v>
      </c>
      <c r="R407" s="3">
        <v>7.2995918000000007E-2</v>
      </c>
      <c r="S407" s="3">
        <v>0.13579184</v>
      </c>
      <c r="T407" s="3">
        <v>81.423472000000004</v>
      </c>
      <c r="U407" s="3">
        <v>21.936684</v>
      </c>
      <c r="V407" s="3">
        <v>149.33171999999999</v>
      </c>
      <c r="W407" s="3">
        <v>706.55799000000002</v>
      </c>
      <c r="X407" s="3">
        <v>47.177796000000001</v>
      </c>
      <c r="Y407" s="3">
        <v>9.6528570999999994E-2</v>
      </c>
      <c r="Z407" s="3">
        <v>132.19910999999999</v>
      </c>
      <c r="AA407" s="3">
        <v>13.818146</v>
      </c>
      <c r="AB407" s="3">
        <v>0.20699999999999999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5.8999999999999997E-2</v>
      </c>
      <c r="AK407" s="3">
        <v>0</v>
      </c>
      <c r="AL407" s="3">
        <v>0</v>
      </c>
      <c r="AM407" s="3">
        <v>0</v>
      </c>
      <c r="AN407" s="3">
        <v>0</v>
      </c>
      <c r="AO407" s="3">
        <v>0</v>
      </c>
      <c r="AP407" s="3">
        <v>155.92500000000001</v>
      </c>
      <c r="AQ407" s="3">
        <v>3511.0819999999999</v>
      </c>
    </row>
    <row r="408" spans="1:43" x14ac:dyDescent="0.45">
      <c r="A408">
        <v>2170</v>
      </c>
      <c r="B408">
        <v>23.344101999999999</v>
      </c>
      <c r="C408">
        <v>0</v>
      </c>
      <c r="D408" s="2">
        <f t="shared" si="21"/>
        <v>23.344101999999999</v>
      </c>
      <c r="E408" s="2">
        <f t="shared" si="22"/>
        <v>4675.1378719999948</v>
      </c>
      <c r="F408" s="2">
        <f t="shared" si="20"/>
        <v>2197.3147998399972</v>
      </c>
      <c r="G408" s="3">
        <v>890.99695999999994</v>
      </c>
      <c r="H408" s="3">
        <v>15.278131</v>
      </c>
      <c r="I408" s="3">
        <v>12.856400000000001</v>
      </c>
      <c r="J408" s="3">
        <v>690.28319999999997</v>
      </c>
      <c r="K408" s="3">
        <v>176.2396</v>
      </c>
      <c r="L408" s="3">
        <v>26.241599999999998</v>
      </c>
      <c r="M408" s="3">
        <v>4.2496</v>
      </c>
      <c r="N408" s="3">
        <v>23.9072</v>
      </c>
      <c r="O408" s="3">
        <v>67.176900000000003</v>
      </c>
      <c r="P408" s="3">
        <v>8.5829286000000007</v>
      </c>
      <c r="Q408" s="3">
        <v>2.1019264999999998</v>
      </c>
      <c r="R408" s="3">
        <v>7.2169388000000001E-2</v>
      </c>
      <c r="S408" s="3">
        <v>0.14293877999999999</v>
      </c>
      <c r="T408" s="3">
        <v>81.433818000000002</v>
      </c>
      <c r="U408" s="3">
        <v>21.942177999999998</v>
      </c>
      <c r="V408" s="3">
        <v>149.38578999999999</v>
      </c>
      <c r="W408" s="3">
        <v>706.72110999999995</v>
      </c>
      <c r="X408" s="3">
        <v>47.195469000000003</v>
      </c>
      <c r="Y408" s="3">
        <v>9.6814285999999999E-2</v>
      </c>
      <c r="Z408" s="3">
        <v>132.21983</v>
      </c>
      <c r="AA408" s="3">
        <v>13.654769</v>
      </c>
      <c r="AB408" s="3">
        <v>0.2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5.6000000000000001E-2</v>
      </c>
      <c r="AK408" s="3">
        <v>0</v>
      </c>
      <c r="AL408" s="3">
        <v>0</v>
      </c>
      <c r="AM408" s="3">
        <v>0</v>
      </c>
      <c r="AN408" s="3">
        <v>0</v>
      </c>
      <c r="AO408" s="3">
        <v>0</v>
      </c>
      <c r="AP408" s="3">
        <v>155.92500000000001</v>
      </c>
      <c r="AQ408" s="3">
        <v>3511.0819999999999</v>
      </c>
    </row>
    <row r="409" spans="1:43" x14ac:dyDescent="0.45">
      <c r="A409">
        <v>2171</v>
      </c>
      <c r="B409">
        <v>23.074307000000001</v>
      </c>
      <c r="C409">
        <v>0</v>
      </c>
      <c r="D409" s="2">
        <f t="shared" si="21"/>
        <v>23.074307000000001</v>
      </c>
      <c r="E409" s="2">
        <f t="shared" si="22"/>
        <v>4698.2121789999946</v>
      </c>
      <c r="F409" s="2">
        <f t="shared" si="20"/>
        <v>2208.1597241299974</v>
      </c>
      <c r="G409" s="3">
        <v>891.16726000000006</v>
      </c>
      <c r="H409" s="3">
        <v>15.253257</v>
      </c>
      <c r="I409" s="3">
        <v>12.856400000000001</v>
      </c>
      <c r="J409" s="3">
        <v>690.28319999999997</v>
      </c>
      <c r="K409" s="3">
        <v>176.2396</v>
      </c>
      <c r="L409" s="3">
        <v>26.241599999999998</v>
      </c>
      <c r="M409" s="3">
        <v>4.2496</v>
      </c>
      <c r="N409" s="3">
        <v>23.9072</v>
      </c>
      <c r="O409" s="3">
        <v>67.176900000000003</v>
      </c>
      <c r="P409" s="3">
        <v>8.4738000000000007</v>
      </c>
      <c r="Q409" s="3">
        <v>2.0757428999999998</v>
      </c>
      <c r="R409" s="3">
        <v>7.1342856999999996E-2</v>
      </c>
      <c r="S409" s="3">
        <v>0.15008571000000001</v>
      </c>
      <c r="T409" s="3">
        <v>81.444164000000001</v>
      </c>
      <c r="U409" s="3">
        <v>21.947671</v>
      </c>
      <c r="V409" s="3">
        <v>149.43986000000001</v>
      </c>
      <c r="W409" s="3">
        <v>706.88423</v>
      </c>
      <c r="X409" s="3">
        <v>47.213143000000002</v>
      </c>
      <c r="Y409" s="3">
        <v>9.7100000000000006E-2</v>
      </c>
      <c r="Z409" s="3">
        <v>132.24054000000001</v>
      </c>
      <c r="AA409" s="3">
        <v>13.491393</v>
      </c>
      <c r="AB409" s="3">
        <v>0.19400000000000001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5.3999999999999999E-2</v>
      </c>
      <c r="AK409" s="3">
        <v>0</v>
      </c>
      <c r="AL409" s="3">
        <v>0</v>
      </c>
      <c r="AM409" s="3">
        <v>0</v>
      </c>
      <c r="AN409" s="3">
        <v>0</v>
      </c>
      <c r="AO409" s="3">
        <v>0</v>
      </c>
      <c r="AP409" s="3">
        <v>155.92500000000001</v>
      </c>
      <c r="AQ409" s="3">
        <v>3511.0819999999999</v>
      </c>
    </row>
    <row r="410" spans="1:43" x14ac:dyDescent="0.45">
      <c r="A410">
        <v>2172</v>
      </c>
      <c r="B410">
        <v>22.804511999999999</v>
      </c>
      <c r="C410">
        <v>0</v>
      </c>
      <c r="D410" s="2">
        <f t="shared" si="21"/>
        <v>22.804511999999999</v>
      </c>
      <c r="E410" s="2">
        <f t="shared" si="22"/>
        <v>4721.0166909999944</v>
      </c>
      <c r="F410" s="2">
        <f t="shared" si="20"/>
        <v>2218.8778447699974</v>
      </c>
      <c r="G410" s="3">
        <v>891.33757000000003</v>
      </c>
      <c r="H410" s="3">
        <v>15.228384</v>
      </c>
      <c r="I410" s="3">
        <v>12.856400000000001</v>
      </c>
      <c r="J410" s="3">
        <v>690.28319999999997</v>
      </c>
      <c r="K410" s="3">
        <v>176.2396</v>
      </c>
      <c r="L410" s="3">
        <v>26.241599999999998</v>
      </c>
      <c r="M410" s="3">
        <v>4.2496</v>
      </c>
      <c r="N410" s="3">
        <v>23.9072</v>
      </c>
      <c r="O410" s="3">
        <v>67.176900000000003</v>
      </c>
      <c r="P410" s="3">
        <v>8.3646714000000006</v>
      </c>
      <c r="Q410" s="3">
        <v>2.0495592</v>
      </c>
      <c r="R410" s="3">
        <v>7.0516327000000004E-2</v>
      </c>
      <c r="S410" s="3">
        <v>0.15723265</v>
      </c>
      <c r="T410" s="3">
        <v>81.454509999999999</v>
      </c>
      <c r="U410" s="3">
        <v>21.953164999999998</v>
      </c>
      <c r="V410" s="3">
        <v>149.49394000000001</v>
      </c>
      <c r="W410" s="3">
        <v>707.04735000000005</v>
      </c>
      <c r="X410" s="3">
        <v>47.230815999999997</v>
      </c>
      <c r="Y410" s="3">
        <v>9.7385713999999998E-2</v>
      </c>
      <c r="Z410" s="3">
        <v>132.26125999999999</v>
      </c>
      <c r="AA410" s="3">
        <v>13.328016</v>
      </c>
      <c r="AB410" s="3">
        <v>0.187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5.0999999999999997E-2</v>
      </c>
      <c r="AK410" s="3">
        <v>0</v>
      </c>
      <c r="AL410" s="3">
        <v>0</v>
      </c>
      <c r="AM410" s="3">
        <v>0</v>
      </c>
      <c r="AN410" s="3">
        <v>0</v>
      </c>
      <c r="AO410" s="3">
        <v>0</v>
      </c>
      <c r="AP410" s="3">
        <v>155.92500000000001</v>
      </c>
      <c r="AQ410" s="3">
        <v>3511.0819999999999</v>
      </c>
    </row>
    <row r="411" spans="1:43" x14ac:dyDescent="0.45">
      <c r="A411">
        <v>2173</v>
      </c>
      <c r="B411">
        <v>22.534717000000001</v>
      </c>
      <c r="C411">
        <v>0</v>
      </c>
      <c r="D411" s="2">
        <f t="shared" si="21"/>
        <v>22.534717000000001</v>
      </c>
      <c r="E411" s="2">
        <f t="shared" si="22"/>
        <v>4743.5514079999939</v>
      </c>
      <c r="F411" s="2">
        <f t="shared" si="20"/>
        <v>2229.469161759997</v>
      </c>
      <c r="G411" s="3">
        <v>891.50787000000003</v>
      </c>
      <c r="H411" s="3">
        <v>15.20351</v>
      </c>
      <c r="I411" s="3">
        <v>12.856400000000001</v>
      </c>
      <c r="J411" s="3">
        <v>690.28319999999997</v>
      </c>
      <c r="K411" s="3">
        <v>176.2396</v>
      </c>
      <c r="L411" s="3">
        <v>26.241599999999998</v>
      </c>
      <c r="M411" s="3">
        <v>4.2496</v>
      </c>
      <c r="N411" s="3">
        <v>23.9072</v>
      </c>
      <c r="O411" s="3">
        <v>67.176900000000003</v>
      </c>
      <c r="P411" s="3">
        <v>8.2555429</v>
      </c>
      <c r="Q411" s="3">
        <v>2.0233755000000002</v>
      </c>
      <c r="R411" s="3">
        <v>6.9689795999999998E-2</v>
      </c>
      <c r="S411" s="3">
        <v>0.16437958999999999</v>
      </c>
      <c r="T411" s="3">
        <v>81.464855999999997</v>
      </c>
      <c r="U411" s="3">
        <v>21.958659000000001</v>
      </c>
      <c r="V411" s="3">
        <v>149.54801</v>
      </c>
      <c r="W411" s="3">
        <v>707.21046999999999</v>
      </c>
      <c r="X411" s="3">
        <v>47.248489999999997</v>
      </c>
      <c r="Y411" s="3">
        <v>9.7671429000000004E-2</v>
      </c>
      <c r="Z411" s="3">
        <v>132.28198</v>
      </c>
      <c r="AA411" s="3">
        <v>13.16464</v>
      </c>
      <c r="AB411" s="3">
        <v>0.18099999999999999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4.8000000000000001E-2</v>
      </c>
      <c r="AK411" s="3">
        <v>0</v>
      </c>
      <c r="AL411" s="3">
        <v>0</v>
      </c>
      <c r="AM411" s="3">
        <v>0</v>
      </c>
      <c r="AN411" s="3">
        <v>0</v>
      </c>
      <c r="AO411" s="3">
        <v>0</v>
      </c>
      <c r="AP411" s="3">
        <v>155.92500000000001</v>
      </c>
      <c r="AQ411" s="3">
        <v>3511.0819999999999</v>
      </c>
    </row>
    <row r="412" spans="1:43" x14ac:dyDescent="0.45">
      <c r="A412">
        <v>2174</v>
      </c>
      <c r="B412">
        <v>22.264921999999999</v>
      </c>
      <c r="C412">
        <v>0</v>
      </c>
      <c r="D412" s="2">
        <f t="shared" si="21"/>
        <v>22.264921999999999</v>
      </c>
      <c r="E412" s="2">
        <f t="shared" si="22"/>
        <v>4765.8163299999942</v>
      </c>
      <c r="F412" s="2">
        <f t="shared" si="20"/>
        <v>2239.9336750999973</v>
      </c>
      <c r="G412" s="3">
        <v>891.67817000000002</v>
      </c>
      <c r="H412" s="3">
        <v>15.178637</v>
      </c>
      <c r="I412" s="3">
        <v>12.856400000000001</v>
      </c>
      <c r="J412" s="3">
        <v>690.28319999999997</v>
      </c>
      <c r="K412" s="3">
        <v>176.2396</v>
      </c>
      <c r="L412" s="3">
        <v>26.241599999999998</v>
      </c>
      <c r="M412" s="3">
        <v>4.2496</v>
      </c>
      <c r="N412" s="3">
        <v>23.9072</v>
      </c>
      <c r="O412" s="3">
        <v>67.176900000000003</v>
      </c>
      <c r="P412" s="3">
        <v>8.1464143</v>
      </c>
      <c r="Q412" s="3">
        <v>1.9971918</v>
      </c>
      <c r="R412" s="3">
        <v>6.8863265000000007E-2</v>
      </c>
      <c r="S412" s="3">
        <v>0.17152653000000001</v>
      </c>
      <c r="T412" s="3">
        <v>81.475201999999996</v>
      </c>
      <c r="U412" s="3">
        <v>21.964153</v>
      </c>
      <c r="V412" s="3">
        <v>149.60209</v>
      </c>
      <c r="W412" s="3">
        <v>707.37359000000004</v>
      </c>
      <c r="X412" s="3">
        <v>47.266162999999999</v>
      </c>
      <c r="Y412" s="3">
        <v>9.7957142999999997E-2</v>
      </c>
      <c r="Z412" s="3">
        <v>132.30269000000001</v>
      </c>
      <c r="AA412" s="3">
        <v>13.001263</v>
      </c>
      <c r="AB412" s="3">
        <v>0.17499999999999999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4.5999999999999999E-2</v>
      </c>
      <c r="AK412" s="3">
        <v>0</v>
      </c>
      <c r="AL412" s="3">
        <v>0</v>
      </c>
      <c r="AM412" s="3">
        <v>0</v>
      </c>
      <c r="AN412" s="3">
        <v>0</v>
      </c>
      <c r="AO412" s="3">
        <v>0</v>
      </c>
      <c r="AP412" s="3">
        <v>155.92500000000001</v>
      </c>
      <c r="AQ412" s="3">
        <v>3511.0819999999999</v>
      </c>
    </row>
    <row r="413" spans="1:43" x14ac:dyDescent="0.45">
      <c r="A413">
        <v>2175</v>
      </c>
      <c r="B413">
        <v>21.995128000000001</v>
      </c>
      <c r="C413">
        <v>0</v>
      </c>
      <c r="D413" s="2">
        <f t="shared" si="21"/>
        <v>21.995128000000001</v>
      </c>
      <c r="E413" s="2">
        <f t="shared" si="22"/>
        <v>4787.8114579999938</v>
      </c>
      <c r="F413" s="2">
        <f t="shared" si="20"/>
        <v>2250.2713852599968</v>
      </c>
      <c r="G413" s="3">
        <v>891.84848</v>
      </c>
      <c r="H413" s="3">
        <v>15.153763</v>
      </c>
      <c r="I413" s="3">
        <v>12.856400000000001</v>
      </c>
      <c r="J413" s="3">
        <v>690.28319999999997</v>
      </c>
      <c r="K413" s="3">
        <v>176.2396</v>
      </c>
      <c r="L413" s="3">
        <v>26.241599999999998</v>
      </c>
      <c r="M413" s="3">
        <v>4.2496</v>
      </c>
      <c r="N413" s="3">
        <v>23.9072</v>
      </c>
      <c r="O413" s="3">
        <v>67.176900000000003</v>
      </c>
      <c r="P413" s="3">
        <v>8.0372857</v>
      </c>
      <c r="Q413" s="3">
        <v>1.9710082</v>
      </c>
      <c r="R413" s="3">
        <v>6.8036735000000001E-2</v>
      </c>
      <c r="S413" s="3">
        <v>0.17867347</v>
      </c>
      <c r="T413" s="3">
        <v>81.485547999999994</v>
      </c>
      <c r="U413" s="3">
        <v>21.969646999999998</v>
      </c>
      <c r="V413" s="3">
        <v>149.65616</v>
      </c>
      <c r="W413" s="3">
        <v>707.53670999999997</v>
      </c>
      <c r="X413" s="3">
        <v>47.283836999999998</v>
      </c>
      <c r="Y413" s="3">
        <v>9.8242857000000003E-2</v>
      </c>
      <c r="Z413" s="3">
        <v>132.32341</v>
      </c>
      <c r="AA413" s="3">
        <v>12.837887</v>
      </c>
      <c r="AB413" s="3">
        <v>0.16900000000000001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4.3999999999999997E-2</v>
      </c>
      <c r="AK413" s="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155.92500000000001</v>
      </c>
      <c r="AQ413" s="3">
        <v>3511.0819999999999</v>
      </c>
    </row>
    <row r="414" spans="1:43" x14ac:dyDescent="0.45">
      <c r="A414">
        <v>2176</v>
      </c>
      <c r="B414">
        <v>21.725332999999999</v>
      </c>
      <c r="C414">
        <v>0</v>
      </c>
      <c r="D414" s="2">
        <f t="shared" si="21"/>
        <v>21.725332999999999</v>
      </c>
      <c r="E414" s="2">
        <f t="shared" si="22"/>
        <v>4809.5367909999941</v>
      </c>
      <c r="F414" s="2">
        <f t="shared" si="20"/>
        <v>2260.4822917699971</v>
      </c>
      <c r="G414" s="3">
        <v>892.01877999999999</v>
      </c>
      <c r="H414" s="3">
        <v>15.12889</v>
      </c>
      <c r="I414" s="3">
        <v>12.856400000000001</v>
      </c>
      <c r="J414" s="3">
        <v>690.28319999999997</v>
      </c>
      <c r="K414" s="3">
        <v>176.2396</v>
      </c>
      <c r="L414" s="3">
        <v>26.241599999999998</v>
      </c>
      <c r="M414" s="3">
        <v>4.2496</v>
      </c>
      <c r="N414" s="3">
        <v>23.9072</v>
      </c>
      <c r="O414" s="3">
        <v>67.176900000000003</v>
      </c>
      <c r="P414" s="3">
        <v>7.9281571</v>
      </c>
      <c r="Q414" s="3">
        <v>1.9448245</v>
      </c>
      <c r="R414" s="3">
        <v>6.7210203999999996E-2</v>
      </c>
      <c r="S414" s="3">
        <v>0.18582040999999999</v>
      </c>
      <c r="T414" s="3">
        <v>81.495894000000007</v>
      </c>
      <c r="U414" s="3">
        <v>21.975141000000001</v>
      </c>
      <c r="V414" s="3">
        <v>149.71024</v>
      </c>
      <c r="W414" s="3">
        <v>707.69983000000002</v>
      </c>
      <c r="X414" s="3">
        <v>47.30151</v>
      </c>
      <c r="Y414" s="3">
        <v>9.8528570999999995E-2</v>
      </c>
      <c r="Z414" s="3">
        <v>132.34412</v>
      </c>
      <c r="AA414" s="3">
        <v>12.67451</v>
      </c>
      <c r="AB414" s="3">
        <v>0.16400000000000001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4.2000000000000003E-2</v>
      </c>
      <c r="AK414" s="3">
        <v>0</v>
      </c>
      <c r="AL414" s="3">
        <v>0</v>
      </c>
      <c r="AM414" s="3">
        <v>0</v>
      </c>
      <c r="AN414" s="3">
        <v>0</v>
      </c>
      <c r="AO414" s="3">
        <v>0</v>
      </c>
      <c r="AP414" s="3">
        <v>155.92500000000001</v>
      </c>
      <c r="AQ414" s="3">
        <v>3511.0819999999999</v>
      </c>
    </row>
    <row r="415" spans="1:43" x14ac:dyDescent="0.45">
      <c r="A415">
        <v>2177</v>
      </c>
      <c r="B415">
        <v>21.455538000000001</v>
      </c>
      <c r="C415">
        <v>0</v>
      </c>
      <c r="D415" s="2">
        <f t="shared" si="21"/>
        <v>21.455538000000001</v>
      </c>
      <c r="E415" s="2">
        <f t="shared" si="22"/>
        <v>4830.9923289999942</v>
      </c>
      <c r="F415" s="2">
        <f t="shared" si="20"/>
        <v>2270.5663946299974</v>
      </c>
      <c r="G415" s="3">
        <v>892.18907999999999</v>
      </c>
      <c r="H415" s="3">
        <v>15.104016</v>
      </c>
      <c r="I415" s="3">
        <v>12.856400000000001</v>
      </c>
      <c r="J415" s="3">
        <v>690.28319999999997</v>
      </c>
      <c r="K415" s="3">
        <v>176.2396</v>
      </c>
      <c r="L415" s="3">
        <v>26.241599999999998</v>
      </c>
      <c r="M415" s="3">
        <v>4.2496</v>
      </c>
      <c r="N415" s="3">
        <v>23.9072</v>
      </c>
      <c r="O415" s="3">
        <v>67.176900000000003</v>
      </c>
      <c r="P415" s="3">
        <v>7.8190286000000002</v>
      </c>
      <c r="Q415" s="3">
        <v>1.9186407999999999</v>
      </c>
      <c r="R415" s="3">
        <v>6.6383673000000004E-2</v>
      </c>
      <c r="S415" s="3">
        <v>0.19296735000000001</v>
      </c>
      <c r="T415" s="3">
        <v>81.506240000000005</v>
      </c>
      <c r="U415" s="3">
        <v>21.980634999999999</v>
      </c>
      <c r="V415" s="3">
        <v>149.76430999999999</v>
      </c>
      <c r="W415" s="3">
        <v>707.86294999999996</v>
      </c>
      <c r="X415" s="3">
        <v>47.319184</v>
      </c>
      <c r="Y415" s="3">
        <v>9.8814286000000001E-2</v>
      </c>
      <c r="Z415" s="3">
        <v>132.36483999999999</v>
      </c>
      <c r="AA415" s="3">
        <v>12.511134</v>
      </c>
      <c r="AB415" s="3">
        <v>0.158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3.9E-2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155.92500000000001</v>
      </c>
      <c r="AQ415" s="3">
        <v>3511.0819999999999</v>
      </c>
    </row>
    <row r="416" spans="1:43" x14ac:dyDescent="0.45">
      <c r="A416">
        <v>2178</v>
      </c>
      <c r="B416">
        <v>21.185742999999999</v>
      </c>
      <c r="C416">
        <v>0</v>
      </c>
      <c r="D416" s="2">
        <f t="shared" si="21"/>
        <v>21.185742999999999</v>
      </c>
      <c r="E416" s="2">
        <f t="shared" si="22"/>
        <v>4852.1780719999942</v>
      </c>
      <c r="F416" s="2">
        <f t="shared" si="20"/>
        <v>2280.5236938399971</v>
      </c>
      <c r="G416" s="3">
        <v>892.35938999999996</v>
      </c>
      <c r="H416" s="3">
        <v>15.079143</v>
      </c>
      <c r="I416" s="3">
        <v>12.856400000000001</v>
      </c>
      <c r="J416" s="3">
        <v>690.28319999999997</v>
      </c>
      <c r="K416" s="3">
        <v>176.2396</v>
      </c>
      <c r="L416" s="3">
        <v>26.241599999999998</v>
      </c>
      <c r="M416" s="3">
        <v>4.2496</v>
      </c>
      <c r="N416" s="3">
        <v>23.9072</v>
      </c>
      <c r="O416" s="3">
        <v>67.176900000000003</v>
      </c>
      <c r="P416" s="3">
        <v>7.7099000000000002</v>
      </c>
      <c r="Q416" s="3">
        <v>1.8924570999999999</v>
      </c>
      <c r="R416" s="3">
        <v>6.5557142999999998E-2</v>
      </c>
      <c r="S416" s="3">
        <v>0.20011429</v>
      </c>
      <c r="T416" s="3">
        <v>81.516586000000004</v>
      </c>
      <c r="U416" s="3">
        <v>21.986128999999998</v>
      </c>
      <c r="V416" s="3">
        <v>149.81838999999999</v>
      </c>
      <c r="W416" s="3">
        <v>708.02607</v>
      </c>
      <c r="X416" s="3">
        <v>47.336857000000002</v>
      </c>
      <c r="Y416" s="3">
        <v>9.9099999999999994E-2</v>
      </c>
      <c r="Z416" s="3">
        <v>132.38556</v>
      </c>
      <c r="AA416" s="3">
        <v>12.347757</v>
      </c>
      <c r="AB416" s="3">
        <v>0.153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3.6999999999999998E-2</v>
      </c>
      <c r="AK416" s="3">
        <v>0</v>
      </c>
      <c r="AL416" s="3">
        <v>0</v>
      </c>
      <c r="AM416" s="3">
        <v>0</v>
      </c>
      <c r="AN416" s="3">
        <v>0</v>
      </c>
      <c r="AO416" s="3">
        <v>0</v>
      </c>
      <c r="AP416" s="3">
        <v>155.92500000000001</v>
      </c>
      <c r="AQ416" s="3">
        <v>3511.0819999999999</v>
      </c>
    </row>
    <row r="417" spans="1:43" x14ac:dyDescent="0.45">
      <c r="A417">
        <v>2179</v>
      </c>
      <c r="B417">
        <v>20.915948</v>
      </c>
      <c r="C417">
        <v>0</v>
      </c>
      <c r="D417" s="2">
        <f t="shared" si="21"/>
        <v>20.915948</v>
      </c>
      <c r="E417" s="2">
        <f t="shared" si="22"/>
        <v>4873.0940199999941</v>
      </c>
      <c r="F417" s="2">
        <f t="shared" si="20"/>
        <v>2290.3541893999973</v>
      </c>
      <c r="G417" s="3">
        <v>892.52968999999996</v>
      </c>
      <c r="H417" s="3">
        <v>15.054269</v>
      </c>
      <c r="I417" s="3">
        <v>12.856400000000001</v>
      </c>
      <c r="J417" s="3">
        <v>690.28319999999997</v>
      </c>
      <c r="K417" s="3">
        <v>176.2396</v>
      </c>
      <c r="L417" s="3">
        <v>26.241599999999998</v>
      </c>
      <c r="M417" s="3">
        <v>4.2496</v>
      </c>
      <c r="N417" s="3">
        <v>23.9072</v>
      </c>
      <c r="O417" s="3">
        <v>67.176900000000003</v>
      </c>
      <c r="P417" s="3">
        <v>7.6007714000000002</v>
      </c>
      <c r="Q417" s="3">
        <v>1.8662734999999999</v>
      </c>
      <c r="R417" s="3">
        <v>6.4730612000000007E-2</v>
      </c>
      <c r="S417" s="3">
        <v>0.20726122</v>
      </c>
      <c r="T417" s="3">
        <v>81.526932000000002</v>
      </c>
      <c r="U417" s="3">
        <v>21.991622</v>
      </c>
      <c r="V417" s="3">
        <v>149.87245999999999</v>
      </c>
      <c r="W417" s="3">
        <v>708.18919000000005</v>
      </c>
      <c r="X417" s="3">
        <v>47.354531000000001</v>
      </c>
      <c r="Y417" s="3">
        <v>9.9385714E-2</v>
      </c>
      <c r="Z417" s="3">
        <v>132.40627000000001</v>
      </c>
      <c r="AA417" s="3">
        <v>12.184381</v>
      </c>
      <c r="AB417" s="3">
        <v>0.14799999999999999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3.5999999999999997E-2</v>
      </c>
      <c r="AK417" s="3">
        <v>0</v>
      </c>
      <c r="AL417" s="3">
        <v>0</v>
      </c>
      <c r="AM417" s="3">
        <v>0</v>
      </c>
      <c r="AN417" s="3">
        <v>0</v>
      </c>
      <c r="AO417" s="3">
        <v>0</v>
      </c>
      <c r="AP417" s="3">
        <v>155.92500000000001</v>
      </c>
      <c r="AQ417" s="3">
        <v>3511.0819999999999</v>
      </c>
    </row>
    <row r="418" spans="1:43" x14ac:dyDescent="0.45">
      <c r="A418">
        <v>2180</v>
      </c>
      <c r="B418">
        <v>20.646153000000002</v>
      </c>
      <c r="C418">
        <v>0</v>
      </c>
      <c r="D418" s="2">
        <f t="shared" si="21"/>
        <v>20.646153000000002</v>
      </c>
      <c r="E418" s="2">
        <f t="shared" si="22"/>
        <v>4893.7401729999938</v>
      </c>
      <c r="F418" s="2">
        <f t="shared" si="20"/>
        <v>2300.0578813099969</v>
      </c>
      <c r="G418" s="3">
        <v>892.69998999999996</v>
      </c>
      <c r="H418" s="3">
        <v>15.029396</v>
      </c>
      <c r="I418" s="3">
        <v>12.856400000000001</v>
      </c>
      <c r="J418" s="3">
        <v>690.28319999999997</v>
      </c>
      <c r="K418" s="3">
        <v>176.2396</v>
      </c>
      <c r="L418" s="3">
        <v>26.241599999999998</v>
      </c>
      <c r="M418" s="3">
        <v>4.2496</v>
      </c>
      <c r="N418" s="3">
        <v>23.9072</v>
      </c>
      <c r="O418" s="3">
        <v>67.176900000000003</v>
      </c>
      <c r="P418" s="3">
        <v>7.4916429000000004</v>
      </c>
      <c r="Q418" s="3">
        <v>1.8400898000000001</v>
      </c>
      <c r="R418" s="3">
        <v>6.3904082000000001E-2</v>
      </c>
      <c r="S418" s="3">
        <v>0.21440815999999999</v>
      </c>
      <c r="T418" s="3">
        <v>81.537278000000001</v>
      </c>
      <c r="U418" s="3">
        <v>21.997115999999998</v>
      </c>
      <c r="V418" s="3">
        <v>149.92653000000001</v>
      </c>
      <c r="W418" s="3">
        <v>708.35230999999999</v>
      </c>
      <c r="X418" s="3">
        <v>47.372204000000004</v>
      </c>
      <c r="Y418" s="3">
        <v>9.9671429000000006E-2</v>
      </c>
      <c r="Z418" s="3">
        <v>132.42698999999999</v>
      </c>
      <c r="AA418" s="3">
        <v>12.021004</v>
      </c>
      <c r="AB418" s="3">
        <v>0.14299999999999999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3.4000000000000002E-2</v>
      </c>
      <c r="AK418" s="3">
        <v>0</v>
      </c>
      <c r="AL418" s="3">
        <v>0</v>
      </c>
      <c r="AM418" s="3">
        <v>0</v>
      </c>
      <c r="AN418" s="3">
        <v>0</v>
      </c>
      <c r="AO418" s="3">
        <v>0</v>
      </c>
      <c r="AP418" s="3">
        <v>155.92500000000001</v>
      </c>
      <c r="AQ418" s="3">
        <v>3511.0819999999999</v>
      </c>
    </row>
    <row r="419" spans="1:43" x14ac:dyDescent="0.45">
      <c r="A419">
        <v>2181</v>
      </c>
      <c r="B419">
        <v>20.376358</v>
      </c>
      <c r="C419">
        <v>0</v>
      </c>
      <c r="D419" s="2">
        <f t="shared" si="21"/>
        <v>20.376358</v>
      </c>
      <c r="E419" s="2">
        <f t="shared" si="22"/>
        <v>4914.1165309999942</v>
      </c>
      <c r="F419" s="2">
        <f t="shared" si="20"/>
        <v>2309.6347695699969</v>
      </c>
      <c r="G419" s="3">
        <v>892.87028999999995</v>
      </c>
      <c r="H419" s="3">
        <v>15.004522</v>
      </c>
      <c r="I419" s="3">
        <v>12.856400000000001</v>
      </c>
      <c r="J419" s="3">
        <v>690.28319999999997</v>
      </c>
      <c r="K419" s="3">
        <v>176.2396</v>
      </c>
      <c r="L419" s="3">
        <v>26.241599999999998</v>
      </c>
      <c r="M419" s="3">
        <v>4.2496</v>
      </c>
      <c r="N419" s="3">
        <v>23.9072</v>
      </c>
      <c r="O419" s="3">
        <v>67.176900000000003</v>
      </c>
      <c r="P419" s="3">
        <v>7.3825143000000004</v>
      </c>
      <c r="Q419" s="3">
        <v>1.8139061000000001</v>
      </c>
      <c r="R419" s="3">
        <v>6.3077550999999996E-2</v>
      </c>
      <c r="S419" s="3">
        <v>0.2215551</v>
      </c>
      <c r="T419" s="3">
        <v>81.547623000000002</v>
      </c>
      <c r="U419" s="3">
        <v>22.002610000000001</v>
      </c>
      <c r="V419" s="3">
        <v>149.98061000000001</v>
      </c>
      <c r="W419" s="3">
        <v>708.51543000000004</v>
      </c>
      <c r="X419" s="3">
        <v>47.389878000000003</v>
      </c>
      <c r="Y419" s="3">
        <v>9.9957142999999998E-2</v>
      </c>
      <c r="Z419" s="3">
        <v>132.44771</v>
      </c>
      <c r="AA419" s="3">
        <v>11.857628</v>
      </c>
      <c r="AB419" s="3">
        <v>0.13800000000000001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3.2000000000000001E-2</v>
      </c>
      <c r="AK419" s="3">
        <v>0</v>
      </c>
      <c r="AL419" s="3">
        <v>0</v>
      </c>
      <c r="AM419" s="3">
        <v>0</v>
      </c>
      <c r="AN419" s="3">
        <v>0</v>
      </c>
      <c r="AO419" s="3">
        <v>0</v>
      </c>
      <c r="AP419" s="3">
        <v>155.92500000000001</v>
      </c>
      <c r="AQ419" s="3">
        <v>3511.0819999999999</v>
      </c>
    </row>
    <row r="420" spans="1:43" x14ac:dyDescent="0.45">
      <c r="A420">
        <v>2182</v>
      </c>
      <c r="B420">
        <v>20.106563000000001</v>
      </c>
      <c r="C420">
        <v>0</v>
      </c>
      <c r="D420" s="2">
        <f t="shared" si="21"/>
        <v>20.106563000000001</v>
      </c>
      <c r="E420" s="2">
        <f t="shared" si="22"/>
        <v>4934.2230939999945</v>
      </c>
      <c r="F420" s="2">
        <f t="shared" si="20"/>
        <v>2319.0848541799974</v>
      </c>
      <c r="G420" s="3">
        <v>893.04060000000004</v>
      </c>
      <c r="H420" s="3">
        <v>14.979649</v>
      </c>
      <c r="I420" s="3">
        <v>12.856400000000001</v>
      </c>
      <c r="J420" s="3">
        <v>690.28319999999997</v>
      </c>
      <c r="K420" s="3">
        <v>176.2396</v>
      </c>
      <c r="L420" s="3">
        <v>26.241599999999998</v>
      </c>
      <c r="M420" s="3">
        <v>4.2496</v>
      </c>
      <c r="N420" s="3">
        <v>23.9072</v>
      </c>
      <c r="O420" s="3">
        <v>67.176900000000003</v>
      </c>
      <c r="P420" s="3">
        <v>7.2733857000000004</v>
      </c>
      <c r="Q420" s="3">
        <v>1.7877224</v>
      </c>
      <c r="R420" s="3">
        <v>6.2251019999999997E-2</v>
      </c>
      <c r="S420" s="3">
        <v>0.22870204</v>
      </c>
      <c r="T420" s="3">
        <v>81.557969</v>
      </c>
      <c r="U420" s="3">
        <v>22.008103999999999</v>
      </c>
      <c r="V420" s="3">
        <v>150.03468000000001</v>
      </c>
      <c r="W420" s="3">
        <v>708.67854999999997</v>
      </c>
      <c r="X420" s="3">
        <v>47.407550999999998</v>
      </c>
      <c r="Y420" s="3">
        <v>0.10024286</v>
      </c>
      <c r="Z420" s="3">
        <v>132.46842000000001</v>
      </c>
      <c r="AA420" s="3">
        <v>11.694251</v>
      </c>
      <c r="AB420" s="3">
        <v>0.13400000000000001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3.1E-2</v>
      </c>
      <c r="AK420" s="3">
        <v>0</v>
      </c>
      <c r="AL420" s="3">
        <v>0</v>
      </c>
      <c r="AM420" s="3">
        <v>0</v>
      </c>
      <c r="AN420" s="3">
        <v>0</v>
      </c>
      <c r="AO420" s="3">
        <v>0</v>
      </c>
      <c r="AP420" s="3">
        <v>155.92500000000001</v>
      </c>
      <c r="AQ420" s="3">
        <v>3511.0819999999999</v>
      </c>
    </row>
    <row r="421" spans="1:43" x14ac:dyDescent="0.45">
      <c r="A421">
        <v>2183</v>
      </c>
      <c r="B421">
        <v>19.836767999999999</v>
      </c>
      <c r="C421">
        <v>0</v>
      </c>
      <c r="D421" s="2">
        <f t="shared" si="21"/>
        <v>19.836767999999999</v>
      </c>
      <c r="E421" s="2">
        <f t="shared" si="22"/>
        <v>4954.0598619999946</v>
      </c>
      <c r="F421" s="2">
        <f t="shared" si="20"/>
        <v>2328.4081351399973</v>
      </c>
      <c r="G421" s="3">
        <v>893.21090000000004</v>
      </c>
      <c r="H421" s="3">
        <v>14.954776000000001</v>
      </c>
      <c r="I421" s="3">
        <v>12.856400000000001</v>
      </c>
      <c r="J421" s="3">
        <v>690.28319999999997</v>
      </c>
      <c r="K421" s="3">
        <v>176.2396</v>
      </c>
      <c r="L421" s="3">
        <v>26.241599999999998</v>
      </c>
      <c r="M421" s="3">
        <v>4.2496</v>
      </c>
      <c r="N421" s="3">
        <v>23.9072</v>
      </c>
      <c r="O421" s="3">
        <v>67.176900000000003</v>
      </c>
      <c r="P421" s="3">
        <v>7.1642571000000004</v>
      </c>
      <c r="Q421" s="3">
        <v>1.7615388000000001</v>
      </c>
      <c r="R421" s="3">
        <v>6.1424489999999998E-2</v>
      </c>
      <c r="S421" s="3">
        <v>0.23584898000000001</v>
      </c>
      <c r="T421" s="3">
        <v>81.568314999999998</v>
      </c>
      <c r="U421" s="3">
        <v>22.013598000000002</v>
      </c>
      <c r="V421" s="3">
        <v>150.08876000000001</v>
      </c>
      <c r="W421" s="3">
        <v>708.84167000000002</v>
      </c>
      <c r="X421" s="3">
        <v>47.425224</v>
      </c>
      <c r="Y421" s="3">
        <v>0.10052857</v>
      </c>
      <c r="Z421" s="3">
        <v>132.48913999999999</v>
      </c>
      <c r="AA421" s="3">
        <v>11.530874000000001</v>
      </c>
      <c r="AB421" s="3">
        <v>0.129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2.9000000000000001E-2</v>
      </c>
      <c r="AK421" s="3">
        <v>0</v>
      </c>
      <c r="AL421" s="3">
        <v>0</v>
      </c>
      <c r="AM421" s="3">
        <v>0</v>
      </c>
      <c r="AN421" s="3">
        <v>0</v>
      </c>
      <c r="AO421" s="3">
        <v>0</v>
      </c>
      <c r="AP421" s="3">
        <v>155.92500000000001</v>
      </c>
      <c r="AQ421" s="3">
        <v>3511.0819999999999</v>
      </c>
    </row>
    <row r="422" spans="1:43" x14ac:dyDescent="0.45">
      <c r="A422">
        <v>2184</v>
      </c>
      <c r="B422">
        <v>19.566973000000001</v>
      </c>
      <c r="C422">
        <v>0</v>
      </c>
      <c r="D422" s="2">
        <f t="shared" si="21"/>
        <v>19.566973000000001</v>
      </c>
      <c r="E422" s="2">
        <f t="shared" si="22"/>
        <v>4973.6268349999946</v>
      </c>
      <c r="F422" s="2">
        <f t="shared" si="20"/>
        <v>2337.6046124499971</v>
      </c>
      <c r="G422" s="3">
        <v>893.38120000000004</v>
      </c>
      <c r="H422" s="3">
        <v>14.929902</v>
      </c>
      <c r="I422" s="3">
        <v>12.856400000000001</v>
      </c>
      <c r="J422" s="3">
        <v>690.28319999999997</v>
      </c>
      <c r="K422" s="3">
        <v>176.2396</v>
      </c>
      <c r="L422" s="3">
        <v>26.241599999999998</v>
      </c>
      <c r="M422" s="3">
        <v>4.2496</v>
      </c>
      <c r="N422" s="3">
        <v>23.9072</v>
      </c>
      <c r="O422" s="3">
        <v>67.176900000000003</v>
      </c>
      <c r="P422" s="3">
        <v>7.0551285999999998</v>
      </c>
      <c r="Q422" s="3">
        <v>1.7353551</v>
      </c>
      <c r="R422" s="3">
        <v>6.0597959E-2</v>
      </c>
      <c r="S422" s="3">
        <v>0.24299592</v>
      </c>
      <c r="T422" s="3">
        <v>81.578660999999997</v>
      </c>
      <c r="U422" s="3">
        <v>22.019092000000001</v>
      </c>
      <c r="V422" s="3">
        <v>150.14283</v>
      </c>
      <c r="W422" s="3">
        <v>709.00478999999996</v>
      </c>
      <c r="X422" s="3">
        <v>47.442898</v>
      </c>
      <c r="Y422" s="3">
        <v>0.10081429</v>
      </c>
      <c r="Z422" s="3">
        <v>132.50986</v>
      </c>
      <c r="AA422" s="3">
        <v>11.367497999999999</v>
      </c>
      <c r="AB422" s="3">
        <v>0.125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2.8000000000000001E-2</v>
      </c>
      <c r="AK422" s="3">
        <v>0</v>
      </c>
      <c r="AL422" s="3">
        <v>0</v>
      </c>
      <c r="AM422" s="3">
        <v>0</v>
      </c>
      <c r="AN422" s="3">
        <v>0</v>
      </c>
      <c r="AO422" s="3">
        <v>0</v>
      </c>
      <c r="AP422" s="3">
        <v>155.92500000000001</v>
      </c>
      <c r="AQ422" s="3">
        <v>3511.0819999999999</v>
      </c>
    </row>
    <row r="423" spans="1:43" x14ac:dyDescent="0.45">
      <c r="A423">
        <v>2185</v>
      </c>
      <c r="B423">
        <v>19.297179</v>
      </c>
      <c r="C423">
        <v>0</v>
      </c>
      <c r="D423" s="2">
        <f t="shared" si="21"/>
        <v>19.297179</v>
      </c>
      <c r="E423" s="2">
        <f t="shared" si="22"/>
        <v>4992.9240139999947</v>
      </c>
      <c r="F423" s="2">
        <f t="shared" si="20"/>
        <v>2346.6742865799974</v>
      </c>
      <c r="G423" s="3">
        <v>893.55151000000001</v>
      </c>
      <c r="H423" s="3">
        <v>14.905029000000001</v>
      </c>
      <c r="I423" s="3">
        <v>12.856400000000001</v>
      </c>
      <c r="J423" s="3">
        <v>690.28319999999997</v>
      </c>
      <c r="K423" s="3">
        <v>176.2396</v>
      </c>
      <c r="L423" s="3">
        <v>26.241599999999998</v>
      </c>
      <c r="M423" s="3">
        <v>4.2496</v>
      </c>
      <c r="N423" s="3">
        <v>23.9072</v>
      </c>
      <c r="O423" s="3">
        <v>67.176900000000003</v>
      </c>
      <c r="P423" s="3">
        <v>6.9459999999999997</v>
      </c>
      <c r="Q423" s="3">
        <v>1.7091714</v>
      </c>
      <c r="R423" s="3">
        <v>5.9771429000000001E-2</v>
      </c>
      <c r="S423" s="3">
        <v>0.25014286000000002</v>
      </c>
      <c r="T423" s="3">
        <v>81.589006999999995</v>
      </c>
      <c r="U423" s="3">
        <v>22.024585999999999</v>
      </c>
      <c r="V423" s="3">
        <v>150.19691</v>
      </c>
      <c r="W423" s="3">
        <v>709.16791000000001</v>
      </c>
      <c r="X423" s="3">
        <v>47.460571000000002</v>
      </c>
      <c r="Y423" s="3">
        <v>0.1011</v>
      </c>
      <c r="Z423" s="3">
        <v>132.53057000000001</v>
      </c>
      <c r="AA423" s="3">
        <v>11.204121000000001</v>
      </c>
      <c r="AB423" s="3">
        <v>0.121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2.5999999999999999E-2</v>
      </c>
      <c r="AK423" s="3">
        <v>0</v>
      </c>
      <c r="AL423" s="3">
        <v>0</v>
      </c>
      <c r="AM423" s="3">
        <v>0</v>
      </c>
      <c r="AN423" s="3">
        <v>0</v>
      </c>
      <c r="AO423" s="3">
        <v>0</v>
      </c>
      <c r="AP423" s="3">
        <v>155.92500000000001</v>
      </c>
      <c r="AQ423" s="3">
        <v>3511.0819999999999</v>
      </c>
    </row>
    <row r="424" spans="1:43" x14ac:dyDescent="0.45">
      <c r="A424">
        <v>2186</v>
      </c>
      <c r="B424">
        <v>19.027384000000001</v>
      </c>
      <c r="C424">
        <v>0</v>
      </c>
      <c r="D424" s="2">
        <f t="shared" si="21"/>
        <v>19.027384000000001</v>
      </c>
      <c r="E424" s="2">
        <f t="shared" si="22"/>
        <v>5011.9513979999947</v>
      </c>
      <c r="F424" s="2">
        <f t="shared" si="20"/>
        <v>2355.6171570599972</v>
      </c>
      <c r="G424" s="3">
        <v>893.72181</v>
      </c>
      <c r="H424" s="3">
        <v>14.880155</v>
      </c>
      <c r="I424" s="3">
        <v>12.856400000000001</v>
      </c>
      <c r="J424" s="3">
        <v>690.28319999999997</v>
      </c>
      <c r="K424" s="3">
        <v>176.2396</v>
      </c>
      <c r="L424" s="3">
        <v>26.241599999999998</v>
      </c>
      <c r="M424" s="3">
        <v>4.2496</v>
      </c>
      <c r="N424" s="3">
        <v>23.9072</v>
      </c>
      <c r="O424" s="3">
        <v>67.176900000000003</v>
      </c>
      <c r="P424" s="3">
        <v>6.8368713999999997</v>
      </c>
      <c r="Q424" s="3">
        <v>1.6829878</v>
      </c>
      <c r="R424" s="3">
        <v>5.8944898000000003E-2</v>
      </c>
      <c r="S424" s="3">
        <v>0.25728980000000001</v>
      </c>
      <c r="T424" s="3">
        <v>81.599352999999994</v>
      </c>
      <c r="U424" s="3">
        <v>22.030080000000002</v>
      </c>
      <c r="V424" s="3">
        <v>150.25098</v>
      </c>
      <c r="W424" s="3">
        <v>709.33103000000006</v>
      </c>
      <c r="X424" s="3">
        <v>47.478245000000001</v>
      </c>
      <c r="Y424" s="3">
        <v>0.10138571</v>
      </c>
      <c r="Z424" s="3">
        <v>132.55128999999999</v>
      </c>
      <c r="AA424" s="3">
        <v>11.040744999999999</v>
      </c>
      <c r="AB424" s="3">
        <v>0.11700000000000001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2.5000000000000001E-2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155.92500000000001</v>
      </c>
      <c r="AQ424" s="3">
        <v>3511.0819999999999</v>
      </c>
    </row>
    <row r="425" spans="1:43" x14ac:dyDescent="0.45">
      <c r="A425">
        <v>2187</v>
      </c>
      <c r="B425">
        <v>18.757588999999999</v>
      </c>
      <c r="C425">
        <v>0</v>
      </c>
      <c r="D425" s="2">
        <f t="shared" si="21"/>
        <v>18.757588999999999</v>
      </c>
      <c r="E425" s="2">
        <f t="shared" si="22"/>
        <v>5030.7089869999945</v>
      </c>
      <c r="F425" s="2">
        <f t="shared" si="20"/>
        <v>2364.4332238899974</v>
      </c>
      <c r="G425" s="3">
        <v>893.89211</v>
      </c>
      <c r="H425" s="3">
        <v>14.855282000000001</v>
      </c>
      <c r="I425" s="3">
        <v>12.856400000000001</v>
      </c>
      <c r="J425" s="3">
        <v>690.28319999999997</v>
      </c>
      <c r="K425" s="3">
        <v>176.2396</v>
      </c>
      <c r="L425" s="3">
        <v>26.241599999999998</v>
      </c>
      <c r="M425" s="3">
        <v>4.2496</v>
      </c>
      <c r="N425" s="3">
        <v>23.9072</v>
      </c>
      <c r="O425" s="3">
        <v>67.176900000000003</v>
      </c>
      <c r="P425" s="3">
        <v>6.7277429</v>
      </c>
      <c r="Q425" s="3">
        <v>1.6568041</v>
      </c>
      <c r="R425" s="3">
        <v>5.8118366999999997E-2</v>
      </c>
      <c r="S425" s="3">
        <v>0.26443673000000001</v>
      </c>
      <c r="T425" s="3">
        <v>81.609699000000006</v>
      </c>
      <c r="U425" s="3">
        <v>22.035572999999999</v>
      </c>
      <c r="V425" s="3">
        <v>150.30506</v>
      </c>
      <c r="W425" s="3">
        <v>709.49415999999997</v>
      </c>
      <c r="X425" s="3">
        <v>47.495918000000003</v>
      </c>
      <c r="Y425" s="3">
        <v>0.10167142999999999</v>
      </c>
      <c r="Z425" s="3">
        <v>132.572</v>
      </c>
      <c r="AA425" s="3">
        <v>10.877368000000001</v>
      </c>
      <c r="AB425" s="3">
        <v>0.113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2.4E-2</v>
      </c>
      <c r="AK425" s="3">
        <v>0</v>
      </c>
      <c r="AL425" s="3">
        <v>0</v>
      </c>
      <c r="AM425" s="3">
        <v>0</v>
      </c>
      <c r="AN425" s="3">
        <v>0</v>
      </c>
      <c r="AO425" s="3">
        <v>0</v>
      </c>
      <c r="AP425" s="3">
        <v>155.92500000000001</v>
      </c>
      <c r="AQ425" s="3">
        <v>3511.0819999999999</v>
      </c>
    </row>
    <row r="426" spans="1:43" x14ac:dyDescent="0.45">
      <c r="A426">
        <v>2188</v>
      </c>
      <c r="B426">
        <v>18.487794000000001</v>
      </c>
      <c r="C426">
        <v>0</v>
      </c>
      <c r="D426" s="2">
        <f t="shared" si="21"/>
        <v>18.487794000000001</v>
      </c>
      <c r="E426" s="2">
        <f t="shared" si="22"/>
        <v>5049.1967809999942</v>
      </c>
      <c r="F426" s="2">
        <f t="shared" si="20"/>
        <v>2373.1224870699971</v>
      </c>
      <c r="G426" s="3">
        <v>894.06241999999997</v>
      </c>
      <c r="H426" s="3">
        <v>14.830408</v>
      </c>
      <c r="I426" s="3">
        <v>12.856400000000001</v>
      </c>
      <c r="J426" s="3">
        <v>690.28319999999997</v>
      </c>
      <c r="K426" s="3">
        <v>176.2396</v>
      </c>
      <c r="L426" s="3">
        <v>26.241599999999998</v>
      </c>
      <c r="M426" s="3">
        <v>4.2496</v>
      </c>
      <c r="N426" s="3">
        <v>23.9072</v>
      </c>
      <c r="O426" s="3">
        <v>67.176900000000003</v>
      </c>
      <c r="P426" s="3">
        <v>6.6186143</v>
      </c>
      <c r="Q426" s="3">
        <v>1.6306204</v>
      </c>
      <c r="R426" s="3">
        <v>5.7291836999999998E-2</v>
      </c>
      <c r="S426" s="3">
        <v>0.27158367</v>
      </c>
      <c r="T426" s="3">
        <v>81.620045000000005</v>
      </c>
      <c r="U426" s="3">
        <v>22.041067000000002</v>
      </c>
      <c r="V426" s="3">
        <v>150.35912999999999</v>
      </c>
      <c r="W426" s="3">
        <v>709.65728000000001</v>
      </c>
      <c r="X426" s="3">
        <v>47.513592000000003</v>
      </c>
      <c r="Y426" s="3">
        <v>0.10195714</v>
      </c>
      <c r="Z426" s="3">
        <v>132.59272000000001</v>
      </c>
      <c r="AA426" s="3">
        <v>10.713991999999999</v>
      </c>
      <c r="AB426" s="3">
        <v>0.109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2.1999999999999999E-2</v>
      </c>
      <c r="AK426" s="3">
        <v>0</v>
      </c>
      <c r="AL426" s="3">
        <v>0</v>
      </c>
      <c r="AM426" s="3">
        <v>0</v>
      </c>
      <c r="AN426" s="3">
        <v>0</v>
      </c>
      <c r="AO426" s="3">
        <v>0</v>
      </c>
      <c r="AP426" s="3">
        <v>155.92500000000001</v>
      </c>
      <c r="AQ426" s="3">
        <v>3511.0819999999999</v>
      </c>
    </row>
    <row r="427" spans="1:43" x14ac:dyDescent="0.45">
      <c r="A427">
        <v>2189</v>
      </c>
      <c r="B427">
        <v>18.217998999999999</v>
      </c>
      <c r="C427">
        <v>0</v>
      </c>
      <c r="D427" s="2">
        <f t="shared" si="21"/>
        <v>18.217998999999999</v>
      </c>
      <c r="E427" s="2">
        <f t="shared" si="22"/>
        <v>5067.4147799999946</v>
      </c>
      <c r="F427" s="2">
        <f t="shared" si="20"/>
        <v>2381.6849465999971</v>
      </c>
      <c r="G427" s="3">
        <v>894.23271999999997</v>
      </c>
      <c r="H427" s="3">
        <v>14.805535000000001</v>
      </c>
      <c r="I427" s="3">
        <v>12.856400000000001</v>
      </c>
      <c r="J427" s="3">
        <v>690.28319999999997</v>
      </c>
      <c r="K427" s="3">
        <v>176.2396</v>
      </c>
      <c r="L427" s="3">
        <v>26.241599999999998</v>
      </c>
      <c r="M427" s="3">
        <v>4.2496</v>
      </c>
      <c r="N427" s="3">
        <v>23.9072</v>
      </c>
      <c r="O427" s="3">
        <v>67.176900000000003</v>
      </c>
      <c r="P427" s="3">
        <v>6.5094856999999999</v>
      </c>
      <c r="Q427" s="3">
        <v>1.6044366999999999</v>
      </c>
      <c r="R427" s="3">
        <v>5.6465306E-2</v>
      </c>
      <c r="S427" s="3">
        <v>0.27873060999999999</v>
      </c>
      <c r="T427" s="3">
        <v>81.630391000000003</v>
      </c>
      <c r="U427" s="3">
        <v>22.046561000000001</v>
      </c>
      <c r="V427" s="3">
        <v>150.41320999999999</v>
      </c>
      <c r="W427" s="3">
        <v>709.82039999999995</v>
      </c>
      <c r="X427" s="3">
        <v>47.531264999999998</v>
      </c>
      <c r="Y427" s="3">
        <v>0.10224286</v>
      </c>
      <c r="Z427" s="3">
        <v>132.61344</v>
      </c>
      <c r="AA427" s="3">
        <v>10.550615000000001</v>
      </c>
      <c r="AB427" s="3">
        <v>0.106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2.1000000000000001E-2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155.92500000000001</v>
      </c>
      <c r="AQ427" s="3">
        <v>3511.0819999999999</v>
      </c>
    </row>
    <row r="428" spans="1:43" x14ac:dyDescent="0.45">
      <c r="A428">
        <v>2190</v>
      </c>
      <c r="B428">
        <v>17.948204</v>
      </c>
      <c r="C428">
        <v>0</v>
      </c>
      <c r="D428" s="2">
        <f t="shared" si="21"/>
        <v>17.948204</v>
      </c>
      <c r="E428" s="2">
        <f t="shared" si="22"/>
        <v>5085.3629839999949</v>
      </c>
      <c r="F428" s="2">
        <f t="shared" si="20"/>
        <v>2390.1206024799976</v>
      </c>
      <c r="G428" s="3">
        <v>894.40301999999997</v>
      </c>
      <c r="H428" s="3">
        <v>14.780661</v>
      </c>
      <c r="I428" s="3">
        <v>12.856400000000001</v>
      </c>
      <c r="J428" s="3">
        <v>690.28319999999997</v>
      </c>
      <c r="K428" s="3">
        <v>176.2396</v>
      </c>
      <c r="L428" s="3">
        <v>26.241599999999998</v>
      </c>
      <c r="M428" s="3">
        <v>4.2496</v>
      </c>
      <c r="N428" s="3">
        <v>23.9072</v>
      </c>
      <c r="O428" s="3">
        <v>67.176900000000003</v>
      </c>
      <c r="P428" s="3">
        <v>6.4003570999999999</v>
      </c>
      <c r="Q428" s="3">
        <v>1.5782531</v>
      </c>
      <c r="R428" s="3">
        <v>5.5638776000000001E-2</v>
      </c>
      <c r="S428" s="3">
        <v>0.28587754999999998</v>
      </c>
      <c r="T428" s="3">
        <v>81.640737000000001</v>
      </c>
      <c r="U428" s="3">
        <v>22.052054999999999</v>
      </c>
      <c r="V428" s="3">
        <v>150.46727999999999</v>
      </c>
      <c r="W428" s="3">
        <v>709.98352</v>
      </c>
      <c r="X428" s="3">
        <v>47.548938999999997</v>
      </c>
      <c r="Y428" s="3">
        <v>0.10252857</v>
      </c>
      <c r="Z428" s="3">
        <v>132.63415000000001</v>
      </c>
      <c r="AA428" s="3">
        <v>10.387238999999999</v>
      </c>
      <c r="AB428" s="3">
        <v>0.10199999999999999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0.02</v>
      </c>
      <c r="AK428" s="3">
        <v>0</v>
      </c>
      <c r="AL428" s="3">
        <v>0</v>
      </c>
      <c r="AM428" s="3">
        <v>0</v>
      </c>
      <c r="AN428" s="3">
        <v>0</v>
      </c>
      <c r="AO428" s="3">
        <v>0</v>
      </c>
      <c r="AP428" s="3">
        <v>155.92500000000001</v>
      </c>
      <c r="AQ428" s="3">
        <v>3511.0819999999999</v>
      </c>
    </row>
    <row r="429" spans="1:43" x14ac:dyDescent="0.45">
      <c r="A429">
        <v>2191</v>
      </c>
      <c r="B429">
        <v>17.678408999999998</v>
      </c>
      <c r="C429">
        <v>0</v>
      </c>
      <c r="D429" s="2">
        <f t="shared" si="21"/>
        <v>17.678408999999998</v>
      </c>
      <c r="E429" s="2">
        <f t="shared" si="22"/>
        <v>5103.041392999995</v>
      </c>
      <c r="F429" s="2">
        <f t="shared" si="20"/>
        <v>2398.4294547099976</v>
      </c>
      <c r="G429" s="3">
        <v>894.57333000000006</v>
      </c>
      <c r="H429" s="3">
        <v>14.755788000000001</v>
      </c>
      <c r="I429" s="3">
        <v>12.856400000000001</v>
      </c>
      <c r="J429" s="3">
        <v>690.28319999999997</v>
      </c>
      <c r="K429" s="3">
        <v>176.2396</v>
      </c>
      <c r="L429" s="3">
        <v>26.241599999999998</v>
      </c>
      <c r="M429" s="3">
        <v>4.2496</v>
      </c>
      <c r="N429" s="3">
        <v>23.9072</v>
      </c>
      <c r="O429" s="3">
        <v>67.176900000000003</v>
      </c>
      <c r="P429" s="3">
        <v>6.2912286000000002</v>
      </c>
      <c r="Q429" s="3">
        <v>1.5520693999999999</v>
      </c>
      <c r="R429" s="3">
        <v>5.4812245000000002E-2</v>
      </c>
      <c r="S429" s="3">
        <v>0.29302449000000003</v>
      </c>
      <c r="T429" s="3">
        <v>81.651083</v>
      </c>
      <c r="U429" s="3">
        <v>22.057549000000002</v>
      </c>
      <c r="V429" s="3">
        <v>150.52135000000001</v>
      </c>
      <c r="W429" s="3">
        <v>710.14664000000005</v>
      </c>
      <c r="X429" s="3">
        <v>47.566611999999999</v>
      </c>
      <c r="Y429" s="3">
        <v>0.10281429</v>
      </c>
      <c r="Z429" s="3">
        <v>132.65486999999999</v>
      </c>
      <c r="AA429" s="3">
        <v>10.223862</v>
      </c>
      <c r="AB429" s="3">
        <v>9.9000000000000005E-2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1.9E-2</v>
      </c>
      <c r="AK429" s="3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155.92500000000001</v>
      </c>
      <c r="AQ429" s="3">
        <v>3511.0819999999999</v>
      </c>
    </row>
    <row r="430" spans="1:43" x14ac:dyDescent="0.45">
      <c r="A430">
        <v>2192</v>
      </c>
      <c r="B430">
        <v>17.408614</v>
      </c>
      <c r="C430">
        <v>0</v>
      </c>
      <c r="D430" s="2">
        <f t="shared" si="21"/>
        <v>17.408614</v>
      </c>
      <c r="E430" s="2">
        <f t="shared" si="22"/>
        <v>5120.4500069999949</v>
      </c>
      <c r="F430" s="2">
        <f t="shared" si="20"/>
        <v>2406.6115032899975</v>
      </c>
      <c r="G430" s="3">
        <v>894.74363000000005</v>
      </c>
      <c r="H430" s="3">
        <v>14.730914</v>
      </c>
      <c r="I430" s="3">
        <v>12.856400000000001</v>
      </c>
      <c r="J430" s="3">
        <v>690.28319999999997</v>
      </c>
      <c r="K430" s="3">
        <v>176.2396</v>
      </c>
      <c r="L430" s="3">
        <v>26.241599999999998</v>
      </c>
      <c r="M430" s="3">
        <v>4.2496</v>
      </c>
      <c r="N430" s="3">
        <v>23.9072</v>
      </c>
      <c r="O430" s="3">
        <v>67.176900000000003</v>
      </c>
      <c r="P430" s="3">
        <v>6.1821000000000002</v>
      </c>
      <c r="Q430" s="3">
        <v>1.5258856999999999</v>
      </c>
      <c r="R430" s="3">
        <v>5.3985713999999997E-2</v>
      </c>
      <c r="S430" s="3">
        <v>0.30017143000000002</v>
      </c>
      <c r="T430" s="3">
        <v>81.661428999999998</v>
      </c>
      <c r="U430" s="3">
        <v>22.063043</v>
      </c>
      <c r="V430" s="3">
        <v>150.57543000000001</v>
      </c>
      <c r="W430" s="3">
        <v>710.30975999999998</v>
      </c>
      <c r="X430" s="3">
        <v>47.584285999999999</v>
      </c>
      <c r="Y430" s="3">
        <v>0.1031</v>
      </c>
      <c r="Z430" s="3">
        <v>132.67559</v>
      </c>
      <c r="AA430" s="3">
        <v>10.060485999999999</v>
      </c>
      <c r="AB430" s="3">
        <v>9.6000000000000002E-2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1.7999999999999999E-2</v>
      </c>
      <c r="AK430" s="3">
        <v>0</v>
      </c>
      <c r="AL430" s="3">
        <v>0</v>
      </c>
      <c r="AM430" s="3">
        <v>0</v>
      </c>
      <c r="AN430" s="3">
        <v>0</v>
      </c>
      <c r="AO430" s="3">
        <v>0</v>
      </c>
      <c r="AP430" s="3">
        <v>155.92500000000001</v>
      </c>
      <c r="AQ430" s="3">
        <v>3511.0819999999999</v>
      </c>
    </row>
    <row r="431" spans="1:43" x14ac:dyDescent="0.45">
      <c r="A431">
        <v>2193</v>
      </c>
      <c r="B431">
        <v>17.138819000000002</v>
      </c>
      <c r="C431">
        <v>0</v>
      </c>
      <c r="D431" s="2">
        <f t="shared" si="21"/>
        <v>17.138819000000002</v>
      </c>
      <c r="E431" s="2">
        <f t="shared" si="22"/>
        <v>5137.5888259999947</v>
      </c>
      <c r="F431" s="2">
        <f t="shared" si="20"/>
        <v>2414.6667482199973</v>
      </c>
      <c r="G431" s="3">
        <v>894.91393000000005</v>
      </c>
      <c r="H431" s="3">
        <v>14.706041000000001</v>
      </c>
      <c r="I431" s="3">
        <v>12.856400000000001</v>
      </c>
      <c r="J431" s="3">
        <v>690.28319999999997</v>
      </c>
      <c r="K431" s="3">
        <v>176.2396</v>
      </c>
      <c r="L431" s="3">
        <v>26.241599999999998</v>
      </c>
      <c r="M431" s="3">
        <v>4.2496</v>
      </c>
      <c r="N431" s="3">
        <v>23.9072</v>
      </c>
      <c r="O431" s="3">
        <v>67.176900000000003</v>
      </c>
      <c r="P431" s="3">
        <v>6.0729714000000001</v>
      </c>
      <c r="Q431" s="3">
        <v>1.4997020000000001</v>
      </c>
      <c r="R431" s="3">
        <v>5.3159183999999998E-2</v>
      </c>
      <c r="S431" s="3">
        <v>0.30731837000000001</v>
      </c>
      <c r="T431" s="3">
        <v>81.671773999999999</v>
      </c>
      <c r="U431" s="3">
        <v>22.068536999999999</v>
      </c>
      <c r="V431" s="3">
        <v>150.62950000000001</v>
      </c>
      <c r="W431" s="3">
        <v>710.47288000000003</v>
      </c>
      <c r="X431" s="3">
        <v>47.601959000000001</v>
      </c>
      <c r="Y431" s="3">
        <v>0.10338571000000001</v>
      </c>
      <c r="Z431" s="3">
        <v>132.69630000000001</v>
      </c>
      <c r="AA431" s="3">
        <v>9.8971091999999992</v>
      </c>
      <c r="AB431" s="3">
        <v>9.2999999999999999E-2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1.7000000000000001E-2</v>
      </c>
      <c r="AK431" s="3">
        <v>0</v>
      </c>
      <c r="AL431" s="3">
        <v>0</v>
      </c>
      <c r="AM431" s="3">
        <v>0</v>
      </c>
      <c r="AN431" s="3">
        <v>0</v>
      </c>
      <c r="AO431" s="3">
        <v>0</v>
      </c>
      <c r="AP431" s="3">
        <v>155.92500000000001</v>
      </c>
      <c r="AQ431" s="3">
        <v>3511.0819999999999</v>
      </c>
    </row>
    <row r="432" spans="1:43" x14ac:dyDescent="0.45">
      <c r="A432">
        <v>2194</v>
      </c>
      <c r="B432">
        <v>16.869024</v>
      </c>
      <c r="C432">
        <v>0</v>
      </c>
      <c r="D432" s="2">
        <f t="shared" si="21"/>
        <v>16.869024</v>
      </c>
      <c r="E432" s="2">
        <f t="shared" si="22"/>
        <v>5154.4578499999943</v>
      </c>
      <c r="F432" s="2">
        <f t="shared" si="20"/>
        <v>2422.5951894999971</v>
      </c>
      <c r="G432" s="3">
        <v>895.08423000000005</v>
      </c>
      <c r="H432" s="3">
        <v>14.681167</v>
      </c>
      <c r="I432" s="3">
        <v>12.856400000000001</v>
      </c>
      <c r="J432" s="3">
        <v>690.28319999999997</v>
      </c>
      <c r="K432" s="3">
        <v>176.2396</v>
      </c>
      <c r="L432" s="3">
        <v>26.241599999999998</v>
      </c>
      <c r="M432" s="3">
        <v>4.2496</v>
      </c>
      <c r="N432" s="3">
        <v>23.9072</v>
      </c>
      <c r="O432" s="3">
        <v>67.176900000000003</v>
      </c>
      <c r="P432" s="3">
        <v>5.9638429000000004</v>
      </c>
      <c r="Q432" s="3">
        <v>1.4735183999999999</v>
      </c>
      <c r="R432" s="3">
        <v>5.2332653E-2</v>
      </c>
      <c r="S432" s="3">
        <v>0.31446531</v>
      </c>
      <c r="T432" s="3">
        <v>81.682119999999998</v>
      </c>
      <c r="U432" s="3">
        <v>22.074031000000002</v>
      </c>
      <c r="V432" s="3">
        <v>150.68358000000001</v>
      </c>
      <c r="W432" s="3">
        <v>710.63599999999997</v>
      </c>
      <c r="X432" s="3">
        <v>47.619633</v>
      </c>
      <c r="Y432" s="3">
        <v>0.10367142999999999</v>
      </c>
      <c r="Z432" s="3">
        <v>132.71701999999999</v>
      </c>
      <c r="AA432" s="3">
        <v>9.7337326999999991</v>
      </c>
      <c r="AB432" s="3">
        <v>8.8999999999999996E-2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1.6E-2</v>
      </c>
      <c r="AK432" s="3">
        <v>0</v>
      </c>
      <c r="AL432" s="3">
        <v>0</v>
      </c>
      <c r="AM432" s="3">
        <v>0</v>
      </c>
      <c r="AN432" s="3">
        <v>0</v>
      </c>
      <c r="AO432" s="3">
        <v>0</v>
      </c>
      <c r="AP432" s="3">
        <v>155.92500000000001</v>
      </c>
      <c r="AQ432" s="3">
        <v>3511.0819999999999</v>
      </c>
    </row>
    <row r="433" spans="1:43" x14ac:dyDescent="0.45">
      <c r="A433">
        <v>2195</v>
      </c>
      <c r="B433">
        <v>16.599229999999999</v>
      </c>
      <c r="C433">
        <v>0</v>
      </c>
      <c r="D433" s="2">
        <f t="shared" si="21"/>
        <v>16.599229999999999</v>
      </c>
      <c r="E433" s="2">
        <f t="shared" si="22"/>
        <v>5171.0570799999941</v>
      </c>
      <c r="F433" s="2">
        <f t="shared" si="20"/>
        <v>2430.3968275999973</v>
      </c>
      <c r="G433" s="3">
        <v>895.25454000000002</v>
      </c>
      <c r="H433" s="3">
        <v>14.656294000000001</v>
      </c>
      <c r="I433" s="3">
        <v>12.856400000000001</v>
      </c>
      <c r="J433" s="3">
        <v>690.28319999999997</v>
      </c>
      <c r="K433" s="3">
        <v>176.2396</v>
      </c>
      <c r="L433" s="3">
        <v>26.241599999999998</v>
      </c>
      <c r="M433" s="3">
        <v>4.2496</v>
      </c>
      <c r="N433" s="3">
        <v>23.9072</v>
      </c>
      <c r="O433" s="3">
        <v>67.176900000000003</v>
      </c>
      <c r="P433" s="3">
        <v>5.8547143000000004</v>
      </c>
      <c r="Q433" s="3">
        <v>1.4473347000000001</v>
      </c>
      <c r="R433" s="3">
        <v>5.1506122000000001E-2</v>
      </c>
      <c r="S433" s="3">
        <v>0.32161223999999999</v>
      </c>
      <c r="T433" s="3">
        <v>81.692465999999996</v>
      </c>
      <c r="U433" s="3">
        <v>22.079523999999999</v>
      </c>
      <c r="V433" s="3">
        <v>150.73765</v>
      </c>
      <c r="W433" s="3">
        <v>710.79912000000002</v>
      </c>
      <c r="X433" s="3">
        <v>47.637306000000002</v>
      </c>
      <c r="Y433" s="3">
        <v>0.10395714</v>
      </c>
      <c r="Z433" s="3">
        <v>132.73773</v>
      </c>
      <c r="AA433" s="3">
        <v>9.5703560999999997</v>
      </c>
      <c r="AB433" s="3">
        <v>8.6999999999999994E-2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1.6E-2</v>
      </c>
      <c r="AK433" s="3">
        <v>0</v>
      </c>
      <c r="AL433" s="3">
        <v>0</v>
      </c>
      <c r="AM433" s="3">
        <v>0</v>
      </c>
      <c r="AN433" s="3">
        <v>0</v>
      </c>
      <c r="AO433" s="3">
        <v>0</v>
      </c>
      <c r="AP433" s="3">
        <v>155.92500000000001</v>
      </c>
      <c r="AQ433" s="3">
        <v>3511.0819999999999</v>
      </c>
    </row>
    <row r="434" spans="1:43" x14ac:dyDescent="0.45">
      <c r="A434">
        <v>2196</v>
      </c>
      <c r="B434">
        <v>16.329435</v>
      </c>
      <c r="C434">
        <v>0</v>
      </c>
      <c r="D434" s="2">
        <f t="shared" si="21"/>
        <v>16.329435</v>
      </c>
      <c r="E434" s="2">
        <f t="shared" si="22"/>
        <v>5187.3865149999938</v>
      </c>
      <c r="F434" s="2">
        <f t="shared" si="20"/>
        <v>2438.071662049997</v>
      </c>
      <c r="G434" s="3">
        <v>895.42484000000002</v>
      </c>
      <c r="H434" s="3">
        <v>14.63142</v>
      </c>
      <c r="I434" s="3">
        <v>12.856400000000001</v>
      </c>
      <c r="J434" s="3">
        <v>690.28319999999997</v>
      </c>
      <c r="K434" s="3">
        <v>176.2396</v>
      </c>
      <c r="L434" s="3">
        <v>26.241599999999998</v>
      </c>
      <c r="M434" s="3">
        <v>4.2496</v>
      </c>
      <c r="N434" s="3">
        <v>23.9072</v>
      </c>
      <c r="O434" s="3">
        <v>67.176900000000003</v>
      </c>
      <c r="P434" s="3">
        <v>5.7455857000000004</v>
      </c>
      <c r="Q434" s="3">
        <v>1.4211510000000001</v>
      </c>
      <c r="R434" s="3">
        <v>5.0679592000000002E-2</v>
      </c>
      <c r="S434" s="3">
        <v>0.32875917999999998</v>
      </c>
      <c r="T434" s="3">
        <v>81.702811999999994</v>
      </c>
      <c r="U434" s="3">
        <v>22.085018000000002</v>
      </c>
      <c r="V434" s="3">
        <v>150.79173</v>
      </c>
      <c r="W434" s="3">
        <v>710.96223999999995</v>
      </c>
      <c r="X434" s="3">
        <v>47.654980000000002</v>
      </c>
      <c r="Y434" s="3">
        <v>0.10424286000000001</v>
      </c>
      <c r="Z434" s="3">
        <v>132.75845000000001</v>
      </c>
      <c r="AA434" s="3">
        <v>9.4069795999999997</v>
      </c>
      <c r="AB434" s="3">
        <v>8.4000000000000005E-2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1.4999999999999999E-2</v>
      </c>
      <c r="AK434" s="3">
        <v>0</v>
      </c>
      <c r="AL434" s="3">
        <v>0</v>
      </c>
      <c r="AM434" s="3">
        <v>0</v>
      </c>
      <c r="AN434" s="3">
        <v>0</v>
      </c>
      <c r="AO434" s="3">
        <v>0</v>
      </c>
      <c r="AP434" s="3">
        <v>155.92500000000001</v>
      </c>
      <c r="AQ434" s="3">
        <v>3511.0819999999999</v>
      </c>
    </row>
    <row r="435" spans="1:43" x14ac:dyDescent="0.45">
      <c r="A435">
        <v>2197</v>
      </c>
      <c r="B435">
        <v>16.059640000000002</v>
      </c>
      <c r="C435">
        <v>0</v>
      </c>
      <c r="D435" s="2">
        <f t="shared" si="21"/>
        <v>16.059640000000002</v>
      </c>
      <c r="E435" s="2">
        <f t="shared" si="22"/>
        <v>5203.4461549999942</v>
      </c>
      <c r="F435" s="2">
        <f t="shared" si="20"/>
        <v>2445.6196928499971</v>
      </c>
      <c r="G435" s="3">
        <v>895.59514000000001</v>
      </c>
      <c r="H435" s="3">
        <v>14.606547000000001</v>
      </c>
      <c r="I435" s="3">
        <v>12.856400000000001</v>
      </c>
      <c r="J435" s="3">
        <v>690.28319999999997</v>
      </c>
      <c r="K435" s="3">
        <v>176.2396</v>
      </c>
      <c r="L435" s="3">
        <v>26.241599999999998</v>
      </c>
      <c r="M435" s="3">
        <v>4.2496</v>
      </c>
      <c r="N435" s="3">
        <v>23.9072</v>
      </c>
      <c r="O435" s="3">
        <v>67.176900000000003</v>
      </c>
      <c r="P435" s="3">
        <v>5.6364571000000003</v>
      </c>
      <c r="Q435" s="3">
        <v>1.3949673</v>
      </c>
      <c r="R435" s="3">
        <v>4.9853060999999997E-2</v>
      </c>
      <c r="S435" s="3">
        <v>0.33590611999999997</v>
      </c>
      <c r="T435" s="3">
        <v>81.713158000000007</v>
      </c>
      <c r="U435" s="3">
        <v>22.090512</v>
      </c>
      <c r="V435" s="3">
        <v>150.8458</v>
      </c>
      <c r="W435" s="3">
        <v>711.12536</v>
      </c>
      <c r="X435" s="3">
        <v>47.672652999999997</v>
      </c>
      <c r="Y435" s="3">
        <v>0.10452857</v>
      </c>
      <c r="Z435" s="3">
        <v>132.77916999999999</v>
      </c>
      <c r="AA435" s="3">
        <v>9.2436030999999996</v>
      </c>
      <c r="AB435" s="3">
        <v>8.1000000000000003E-2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1.4E-2</v>
      </c>
      <c r="AK435" s="3">
        <v>0</v>
      </c>
      <c r="AL435" s="3">
        <v>0</v>
      </c>
      <c r="AM435" s="3">
        <v>0</v>
      </c>
      <c r="AN435" s="3">
        <v>0</v>
      </c>
      <c r="AO435" s="3">
        <v>0</v>
      </c>
      <c r="AP435" s="3">
        <v>155.92500000000001</v>
      </c>
      <c r="AQ435" s="3">
        <v>3511.0819999999999</v>
      </c>
    </row>
    <row r="436" spans="1:43" x14ac:dyDescent="0.45">
      <c r="A436">
        <v>2198</v>
      </c>
      <c r="B436">
        <v>15.789845</v>
      </c>
      <c r="C436">
        <v>0</v>
      </c>
      <c r="D436" s="2">
        <f t="shared" si="21"/>
        <v>15.789845</v>
      </c>
      <c r="E436" s="2">
        <f t="shared" si="22"/>
        <v>5219.2359999999944</v>
      </c>
      <c r="F436" s="2">
        <f t="shared" si="20"/>
        <v>2453.0409199999972</v>
      </c>
      <c r="G436" s="3">
        <v>895.76544999999999</v>
      </c>
      <c r="H436" s="3">
        <v>14.581673</v>
      </c>
      <c r="I436" s="3">
        <v>12.856400000000001</v>
      </c>
      <c r="J436" s="3">
        <v>690.28319999999997</v>
      </c>
      <c r="K436" s="3">
        <v>176.2396</v>
      </c>
      <c r="L436" s="3">
        <v>26.241599999999998</v>
      </c>
      <c r="M436" s="3">
        <v>4.2496</v>
      </c>
      <c r="N436" s="3">
        <v>23.9072</v>
      </c>
      <c r="O436" s="3">
        <v>67.176900000000003</v>
      </c>
      <c r="P436" s="3">
        <v>5.5273285999999997</v>
      </c>
      <c r="Q436" s="3">
        <v>1.3687837</v>
      </c>
      <c r="R436" s="3">
        <v>4.9026530999999998E-2</v>
      </c>
      <c r="S436" s="3">
        <v>0.34305306000000002</v>
      </c>
      <c r="T436" s="3">
        <v>81.723504000000005</v>
      </c>
      <c r="U436" s="3">
        <v>22.096005999999999</v>
      </c>
      <c r="V436" s="3">
        <v>150.89988</v>
      </c>
      <c r="W436" s="3">
        <v>711.28848000000005</v>
      </c>
      <c r="X436" s="3">
        <v>47.690327000000003</v>
      </c>
      <c r="Y436" s="3">
        <v>0.10481429</v>
      </c>
      <c r="Z436" s="3">
        <v>132.79988</v>
      </c>
      <c r="AA436" s="3">
        <v>9.0802265000000002</v>
      </c>
      <c r="AB436" s="3">
        <v>7.8E-2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1.2999999999999999E-2</v>
      </c>
      <c r="AK436" s="3">
        <v>0</v>
      </c>
      <c r="AL436" s="3">
        <v>0</v>
      </c>
      <c r="AM436" s="3">
        <v>0</v>
      </c>
      <c r="AN436" s="3">
        <v>0</v>
      </c>
      <c r="AO436" s="3">
        <v>0</v>
      </c>
      <c r="AP436" s="3">
        <v>155.92500000000001</v>
      </c>
      <c r="AQ436" s="3">
        <v>3511.0819999999999</v>
      </c>
    </row>
    <row r="437" spans="1:43" x14ac:dyDescent="0.45">
      <c r="A437">
        <v>2199</v>
      </c>
      <c r="B437">
        <v>15.520049999999999</v>
      </c>
      <c r="C437">
        <v>0</v>
      </c>
      <c r="D437" s="2">
        <f t="shared" si="21"/>
        <v>15.520049999999999</v>
      </c>
      <c r="E437" s="2">
        <f t="shared" si="22"/>
        <v>5234.7560499999945</v>
      </c>
      <c r="F437" s="2">
        <f t="shared" si="20"/>
        <v>2460.3353434999972</v>
      </c>
      <c r="G437" s="3">
        <v>895.93574999999998</v>
      </c>
      <c r="H437" s="3">
        <v>14.556800000000001</v>
      </c>
      <c r="I437" s="3">
        <v>12.856400000000001</v>
      </c>
      <c r="J437" s="3">
        <v>690.28319999999997</v>
      </c>
      <c r="K437" s="3">
        <v>176.2396</v>
      </c>
      <c r="L437" s="3">
        <v>26.241599999999998</v>
      </c>
      <c r="M437" s="3">
        <v>4.2496</v>
      </c>
      <c r="N437" s="3">
        <v>23.9072</v>
      </c>
      <c r="O437" s="3">
        <v>67.176900000000003</v>
      </c>
      <c r="P437" s="3">
        <v>5.4181999999999997</v>
      </c>
      <c r="Q437" s="3">
        <v>1.3426</v>
      </c>
      <c r="R437" s="3">
        <v>4.82E-2</v>
      </c>
      <c r="S437" s="3">
        <v>0.35020000000000001</v>
      </c>
      <c r="T437" s="3">
        <v>81.733850000000004</v>
      </c>
      <c r="U437" s="3">
        <v>22.101500000000001</v>
      </c>
      <c r="V437" s="3">
        <v>150.95394999999999</v>
      </c>
      <c r="W437" s="3">
        <v>711.45159999999998</v>
      </c>
      <c r="X437" s="3">
        <v>47.707999999999998</v>
      </c>
      <c r="Y437" s="3">
        <v>0.1051</v>
      </c>
      <c r="Z437" s="3">
        <v>132.82060000000001</v>
      </c>
      <c r="AA437" s="3">
        <v>8.9168500000000002</v>
      </c>
      <c r="AB437" s="3">
        <v>7.5999999999999998E-2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1.2999999999999999E-2</v>
      </c>
      <c r="AK437" s="3">
        <v>0</v>
      </c>
      <c r="AL437" s="3">
        <v>0</v>
      </c>
      <c r="AM437" s="3">
        <v>0</v>
      </c>
      <c r="AN437" s="3">
        <v>0</v>
      </c>
      <c r="AO437" s="3">
        <v>0</v>
      </c>
      <c r="AP437" s="3">
        <v>155.92500000000001</v>
      </c>
      <c r="AQ437" s="3">
        <v>3511.0819999999999</v>
      </c>
    </row>
    <row r="438" spans="1:43" x14ac:dyDescent="0.45">
      <c r="A438">
        <v>2200</v>
      </c>
      <c r="B438">
        <v>15.250254999999999</v>
      </c>
      <c r="C438">
        <v>0</v>
      </c>
      <c r="D438" s="2">
        <f t="shared" si="21"/>
        <v>15.250254999999999</v>
      </c>
      <c r="E438" s="2">
        <f t="shared" si="22"/>
        <v>5250.0063049999944</v>
      </c>
      <c r="F438" s="2">
        <f t="shared" si="20"/>
        <v>2467.5029633499971</v>
      </c>
      <c r="G438" s="3">
        <v>896.10604999999998</v>
      </c>
      <c r="H438" s="3">
        <v>14.531927</v>
      </c>
      <c r="I438" s="3">
        <v>12.856400000000001</v>
      </c>
      <c r="J438" s="3">
        <v>690.28319999999997</v>
      </c>
      <c r="K438" s="3">
        <v>176.2396</v>
      </c>
      <c r="L438" s="3">
        <v>26.241599999999998</v>
      </c>
      <c r="M438" s="3">
        <v>4.2496</v>
      </c>
      <c r="N438" s="3">
        <v>23.9072</v>
      </c>
      <c r="O438" s="3">
        <v>67.176900000000003</v>
      </c>
      <c r="P438" s="3">
        <v>5.3090713999999997</v>
      </c>
      <c r="Q438" s="3">
        <v>1.3164163</v>
      </c>
      <c r="R438" s="3">
        <v>4.7373469000000001E-2</v>
      </c>
      <c r="S438" s="3">
        <v>0.35734694</v>
      </c>
      <c r="T438" s="3">
        <v>81.744196000000002</v>
      </c>
      <c r="U438" s="3">
        <v>22.106994</v>
      </c>
      <c r="V438" s="3">
        <v>151.00801999999999</v>
      </c>
      <c r="W438" s="3">
        <v>711.61472000000003</v>
      </c>
      <c r="X438" s="3">
        <v>47.725673</v>
      </c>
      <c r="Y438" s="3">
        <v>0.10538570999999999</v>
      </c>
      <c r="Z438" s="3">
        <v>132.84132</v>
      </c>
      <c r="AA438" s="3">
        <v>8.7534735000000001</v>
      </c>
      <c r="AB438" s="3">
        <v>7.2999999999999995E-2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1.2E-2</v>
      </c>
      <c r="AK438" s="3">
        <v>0</v>
      </c>
      <c r="AL438" s="3">
        <v>0</v>
      </c>
      <c r="AM438" s="3">
        <v>0</v>
      </c>
      <c r="AN438" s="3">
        <v>0</v>
      </c>
      <c r="AO438" s="3">
        <v>0</v>
      </c>
      <c r="AP438" s="3">
        <v>155.92500000000001</v>
      </c>
      <c r="AQ438" s="3">
        <v>3511.0819999999999</v>
      </c>
    </row>
    <row r="439" spans="1:43" x14ac:dyDescent="0.45">
      <c r="A439">
        <v>2201</v>
      </c>
      <c r="B439">
        <v>14.980460000000001</v>
      </c>
      <c r="C439">
        <v>0</v>
      </c>
      <c r="D439" s="2">
        <f t="shared" si="21"/>
        <v>14.980460000000001</v>
      </c>
      <c r="E439" s="2">
        <f t="shared" si="22"/>
        <v>5264.9867649999942</v>
      </c>
      <c r="F439" s="2">
        <f t="shared" si="20"/>
        <v>2474.543779549997</v>
      </c>
      <c r="G439" s="3">
        <v>896.27635999999995</v>
      </c>
      <c r="H439" s="3">
        <v>14.507053000000001</v>
      </c>
      <c r="I439" s="3">
        <v>12.856400000000001</v>
      </c>
      <c r="J439" s="3">
        <v>690.28319999999997</v>
      </c>
      <c r="K439" s="3">
        <v>176.2396</v>
      </c>
      <c r="L439" s="3">
        <v>26.241599999999998</v>
      </c>
      <c r="M439" s="3">
        <v>4.2496</v>
      </c>
      <c r="N439" s="3">
        <v>23.9072</v>
      </c>
      <c r="O439" s="3">
        <v>67.176900000000003</v>
      </c>
      <c r="P439" s="3">
        <v>5.1999428999999999</v>
      </c>
      <c r="Q439" s="3">
        <v>1.2902327</v>
      </c>
      <c r="R439" s="3">
        <v>4.6546939000000002E-2</v>
      </c>
      <c r="S439" s="3">
        <v>0.36449387999999999</v>
      </c>
      <c r="T439" s="3">
        <v>81.754542000000001</v>
      </c>
      <c r="U439" s="3">
        <v>22.112487999999999</v>
      </c>
      <c r="V439" s="3">
        <v>151.06209999999999</v>
      </c>
      <c r="W439" s="3">
        <v>711.77783999999997</v>
      </c>
      <c r="X439" s="3">
        <v>47.743347</v>
      </c>
      <c r="Y439" s="3">
        <v>0.10567143</v>
      </c>
      <c r="Z439" s="3">
        <v>132.86203</v>
      </c>
      <c r="AA439" s="3">
        <v>8.5900969000000007</v>
      </c>
      <c r="AB439" s="3">
        <v>7.0999999999999994E-2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1.2E-2</v>
      </c>
      <c r="AK439" s="3">
        <v>0</v>
      </c>
      <c r="AL439" s="3">
        <v>0</v>
      </c>
      <c r="AM439" s="3">
        <v>0</v>
      </c>
      <c r="AN439" s="3">
        <v>0</v>
      </c>
      <c r="AO439" s="3">
        <v>0</v>
      </c>
      <c r="AP439" s="3">
        <v>155.92500000000001</v>
      </c>
      <c r="AQ439" s="3">
        <v>3511.0819999999999</v>
      </c>
    </row>
    <row r="440" spans="1:43" x14ac:dyDescent="0.45">
      <c r="A440">
        <v>2202</v>
      </c>
      <c r="B440">
        <v>14.710665000000001</v>
      </c>
      <c r="C440">
        <v>0</v>
      </c>
      <c r="D440" s="2">
        <f t="shared" si="21"/>
        <v>14.710665000000001</v>
      </c>
      <c r="E440" s="2">
        <f t="shared" si="22"/>
        <v>5279.6974299999938</v>
      </c>
      <c r="F440" s="2">
        <f t="shared" si="20"/>
        <v>2481.4577920999968</v>
      </c>
      <c r="G440" s="3">
        <v>896.44665999999995</v>
      </c>
      <c r="H440" s="3">
        <v>14.48218</v>
      </c>
      <c r="I440" s="3">
        <v>12.856400000000001</v>
      </c>
      <c r="J440" s="3">
        <v>690.28319999999997</v>
      </c>
      <c r="K440" s="3">
        <v>176.2396</v>
      </c>
      <c r="L440" s="3">
        <v>26.241599999999998</v>
      </c>
      <c r="M440" s="3">
        <v>4.2496</v>
      </c>
      <c r="N440" s="3">
        <v>23.9072</v>
      </c>
      <c r="O440" s="3">
        <v>67.176900000000003</v>
      </c>
      <c r="P440" s="3">
        <v>5.0908142999999999</v>
      </c>
      <c r="Q440" s="3">
        <v>1.264049</v>
      </c>
      <c r="R440" s="3">
        <v>4.5720407999999997E-2</v>
      </c>
      <c r="S440" s="3">
        <v>0.37164081999999998</v>
      </c>
      <c r="T440" s="3">
        <v>81.764887999999999</v>
      </c>
      <c r="U440" s="3">
        <v>22.117982000000001</v>
      </c>
      <c r="V440" s="3">
        <v>151.11617000000001</v>
      </c>
      <c r="W440" s="3">
        <v>711.94096000000002</v>
      </c>
      <c r="X440" s="3">
        <v>47.761020000000002</v>
      </c>
      <c r="Y440" s="3">
        <v>0.10595714000000001</v>
      </c>
      <c r="Z440" s="3">
        <v>132.88274999999999</v>
      </c>
      <c r="AA440" s="3">
        <v>8.4267204000000007</v>
      </c>
      <c r="AB440" s="3">
        <v>6.8000000000000005E-2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1.0999999999999999E-2</v>
      </c>
      <c r="AK440" s="3">
        <v>0</v>
      </c>
      <c r="AL440" s="3">
        <v>0</v>
      </c>
      <c r="AM440" s="3">
        <v>0</v>
      </c>
      <c r="AN440" s="3">
        <v>0</v>
      </c>
      <c r="AO440" s="3">
        <v>0</v>
      </c>
      <c r="AP440" s="3">
        <v>155.92500000000001</v>
      </c>
      <c r="AQ440" s="3">
        <v>3511.0819999999999</v>
      </c>
    </row>
    <row r="441" spans="1:43" x14ac:dyDescent="0.45">
      <c r="A441">
        <v>2203</v>
      </c>
      <c r="B441">
        <v>14.44087</v>
      </c>
      <c r="C441">
        <v>0</v>
      </c>
      <c r="D441" s="2">
        <f t="shared" si="21"/>
        <v>14.44087</v>
      </c>
      <c r="E441" s="2">
        <f t="shared" si="22"/>
        <v>5294.1382999999942</v>
      </c>
      <c r="F441" s="2">
        <f t="shared" si="20"/>
        <v>2488.245000999997</v>
      </c>
      <c r="G441" s="3">
        <v>896.61695999999995</v>
      </c>
      <c r="H441" s="3">
        <v>14.457306000000001</v>
      </c>
      <c r="I441" s="3">
        <v>12.856400000000001</v>
      </c>
      <c r="J441" s="3">
        <v>690.28319999999997</v>
      </c>
      <c r="K441" s="3">
        <v>176.2396</v>
      </c>
      <c r="L441" s="3">
        <v>26.241599999999998</v>
      </c>
      <c r="M441" s="3">
        <v>4.2496</v>
      </c>
      <c r="N441" s="3">
        <v>23.9072</v>
      </c>
      <c r="O441" s="3">
        <v>67.176900000000003</v>
      </c>
      <c r="P441" s="3">
        <v>4.9816856999999999</v>
      </c>
      <c r="Q441" s="3">
        <v>1.2378652999999999</v>
      </c>
      <c r="R441" s="3">
        <v>4.4893877999999998E-2</v>
      </c>
      <c r="S441" s="3">
        <v>0.37878775999999997</v>
      </c>
      <c r="T441" s="3">
        <v>81.775233999999998</v>
      </c>
      <c r="U441" s="3">
        <v>22.123476</v>
      </c>
      <c r="V441" s="3">
        <v>151.17025000000001</v>
      </c>
      <c r="W441" s="3">
        <v>712.10407999999995</v>
      </c>
      <c r="X441" s="3">
        <v>47.778694000000002</v>
      </c>
      <c r="Y441" s="3">
        <v>0.10624285999999999</v>
      </c>
      <c r="Z441" s="3">
        <v>132.90347</v>
      </c>
      <c r="AA441" s="3">
        <v>8.2633439000000006</v>
      </c>
      <c r="AB441" s="3">
        <v>6.6000000000000003E-2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0.01</v>
      </c>
      <c r="AK441" s="3">
        <v>0</v>
      </c>
      <c r="AL441" s="3">
        <v>0</v>
      </c>
      <c r="AM441" s="3">
        <v>0</v>
      </c>
      <c r="AN441" s="3">
        <v>0</v>
      </c>
      <c r="AO441" s="3">
        <v>0</v>
      </c>
      <c r="AP441" s="3">
        <v>155.92500000000001</v>
      </c>
      <c r="AQ441" s="3">
        <v>3511.0819999999999</v>
      </c>
    </row>
    <row r="442" spans="1:43" x14ac:dyDescent="0.45">
      <c r="A442">
        <v>2204</v>
      </c>
      <c r="B442">
        <v>14.171075999999999</v>
      </c>
      <c r="C442">
        <v>0</v>
      </c>
      <c r="D442" s="2">
        <f t="shared" si="21"/>
        <v>14.171075999999999</v>
      </c>
      <c r="E442" s="2">
        <f t="shared" si="22"/>
        <v>5308.3093759999938</v>
      </c>
      <c r="F442" s="2">
        <f t="shared" si="20"/>
        <v>2494.9054067199968</v>
      </c>
      <c r="G442" s="3">
        <v>896.78727000000003</v>
      </c>
      <c r="H442" s="3">
        <v>14.432433</v>
      </c>
      <c r="I442" s="3">
        <v>12.856400000000001</v>
      </c>
      <c r="J442" s="3">
        <v>690.28319999999997</v>
      </c>
      <c r="K442" s="3">
        <v>176.2396</v>
      </c>
      <c r="L442" s="3">
        <v>26.241599999999998</v>
      </c>
      <c r="M442" s="3">
        <v>4.2496</v>
      </c>
      <c r="N442" s="3">
        <v>23.9072</v>
      </c>
      <c r="O442" s="3">
        <v>67.176900000000003</v>
      </c>
      <c r="P442" s="3">
        <v>4.8725570999999999</v>
      </c>
      <c r="Q442" s="3">
        <v>1.2116815999999999</v>
      </c>
      <c r="R442" s="3">
        <v>4.4067347E-2</v>
      </c>
      <c r="S442" s="3">
        <v>0.38593469000000002</v>
      </c>
      <c r="T442" s="3">
        <v>81.785579999999996</v>
      </c>
      <c r="U442" s="3">
        <v>22.128969000000001</v>
      </c>
      <c r="V442" s="3">
        <v>151.22432000000001</v>
      </c>
      <c r="W442" s="3">
        <v>712.2672</v>
      </c>
      <c r="X442" s="3">
        <v>47.796366999999996</v>
      </c>
      <c r="Y442" s="3">
        <v>0.10652857</v>
      </c>
      <c r="Z442" s="3">
        <v>132.92418000000001</v>
      </c>
      <c r="AA442" s="3">
        <v>8.0999672999999994</v>
      </c>
      <c r="AB442" s="3">
        <v>6.4000000000000001E-2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0.01</v>
      </c>
      <c r="AK442" s="3">
        <v>0</v>
      </c>
      <c r="AL442" s="3">
        <v>0</v>
      </c>
      <c r="AM442" s="3">
        <v>0</v>
      </c>
      <c r="AN442" s="3">
        <v>0</v>
      </c>
      <c r="AO442" s="3">
        <v>0</v>
      </c>
      <c r="AP442" s="3">
        <v>155.92500000000001</v>
      </c>
      <c r="AQ442" s="3">
        <v>3511.0819999999999</v>
      </c>
    </row>
    <row r="443" spans="1:43" x14ac:dyDescent="0.45">
      <c r="A443">
        <v>2205</v>
      </c>
      <c r="B443">
        <v>13.901281000000001</v>
      </c>
      <c r="C443">
        <v>0</v>
      </c>
      <c r="D443" s="2">
        <f t="shared" si="21"/>
        <v>13.901281000000001</v>
      </c>
      <c r="E443" s="2">
        <f t="shared" si="22"/>
        <v>5322.2106569999942</v>
      </c>
      <c r="F443" s="2">
        <f t="shared" si="20"/>
        <v>2501.4390087899969</v>
      </c>
      <c r="G443" s="3">
        <v>896.95757000000003</v>
      </c>
      <c r="H443" s="3">
        <v>14.407558999999999</v>
      </c>
      <c r="I443" s="3">
        <v>12.856400000000001</v>
      </c>
      <c r="J443" s="3">
        <v>690.28319999999997</v>
      </c>
      <c r="K443" s="3">
        <v>176.2396</v>
      </c>
      <c r="L443" s="3">
        <v>26.241599999999998</v>
      </c>
      <c r="M443" s="3">
        <v>4.2496</v>
      </c>
      <c r="N443" s="3">
        <v>23.9072</v>
      </c>
      <c r="O443" s="3">
        <v>67.176900000000003</v>
      </c>
      <c r="P443" s="3">
        <v>4.7634286000000001</v>
      </c>
      <c r="Q443" s="3">
        <v>1.1854979999999999</v>
      </c>
      <c r="R443" s="3">
        <v>4.3240816000000001E-2</v>
      </c>
      <c r="S443" s="3">
        <v>0.39308163000000002</v>
      </c>
      <c r="T443" s="3">
        <v>81.795925999999994</v>
      </c>
      <c r="U443" s="3">
        <v>22.134463</v>
      </c>
      <c r="V443" s="3">
        <v>151.2784</v>
      </c>
      <c r="W443" s="3">
        <v>712.43032000000005</v>
      </c>
      <c r="X443" s="3">
        <v>47.814041000000003</v>
      </c>
      <c r="Y443" s="3">
        <v>0.10681429000000001</v>
      </c>
      <c r="Z443" s="3">
        <v>132.94489999999999</v>
      </c>
      <c r="AA443" s="3">
        <v>7.9365908000000003</v>
      </c>
      <c r="AB443" s="3">
        <v>6.2E-2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8.9999999999999993E-3</v>
      </c>
      <c r="AK443" s="3">
        <v>0</v>
      </c>
      <c r="AL443" s="3">
        <v>0</v>
      </c>
      <c r="AM443" s="3">
        <v>0</v>
      </c>
      <c r="AN443" s="3">
        <v>0</v>
      </c>
      <c r="AO443" s="3">
        <v>0</v>
      </c>
      <c r="AP443" s="3">
        <v>155.92500000000001</v>
      </c>
      <c r="AQ443" s="3">
        <v>3511.0819999999999</v>
      </c>
    </row>
    <row r="444" spans="1:43" x14ac:dyDescent="0.45">
      <c r="A444">
        <v>2206</v>
      </c>
      <c r="B444">
        <v>13.631486000000001</v>
      </c>
      <c r="C444">
        <v>0</v>
      </c>
      <c r="D444" s="2">
        <f t="shared" si="21"/>
        <v>13.631486000000001</v>
      </c>
      <c r="E444" s="2">
        <f t="shared" si="22"/>
        <v>5335.8421429999944</v>
      </c>
      <c r="F444" s="2">
        <f t="shared" si="20"/>
        <v>2507.845807209997</v>
      </c>
      <c r="G444" s="3">
        <v>897.12787000000003</v>
      </c>
      <c r="H444" s="3">
        <v>14.382686</v>
      </c>
      <c r="I444" s="3">
        <v>12.856400000000001</v>
      </c>
      <c r="J444" s="3">
        <v>690.28319999999997</v>
      </c>
      <c r="K444" s="3">
        <v>176.2396</v>
      </c>
      <c r="L444" s="3">
        <v>26.241599999999998</v>
      </c>
      <c r="M444" s="3">
        <v>4.2496</v>
      </c>
      <c r="N444" s="3">
        <v>23.9072</v>
      </c>
      <c r="O444" s="3">
        <v>67.176900000000003</v>
      </c>
      <c r="P444" s="3">
        <v>4.6543000000000001</v>
      </c>
      <c r="Q444" s="3">
        <v>1.1593142999999999</v>
      </c>
      <c r="R444" s="3">
        <v>4.2414286000000002E-2</v>
      </c>
      <c r="S444" s="3">
        <v>0.40022857000000001</v>
      </c>
      <c r="T444" s="3">
        <v>81.806270999999995</v>
      </c>
      <c r="U444" s="3">
        <v>22.139956999999999</v>
      </c>
      <c r="V444" s="3">
        <v>151.33247</v>
      </c>
      <c r="W444" s="3">
        <v>712.59343999999999</v>
      </c>
      <c r="X444" s="3">
        <v>47.831713999999998</v>
      </c>
      <c r="Y444" s="3">
        <v>0.1071</v>
      </c>
      <c r="Z444" s="3">
        <v>132.96561</v>
      </c>
      <c r="AA444" s="3">
        <v>7.7732143000000002</v>
      </c>
      <c r="AB444" s="3">
        <v>0.06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8.9999999999999993E-3</v>
      </c>
      <c r="AK444" s="3">
        <v>0</v>
      </c>
      <c r="AL444" s="3">
        <v>0</v>
      </c>
      <c r="AM444" s="3">
        <v>0</v>
      </c>
      <c r="AN444" s="3">
        <v>0</v>
      </c>
      <c r="AO444" s="3">
        <v>0</v>
      </c>
      <c r="AP444" s="3">
        <v>155.92500000000001</v>
      </c>
      <c r="AQ444" s="3">
        <v>3511.0819999999999</v>
      </c>
    </row>
    <row r="445" spans="1:43" x14ac:dyDescent="0.45">
      <c r="A445">
        <v>2207</v>
      </c>
      <c r="B445">
        <v>13.361691</v>
      </c>
      <c r="C445">
        <v>0</v>
      </c>
      <c r="D445" s="2">
        <f t="shared" si="21"/>
        <v>13.361691</v>
      </c>
      <c r="E445" s="2">
        <f t="shared" si="22"/>
        <v>5349.2038339999945</v>
      </c>
      <c r="F445" s="2">
        <f t="shared" si="20"/>
        <v>2514.125801979997</v>
      </c>
      <c r="G445" s="3">
        <v>897.29817000000003</v>
      </c>
      <c r="H445" s="3">
        <v>14.357811999999999</v>
      </c>
      <c r="I445" s="3">
        <v>12.856400000000001</v>
      </c>
      <c r="J445" s="3">
        <v>690.28319999999997</v>
      </c>
      <c r="K445" s="3">
        <v>176.2396</v>
      </c>
      <c r="L445" s="3">
        <v>26.241599999999998</v>
      </c>
      <c r="M445" s="3">
        <v>4.2496</v>
      </c>
      <c r="N445" s="3">
        <v>23.9072</v>
      </c>
      <c r="O445" s="3">
        <v>67.176900000000003</v>
      </c>
      <c r="P445" s="3">
        <v>4.5451714000000001</v>
      </c>
      <c r="Q445" s="3">
        <v>1.1331306000000001</v>
      </c>
      <c r="R445" s="3">
        <v>4.1587754999999997E-2</v>
      </c>
      <c r="S445" s="3">
        <v>0.40737551</v>
      </c>
      <c r="T445" s="3">
        <v>81.816616999999994</v>
      </c>
      <c r="U445" s="3">
        <v>22.145451000000001</v>
      </c>
      <c r="V445" s="3">
        <v>151.38655</v>
      </c>
      <c r="W445" s="3">
        <v>712.75656000000004</v>
      </c>
      <c r="X445" s="3">
        <v>47.849387999999998</v>
      </c>
      <c r="Y445" s="3">
        <v>0.10738571</v>
      </c>
      <c r="Z445" s="3">
        <v>132.98633000000001</v>
      </c>
      <c r="AA445" s="3">
        <v>7.6098378000000002</v>
      </c>
      <c r="AB445" s="3">
        <v>5.8000000000000003E-2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8.0000000000000002E-3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155.92500000000001</v>
      </c>
      <c r="AQ445" s="3">
        <v>3511.0819999999999</v>
      </c>
    </row>
    <row r="446" spans="1:43" x14ac:dyDescent="0.45">
      <c r="A446">
        <v>2208</v>
      </c>
      <c r="B446">
        <v>13.091896</v>
      </c>
      <c r="C446">
        <v>0</v>
      </c>
      <c r="D446" s="2">
        <f t="shared" si="21"/>
        <v>13.091896</v>
      </c>
      <c r="E446" s="2">
        <f t="shared" si="22"/>
        <v>5362.2957299999944</v>
      </c>
      <c r="F446" s="2">
        <f t="shared" ref="F446:F509" si="23">E446*0.47</f>
        <v>2520.278993099997</v>
      </c>
      <c r="G446" s="3">
        <v>897.46848</v>
      </c>
      <c r="H446" s="3">
        <v>14.332939</v>
      </c>
      <c r="I446" s="3">
        <v>12.856400000000001</v>
      </c>
      <c r="J446" s="3">
        <v>690.28319999999997</v>
      </c>
      <c r="K446" s="3">
        <v>176.2396</v>
      </c>
      <c r="L446" s="3">
        <v>26.241599999999998</v>
      </c>
      <c r="M446" s="3">
        <v>4.2496</v>
      </c>
      <c r="N446" s="3">
        <v>23.9072</v>
      </c>
      <c r="O446" s="3">
        <v>67.176900000000003</v>
      </c>
      <c r="P446" s="3">
        <v>4.4360429000000003</v>
      </c>
      <c r="Q446" s="3">
        <v>1.1069469000000001</v>
      </c>
      <c r="R446" s="3">
        <v>4.0761223999999999E-2</v>
      </c>
      <c r="S446" s="3">
        <v>0.41452244999999999</v>
      </c>
      <c r="T446" s="3">
        <v>81.826963000000006</v>
      </c>
      <c r="U446" s="3">
        <v>22.150945</v>
      </c>
      <c r="V446" s="3">
        <v>151.44062</v>
      </c>
      <c r="W446" s="3">
        <v>712.91967999999997</v>
      </c>
      <c r="X446" s="3">
        <v>47.867061</v>
      </c>
      <c r="Y446" s="3">
        <v>0.10767143</v>
      </c>
      <c r="Z446" s="3">
        <v>133.00704999999999</v>
      </c>
      <c r="AA446" s="3">
        <v>7.4464611999999999</v>
      </c>
      <c r="AB446" s="3">
        <v>5.6000000000000001E-2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8.0000000000000002E-3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155.92500000000001</v>
      </c>
      <c r="AQ446" s="3">
        <v>3511.0819999999999</v>
      </c>
    </row>
    <row r="447" spans="1:43" x14ac:dyDescent="0.45">
      <c r="A447">
        <v>2209</v>
      </c>
      <c r="B447">
        <v>12.822101</v>
      </c>
      <c r="C447">
        <v>0</v>
      </c>
      <c r="D447" s="2">
        <f t="shared" si="21"/>
        <v>12.822101</v>
      </c>
      <c r="E447" s="2">
        <f t="shared" si="22"/>
        <v>5375.1178309999941</v>
      </c>
      <c r="F447" s="2">
        <f t="shared" si="23"/>
        <v>2526.3053805699969</v>
      </c>
      <c r="G447" s="3">
        <v>897.63878</v>
      </c>
      <c r="H447" s="3">
        <v>14.308064999999999</v>
      </c>
      <c r="I447" s="3">
        <v>12.856400000000001</v>
      </c>
      <c r="J447" s="3">
        <v>690.28319999999997</v>
      </c>
      <c r="K447" s="3">
        <v>176.2396</v>
      </c>
      <c r="L447" s="3">
        <v>26.241599999999998</v>
      </c>
      <c r="M447" s="3">
        <v>4.2496</v>
      </c>
      <c r="N447" s="3">
        <v>23.9072</v>
      </c>
      <c r="O447" s="3">
        <v>67.176900000000003</v>
      </c>
      <c r="P447" s="3">
        <v>4.3269143000000003</v>
      </c>
      <c r="Q447" s="3">
        <v>1.0807633000000001</v>
      </c>
      <c r="R447" s="3">
        <v>3.9934694E-2</v>
      </c>
      <c r="S447" s="3">
        <v>0.42166938999999998</v>
      </c>
      <c r="T447" s="3">
        <v>81.837309000000005</v>
      </c>
      <c r="U447" s="3">
        <v>22.156438999999999</v>
      </c>
      <c r="V447" s="3">
        <v>151.49468999999999</v>
      </c>
      <c r="W447" s="3">
        <v>713.08280000000002</v>
      </c>
      <c r="X447" s="3">
        <v>47.884734999999999</v>
      </c>
      <c r="Y447" s="3">
        <v>0.10795713999999999</v>
      </c>
      <c r="Z447" s="3">
        <v>133.02776</v>
      </c>
      <c r="AA447" s="3">
        <v>7.2830846999999999</v>
      </c>
      <c r="AB447" s="3">
        <v>5.3999999999999999E-2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8.0000000000000002E-3</v>
      </c>
      <c r="AK447" s="3">
        <v>0</v>
      </c>
      <c r="AL447" s="3">
        <v>0</v>
      </c>
      <c r="AM447" s="3">
        <v>0</v>
      </c>
      <c r="AN447" s="3">
        <v>0</v>
      </c>
      <c r="AO447" s="3">
        <v>0</v>
      </c>
      <c r="AP447" s="3">
        <v>155.92500000000001</v>
      </c>
      <c r="AQ447" s="3">
        <v>3511.0819999999999</v>
      </c>
    </row>
    <row r="448" spans="1:43" x14ac:dyDescent="0.45">
      <c r="A448">
        <v>2210</v>
      </c>
      <c r="B448">
        <v>12.552306</v>
      </c>
      <c r="C448">
        <v>0</v>
      </c>
      <c r="D448" s="2">
        <f t="shared" si="21"/>
        <v>12.552306</v>
      </c>
      <c r="E448" s="2">
        <f t="shared" si="22"/>
        <v>5387.6701369999937</v>
      </c>
      <c r="F448" s="2">
        <f t="shared" si="23"/>
        <v>2532.2049643899968</v>
      </c>
      <c r="G448" s="3">
        <v>897.80907999999999</v>
      </c>
      <c r="H448" s="3">
        <v>14.283192</v>
      </c>
      <c r="I448" s="3">
        <v>12.856400000000001</v>
      </c>
      <c r="J448" s="3">
        <v>690.28319999999997</v>
      </c>
      <c r="K448" s="3">
        <v>176.2396</v>
      </c>
      <c r="L448" s="3">
        <v>26.241599999999998</v>
      </c>
      <c r="M448" s="3">
        <v>4.2496</v>
      </c>
      <c r="N448" s="3">
        <v>23.9072</v>
      </c>
      <c r="O448" s="3">
        <v>67.176900000000003</v>
      </c>
      <c r="P448" s="3">
        <v>4.2177857000000003</v>
      </c>
      <c r="Q448" s="3">
        <v>1.0545796000000001</v>
      </c>
      <c r="R448" s="3">
        <v>3.9108163000000001E-2</v>
      </c>
      <c r="S448" s="3">
        <v>0.42881633000000002</v>
      </c>
      <c r="T448" s="3">
        <v>81.847655000000003</v>
      </c>
      <c r="U448" s="3">
        <v>22.161933000000001</v>
      </c>
      <c r="V448" s="3">
        <v>151.54876999999999</v>
      </c>
      <c r="W448" s="3">
        <v>713.24591999999996</v>
      </c>
      <c r="X448" s="3">
        <v>47.902408000000001</v>
      </c>
      <c r="Y448" s="3">
        <v>0.10824286</v>
      </c>
      <c r="Z448" s="3">
        <v>133.04848000000001</v>
      </c>
      <c r="AA448" s="3">
        <v>7.1197081999999998</v>
      </c>
      <c r="AB448" s="3">
        <v>5.1999999999999998E-2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7.0000000000000001E-3</v>
      </c>
      <c r="AK448" s="3">
        <v>0</v>
      </c>
      <c r="AL448" s="3">
        <v>0</v>
      </c>
      <c r="AM448" s="3">
        <v>0</v>
      </c>
      <c r="AN448" s="3">
        <v>0</v>
      </c>
      <c r="AO448" s="3">
        <v>0</v>
      </c>
      <c r="AP448" s="3">
        <v>155.92500000000001</v>
      </c>
      <c r="AQ448" s="3">
        <v>3511.0819999999999</v>
      </c>
    </row>
    <row r="449" spans="1:43" x14ac:dyDescent="0.45">
      <c r="A449">
        <v>2211</v>
      </c>
      <c r="B449">
        <v>12.282511</v>
      </c>
      <c r="C449">
        <v>0</v>
      </c>
      <c r="D449" s="2">
        <f t="shared" si="21"/>
        <v>12.282511</v>
      </c>
      <c r="E449" s="2">
        <f t="shared" si="22"/>
        <v>5399.952647999994</v>
      </c>
      <c r="F449" s="2">
        <f t="shared" si="23"/>
        <v>2537.9777445599971</v>
      </c>
      <c r="G449" s="3">
        <v>897.97938999999997</v>
      </c>
      <c r="H449" s="3">
        <v>14.258317999999999</v>
      </c>
      <c r="I449" s="3">
        <v>12.856400000000001</v>
      </c>
      <c r="J449" s="3">
        <v>690.28319999999997</v>
      </c>
      <c r="K449" s="3">
        <v>176.2396</v>
      </c>
      <c r="L449" s="3">
        <v>26.241599999999998</v>
      </c>
      <c r="M449" s="3">
        <v>4.2496</v>
      </c>
      <c r="N449" s="3">
        <v>23.9072</v>
      </c>
      <c r="O449" s="3">
        <v>67.176900000000003</v>
      </c>
      <c r="P449" s="3">
        <v>4.1086571000000003</v>
      </c>
      <c r="Q449" s="3">
        <v>1.0283959</v>
      </c>
      <c r="R449" s="3">
        <v>3.8281633000000002E-2</v>
      </c>
      <c r="S449" s="3">
        <v>0.43596327000000001</v>
      </c>
      <c r="T449" s="3">
        <v>81.858001000000002</v>
      </c>
      <c r="U449" s="3">
        <v>22.167427</v>
      </c>
      <c r="V449" s="3">
        <v>151.60283999999999</v>
      </c>
      <c r="W449" s="3">
        <v>713.40904</v>
      </c>
      <c r="X449" s="3">
        <v>47.920082000000001</v>
      </c>
      <c r="Y449" s="3">
        <v>0.10852857</v>
      </c>
      <c r="Z449" s="3">
        <v>133.0692</v>
      </c>
      <c r="AA449" s="3">
        <v>6.9563316000000004</v>
      </c>
      <c r="AB449" s="3">
        <v>5.0999999999999997E-2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7.0000000000000001E-3</v>
      </c>
      <c r="AK449" s="3">
        <v>0</v>
      </c>
      <c r="AL449" s="3">
        <v>0</v>
      </c>
      <c r="AM449" s="3">
        <v>0</v>
      </c>
      <c r="AN449" s="3">
        <v>0</v>
      </c>
      <c r="AO449" s="3">
        <v>0</v>
      </c>
      <c r="AP449" s="3">
        <v>155.92500000000001</v>
      </c>
      <c r="AQ449" s="3">
        <v>3511.0819999999999</v>
      </c>
    </row>
    <row r="450" spans="1:43" x14ac:dyDescent="0.45">
      <c r="A450">
        <v>2212</v>
      </c>
      <c r="B450">
        <v>12.012715999999999</v>
      </c>
      <c r="C450">
        <v>0</v>
      </c>
      <c r="D450" s="2">
        <f t="shared" si="21"/>
        <v>12.012715999999999</v>
      </c>
      <c r="E450" s="2">
        <f t="shared" si="22"/>
        <v>5411.9653639999942</v>
      </c>
      <c r="F450" s="2">
        <f t="shared" si="23"/>
        <v>2543.6237210799973</v>
      </c>
      <c r="G450" s="3">
        <v>898.14968999999996</v>
      </c>
      <c r="H450" s="3">
        <v>14.233445</v>
      </c>
      <c r="I450" s="3">
        <v>12.856400000000001</v>
      </c>
      <c r="J450" s="3">
        <v>690.28319999999997</v>
      </c>
      <c r="K450" s="3">
        <v>176.2396</v>
      </c>
      <c r="L450" s="3">
        <v>26.241599999999998</v>
      </c>
      <c r="M450" s="3">
        <v>4.2496</v>
      </c>
      <c r="N450" s="3">
        <v>23.9072</v>
      </c>
      <c r="O450" s="3">
        <v>67.176900000000003</v>
      </c>
      <c r="P450" s="3">
        <v>3.9995286000000001</v>
      </c>
      <c r="Q450" s="3">
        <v>1.0022122</v>
      </c>
      <c r="R450" s="3">
        <v>3.7455101999999997E-2</v>
      </c>
      <c r="S450" s="3">
        <v>0.44311020000000001</v>
      </c>
      <c r="T450" s="3">
        <v>81.868347</v>
      </c>
      <c r="U450" s="3">
        <v>22.172920000000001</v>
      </c>
      <c r="V450" s="3">
        <v>151.65692000000001</v>
      </c>
      <c r="W450" s="3">
        <v>713.57217000000003</v>
      </c>
      <c r="X450" s="3">
        <v>47.937755000000003</v>
      </c>
      <c r="Y450" s="3">
        <v>0.10881428999999999</v>
      </c>
      <c r="Z450" s="3">
        <v>133.08991</v>
      </c>
      <c r="AA450" s="3">
        <v>6.7929551000000004</v>
      </c>
      <c r="AB450" s="3">
        <v>4.9000000000000002E-2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7.0000000000000001E-3</v>
      </c>
      <c r="AK450" s="3">
        <v>0</v>
      </c>
      <c r="AL450" s="3">
        <v>0</v>
      </c>
      <c r="AM450" s="3">
        <v>0</v>
      </c>
      <c r="AN450" s="3">
        <v>0</v>
      </c>
      <c r="AO450" s="3">
        <v>0</v>
      </c>
      <c r="AP450" s="3">
        <v>155.92500000000001</v>
      </c>
      <c r="AQ450" s="3">
        <v>3511.0819999999999</v>
      </c>
    </row>
    <row r="451" spans="1:43" x14ac:dyDescent="0.45">
      <c r="A451">
        <v>2213</v>
      </c>
      <c r="B451">
        <v>11.742921000000001</v>
      </c>
      <c r="C451">
        <v>0</v>
      </c>
      <c r="D451" s="2">
        <f t="shared" si="21"/>
        <v>11.742921000000001</v>
      </c>
      <c r="E451" s="2">
        <f t="shared" si="22"/>
        <v>5423.7082849999942</v>
      </c>
      <c r="F451" s="2">
        <f t="shared" si="23"/>
        <v>2549.142893949997</v>
      </c>
      <c r="G451" s="3">
        <v>898.31998999999996</v>
      </c>
      <c r="H451" s="3">
        <v>14.208570999999999</v>
      </c>
      <c r="I451" s="3">
        <v>12.856400000000001</v>
      </c>
      <c r="J451" s="3">
        <v>690.28319999999997</v>
      </c>
      <c r="K451" s="3">
        <v>176.2396</v>
      </c>
      <c r="L451" s="3">
        <v>26.241599999999998</v>
      </c>
      <c r="M451" s="3">
        <v>4.2496</v>
      </c>
      <c r="N451" s="3">
        <v>23.9072</v>
      </c>
      <c r="O451" s="3">
        <v>67.176900000000003</v>
      </c>
      <c r="P451" s="3">
        <v>3.8904000000000001</v>
      </c>
      <c r="Q451" s="3">
        <v>0.97602856999999998</v>
      </c>
      <c r="R451" s="3">
        <v>3.6628570999999999E-2</v>
      </c>
      <c r="S451" s="3">
        <v>0.45025714</v>
      </c>
      <c r="T451" s="3">
        <v>81.878692999999998</v>
      </c>
      <c r="U451" s="3">
        <v>22.178414</v>
      </c>
      <c r="V451" s="3">
        <v>151.71099000000001</v>
      </c>
      <c r="W451" s="3">
        <v>713.73528999999996</v>
      </c>
      <c r="X451" s="3">
        <v>47.955429000000002</v>
      </c>
      <c r="Y451" s="3">
        <v>0.1091</v>
      </c>
      <c r="Z451" s="3">
        <v>133.11062999999999</v>
      </c>
      <c r="AA451" s="3">
        <v>6.6295786000000003</v>
      </c>
      <c r="AB451" s="3">
        <v>4.7E-2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6.0000000000000001E-3</v>
      </c>
      <c r="AK451" s="3">
        <v>0</v>
      </c>
      <c r="AL451" s="3">
        <v>0</v>
      </c>
      <c r="AM451" s="3">
        <v>0</v>
      </c>
      <c r="AN451" s="3">
        <v>0</v>
      </c>
      <c r="AO451" s="3">
        <v>0</v>
      </c>
      <c r="AP451" s="3">
        <v>155.92500000000001</v>
      </c>
      <c r="AQ451" s="3">
        <v>3511.0819999999999</v>
      </c>
    </row>
    <row r="452" spans="1:43" x14ac:dyDescent="0.45">
      <c r="A452">
        <v>2214</v>
      </c>
      <c r="B452">
        <v>11.473127</v>
      </c>
      <c r="C452">
        <v>0</v>
      </c>
      <c r="D452" s="2">
        <f t="shared" ref="D452:D515" si="24">B452+C452</f>
        <v>11.473127</v>
      </c>
      <c r="E452" s="2">
        <f t="shared" si="22"/>
        <v>5435.1814119999945</v>
      </c>
      <c r="F452" s="2">
        <f t="shared" si="23"/>
        <v>2554.5352636399971</v>
      </c>
      <c r="G452" s="3">
        <v>898.49030000000005</v>
      </c>
      <c r="H452" s="3">
        <v>14.183698</v>
      </c>
      <c r="I452" s="3">
        <v>12.856400000000001</v>
      </c>
      <c r="J452" s="3">
        <v>690.28319999999997</v>
      </c>
      <c r="K452" s="3">
        <v>176.2396</v>
      </c>
      <c r="L452" s="3">
        <v>26.241599999999998</v>
      </c>
      <c r="M452" s="3">
        <v>4.2496</v>
      </c>
      <c r="N452" s="3">
        <v>23.9072</v>
      </c>
      <c r="O452" s="3">
        <v>67.176900000000003</v>
      </c>
      <c r="P452" s="3">
        <v>3.7812714000000001</v>
      </c>
      <c r="Q452" s="3">
        <v>0.94984489999999999</v>
      </c>
      <c r="R452" s="3">
        <v>3.5802041E-2</v>
      </c>
      <c r="S452" s="3">
        <v>0.45740407999999999</v>
      </c>
      <c r="T452" s="3">
        <v>81.889038999999997</v>
      </c>
      <c r="U452" s="3">
        <v>22.183907999999999</v>
      </c>
      <c r="V452" s="3">
        <v>151.76507000000001</v>
      </c>
      <c r="W452" s="3">
        <v>713.89841000000001</v>
      </c>
      <c r="X452" s="3">
        <v>47.973101999999997</v>
      </c>
      <c r="Y452" s="3">
        <v>0.10938571</v>
      </c>
      <c r="Z452" s="3">
        <v>133.13133999999999</v>
      </c>
      <c r="AA452" s="3">
        <v>6.466202</v>
      </c>
      <c r="AB452" s="3">
        <v>4.5999999999999999E-2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6.0000000000000001E-3</v>
      </c>
      <c r="AK452" s="3">
        <v>0</v>
      </c>
      <c r="AL452" s="3">
        <v>0</v>
      </c>
      <c r="AM452" s="3">
        <v>0</v>
      </c>
      <c r="AN452" s="3">
        <v>0</v>
      </c>
      <c r="AO452" s="3">
        <v>0</v>
      </c>
      <c r="AP452" s="3">
        <v>155.92500000000001</v>
      </c>
      <c r="AQ452" s="3">
        <v>3511.0819999999999</v>
      </c>
    </row>
    <row r="453" spans="1:43" x14ac:dyDescent="0.45">
      <c r="A453">
        <v>2215</v>
      </c>
      <c r="B453">
        <v>11.203332</v>
      </c>
      <c r="C453">
        <v>0</v>
      </c>
      <c r="D453" s="2">
        <f t="shared" si="24"/>
        <v>11.203332</v>
      </c>
      <c r="E453" s="2">
        <f t="shared" ref="E453:E516" si="25">E452+D453</f>
        <v>5446.3847439999945</v>
      </c>
      <c r="F453" s="2">
        <f t="shared" si="23"/>
        <v>2559.8008296799972</v>
      </c>
      <c r="G453" s="3">
        <v>898.66060000000004</v>
      </c>
      <c r="H453" s="3">
        <v>14.158823999999999</v>
      </c>
      <c r="I453" s="3">
        <v>12.856400000000001</v>
      </c>
      <c r="J453" s="3">
        <v>690.28319999999997</v>
      </c>
      <c r="K453" s="3">
        <v>176.2396</v>
      </c>
      <c r="L453" s="3">
        <v>26.241599999999998</v>
      </c>
      <c r="M453" s="3">
        <v>4.2496</v>
      </c>
      <c r="N453" s="3">
        <v>23.9072</v>
      </c>
      <c r="O453" s="3">
        <v>67.176900000000003</v>
      </c>
      <c r="P453" s="3">
        <v>3.6721428999999999</v>
      </c>
      <c r="Q453" s="3">
        <v>0.92366121999999995</v>
      </c>
      <c r="R453" s="3">
        <v>3.4975510000000001E-2</v>
      </c>
      <c r="S453" s="3">
        <v>0.46455101999999998</v>
      </c>
      <c r="T453" s="3">
        <v>81.899384999999995</v>
      </c>
      <c r="U453" s="3">
        <v>22.189402000000001</v>
      </c>
      <c r="V453" s="3">
        <v>151.81914</v>
      </c>
      <c r="W453" s="3">
        <v>714.06152999999995</v>
      </c>
      <c r="X453" s="3">
        <v>47.990775999999997</v>
      </c>
      <c r="Y453" s="3">
        <v>0.10967143</v>
      </c>
      <c r="Z453" s="3">
        <v>133.15206000000001</v>
      </c>
      <c r="AA453" s="3">
        <v>6.3028255</v>
      </c>
      <c r="AB453" s="3">
        <v>4.3999999999999997E-2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6.0000000000000001E-3</v>
      </c>
      <c r="AK453" s="3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155.92500000000001</v>
      </c>
      <c r="AQ453" s="3">
        <v>3511.0819999999999</v>
      </c>
    </row>
    <row r="454" spans="1:43" x14ac:dyDescent="0.45">
      <c r="A454">
        <v>2216</v>
      </c>
      <c r="B454">
        <v>10.933536999999999</v>
      </c>
      <c r="C454">
        <v>0</v>
      </c>
      <c r="D454" s="2">
        <f t="shared" si="24"/>
        <v>10.933536999999999</v>
      </c>
      <c r="E454" s="2">
        <f t="shared" si="25"/>
        <v>5457.3182809999944</v>
      </c>
      <c r="F454" s="2">
        <f t="shared" si="23"/>
        <v>2564.9395920699972</v>
      </c>
      <c r="G454" s="3">
        <v>898.83090000000004</v>
      </c>
      <c r="H454" s="3">
        <v>14.133951</v>
      </c>
      <c r="I454" s="3">
        <v>12.856400000000001</v>
      </c>
      <c r="J454" s="3">
        <v>690.28319999999997</v>
      </c>
      <c r="K454" s="3">
        <v>176.2396</v>
      </c>
      <c r="L454" s="3">
        <v>26.241599999999998</v>
      </c>
      <c r="M454" s="3">
        <v>4.2496</v>
      </c>
      <c r="N454" s="3">
        <v>23.9072</v>
      </c>
      <c r="O454" s="3">
        <v>67.176900000000003</v>
      </c>
      <c r="P454" s="3">
        <v>3.5630142999999999</v>
      </c>
      <c r="Q454" s="3">
        <v>0.89747754999999996</v>
      </c>
      <c r="R454" s="3">
        <v>3.4148980000000002E-2</v>
      </c>
      <c r="S454" s="3">
        <v>0.47169796000000003</v>
      </c>
      <c r="T454" s="3">
        <v>81.909730999999994</v>
      </c>
      <c r="U454" s="3">
        <v>22.194896</v>
      </c>
      <c r="V454" s="3">
        <v>151.87322</v>
      </c>
      <c r="W454" s="3">
        <v>714.22465</v>
      </c>
      <c r="X454" s="3">
        <v>48.008448999999999</v>
      </c>
      <c r="Y454" s="3">
        <v>0.10995713999999999</v>
      </c>
      <c r="Z454" s="3">
        <v>133.17277999999999</v>
      </c>
      <c r="AA454" s="3">
        <v>6.1394489999999999</v>
      </c>
      <c r="AB454" s="3">
        <v>4.2999999999999997E-2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5.0000000000000001E-3</v>
      </c>
      <c r="AK454" s="3">
        <v>0</v>
      </c>
      <c r="AL454" s="3">
        <v>0</v>
      </c>
      <c r="AM454" s="3">
        <v>0</v>
      </c>
      <c r="AN454" s="3">
        <v>0</v>
      </c>
      <c r="AO454" s="3">
        <v>0</v>
      </c>
      <c r="AP454" s="3">
        <v>155.92500000000001</v>
      </c>
      <c r="AQ454" s="3">
        <v>3511.0819999999999</v>
      </c>
    </row>
    <row r="455" spans="1:43" x14ac:dyDescent="0.45">
      <c r="A455">
        <v>2217</v>
      </c>
      <c r="B455">
        <v>10.663741999999999</v>
      </c>
      <c r="C455">
        <v>0</v>
      </c>
      <c r="D455" s="2">
        <f t="shared" si="24"/>
        <v>10.663741999999999</v>
      </c>
      <c r="E455" s="2">
        <f t="shared" si="25"/>
        <v>5467.9820229999941</v>
      </c>
      <c r="F455" s="2">
        <f t="shared" si="23"/>
        <v>2569.9515508099971</v>
      </c>
      <c r="G455" s="3">
        <v>899.00121000000001</v>
      </c>
      <c r="H455" s="3">
        <v>14.109078</v>
      </c>
      <c r="I455" s="3">
        <v>12.856400000000001</v>
      </c>
      <c r="J455" s="3">
        <v>690.28319999999997</v>
      </c>
      <c r="K455" s="3">
        <v>176.2396</v>
      </c>
      <c r="L455" s="3">
        <v>26.241599999999998</v>
      </c>
      <c r="M455" s="3">
        <v>4.2496</v>
      </c>
      <c r="N455" s="3">
        <v>23.9072</v>
      </c>
      <c r="O455" s="3">
        <v>67.176900000000003</v>
      </c>
      <c r="P455" s="3">
        <v>3.4538856999999998</v>
      </c>
      <c r="Q455" s="3">
        <v>0.87129387999999997</v>
      </c>
      <c r="R455" s="3">
        <v>3.3322448999999997E-2</v>
      </c>
      <c r="S455" s="3">
        <v>0.47884490000000002</v>
      </c>
      <c r="T455" s="3">
        <v>81.920077000000006</v>
      </c>
      <c r="U455" s="3">
        <v>22.200389999999999</v>
      </c>
      <c r="V455" s="3">
        <v>151.92729</v>
      </c>
      <c r="W455" s="3">
        <v>714.38777000000005</v>
      </c>
      <c r="X455" s="3">
        <v>48.026122000000001</v>
      </c>
      <c r="Y455" s="3">
        <v>0.11024286</v>
      </c>
      <c r="Z455" s="3">
        <v>133.19349</v>
      </c>
      <c r="AA455" s="3">
        <v>5.9760723999999996</v>
      </c>
      <c r="AB455" s="3">
        <v>4.1000000000000002E-2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5.0000000000000001E-3</v>
      </c>
      <c r="AK455" s="3">
        <v>0</v>
      </c>
      <c r="AL455" s="3">
        <v>0</v>
      </c>
      <c r="AM455" s="3">
        <v>0</v>
      </c>
      <c r="AN455" s="3">
        <v>0</v>
      </c>
      <c r="AO455" s="3">
        <v>0</v>
      </c>
      <c r="AP455" s="3">
        <v>155.92500000000001</v>
      </c>
      <c r="AQ455" s="3">
        <v>3511.0819999999999</v>
      </c>
    </row>
    <row r="456" spans="1:43" x14ac:dyDescent="0.45">
      <c r="A456">
        <v>2218</v>
      </c>
      <c r="B456">
        <v>10.393947000000001</v>
      </c>
      <c r="C456">
        <v>0</v>
      </c>
      <c r="D456" s="2">
        <f t="shared" si="24"/>
        <v>10.393947000000001</v>
      </c>
      <c r="E456" s="2">
        <f t="shared" si="25"/>
        <v>5478.3759699999937</v>
      </c>
      <c r="F456" s="2">
        <f t="shared" si="23"/>
        <v>2574.836705899997</v>
      </c>
      <c r="G456" s="3">
        <v>899.17151000000001</v>
      </c>
      <c r="H456" s="3">
        <v>14.084204</v>
      </c>
      <c r="I456" s="3">
        <v>12.856400000000001</v>
      </c>
      <c r="J456" s="3">
        <v>690.28319999999997</v>
      </c>
      <c r="K456" s="3">
        <v>176.2396</v>
      </c>
      <c r="L456" s="3">
        <v>26.241599999999998</v>
      </c>
      <c r="M456" s="3">
        <v>4.2496</v>
      </c>
      <c r="N456" s="3">
        <v>23.9072</v>
      </c>
      <c r="O456" s="3">
        <v>67.176900000000003</v>
      </c>
      <c r="P456" s="3">
        <v>3.3447570999999998</v>
      </c>
      <c r="Q456" s="3">
        <v>0.84511020000000003</v>
      </c>
      <c r="R456" s="3">
        <v>3.2495917999999999E-2</v>
      </c>
      <c r="S456" s="3">
        <v>0.48599184000000001</v>
      </c>
      <c r="T456" s="3">
        <v>81.930421999999993</v>
      </c>
      <c r="U456" s="3">
        <v>22.205884000000001</v>
      </c>
      <c r="V456" s="3">
        <v>151.98137</v>
      </c>
      <c r="W456" s="3">
        <v>714.55088999999998</v>
      </c>
      <c r="X456" s="3">
        <v>48.043796</v>
      </c>
      <c r="Y456" s="3">
        <v>0.11052857000000001</v>
      </c>
      <c r="Z456" s="3">
        <v>133.21421000000001</v>
      </c>
      <c r="AA456" s="3">
        <v>5.8126958999999996</v>
      </c>
      <c r="AB456" s="3">
        <v>0.04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5.0000000000000001E-3</v>
      </c>
      <c r="AK456" s="3">
        <v>0</v>
      </c>
      <c r="AL456" s="3">
        <v>0</v>
      </c>
      <c r="AM456" s="3">
        <v>0</v>
      </c>
      <c r="AN456" s="3">
        <v>0</v>
      </c>
      <c r="AO456" s="3">
        <v>0</v>
      </c>
      <c r="AP456" s="3">
        <v>155.92500000000001</v>
      </c>
      <c r="AQ456" s="3">
        <v>3511.0819999999999</v>
      </c>
    </row>
    <row r="457" spans="1:43" x14ac:dyDescent="0.45">
      <c r="A457">
        <v>2219</v>
      </c>
      <c r="B457">
        <v>10.124152</v>
      </c>
      <c r="C457">
        <v>0</v>
      </c>
      <c r="D457" s="2">
        <f t="shared" si="24"/>
        <v>10.124152</v>
      </c>
      <c r="E457" s="2">
        <f t="shared" si="25"/>
        <v>5488.500121999994</v>
      </c>
      <c r="F457" s="2">
        <f t="shared" si="23"/>
        <v>2579.5950573399969</v>
      </c>
      <c r="G457" s="3">
        <v>899.34181000000001</v>
      </c>
      <c r="H457" s="3">
        <v>14.059331</v>
      </c>
      <c r="I457" s="3">
        <v>12.856400000000001</v>
      </c>
      <c r="J457" s="3">
        <v>690.28319999999997</v>
      </c>
      <c r="K457" s="3">
        <v>176.2396</v>
      </c>
      <c r="L457" s="3">
        <v>26.241599999999998</v>
      </c>
      <c r="M457" s="3">
        <v>4.2496</v>
      </c>
      <c r="N457" s="3">
        <v>23.9072</v>
      </c>
      <c r="O457" s="3">
        <v>67.176900000000003</v>
      </c>
      <c r="P457" s="3">
        <v>3.2356286000000001</v>
      </c>
      <c r="Q457" s="3">
        <v>0.81892653000000004</v>
      </c>
      <c r="R457" s="3">
        <v>3.1669388E-2</v>
      </c>
      <c r="S457" s="3">
        <v>0.49313878</v>
      </c>
      <c r="T457" s="3">
        <v>81.940768000000006</v>
      </c>
      <c r="U457" s="3">
        <v>22.211378</v>
      </c>
      <c r="V457" s="3">
        <v>152.03543999999999</v>
      </c>
      <c r="W457" s="3">
        <v>714.71401000000003</v>
      </c>
      <c r="X457" s="3">
        <v>48.061469000000002</v>
      </c>
      <c r="Y457" s="3">
        <v>0.11081429</v>
      </c>
      <c r="Z457" s="3">
        <v>133.23492999999999</v>
      </c>
      <c r="AA457" s="3">
        <v>5.6493194000000004</v>
      </c>
      <c r="AB457" s="3">
        <v>3.9E-2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5.0000000000000001E-3</v>
      </c>
      <c r="AK457" s="3">
        <v>0</v>
      </c>
      <c r="AL457" s="3">
        <v>0</v>
      </c>
      <c r="AM457" s="3">
        <v>0</v>
      </c>
      <c r="AN457" s="3">
        <v>0</v>
      </c>
      <c r="AO457" s="3">
        <v>0</v>
      </c>
      <c r="AP457" s="3">
        <v>155.92500000000001</v>
      </c>
      <c r="AQ457" s="3">
        <v>3511.0819999999999</v>
      </c>
    </row>
    <row r="458" spans="1:43" x14ac:dyDescent="0.45">
      <c r="A458">
        <v>2220</v>
      </c>
      <c r="B458">
        <v>9.8543570999999996</v>
      </c>
      <c r="C458">
        <v>0</v>
      </c>
      <c r="D458" s="2">
        <f t="shared" si="24"/>
        <v>9.8543570999999996</v>
      </c>
      <c r="E458" s="2">
        <f t="shared" si="25"/>
        <v>5498.354479099994</v>
      </c>
      <c r="F458" s="2">
        <f t="shared" si="23"/>
        <v>2584.2266051769971</v>
      </c>
      <c r="G458" s="3">
        <v>899.51211000000001</v>
      </c>
      <c r="H458" s="3">
        <v>14.034457</v>
      </c>
      <c r="I458" s="3">
        <v>12.856400000000001</v>
      </c>
      <c r="J458" s="3">
        <v>690.28319999999997</v>
      </c>
      <c r="K458" s="3">
        <v>176.2396</v>
      </c>
      <c r="L458" s="3">
        <v>26.241599999999998</v>
      </c>
      <c r="M458" s="3">
        <v>4.2496</v>
      </c>
      <c r="N458" s="3">
        <v>23.9072</v>
      </c>
      <c r="O458" s="3">
        <v>67.176900000000003</v>
      </c>
      <c r="P458" s="3">
        <v>3.1265000000000001</v>
      </c>
      <c r="Q458" s="3">
        <v>0.79274286000000005</v>
      </c>
      <c r="R458" s="3">
        <v>3.0842857000000001E-2</v>
      </c>
      <c r="S458" s="3">
        <v>0.50028570999999999</v>
      </c>
      <c r="T458" s="3">
        <v>81.951114000000004</v>
      </c>
      <c r="U458" s="3">
        <v>22.216871000000001</v>
      </c>
      <c r="V458" s="3">
        <v>152.08950999999999</v>
      </c>
      <c r="W458" s="3">
        <v>714.87712999999997</v>
      </c>
      <c r="X458" s="3">
        <v>48.079143000000002</v>
      </c>
      <c r="Y458" s="3">
        <v>0.1111</v>
      </c>
      <c r="Z458" s="3">
        <v>133.25564</v>
      </c>
      <c r="AA458" s="3">
        <v>5.4859429000000004</v>
      </c>
      <c r="AB458" s="3">
        <v>3.6999999999999998E-2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4.0000000000000001E-3</v>
      </c>
      <c r="AK458" s="3">
        <v>0</v>
      </c>
      <c r="AL458" s="3">
        <v>0</v>
      </c>
      <c r="AM458" s="3">
        <v>0</v>
      </c>
      <c r="AN458" s="3">
        <v>0</v>
      </c>
      <c r="AO458" s="3">
        <v>0</v>
      </c>
      <c r="AP458" s="3">
        <v>155.92500000000001</v>
      </c>
      <c r="AQ458" s="3">
        <v>3511.0819999999999</v>
      </c>
    </row>
    <row r="459" spans="1:43" x14ac:dyDescent="0.45">
      <c r="A459">
        <v>2221</v>
      </c>
      <c r="B459">
        <v>9.5845622000000006</v>
      </c>
      <c r="C459">
        <v>0</v>
      </c>
      <c r="D459" s="2">
        <f t="shared" si="24"/>
        <v>9.5845622000000006</v>
      </c>
      <c r="E459" s="2">
        <f t="shared" si="25"/>
        <v>5507.9390412999937</v>
      </c>
      <c r="F459" s="2">
        <f t="shared" si="23"/>
        <v>2588.7313494109967</v>
      </c>
      <c r="G459" s="3">
        <v>899.68241999999998</v>
      </c>
      <c r="H459" s="3">
        <v>14.009584</v>
      </c>
      <c r="I459" s="3">
        <v>12.856400000000001</v>
      </c>
      <c r="J459" s="3">
        <v>690.28319999999997</v>
      </c>
      <c r="K459" s="3">
        <v>176.2396</v>
      </c>
      <c r="L459" s="3">
        <v>26.241599999999998</v>
      </c>
      <c r="M459" s="3">
        <v>4.2496</v>
      </c>
      <c r="N459" s="3">
        <v>23.9072</v>
      </c>
      <c r="O459" s="3">
        <v>67.176900000000003</v>
      </c>
      <c r="P459" s="3">
        <v>3.0173714</v>
      </c>
      <c r="Q459" s="3">
        <v>0.76655918000000001</v>
      </c>
      <c r="R459" s="3">
        <v>3.0016326999999999E-2</v>
      </c>
      <c r="S459" s="3">
        <v>0.50743265000000004</v>
      </c>
      <c r="T459" s="3">
        <v>81.961460000000002</v>
      </c>
      <c r="U459" s="3">
        <v>22.222365</v>
      </c>
      <c r="V459" s="3">
        <v>152.14358999999999</v>
      </c>
      <c r="W459" s="3">
        <v>715.04025000000001</v>
      </c>
      <c r="X459" s="3">
        <v>48.096815999999997</v>
      </c>
      <c r="Y459" s="3">
        <v>0.11138571</v>
      </c>
      <c r="Z459" s="3">
        <v>133.27636000000001</v>
      </c>
      <c r="AA459" s="3">
        <v>5.3225663000000001</v>
      </c>
      <c r="AB459" s="3">
        <v>3.5999999999999997E-2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4.0000000000000001E-3</v>
      </c>
      <c r="AK459" s="3">
        <v>0</v>
      </c>
      <c r="AL459" s="3">
        <v>0</v>
      </c>
      <c r="AM459" s="3">
        <v>0</v>
      </c>
      <c r="AN459" s="3">
        <v>0</v>
      </c>
      <c r="AO459" s="3">
        <v>0</v>
      </c>
      <c r="AP459" s="3">
        <v>155.92500000000001</v>
      </c>
      <c r="AQ459" s="3">
        <v>3511.0819999999999</v>
      </c>
    </row>
    <row r="460" spans="1:43" x14ac:dyDescent="0.45">
      <c r="A460">
        <v>2222</v>
      </c>
      <c r="B460">
        <v>9.3147672999999998</v>
      </c>
      <c r="C460">
        <v>0</v>
      </c>
      <c r="D460" s="2">
        <f t="shared" si="24"/>
        <v>9.3147672999999998</v>
      </c>
      <c r="E460" s="2">
        <f t="shared" si="25"/>
        <v>5517.253808599994</v>
      </c>
      <c r="F460" s="2">
        <f t="shared" si="23"/>
        <v>2593.1092900419972</v>
      </c>
      <c r="G460" s="3">
        <v>899.85271999999998</v>
      </c>
      <c r="H460" s="3">
        <v>13.98471</v>
      </c>
      <c r="I460" s="3">
        <v>12.856400000000001</v>
      </c>
      <c r="J460" s="3">
        <v>690.28319999999997</v>
      </c>
      <c r="K460" s="3">
        <v>176.2396</v>
      </c>
      <c r="L460" s="3">
        <v>26.241599999999998</v>
      </c>
      <c r="M460" s="3">
        <v>4.2496</v>
      </c>
      <c r="N460" s="3">
        <v>23.9072</v>
      </c>
      <c r="O460" s="3">
        <v>67.176900000000003</v>
      </c>
      <c r="P460" s="3">
        <v>2.9082428999999999</v>
      </c>
      <c r="Q460" s="3">
        <v>0.74037551000000001</v>
      </c>
      <c r="R460" s="3">
        <v>2.9189796E-2</v>
      </c>
      <c r="S460" s="3">
        <v>0.51457958999999998</v>
      </c>
      <c r="T460" s="3">
        <v>81.971806000000001</v>
      </c>
      <c r="U460" s="3">
        <v>22.227858999999999</v>
      </c>
      <c r="V460" s="3">
        <v>152.19766000000001</v>
      </c>
      <c r="W460" s="3">
        <v>715.20336999999995</v>
      </c>
      <c r="X460" s="3">
        <v>48.114490000000004</v>
      </c>
      <c r="Y460" s="3">
        <v>0.11167143</v>
      </c>
      <c r="Z460" s="3">
        <v>133.29707999999999</v>
      </c>
      <c r="AA460" s="3">
        <v>5.1591898</v>
      </c>
      <c r="AB460" s="3">
        <v>3.5000000000000003E-2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4.0000000000000001E-3</v>
      </c>
      <c r="AK460" s="3">
        <v>0</v>
      </c>
      <c r="AL460" s="3">
        <v>0</v>
      </c>
      <c r="AM460" s="3">
        <v>0</v>
      </c>
      <c r="AN460" s="3">
        <v>0</v>
      </c>
      <c r="AO460" s="3">
        <v>0</v>
      </c>
      <c r="AP460" s="3">
        <v>155.92500000000001</v>
      </c>
      <c r="AQ460" s="3">
        <v>3511.0819999999999</v>
      </c>
    </row>
    <row r="461" spans="1:43" x14ac:dyDescent="0.45">
      <c r="A461">
        <v>2223</v>
      </c>
      <c r="B461">
        <v>9.0449724000000007</v>
      </c>
      <c r="C461">
        <v>0</v>
      </c>
      <c r="D461" s="2">
        <f t="shared" si="24"/>
        <v>9.0449724000000007</v>
      </c>
      <c r="E461" s="2">
        <f t="shared" si="25"/>
        <v>5526.2987809999941</v>
      </c>
      <c r="F461" s="2">
        <f t="shared" si="23"/>
        <v>2597.3604270699971</v>
      </c>
      <c r="G461" s="3">
        <v>900.02301999999997</v>
      </c>
      <c r="H461" s="3">
        <v>13.959837</v>
      </c>
      <c r="I461" s="3">
        <v>12.856400000000001</v>
      </c>
      <c r="J461" s="3">
        <v>690.28319999999997</v>
      </c>
      <c r="K461" s="3">
        <v>176.2396</v>
      </c>
      <c r="L461" s="3">
        <v>26.241599999999998</v>
      </c>
      <c r="M461" s="3">
        <v>4.2496</v>
      </c>
      <c r="N461" s="3">
        <v>23.9072</v>
      </c>
      <c r="O461" s="3">
        <v>67.176900000000003</v>
      </c>
      <c r="P461" s="3">
        <v>2.7991142999999998</v>
      </c>
      <c r="Q461" s="3">
        <v>0.71419184000000002</v>
      </c>
      <c r="R461" s="3">
        <v>2.8363264999999999E-2</v>
      </c>
      <c r="S461" s="3">
        <v>0.52172653000000002</v>
      </c>
      <c r="T461" s="3">
        <v>81.982151999999999</v>
      </c>
      <c r="U461" s="3">
        <v>22.233353000000001</v>
      </c>
      <c r="V461" s="3">
        <v>152.25174000000001</v>
      </c>
      <c r="W461" s="3">
        <v>715.36649</v>
      </c>
      <c r="X461" s="3">
        <v>48.132162999999998</v>
      </c>
      <c r="Y461" s="3">
        <v>0.11195714</v>
      </c>
      <c r="Z461" s="3">
        <v>133.31779</v>
      </c>
      <c r="AA461" s="3">
        <v>4.9958133</v>
      </c>
      <c r="AB461" s="3">
        <v>3.4000000000000002E-2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4.0000000000000001E-3</v>
      </c>
      <c r="AK461" s="3">
        <v>0</v>
      </c>
      <c r="AL461" s="3">
        <v>0</v>
      </c>
      <c r="AM461" s="3">
        <v>0</v>
      </c>
      <c r="AN461" s="3">
        <v>0</v>
      </c>
      <c r="AO461" s="3">
        <v>0</v>
      </c>
      <c r="AP461" s="3">
        <v>155.92500000000001</v>
      </c>
      <c r="AQ461" s="3">
        <v>3511.0819999999999</v>
      </c>
    </row>
    <row r="462" spans="1:43" x14ac:dyDescent="0.45">
      <c r="A462">
        <v>2224</v>
      </c>
      <c r="B462">
        <v>8.7751775999999992</v>
      </c>
      <c r="C462">
        <v>0</v>
      </c>
      <c r="D462" s="2">
        <f t="shared" si="24"/>
        <v>8.7751775999999992</v>
      </c>
      <c r="E462" s="2">
        <f t="shared" si="25"/>
        <v>5535.0739585999936</v>
      </c>
      <c r="F462" s="2">
        <f t="shared" si="23"/>
        <v>2601.4847605419968</v>
      </c>
      <c r="G462" s="3">
        <v>900.19332999999995</v>
      </c>
      <c r="H462" s="3">
        <v>13.934963</v>
      </c>
      <c r="I462" s="3">
        <v>12.856400000000001</v>
      </c>
      <c r="J462" s="3">
        <v>690.28319999999997</v>
      </c>
      <c r="K462" s="3">
        <v>176.2396</v>
      </c>
      <c r="L462" s="3">
        <v>26.241599999999998</v>
      </c>
      <c r="M462" s="3">
        <v>4.2496</v>
      </c>
      <c r="N462" s="3">
        <v>23.9072</v>
      </c>
      <c r="O462" s="3">
        <v>67.176900000000003</v>
      </c>
      <c r="P462" s="3">
        <v>2.6899856999999998</v>
      </c>
      <c r="Q462" s="3">
        <v>0.68800815999999998</v>
      </c>
      <c r="R462" s="3">
        <v>2.7536735E-2</v>
      </c>
      <c r="S462" s="3">
        <v>0.52887346999999996</v>
      </c>
      <c r="T462" s="3">
        <v>81.992497999999998</v>
      </c>
      <c r="U462" s="3">
        <v>22.238847</v>
      </c>
      <c r="V462" s="3">
        <v>152.30581000000001</v>
      </c>
      <c r="W462" s="3">
        <v>715.52961000000005</v>
      </c>
      <c r="X462" s="3">
        <v>48.149836999999998</v>
      </c>
      <c r="Y462" s="3">
        <v>0.11224286</v>
      </c>
      <c r="Z462" s="3">
        <v>133.33851000000001</v>
      </c>
      <c r="AA462" s="3">
        <v>4.8324366999999997</v>
      </c>
      <c r="AB462" s="3">
        <v>3.3000000000000002E-2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4.0000000000000001E-3</v>
      </c>
      <c r="AK462" s="3">
        <v>0</v>
      </c>
      <c r="AL462" s="3">
        <v>0</v>
      </c>
      <c r="AM462" s="3">
        <v>0</v>
      </c>
      <c r="AN462" s="3">
        <v>0</v>
      </c>
      <c r="AO462" s="3">
        <v>0</v>
      </c>
      <c r="AP462" s="3">
        <v>155.92500000000001</v>
      </c>
      <c r="AQ462" s="3">
        <v>3511.0819999999999</v>
      </c>
    </row>
    <row r="463" spans="1:43" x14ac:dyDescent="0.45">
      <c r="A463">
        <v>2225</v>
      </c>
      <c r="B463">
        <v>8.5053827000000002</v>
      </c>
      <c r="C463">
        <v>0</v>
      </c>
      <c r="D463" s="2">
        <f t="shared" si="24"/>
        <v>8.5053827000000002</v>
      </c>
      <c r="E463" s="2">
        <f t="shared" si="25"/>
        <v>5543.5793412999938</v>
      </c>
      <c r="F463" s="2">
        <f t="shared" si="23"/>
        <v>2605.4822904109969</v>
      </c>
      <c r="G463" s="3">
        <v>900.36362999999994</v>
      </c>
      <c r="H463" s="3">
        <v>13.91009</v>
      </c>
      <c r="I463" s="3">
        <v>12.856400000000001</v>
      </c>
      <c r="J463" s="3">
        <v>690.28319999999997</v>
      </c>
      <c r="K463" s="3">
        <v>176.2396</v>
      </c>
      <c r="L463" s="3">
        <v>26.241599999999998</v>
      </c>
      <c r="M463" s="3">
        <v>4.2496</v>
      </c>
      <c r="N463" s="3">
        <v>23.9072</v>
      </c>
      <c r="O463" s="3">
        <v>67.176900000000003</v>
      </c>
      <c r="P463" s="3">
        <v>2.5808570999999998</v>
      </c>
      <c r="Q463" s="3">
        <v>0.66182448999999999</v>
      </c>
      <c r="R463" s="3">
        <v>2.6710204000000001E-2</v>
      </c>
      <c r="S463" s="3">
        <v>0.53602041</v>
      </c>
      <c r="T463" s="3">
        <v>82.002843999999996</v>
      </c>
      <c r="U463" s="3">
        <v>22.244340999999999</v>
      </c>
      <c r="V463" s="3">
        <v>152.35989000000001</v>
      </c>
      <c r="W463" s="3">
        <v>715.69272999999998</v>
      </c>
      <c r="X463" s="3">
        <v>48.16751</v>
      </c>
      <c r="Y463" s="3">
        <v>0.11252856999999999</v>
      </c>
      <c r="Z463" s="3">
        <v>133.35921999999999</v>
      </c>
      <c r="AA463" s="3">
        <v>4.6690601999999997</v>
      </c>
      <c r="AB463" s="3">
        <v>3.2000000000000001E-2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3.0000000000000001E-3</v>
      </c>
      <c r="AK463" s="3">
        <v>0</v>
      </c>
      <c r="AL463" s="3">
        <v>0</v>
      </c>
      <c r="AM463" s="3">
        <v>0</v>
      </c>
      <c r="AN463" s="3">
        <v>0</v>
      </c>
      <c r="AO463" s="3">
        <v>0</v>
      </c>
      <c r="AP463" s="3">
        <v>155.92500000000001</v>
      </c>
      <c r="AQ463" s="3">
        <v>3511.0819999999999</v>
      </c>
    </row>
    <row r="464" spans="1:43" x14ac:dyDescent="0.45">
      <c r="A464">
        <v>2226</v>
      </c>
      <c r="B464">
        <v>8.2355877999999993</v>
      </c>
      <c r="C464">
        <v>0</v>
      </c>
      <c r="D464" s="2">
        <f t="shared" si="24"/>
        <v>8.2355877999999993</v>
      </c>
      <c r="E464" s="2">
        <f t="shared" si="25"/>
        <v>5551.8149290999936</v>
      </c>
      <c r="F464" s="2">
        <f t="shared" si="23"/>
        <v>2609.353016676997</v>
      </c>
      <c r="G464" s="3">
        <v>900.53393000000005</v>
      </c>
      <c r="H464" s="3">
        <v>13.885216</v>
      </c>
      <c r="I464" s="3">
        <v>12.856400000000001</v>
      </c>
      <c r="J464" s="3">
        <v>690.28319999999997</v>
      </c>
      <c r="K464" s="3">
        <v>176.2396</v>
      </c>
      <c r="L464" s="3">
        <v>26.241599999999998</v>
      </c>
      <c r="M464" s="3">
        <v>4.2496</v>
      </c>
      <c r="N464" s="3">
        <v>23.9072</v>
      </c>
      <c r="O464" s="3">
        <v>67.176900000000003</v>
      </c>
      <c r="P464" s="3">
        <v>2.4717286000000001</v>
      </c>
      <c r="Q464" s="3">
        <v>0.63564082</v>
      </c>
      <c r="R464" s="3">
        <v>2.5883672999999999E-2</v>
      </c>
      <c r="S464" s="3">
        <v>0.54316735000000005</v>
      </c>
      <c r="T464" s="3">
        <v>82.013189999999994</v>
      </c>
      <c r="U464" s="3">
        <v>22.249835000000001</v>
      </c>
      <c r="V464" s="3">
        <v>152.41396</v>
      </c>
      <c r="W464" s="3">
        <v>715.85585000000003</v>
      </c>
      <c r="X464" s="3">
        <v>48.185184</v>
      </c>
      <c r="Y464" s="3">
        <v>0.11281429</v>
      </c>
      <c r="Z464" s="3">
        <v>133.37994</v>
      </c>
      <c r="AA464" s="3">
        <v>4.5056836999999996</v>
      </c>
      <c r="AB464" s="3">
        <v>3.1E-2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3.0000000000000001E-3</v>
      </c>
      <c r="AK464" s="3">
        <v>0</v>
      </c>
      <c r="AL464" s="3">
        <v>0</v>
      </c>
      <c r="AM464" s="3">
        <v>0</v>
      </c>
      <c r="AN464" s="3">
        <v>0</v>
      </c>
      <c r="AO464" s="3">
        <v>0</v>
      </c>
      <c r="AP464" s="3">
        <v>155.92500000000001</v>
      </c>
      <c r="AQ464" s="3">
        <v>3511.0819999999999</v>
      </c>
    </row>
    <row r="465" spans="1:43" x14ac:dyDescent="0.45">
      <c r="A465">
        <v>2227</v>
      </c>
      <c r="B465">
        <v>7.9657929000000003</v>
      </c>
      <c r="C465">
        <v>0</v>
      </c>
      <c r="D465" s="2">
        <f t="shared" si="24"/>
        <v>7.9657929000000003</v>
      </c>
      <c r="E465" s="2">
        <f t="shared" si="25"/>
        <v>5559.7807219999941</v>
      </c>
      <c r="F465" s="2">
        <f t="shared" si="23"/>
        <v>2613.0969393399969</v>
      </c>
      <c r="G465" s="3">
        <v>900.70424000000003</v>
      </c>
      <c r="H465" s="3">
        <v>13.860343</v>
      </c>
      <c r="I465" s="3">
        <v>12.856400000000001</v>
      </c>
      <c r="J465" s="3">
        <v>690.28319999999997</v>
      </c>
      <c r="K465" s="3">
        <v>176.2396</v>
      </c>
      <c r="L465" s="3">
        <v>26.241599999999998</v>
      </c>
      <c r="M465" s="3">
        <v>4.2496</v>
      </c>
      <c r="N465" s="3">
        <v>23.9072</v>
      </c>
      <c r="O465" s="3">
        <v>67.176900000000003</v>
      </c>
      <c r="P465" s="3">
        <v>2.3626</v>
      </c>
      <c r="Q465" s="3">
        <v>0.60945713999999995</v>
      </c>
      <c r="R465" s="3">
        <v>2.5057143E-2</v>
      </c>
      <c r="S465" s="3">
        <v>0.55031428999999998</v>
      </c>
      <c r="T465" s="3">
        <v>82.023536000000007</v>
      </c>
      <c r="U465" s="3">
        <v>22.255329</v>
      </c>
      <c r="V465" s="3">
        <v>152.46804</v>
      </c>
      <c r="W465" s="3">
        <v>716.01896999999997</v>
      </c>
      <c r="X465" s="3">
        <v>48.202857000000002</v>
      </c>
      <c r="Y465" s="3">
        <v>0.11310000000000001</v>
      </c>
      <c r="Z465" s="3">
        <v>133.40065999999999</v>
      </c>
      <c r="AA465" s="3">
        <v>4.3423071000000002</v>
      </c>
      <c r="AB465" s="3">
        <v>0.03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3.0000000000000001E-3</v>
      </c>
      <c r="AK465" s="3">
        <v>0</v>
      </c>
      <c r="AL465" s="3">
        <v>0</v>
      </c>
      <c r="AM465" s="3">
        <v>0</v>
      </c>
      <c r="AN465" s="3">
        <v>0</v>
      </c>
      <c r="AO465" s="3">
        <v>0</v>
      </c>
      <c r="AP465" s="3">
        <v>155.92500000000001</v>
      </c>
      <c r="AQ465" s="3">
        <v>3511.0819999999999</v>
      </c>
    </row>
    <row r="466" spans="1:43" x14ac:dyDescent="0.45">
      <c r="A466">
        <v>2228</v>
      </c>
      <c r="B466">
        <v>7.6959980000000003</v>
      </c>
      <c r="C466">
        <v>0</v>
      </c>
      <c r="D466" s="2">
        <f t="shared" si="24"/>
        <v>7.6959980000000003</v>
      </c>
      <c r="E466" s="2">
        <f t="shared" si="25"/>
        <v>5567.4767199999942</v>
      </c>
      <c r="F466" s="2">
        <f t="shared" si="23"/>
        <v>2616.7140583999972</v>
      </c>
      <c r="G466" s="3">
        <v>900.87454000000002</v>
      </c>
      <c r="H466" s="3">
        <v>13.835469</v>
      </c>
      <c r="I466" s="3">
        <v>12.856400000000001</v>
      </c>
      <c r="J466" s="3">
        <v>690.28319999999997</v>
      </c>
      <c r="K466" s="3">
        <v>176.2396</v>
      </c>
      <c r="L466" s="3">
        <v>26.241599999999998</v>
      </c>
      <c r="M466" s="3">
        <v>4.2496</v>
      </c>
      <c r="N466" s="3">
        <v>23.9072</v>
      </c>
      <c r="O466" s="3">
        <v>67.176900000000003</v>
      </c>
      <c r="P466" s="3">
        <v>2.2534714</v>
      </c>
      <c r="Q466" s="3">
        <v>0.58327346999999996</v>
      </c>
      <c r="R466" s="3">
        <v>2.4230611999999999E-2</v>
      </c>
      <c r="S466" s="3">
        <v>0.55746121999999998</v>
      </c>
      <c r="T466" s="3">
        <v>82.033882000000006</v>
      </c>
      <c r="U466" s="3">
        <v>22.260822000000001</v>
      </c>
      <c r="V466" s="3">
        <v>152.52211</v>
      </c>
      <c r="W466" s="3">
        <v>716.18209000000002</v>
      </c>
      <c r="X466" s="3">
        <v>48.220531000000001</v>
      </c>
      <c r="Y466" s="3">
        <v>0.11338571</v>
      </c>
      <c r="Z466" s="3">
        <v>133.42137</v>
      </c>
      <c r="AA466" s="3">
        <v>4.1789306000000002</v>
      </c>
      <c r="AB466" s="3">
        <v>2.9000000000000001E-2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3.0000000000000001E-3</v>
      </c>
      <c r="AK466" s="3">
        <v>0</v>
      </c>
      <c r="AL466" s="3">
        <v>0</v>
      </c>
      <c r="AM466" s="3">
        <v>0</v>
      </c>
      <c r="AN466" s="3">
        <v>0</v>
      </c>
      <c r="AO466" s="3">
        <v>0</v>
      </c>
      <c r="AP466" s="3">
        <v>155.92500000000001</v>
      </c>
      <c r="AQ466" s="3">
        <v>3511.0819999999999</v>
      </c>
    </row>
    <row r="467" spans="1:43" x14ac:dyDescent="0.45">
      <c r="A467">
        <v>2229</v>
      </c>
      <c r="B467">
        <v>7.4262031000000004</v>
      </c>
      <c r="C467">
        <v>0</v>
      </c>
      <c r="D467" s="2">
        <f t="shared" si="24"/>
        <v>7.4262031000000004</v>
      </c>
      <c r="E467" s="2">
        <f t="shared" si="25"/>
        <v>5574.902923099994</v>
      </c>
      <c r="F467" s="2">
        <f t="shared" si="23"/>
        <v>2620.2043738569969</v>
      </c>
      <c r="G467" s="3">
        <v>901.04484000000002</v>
      </c>
      <c r="H467" s="3">
        <v>13.810596</v>
      </c>
      <c r="I467" s="3">
        <v>12.856400000000001</v>
      </c>
      <c r="J467" s="3">
        <v>690.28319999999997</v>
      </c>
      <c r="K467" s="3">
        <v>176.2396</v>
      </c>
      <c r="L467" s="3">
        <v>26.241599999999998</v>
      </c>
      <c r="M467" s="3">
        <v>4.2496</v>
      </c>
      <c r="N467" s="3">
        <v>23.9072</v>
      </c>
      <c r="O467" s="3">
        <v>67.176900000000003</v>
      </c>
      <c r="P467" s="3">
        <v>2.1443428999999998</v>
      </c>
      <c r="Q467" s="3">
        <v>0.55708979999999997</v>
      </c>
      <c r="R467" s="3">
        <v>2.3404082E-2</v>
      </c>
      <c r="S467" s="3">
        <v>0.56460816000000003</v>
      </c>
      <c r="T467" s="3">
        <v>82.044228000000004</v>
      </c>
      <c r="U467" s="3">
        <v>22.266316</v>
      </c>
      <c r="V467" s="3">
        <v>152.57617999999999</v>
      </c>
      <c r="W467" s="3">
        <v>716.34520999999995</v>
      </c>
      <c r="X467" s="3">
        <v>48.238204000000003</v>
      </c>
      <c r="Y467" s="3">
        <v>0.11367143</v>
      </c>
      <c r="Z467" s="3">
        <v>133.44209000000001</v>
      </c>
      <c r="AA467" s="3">
        <v>4.0155541000000001</v>
      </c>
      <c r="AB467" s="3">
        <v>2.8000000000000001E-2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3.0000000000000001E-3</v>
      </c>
      <c r="AK467" s="3">
        <v>0</v>
      </c>
      <c r="AL467" s="3">
        <v>0</v>
      </c>
      <c r="AM467" s="3">
        <v>0</v>
      </c>
      <c r="AN467" s="3">
        <v>0</v>
      </c>
      <c r="AO467" s="3">
        <v>0</v>
      </c>
      <c r="AP467" s="3">
        <v>155.92500000000001</v>
      </c>
      <c r="AQ467" s="3">
        <v>3511.0819999999999</v>
      </c>
    </row>
    <row r="468" spans="1:43" x14ac:dyDescent="0.45">
      <c r="A468">
        <v>2230</v>
      </c>
      <c r="B468">
        <v>7.1564082000000004</v>
      </c>
      <c r="C468">
        <v>0</v>
      </c>
      <c r="D468" s="2">
        <f t="shared" si="24"/>
        <v>7.1564082000000004</v>
      </c>
      <c r="E468" s="2">
        <f t="shared" si="25"/>
        <v>5582.0593312999945</v>
      </c>
      <c r="F468" s="2">
        <f t="shared" si="23"/>
        <v>2623.5678857109974</v>
      </c>
      <c r="G468" s="3">
        <v>901.21514000000002</v>
      </c>
      <c r="H468" s="3">
        <v>13.785722</v>
      </c>
      <c r="I468" s="3">
        <v>12.856400000000001</v>
      </c>
      <c r="J468" s="3">
        <v>690.28319999999997</v>
      </c>
      <c r="K468" s="3">
        <v>176.2396</v>
      </c>
      <c r="L468" s="3">
        <v>26.241599999999998</v>
      </c>
      <c r="M468" s="3">
        <v>4.2496</v>
      </c>
      <c r="N468" s="3">
        <v>23.9072</v>
      </c>
      <c r="O468" s="3">
        <v>67.176900000000003</v>
      </c>
      <c r="P468" s="3">
        <v>2.0352142999999998</v>
      </c>
      <c r="Q468" s="3">
        <v>0.53090612000000004</v>
      </c>
      <c r="R468" s="3">
        <v>2.2577551000000001E-2</v>
      </c>
      <c r="S468" s="3">
        <v>0.57175509999999996</v>
      </c>
      <c r="T468" s="3">
        <v>82.054573000000005</v>
      </c>
      <c r="U468" s="3">
        <v>22.271809999999999</v>
      </c>
      <c r="V468" s="3">
        <v>152.63025999999999</v>
      </c>
      <c r="W468" s="3">
        <v>716.50833</v>
      </c>
      <c r="X468" s="3">
        <v>48.255878000000003</v>
      </c>
      <c r="Y468" s="3">
        <v>0.11395714</v>
      </c>
      <c r="Z468" s="3">
        <v>133.46280999999999</v>
      </c>
      <c r="AA468" s="3">
        <v>3.8521776000000001</v>
      </c>
      <c r="AB468" s="3">
        <v>2.7E-2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3.0000000000000001E-3</v>
      </c>
      <c r="AK468" s="3">
        <v>0</v>
      </c>
      <c r="AL468" s="3">
        <v>0</v>
      </c>
      <c r="AM468" s="3">
        <v>0</v>
      </c>
      <c r="AN468" s="3">
        <v>0</v>
      </c>
      <c r="AO468" s="3">
        <v>0</v>
      </c>
      <c r="AP468" s="3">
        <v>155.92500000000001</v>
      </c>
      <c r="AQ468" s="3">
        <v>3511.0819999999999</v>
      </c>
    </row>
    <row r="469" spans="1:43" x14ac:dyDescent="0.45">
      <c r="A469">
        <v>2231</v>
      </c>
      <c r="B469">
        <v>6.8866132999999996</v>
      </c>
      <c r="C469">
        <v>0</v>
      </c>
      <c r="D469" s="2">
        <f t="shared" si="24"/>
        <v>6.8866132999999996</v>
      </c>
      <c r="E469" s="2">
        <f t="shared" si="25"/>
        <v>5588.9459445999946</v>
      </c>
      <c r="F469" s="2">
        <f t="shared" si="23"/>
        <v>2626.8045939619974</v>
      </c>
      <c r="G469" s="3">
        <v>901.38544999999999</v>
      </c>
      <c r="H469" s="3">
        <v>13.760849</v>
      </c>
      <c r="I469" s="3">
        <v>12.856400000000001</v>
      </c>
      <c r="J469" s="3">
        <v>690.28319999999997</v>
      </c>
      <c r="K469" s="3">
        <v>176.2396</v>
      </c>
      <c r="L469" s="3">
        <v>26.241599999999998</v>
      </c>
      <c r="M469" s="3">
        <v>4.2496</v>
      </c>
      <c r="N469" s="3">
        <v>23.9072</v>
      </c>
      <c r="O469" s="3">
        <v>67.176900000000003</v>
      </c>
      <c r="P469" s="3">
        <v>1.9260857</v>
      </c>
      <c r="Q469" s="3">
        <v>0.50472245000000004</v>
      </c>
      <c r="R469" s="3">
        <v>2.1751019999999999E-2</v>
      </c>
      <c r="S469" s="3">
        <v>0.57890204000000001</v>
      </c>
      <c r="T469" s="3">
        <v>82.064919000000003</v>
      </c>
      <c r="U469" s="3">
        <v>22.277304000000001</v>
      </c>
      <c r="V469" s="3">
        <v>152.68432999999999</v>
      </c>
      <c r="W469" s="3">
        <v>716.67145000000005</v>
      </c>
      <c r="X469" s="3">
        <v>48.273550999999998</v>
      </c>
      <c r="Y469" s="3">
        <v>0.11424286</v>
      </c>
      <c r="Z469" s="3">
        <v>133.48352</v>
      </c>
      <c r="AA469" s="3">
        <v>3.6888010000000002</v>
      </c>
      <c r="AB469" s="3">
        <v>2.5999999999999999E-2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2E-3</v>
      </c>
      <c r="AK469" s="3">
        <v>0</v>
      </c>
      <c r="AL469" s="3">
        <v>0</v>
      </c>
      <c r="AM469" s="3">
        <v>0</v>
      </c>
      <c r="AN469" s="3">
        <v>0</v>
      </c>
      <c r="AO469" s="3">
        <v>0</v>
      </c>
      <c r="AP469" s="3">
        <v>155.92500000000001</v>
      </c>
      <c r="AQ469" s="3">
        <v>3511.0819999999999</v>
      </c>
    </row>
    <row r="470" spans="1:43" x14ac:dyDescent="0.45">
      <c r="A470">
        <v>2232</v>
      </c>
      <c r="B470">
        <v>6.6168183999999997</v>
      </c>
      <c r="C470">
        <v>0</v>
      </c>
      <c r="D470" s="2">
        <f t="shared" si="24"/>
        <v>6.6168183999999997</v>
      </c>
      <c r="E470" s="2">
        <f t="shared" si="25"/>
        <v>5595.5627629999944</v>
      </c>
      <c r="F470" s="2">
        <f t="shared" si="23"/>
        <v>2629.9144986099973</v>
      </c>
      <c r="G470" s="3">
        <v>901.55574999999999</v>
      </c>
      <c r="H470" s="3">
        <v>13.735976000000001</v>
      </c>
      <c r="I470" s="3">
        <v>12.856400000000001</v>
      </c>
      <c r="J470" s="3">
        <v>690.28319999999997</v>
      </c>
      <c r="K470" s="3">
        <v>176.2396</v>
      </c>
      <c r="L470" s="3">
        <v>26.241599999999998</v>
      </c>
      <c r="M470" s="3">
        <v>4.2496</v>
      </c>
      <c r="N470" s="3">
        <v>23.9072</v>
      </c>
      <c r="O470" s="3">
        <v>67.176900000000003</v>
      </c>
      <c r="P470" s="3">
        <v>1.8169571</v>
      </c>
      <c r="Q470" s="3">
        <v>0.47853878</v>
      </c>
      <c r="R470" s="3">
        <v>2.092449E-2</v>
      </c>
      <c r="S470" s="3">
        <v>0.58604898000000005</v>
      </c>
      <c r="T470" s="3">
        <v>82.075265000000002</v>
      </c>
      <c r="U470" s="3">
        <v>22.282798</v>
      </c>
      <c r="V470" s="3">
        <v>152.73840999999999</v>
      </c>
      <c r="W470" s="3">
        <v>716.83456999999999</v>
      </c>
      <c r="X470" s="3">
        <v>48.291224</v>
      </c>
      <c r="Y470" s="3">
        <v>0.11452857</v>
      </c>
      <c r="Z470" s="3">
        <v>133.50424000000001</v>
      </c>
      <c r="AA470" s="3">
        <v>3.5254245000000002</v>
      </c>
      <c r="AB470" s="3">
        <v>2.5000000000000001E-2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2E-3</v>
      </c>
      <c r="AK470" s="3">
        <v>0</v>
      </c>
      <c r="AL470" s="3">
        <v>0</v>
      </c>
      <c r="AM470" s="3">
        <v>0</v>
      </c>
      <c r="AN470" s="3">
        <v>0</v>
      </c>
      <c r="AO470" s="3">
        <v>0</v>
      </c>
      <c r="AP470" s="3">
        <v>155.92500000000001</v>
      </c>
      <c r="AQ470" s="3">
        <v>3511.0819999999999</v>
      </c>
    </row>
    <row r="471" spans="1:43" x14ac:dyDescent="0.45">
      <c r="A471">
        <v>2233</v>
      </c>
      <c r="B471">
        <v>6.3470234999999997</v>
      </c>
      <c r="C471">
        <v>0</v>
      </c>
      <c r="D471" s="2">
        <f t="shared" si="24"/>
        <v>6.3470234999999997</v>
      </c>
      <c r="E471" s="2">
        <f t="shared" si="25"/>
        <v>5601.9097864999949</v>
      </c>
      <c r="F471" s="2">
        <f t="shared" si="23"/>
        <v>2632.8975996549975</v>
      </c>
      <c r="G471" s="3">
        <v>901.72604999999999</v>
      </c>
      <c r="H471" s="3">
        <v>13.711102</v>
      </c>
      <c r="I471" s="3">
        <v>12.856400000000001</v>
      </c>
      <c r="J471" s="3">
        <v>690.28319999999997</v>
      </c>
      <c r="K471" s="3">
        <v>176.2396</v>
      </c>
      <c r="L471" s="3">
        <v>26.241599999999998</v>
      </c>
      <c r="M471" s="3">
        <v>4.2496</v>
      </c>
      <c r="N471" s="3">
        <v>23.9072</v>
      </c>
      <c r="O471" s="3">
        <v>67.176900000000003</v>
      </c>
      <c r="P471" s="3">
        <v>1.7078286</v>
      </c>
      <c r="Q471" s="3">
        <v>0.45235510000000001</v>
      </c>
      <c r="R471" s="3">
        <v>2.0097958999999999E-2</v>
      </c>
      <c r="S471" s="3">
        <v>0.59319591999999999</v>
      </c>
      <c r="T471" s="3">
        <v>82.085611</v>
      </c>
      <c r="U471" s="3">
        <v>22.288291999999998</v>
      </c>
      <c r="V471" s="3">
        <v>152.79248000000001</v>
      </c>
      <c r="W471" s="3">
        <v>716.99769000000003</v>
      </c>
      <c r="X471" s="3">
        <v>48.308897999999999</v>
      </c>
      <c r="Y471" s="3">
        <v>0.11481429</v>
      </c>
      <c r="Z471" s="3">
        <v>133.52495999999999</v>
      </c>
      <c r="AA471" s="3">
        <v>3.3620480000000001</v>
      </c>
      <c r="AB471" s="3">
        <v>2.4E-2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2E-3</v>
      </c>
      <c r="AK471" s="3">
        <v>0</v>
      </c>
      <c r="AL471" s="3">
        <v>0</v>
      </c>
      <c r="AM471" s="3">
        <v>0</v>
      </c>
      <c r="AN471" s="3">
        <v>0</v>
      </c>
      <c r="AO471" s="3">
        <v>0</v>
      </c>
      <c r="AP471" s="3">
        <v>155.92500000000001</v>
      </c>
      <c r="AQ471" s="3">
        <v>3511.0819999999999</v>
      </c>
    </row>
    <row r="472" spans="1:43" x14ac:dyDescent="0.45">
      <c r="A472">
        <v>2234</v>
      </c>
      <c r="B472">
        <v>6.0772285999999998</v>
      </c>
      <c r="C472">
        <v>0</v>
      </c>
      <c r="D472" s="2">
        <f t="shared" si="24"/>
        <v>6.0772285999999998</v>
      </c>
      <c r="E472" s="2">
        <f t="shared" si="25"/>
        <v>5607.987015099995</v>
      </c>
      <c r="F472" s="2">
        <f t="shared" si="23"/>
        <v>2635.7538970969977</v>
      </c>
      <c r="G472" s="3">
        <v>901.89635999999996</v>
      </c>
      <c r="H472" s="3">
        <v>13.686229000000001</v>
      </c>
      <c r="I472" s="3">
        <v>12.856400000000001</v>
      </c>
      <c r="J472" s="3">
        <v>690.28319999999997</v>
      </c>
      <c r="K472" s="3">
        <v>176.2396</v>
      </c>
      <c r="L472" s="3">
        <v>26.241599999999998</v>
      </c>
      <c r="M472" s="3">
        <v>4.2496</v>
      </c>
      <c r="N472" s="3">
        <v>23.9072</v>
      </c>
      <c r="O472" s="3">
        <v>67.176900000000003</v>
      </c>
      <c r="P472" s="3">
        <v>1.5987</v>
      </c>
      <c r="Q472" s="3">
        <v>0.42617143000000002</v>
      </c>
      <c r="R472" s="3">
        <v>1.9271429E-2</v>
      </c>
      <c r="S472" s="3">
        <v>0.60034286000000003</v>
      </c>
      <c r="T472" s="3">
        <v>82.095956999999999</v>
      </c>
      <c r="U472" s="3">
        <v>22.293786000000001</v>
      </c>
      <c r="V472" s="3">
        <v>152.84656000000001</v>
      </c>
      <c r="W472" s="3">
        <v>717.16080999999997</v>
      </c>
      <c r="X472" s="3">
        <v>48.326571000000001</v>
      </c>
      <c r="Y472" s="3">
        <v>0.11509999999999999</v>
      </c>
      <c r="Z472" s="3">
        <v>133.54567</v>
      </c>
      <c r="AA472" s="3">
        <v>3.1986713999999998</v>
      </c>
      <c r="AB472" s="3">
        <v>2.3E-2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2E-3</v>
      </c>
      <c r="AK472" s="3">
        <v>0</v>
      </c>
      <c r="AL472" s="3">
        <v>0</v>
      </c>
      <c r="AM472" s="3">
        <v>0</v>
      </c>
      <c r="AN472" s="3">
        <v>0</v>
      </c>
      <c r="AO472" s="3">
        <v>0</v>
      </c>
      <c r="AP472" s="3">
        <v>155.92500000000001</v>
      </c>
      <c r="AQ472" s="3">
        <v>3511.0819999999999</v>
      </c>
    </row>
    <row r="473" spans="1:43" x14ac:dyDescent="0.45">
      <c r="A473">
        <v>2235</v>
      </c>
      <c r="B473">
        <v>5.8074336999999998</v>
      </c>
      <c r="C473">
        <v>0</v>
      </c>
      <c r="D473" s="2">
        <f t="shared" si="24"/>
        <v>5.8074336999999998</v>
      </c>
      <c r="E473" s="2">
        <f t="shared" si="25"/>
        <v>5613.7944487999948</v>
      </c>
      <c r="F473" s="2">
        <f t="shared" si="23"/>
        <v>2638.4833909359972</v>
      </c>
      <c r="G473" s="3">
        <v>902.06665999999996</v>
      </c>
      <c r="H473" s="3">
        <v>13.661355</v>
      </c>
      <c r="I473" s="3">
        <v>12.856400000000001</v>
      </c>
      <c r="J473" s="3">
        <v>690.28319999999997</v>
      </c>
      <c r="K473" s="3">
        <v>176.2396</v>
      </c>
      <c r="L473" s="3">
        <v>26.241599999999998</v>
      </c>
      <c r="M473" s="3">
        <v>4.2496</v>
      </c>
      <c r="N473" s="3">
        <v>23.9072</v>
      </c>
      <c r="O473" s="3">
        <v>67.176900000000003</v>
      </c>
      <c r="P473" s="3">
        <v>1.4895714</v>
      </c>
      <c r="Q473" s="3">
        <v>0.39998776000000003</v>
      </c>
      <c r="R473" s="3">
        <v>1.8444898000000001E-2</v>
      </c>
      <c r="S473" s="3">
        <v>0.60748979999999997</v>
      </c>
      <c r="T473" s="3">
        <v>82.106302999999997</v>
      </c>
      <c r="U473" s="3">
        <v>22.29928</v>
      </c>
      <c r="V473" s="3">
        <v>152.90063000000001</v>
      </c>
      <c r="W473" s="3">
        <v>717.32393000000002</v>
      </c>
      <c r="X473" s="3">
        <v>48.344245000000001</v>
      </c>
      <c r="Y473" s="3">
        <v>0.11538571</v>
      </c>
      <c r="Z473" s="3">
        <v>133.56639000000001</v>
      </c>
      <c r="AA473" s="3">
        <v>3.0352948999999998</v>
      </c>
      <c r="AB473" s="3">
        <v>2.3E-2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2E-3</v>
      </c>
      <c r="AK473" s="3">
        <v>0</v>
      </c>
      <c r="AL473" s="3">
        <v>0</v>
      </c>
      <c r="AM473" s="3">
        <v>0</v>
      </c>
      <c r="AN473" s="3">
        <v>0</v>
      </c>
      <c r="AO473" s="3">
        <v>0</v>
      </c>
      <c r="AP473" s="3">
        <v>155.92500000000001</v>
      </c>
      <c r="AQ473" s="3">
        <v>3511.0819999999999</v>
      </c>
    </row>
    <row r="474" spans="1:43" x14ac:dyDescent="0.45">
      <c r="A474">
        <v>2236</v>
      </c>
      <c r="B474">
        <v>5.5376387999999999</v>
      </c>
      <c r="C474">
        <v>0</v>
      </c>
      <c r="D474" s="2">
        <f t="shared" si="24"/>
        <v>5.5376387999999999</v>
      </c>
      <c r="E474" s="2">
        <f t="shared" si="25"/>
        <v>5619.3320875999952</v>
      </c>
      <c r="F474" s="2">
        <f t="shared" si="23"/>
        <v>2641.0860811719976</v>
      </c>
      <c r="G474" s="3">
        <v>902.23695999999995</v>
      </c>
      <c r="H474" s="3">
        <v>13.636482000000001</v>
      </c>
      <c r="I474" s="3">
        <v>12.856400000000001</v>
      </c>
      <c r="J474" s="3">
        <v>690.28319999999997</v>
      </c>
      <c r="K474" s="3">
        <v>176.2396</v>
      </c>
      <c r="L474" s="3">
        <v>26.241599999999998</v>
      </c>
      <c r="M474" s="3">
        <v>4.2496</v>
      </c>
      <c r="N474" s="3">
        <v>23.9072</v>
      </c>
      <c r="O474" s="3">
        <v>67.176900000000003</v>
      </c>
      <c r="P474" s="3">
        <v>1.3804429</v>
      </c>
      <c r="Q474" s="3">
        <v>0.37380407999999998</v>
      </c>
      <c r="R474" s="3">
        <v>1.7618366999999999E-2</v>
      </c>
      <c r="S474" s="3">
        <v>0.61463672999999996</v>
      </c>
      <c r="T474" s="3">
        <v>82.116648999999995</v>
      </c>
      <c r="U474" s="3">
        <v>22.304773000000001</v>
      </c>
      <c r="V474" s="3">
        <v>152.95471000000001</v>
      </c>
      <c r="W474" s="3">
        <v>717.48706000000004</v>
      </c>
      <c r="X474" s="3">
        <v>48.361918000000003</v>
      </c>
      <c r="Y474" s="3">
        <v>0.11567143000000001</v>
      </c>
      <c r="Z474" s="3">
        <v>133.58709999999999</v>
      </c>
      <c r="AA474" s="3">
        <v>2.8719184000000002</v>
      </c>
      <c r="AB474" s="3">
        <v>2.1999999999999999E-2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2E-3</v>
      </c>
      <c r="AK474" s="3">
        <v>0</v>
      </c>
      <c r="AL474" s="3">
        <v>0</v>
      </c>
      <c r="AM474" s="3">
        <v>0</v>
      </c>
      <c r="AN474" s="3">
        <v>0</v>
      </c>
      <c r="AO474" s="3">
        <v>0</v>
      </c>
      <c r="AP474" s="3">
        <v>155.92500000000001</v>
      </c>
      <c r="AQ474" s="3">
        <v>3511.0819999999999</v>
      </c>
    </row>
    <row r="475" spans="1:43" x14ac:dyDescent="0.45">
      <c r="A475">
        <v>2237</v>
      </c>
      <c r="B475">
        <v>5.2678438999999999</v>
      </c>
      <c r="C475">
        <v>0</v>
      </c>
      <c r="D475" s="2">
        <f t="shared" si="24"/>
        <v>5.2678438999999999</v>
      </c>
      <c r="E475" s="2">
        <f t="shared" si="25"/>
        <v>5624.5999314999954</v>
      </c>
      <c r="F475" s="2">
        <f t="shared" si="23"/>
        <v>2643.5619678049975</v>
      </c>
      <c r="G475" s="3">
        <v>902.40727000000004</v>
      </c>
      <c r="H475" s="3">
        <v>13.611608</v>
      </c>
      <c r="I475" s="3">
        <v>12.856400000000001</v>
      </c>
      <c r="J475" s="3">
        <v>690.28319999999997</v>
      </c>
      <c r="K475" s="3">
        <v>176.2396</v>
      </c>
      <c r="L475" s="3">
        <v>26.241599999999998</v>
      </c>
      <c r="M475" s="3">
        <v>4.2496</v>
      </c>
      <c r="N475" s="3">
        <v>23.9072</v>
      </c>
      <c r="O475" s="3">
        <v>67.176900000000003</v>
      </c>
      <c r="P475" s="3">
        <v>1.2713143</v>
      </c>
      <c r="Q475" s="3">
        <v>0.34762040999999999</v>
      </c>
      <c r="R475" s="3">
        <v>1.6791837E-2</v>
      </c>
      <c r="S475" s="3">
        <v>0.62178367000000001</v>
      </c>
      <c r="T475" s="3">
        <v>82.126994999999994</v>
      </c>
      <c r="U475" s="3">
        <v>22.310267</v>
      </c>
      <c r="V475" s="3">
        <v>153.00878</v>
      </c>
      <c r="W475" s="3">
        <v>717.65017999999998</v>
      </c>
      <c r="X475" s="3">
        <v>48.379592000000002</v>
      </c>
      <c r="Y475" s="3">
        <v>0.11595714</v>
      </c>
      <c r="Z475" s="3">
        <v>133.60782</v>
      </c>
      <c r="AA475" s="3">
        <v>2.7085417999999999</v>
      </c>
      <c r="AB475" s="3">
        <v>2.1000000000000001E-2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2E-3</v>
      </c>
      <c r="AK475" s="3">
        <v>0</v>
      </c>
      <c r="AL475" s="3">
        <v>0</v>
      </c>
      <c r="AM475" s="3">
        <v>0</v>
      </c>
      <c r="AN475" s="3">
        <v>0</v>
      </c>
      <c r="AO475" s="3">
        <v>0</v>
      </c>
      <c r="AP475" s="3">
        <v>155.92500000000001</v>
      </c>
      <c r="AQ475" s="3">
        <v>3511.0819999999999</v>
      </c>
    </row>
    <row r="476" spans="1:43" x14ac:dyDescent="0.45">
      <c r="A476">
        <v>2238</v>
      </c>
      <c r="B476">
        <v>4.998049</v>
      </c>
      <c r="C476">
        <v>0</v>
      </c>
      <c r="D476" s="2">
        <f t="shared" si="24"/>
        <v>4.998049</v>
      </c>
      <c r="E476" s="2">
        <f t="shared" si="25"/>
        <v>5629.5979804999952</v>
      </c>
      <c r="F476" s="2">
        <f t="shared" si="23"/>
        <v>2645.9110508349977</v>
      </c>
      <c r="G476" s="3">
        <v>902.57757000000004</v>
      </c>
      <c r="H476" s="3">
        <v>13.586734999999999</v>
      </c>
      <c r="I476" s="3">
        <v>12.856400000000001</v>
      </c>
      <c r="J476" s="3">
        <v>690.28319999999997</v>
      </c>
      <c r="K476" s="3">
        <v>176.2396</v>
      </c>
      <c r="L476" s="3">
        <v>26.241599999999998</v>
      </c>
      <c r="M476" s="3">
        <v>4.2496</v>
      </c>
      <c r="N476" s="3">
        <v>23.9072</v>
      </c>
      <c r="O476" s="3">
        <v>67.176900000000003</v>
      </c>
      <c r="P476" s="3">
        <v>1.1621857</v>
      </c>
      <c r="Q476" s="3">
        <v>0.32143673</v>
      </c>
      <c r="R476" s="3">
        <v>1.5965305999999999E-2</v>
      </c>
      <c r="S476" s="3">
        <v>0.62893060999999995</v>
      </c>
      <c r="T476" s="3">
        <v>82.137341000000006</v>
      </c>
      <c r="U476" s="3">
        <v>22.315760999999998</v>
      </c>
      <c r="V476" s="3">
        <v>153.06286</v>
      </c>
      <c r="W476" s="3">
        <v>717.81330000000003</v>
      </c>
      <c r="X476" s="3">
        <v>48.397264999999997</v>
      </c>
      <c r="Y476" s="3">
        <v>0.11624286</v>
      </c>
      <c r="Z476" s="3">
        <v>133.62853999999999</v>
      </c>
      <c r="AA476" s="3">
        <v>2.5451652999999999</v>
      </c>
      <c r="AB476" s="3">
        <v>0.02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2E-3</v>
      </c>
      <c r="AK476" s="3">
        <v>0</v>
      </c>
      <c r="AL476" s="3">
        <v>0</v>
      </c>
      <c r="AM476" s="3">
        <v>0</v>
      </c>
      <c r="AN476" s="3">
        <v>0</v>
      </c>
      <c r="AO476" s="3">
        <v>0</v>
      </c>
      <c r="AP476" s="3">
        <v>155.92500000000001</v>
      </c>
      <c r="AQ476" s="3">
        <v>3511.0819999999999</v>
      </c>
    </row>
    <row r="477" spans="1:43" x14ac:dyDescent="0.45">
      <c r="A477">
        <v>2239</v>
      </c>
      <c r="B477">
        <v>4.7282541</v>
      </c>
      <c r="C477">
        <v>0</v>
      </c>
      <c r="D477" s="2">
        <f t="shared" si="24"/>
        <v>4.7282541</v>
      </c>
      <c r="E477" s="2">
        <f t="shared" si="25"/>
        <v>5634.3262345999956</v>
      </c>
      <c r="F477" s="2">
        <f t="shared" si="23"/>
        <v>2648.1333302619978</v>
      </c>
      <c r="G477" s="3">
        <v>902.74787000000003</v>
      </c>
      <c r="H477" s="3">
        <v>13.561861</v>
      </c>
      <c r="I477" s="3">
        <v>12.856400000000001</v>
      </c>
      <c r="J477" s="3">
        <v>690.28319999999997</v>
      </c>
      <c r="K477" s="3">
        <v>176.2396</v>
      </c>
      <c r="L477" s="3">
        <v>26.241599999999998</v>
      </c>
      <c r="M477" s="3">
        <v>4.2496</v>
      </c>
      <c r="N477" s="3">
        <v>23.9072</v>
      </c>
      <c r="O477" s="3">
        <v>67.176900000000003</v>
      </c>
      <c r="P477" s="3">
        <v>1.0530571</v>
      </c>
      <c r="Q477" s="3">
        <v>0.29525306000000001</v>
      </c>
      <c r="R477" s="3">
        <v>1.5138776E-2</v>
      </c>
      <c r="S477" s="3">
        <v>0.63607754999999999</v>
      </c>
      <c r="T477" s="3">
        <v>82.147687000000005</v>
      </c>
      <c r="U477" s="3">
        <v>22.321255000000001</v>
      </c>
      <c r="V477" s="3">
        <v>153.11693</v>
      </c>
      <c r="W477" s="3">
        <v>717.97641999999996</v>
      </c>
      <c r="X477" s="3">
        <v>48.414938999999997</v>
      </c>
      <c r="Y477" s="3">
        <v>0.11652857</v>
      </c>
      <c r="Z477" s="3">
        <v>133.64924999999999</v>
      </c>
      <c r="AA477" s="3">
        <v>2.3817887999999998</v>
      </c>
      <c r="AB477" s="3">
        <v>0.02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2E-3</v>
      </c>
      <c r="AK477" s="3">
        <v>0</v>
      </c>
      <c r="AL477" s="3">
        <v>0</v>
      </c>
      <c r="AM477" s="3">
        <v>0</v>
      </c>
      <c r="AN477" s="3">
        <v>0</v>
      </c>
      <c r="AO477" s="3">
        <v>0</v>
      </c>
      <c r="AP477" s="3">
        <v>155.92500000000001</v>
      </c>
      <c r="AQ477" s="3">
        <v>3511.0819999999999</v>
      </c>
    </row>
    <row r="478" spans="1:43" x14ac:dyDescent="0.45">
      <c r="A478">
        <v>2240</v>
      </c>
      <c r="B478">
        <v>4.4584592000000001</v>
      </c>
      <c r="C478">
        <v>0</v>
      </c>
      <c r="D478" s="2">
        <f t="shared" si="24"/>
        <v>4.4584592000000001</v>
      </c>
      <c r="E478" s="2">
        <f t="shared" si="25"/>
        <v>5638.7846937999957</v>
      </c>
      <c r="F478" s="2">
        <f t="shared" si="23"/>
        <v>2650.2288060859978</v>
      </c>
      <c r="G478" s="3">
        <v>902.91818000000001</v>
      </c>
      <c r="H478" s="3">
        <v>13.536987999999999</v>
      </c>
      <c r="I478" s="3">
        <v>12.856400000000001</v>
      </c>
      <c r="J478" s="3">
        <v>690.28319999999997</v>
      </c>
      <c r="K478" s="3">
        <v>176.2396</v>
      </c>
      <c r="L478" s="3">
        <v>26.241599999999998</v>
      </c>
      <c r="M478" s="3">
        <v>4.2496</v>
      </c>
      <c r="N478" s="3">
        <v>23.9072</v>
      </c>
      <c r="O478" s="3">
        <v>67.176900000000003</v>
      </c>
      <c r="P478" s="3">
        <v>0.94392856999999997</v>
      </c>
      <c r="Q478" s="3">
        <v>0.26906939000000002</v>
      </c>
      <c r="R478" s="3">
        <v>1.4312244999999999E-2</v>
      </c>
      <c r="S478" s="3">
        <v>0.64322449000000004</v>
      </c>
      <c r="T478" s="3">
        <v>82.158033000000003</v>
      </c>
      <c r="U478" s="3">
        <v>22.326749</v>
      </c>
      <c r="V478" s="3">
        <v>153.17099999999999</v>
      </c>
      <c r="W478" s="3">
        <v>718.13954000000001</v>
      </c>
      <c r="X478" s="3">
        <v>48.432611999999999</v>
      </c>
      <c r="Y478" s="3">
        <v>0.11681429</v>
      </c>
      <c r="Z478" s="3">
        <v>133.66997000000001</v>
      </c>
      <c r="AA478" s="3">
        <v>2.2184121999999999</v>
      </c>
      <c r="AB478" s="3">
        <v>1.9E-2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2E-3</v>
      </c>
      <c r="AK478" s="3">
        <v>0</v>
      </c>
      <c r="AL478" s="3">
        <v>0</v>
      </c>
      <c r="AM478" s="3">
        <v>0</v>
      </c>
      <c r="AN478" s="3">
        <v>0</v>
      </c>
      <c r="AO478" s="3">
        <v>0</v>
      </c>
      <c r="AP478" s="3">
        <v>155.92500000000001</v>
      </c>
      <c r="AQ478" s="3">
        <v>3511.0819999999999</v>
      </c>
    </row>
    <row r="479" spans="1:43" x14ac:dyDescent="0.45">
      <c r="A479">
        <v>2241</v>
      </c>
      <c r="B479">
        <v>4.1886643000000001</v>
      </c>
      <c r="C479">
        <v>0</v>
      </c>
      <c r="D479" s="2">
        <f t="shared" si="24"/>
        <v>4.1886643000000001</v>
      </c>
      <c r="E479" s="2">
        <f t="shared" si="25"/>
        <v>5642.9733580999955</v>
      </c>
      <c r="F479" s="2">
        <f t="shared" si="23"/>
        <v>2652.1974783069977</v>
      </c>
      <c r="G479" s="3">
        <v>903.08848</v>
      </c>
      <c r="H479" s="3">
        <v>13.512114</v>
      </c>
      <c r="I479" s="3">
        <v>12.856400000000001</v>
      </c>
      <c r="J479" s="3">
        <v>690.28319999999997</v>
      </c>
      <c r="K479" s="3">
        <v>176.2396</v>
      </c>
      <c r="L479" s="3">
        <v>26.241599999999998</v>
      </c>
      <c r="M479" s="3">
        <v>4.2496</v>
      </c>
      <c r="N479" s="3">
        <v>23.9072</v>
      </c>
      <c r="O479" s="3">
        <v>67.176900000000003</v>
      </c>
      <c r="P479" s="3">
        <v>0.83479999999999999</v>
      </c>
      <c r="Q479" s="3">
        <v>0.24288571</v>
      </c>
      <c r="R479" s="3">
        <v>1.3485713999999999E-2</v>
      </c>
      <c r="S479" s="3">
        <v>0.65037142999999997</v>
      </c>
      <c r="T479" s="3">
        <v>82.168379000000002</v>
      </c>
      <c r="U479" s="3">
        <v>22.332242999999998</v>
      </c>
      <c r="V479" s="3">
        <v>153.22507999999999</v>
      </c>
      <c r="W479" s="3">
        <v>718.30265999999995</v>
      </c>
      <c r="X479" s="3">
        <v>48.450285999999998</v>
      </c>
      <c r="Y479" s="3">
        <v>0.1171</v>
      </c>
      <c r="Z479" s="3">
        <v>133.69068999999999</v>
      </c>
      <c r="AA479" s="3">
        <v>2.0550356999999999</v>
      </c>
      <c r="AB479" s="3">
        <v>1.7999999999999999E-2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1E-3</v>
      </c>
      <c r="AK479" s="3">
        <v>0</v>
      </c>
      <c r="AL479" s="3">
        <v>0</v>
      </c>
      <c r="AM479" s="3">
        <v>0</v>
      </c>
      <c r="AN479" s="3">
        <v>0</v>
      </c>
      <c r="AO479" s="3">
        <v>0</v>
      </c>
      <c r="AP479" s="3">
        <v>155.92500000000001</v>
      </c>
      <c r="AQ479" s="3">
        <v>3511.0819999999999</v>
      </c>
    </row>
    <row r="480" spans="1:43" x14ac:dyDescent="0.45">
      <c r="A480">
        <v>2242</v>
      </c>
      <c r="B480">
        <v>3.9188694000000002</v>
      </c>
      <c r="C480">
        <v>0</v>
      </c>
      <c r="D480" s="2">
        <f t="shared" si="24"/>
        <v>3.9188694000000002</v>
      </c>
      <c r="E480" s="2">
        <f t="shared" si="25"/>
        <v>5646.8922274999959</v>
      </c>
      <c r="F480" s="2">
        <f t="shared" si="23"/>
        <v>2654.039346924998</v>
      </c>
      <c r="G480" s="3">
        <v>903.25878</v>
      </c>
      <c r="H480" s="3">
        <v>13.487240999999999</v>
      </c>
      <c r="I480" s="3">
        <v>12.856400000000001</v>
      </c>
      <c r="J480" s="3">
        <v>690.28319999999997</v>
      </c>
      <c r="K480" s="3">
        <v>176.2396</v>
      </c>
      <c r="L480" s="3">
        <v>26.241599999999998</v>
      </c>
      <c r="M480" s="3">
        <v>4.2496</v>
      </c>
      <c r="N480" s="3">
        <v>23.9072</v>
      </c>
      <c r="O480" s="3">
        <v>67.176900000000003</v>
      </c>
      <c r="P480" s="3">
        <v>0.72567143000000001</v>
      </c>
      <c r="Q480" s="3">
        <v>0.21670204000000001</v>
      </c>
      <c r="R480" s="3">
        <v>1.2659184E-2</v>
      </c>
      <c r="S480" s="3">
        <v>0.65751837000000002</v>
      </c>
      <c r="T480" s="3">
        <v>82.178724000000003</v>
      </c>
      <c r="U480" s="3">
        <v>22.337737000000001</v>
      </c>
      <c r="V480" s="3">
        <v>153.27914999999999</v>
      </c>
      <c r="W480" s="3">
        <v>718.46578</v>
      </c>
      <c r="X480" s="3">
        <v>48.467959</v>
      </c>
      <c r="Y480" s="3">
        <v>0.11738571</v>
      </c>
      <c r="Z480" s="3">
        <v>133.7114</v>
      </c>
      <c r="AA480" s="3">
        <v>1.8916592000000001</v>
      </c>
      <c r="AB480" s="3">
        <v>1.7999999999999999E-2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1E-3</v>
      </c>
      <c r="AK480" s="3">
        <v>0</v>
      </c>
      <c r="AL480" s="3">
        <v>0</v>
      </c>
      <c r="AM480" s="3">
        <v>0</v>
      </c>
      <c r="AN480" s="3">
        <v>0</v>
      </c>
      <c r="AO480" s="3">
        <v>0</v>
      </c>
      <c r="AP480" s="3">
        <v>155.92500000000001</v>
      </c>
      <c r="AQ480" s="3">
        <v>3511.0819999999999</v>
      </c>
    </row>
    <row r="481" spans="1:43" x14ac:dyDescent="0.45">
      <c r="A481">
        <v>2243</v>
      </c>
      <c r="B481">
        <v>3.6490745000000002</v>
      </c>
      <c r="C481">
        <v>0</v>
      </c>
      <c r="D481" s="2">
        <f t="shared" si="24"/>
        <v>3.6490745000000002</v>
      </c>
      <c r="E481" s="2">
        <f t="shared" si="25"/>
        <v>5650.541301999996</v>
      </c>
      <c r="F481" s="2">
        <f t="shared" si="23"/>
        <v>2655.7544119399981</v>
      </c>
      <c r="G481" s="3">
        <v>903.42908</v>
      </c>
      <c r="H481" s="3">
        <v>13.462367</v>
      </c>
      <c r="I481" s="3">
        <v>12.856400000000001</v>
      </c>
      <c r="J481" s="3">
        <v>690.28319999999997</v>
      </c>
      <c r="K481" s="3">
        <v>176.2396</v>
      </c>
      <c r="L481" s="3">
        <v>26.241599999999998</v>
      </c>
      <c r="M481" s="3">
        <v>4.2496</v>
      </c>
      <c r="N481" s="3">
        <v>23.9072</v>
      </c>
      <c r="O481" s="3">
        <v>67.176900000000003</v>
      </c>
      <c r="P481" s="3">
        <v>0.61654286000000003</v>
      </c>
      <c r="Q481" s="3">
        <v>0.19051836999999999</v>
      </c>
      <c r="R481" s="3">
        <v>1.1832653E-2</v>
      </c>
      <c r="S481" s="3">
        <v>0.66466530999999995</v>
      </c>
      <c r="T481" s="3">
        <v>82.189070000000001</v>
      </c>
      <c r="U481" s="3">
        <v>22.343230999999999</v>
      </c>
      <c r="V481" s="3">
        <v>153.33322999999999</v>
      </c>
      <c r="W481" s="3">
        <v>718.62890000000004</v>
      </c>
      <c r="X481" s="3">
        <v>48.485633</v>
      </c>
      <c r="Y481" s="3">
        <v>0.11767142999999999</v>
      </c>
      <c r="Z481" s="3">
        <v>133.73212000000001</v>
      </c>
      <c r="AA481" s="3">
        <v>1.7282827000000001</v>
      </c>
      <c r="AB481" s="3">
        <v>1.7000000000000001E-2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1E-3</v>
      </c>
      <c r="AK481" s="3">
        <v>0</v>
      </c>
      <c r="AL481" s="3">
        <v>0</v>
      </c>
      <c r="AM481" s="3">
        <v>0</v>
      </c>
      <c r="AN481" s="3">
        <v>0</v>
      </c>
      <c r="AO481" s="3">
        <v>0</v>
      </c>
      <c r="AP481" s="3">
        <v>155.92500000000001</v>
      </c>
      <c r="AQ481" s="3">
        <v>3511.0819999999999</v>
      </c>
    </row>
    <row r="482" spans="1:43" x14ac:dyDescent="0.45">
      <c r="A482">
        <v>2244</v>
      </c>
      <c r="B482">
        <v>3.3792795999999998</v>
      </c>
      <c r="C482">
        <v>0</v>
      </c>
      <c r="D482" s="2">
        <f t="shared" si="24"/>
        <v>3.3792795999999998</v>
      </c>
      <c r="E482" s="2">
        <f t="shared" si="25"/>
        <v>5653.9205815999958</v>
      </c>
      <c r="F482" s="2">
        <f t="shared" si="23"/>
        <v>2657.3426733519977</v>
      </c>
      <c r="G482" s="3">
        <v>903.59938999999997</v>
      </c>
      <c r="H482" s="3">
        <v>13.437493999999999</v>
      </c>
      <c r="I482" s="3">
        <v>12.856400000000001</v>
      </c>
      <c r="J482" s="3">
        <v>690.28319999999997</v>
      </c>
      <c r="K482" s="3">
        <v>176.2396</v>
      </c>
      <c r="L482" s="3">
        <v>26.241599999999998</v>
      </c>
      <c r="M482" s="3">
        <v>4.2496</v>
      </c>
      <c r="N482" s="3">
        <v>23.9072</v>
      </c>
      <c r="O482" s="3">
        <v>67.176900000000003</v>
      </c>
      <c r="P482" s="3">
        <v>0.50741429000000005</v>
      </c>
      <c r="Q482" s="3">
        <v>0.16433469000000001</v>
      </c>
      <c r="R482" s="3">
        <v>1.1006122E-2</v>
      </c>
      <c r="S482" s="3">
        <v>0.67181223999999995</v>
      </c>
      <c r="T482" s="3">
        <v>82.199415999999999</v>
      </c>
      <c r="U482" s="3">
        <v>22.348724000000001</v>
      </c>
      <c r="V482" s="3">
        <v>153.38730000000001</v>
      </c>
      <c r="W482" s="3">
        <v>718.79201999999998</v>
      </c>
      <c r="X482" s="3">
        <v>48.503306000000002</v>
      </c>
      <c r="Y482" s="3">
        <v>0.11795714</v>
      </c>
      <c r="Z482" s="3">
        <v>133.75282999999999</v>
      </c>
      <c r="AA482" s="3">
        <v>1.5649061</v>
      </c>
      <c r="AB482" s="3">
        <v>1.7000000000000001E-2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1E-3</v>
      </c>
      <c r="AK482" s="3">
        <v>0</v>
      </c>
      <c r="AL482" s="3">
        <v>0</v>
      </c>
      <c r="AM482" s="3">
        <v>0</v>
      </c>
      <c r="AN482" s="3">
        <v>0</v>
      </c>
      <c r="AO482" s="3">
        <v>0</v>
      </c>
      <c r="AP482" s="3">
        <v>155.92500000000001</v>
      </c>
      <c r="AQ482" s="3">
        <v>3511.0819999999999</v>
      </c>
    </row>
    <row r="483" spans="1:43" x14ac:dyDescent="0.45">
      <c r="A483">
        <v>2245</v>
      </c>
      <c r="B483">
        <v>3.1094846999999999</v>
      </c>
      <c r="C483">
        <v>0</v>
      </c>
      <c r="D483" s="2">
        <f t="shared" si="24"/>
        <v>3.1094846999999999</v>
      </c>
      <c r="E483" s="2">
        <f t="shared" si="25"/>
        <v>5657.0300662999962</v>
      </c>
      <c r="F483" s="2">
        <f t="shared" si="23"/>
        <v>2658.8041311609982</v>
      </c>
      <c r="G483" s="3">
        <v>903.76968999999997</v>
      </c>
      <c r="H483" s="3">
        <v>13.41262</v>
      </c>
      <c r="I483" s="3">
        <v>12.856400000000001</v>
      </c>
      <c r="J483" s="3">
        <v>690.28319999999997</v>
      </c>
      <c r="K483" s="3">
        <v>176.2396</v>
      </c>
      <c r="L483" s="3">
        <v>26.241599999999998</v>
      </c>
      <c r="M483" s="3">
        <v>4.2496</v>
      </c>
      <c r="N483" s="3">
        <v>23.9072</v>
      </c>
      <c r="O483" s="3">
        <v>67.176900000000003</v>
      </c>
      <c r="P483" s="3">
        <v>0.39828571000000002</v>
      </c>
      <c r="Q483" s="3">
        <v>0.13815102000000001</v>
      </c>
      <c r="R483" s="3">
        <v>1.0179591999999999E-2</v>
      </c>
      <c r="S483" s="3">
        <v>0.67895918</v>
      </c>
      <c r="T483" s="3">
        <v>82.209761999999998</v>
      </c>
      <c r="U483" s="3">
        <v>22.354217999999999</v>
      </c>
      <c r="V483" s="3">
        <v>153.44138000000001</v>
      </c>
      <c r="W483" s="3">
        <v>718.95514000000003</v>
      </c>
      <c r="X483" s="3">
        <v>48.520980000000002</v>
      </c>
      <c r="Y483" s="3">
        <v>0.11824286000000001</v>
      </c>
      <c r="Z483" s="3">
        <v>133.77355</v>
      </c>
      <c r="AA483" s="3">
        <v>1.4015295999999999</v>
      </c>
      <c r="AB483" s="3">
        <v>1.6E-2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1E-3</v>
      </c>
      <c r="AK483" s="3">
        <v>0</v>
      </c>
      <c r="AL483" s="3">
        <v>0</v>
      </c>
      <c r="AM483" s="3">
        <v>0</v>
      </c>
      <c r="AN483" s="3">
        <v>0</v>
      </c>
      <c r="AO483" s="3">
        <v>0</v>
      </c>
      <c r="AP483" s="3">
        <v>155.92500000000001</v>
      </c>
      <c r="AQ483" s="3">
        <v>3511.0819999999999</v>
      </c>
    </row>
    <row r="484" spans="1:43" x14ac:dyDescent="0.45">
      <c r="A484">
        <v>2246</v>
      </c>
      <c r="B484">
        <v>2.8396897999999999</v>
      </c>
      <c r="C484">
        <v>0</v>
      </c>
      <c r="D484" s="2">
        <f t="shared" si="24"/>
        <v>2.8396897999999999</v>
      </c>
      <c r="E484" s="2">
        <f t="shared" si="25"/>
        <v>5659.8697560999963</v>
      </c>
      <c r="F484" s="2">
        <f t="shared" si="23"/>
        <v>2660.138785366998</v>
      </c>
      <c r="G484" s="3">
        <v>903.93998999999997</v>
      </c>
      <c r="H484" s="3">
        <v>13.387746999999999</v>
      </c>
      <c r="I484" s="3">
        <v>12.856400000000001</v>
      </c>
      <c r="J484" s="3">
        <v>690.28319999999997</v>
      </c>
      <c r="K484" s="3">
        <v>176.2396</v>
      </c>
      <c r="L484" s="3">
        <v>26.241599999999998</v>
      </c>
      <c r="M484" s="3">
        <v>4.2496</v>
      </c>
      <c r="N484" s="3">
        <v>23.9072</v>
      </c>
      <c r="O484" s="3">
        <v>67.176900000000003</v>
      </c>
      <c r="P484" s="3">
        <v>0.28915713999999998</v>
      </c>
      <c r="Q484" s="3">
        <v>0.11196734999999999</v>
      </c>
      <c r="R484" s="3">
        <v>9.3530612000000003E-3</v>
      </c>
      <c r="S484" s="3">
        <v>0.68610612000000004</v>
      </c>
      <c r="T484" s="3">
        <v>82.220107999999996</v>
      </c>
      <c r="U484" s="3">
        <v>22.359711999999998</v>
      </c>
      <c r="V484" s="3">
        <v>153.49545000000001</v>
      </c>
      <c r="W484" s="3">
        <v>719.11825999999996</v>
      </c>
      <c r="X484" s="3">
        <v>48.538652999999996</v>
      </c>
      <c r="Y484" s="3">
        <v>0.11852857</v>
      </c>
      <c r="Z484" s="3">
        <v>133.79427000000001</v>
      </c>
      <c r="AA484" s="3">
        <v>1.2381530999999999</v>
      </c>
      <c r="AB484" s="3">
        <v>1.6E-2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1E-3</v>
      </c>
      <c r="AK484" s="3">
        <v>0</v>
      </c>
      <c r="AL484" s="3">
        <v>0</v>
      </c>
      <c r="AM484" s="3">
        <v>0</v>
      </c>
      <c r="AN484" s="3">
        <v>0</v>
      </c>
      <c r="AO484" s="3">
        <v>0</v>
      </c>
      <c r="AP484" s="3">
        <v>155.92500000000001</v>
      </c>
      <c r="AQ484" s="3">
        <v>3511.0819999999999</v>
      </c>
    </row>
    <row r="485" spans="1:43" x14ac:dyDescent="0.45">
      <c r="A485">
        <v>2247</v>
      </c>
      <c r="B485">
        <v>2.5698949</v>
      </c>
      <c r="C485">
        <v>0</v>
      </c>
      <c r="D485" s="2">
        <f t="shared" si="24"/>
        <v>2.5698949</v>
      </c>
      <c r="E485" s="2">
        <f t="shared" si="25"/>
        <v>5662.439650999996</v>
      </c>
      <c r="F485" s="2">
        <f t="shared" si="23"/>
        <v>2661.3466359699978</v>
      </c>
      <c r="G485" s="3">
        <v>904.11030000000005</v>
      </c>
      <c r="H485" s="3">
        <v>13.362873</v>
      </c>
      <c r="I485" s="3">
        <v>12.856400000000001</v>
      </c>
      <c r="J485" s="3">
        <v>690.28319999999997</v>
      </c>
      <c r="K485" s="3">
        <v>176.2396</v>
      </c>
      <c r="L485" s="3">
        <v>26.241599999999998</v>
      </c>
      <c r="M485" s="3">
        <v>4.2496</v>
      </c>
      <c r="N485" s="3">
        <v>23.9072</v>
      </c>
      <c r="O485" s="3">
        <v>67.176900000000003</v>
      </c>
      <c r="P485" s="3">
        <v>0.18002857</v>
      </c>
      <c r="Q485" s="3">
        <v>8.5783673000000005E-2</v>
      </c>
      <c r="R485" s="3">
        <v>8.5265306000000003E-3</v>
      </c>
      <c r="S485" s="3">
        <v>0.69325305999999998</v>
      </c>
      <c r="T485" s="3">
        <v>82.230453999999995</v>
      </c>
      <c r="U485" s="3">
        <v>22.365206000000001</v>
      </c>
      <c r="V485" s="3">
        <v>153.54953</v>
      </c>
      <c r="W485" s="3">
        <v>719.28138000000001</v>
      </c>
      <c r="X485" s="3">
        <v>48.556327000000003</v>
      </c>
      <c r="Y485" s="3">
        <v>0.11881429</v>
      </c>
      <c r="Z485" s="3">
        <v>133.81497999999999</v>
      </c>
      <c r="AA485" s="3">
        <v>1.0747765</v>
      </c>
      <c r="AB485" s="3">
        <v>1.4999999999999999E-2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1E-3</v>
      </c>
      <c r="AK485" s="3">
        <v>0</v>
      </c>
      <c r="AL485" s="3">
        <v>0</v>
      </c>
      <c r="AM485" s="3">
        <v>0</v>
      </c>
      <c r="AN485" s="3">
        <v>0</v>
      </c>
      <c r="AO485" s="3">
        <v>0</v>
      </c>
      <c r="AP485" s="3">
        <v>155.92500000000001</v>
      </c>
      <c r="AQ485" s="3">
        <v>3511.0819999999999</v>
      </c>
    </row>
    <row r="486" spans="1:43" x14ac:dyDescent="0.45">
      <c r="A486">
        <v>2248</v>
      </c>
      <c r="B486">
        <v>2.3001</v>
      </c>
      <c r="C486">
        <v>0</v>
      </c>
      <c r="D486" s="2">
        <f t="shared" si="24"/>
        <v>2.3001</v>
      </c>
      <c r="E486" s="2">
        <f t="shared" si="25"/>
        <v>5664.7397509999964</v>
      </c>
      <c r="F486" s="2">
        <f t="shared" si="23"/>
        <v>2662.4276829699984</v>
      </c>
      <c r="G486" s="3">
        <v>904.28060000000005</v>
      </c>
      <c r="H486" s="3">
        <v>13.337999999999999</v>
      </c>
      <c r="I486" s="3">
        <v>12.856400000000001</v>
      </c>
      <c r="J486" s="3">
        <v>690.28319999999997</v>
      </c>
      <c r="K486" s="3">
        <v>176.2396</v>
      </c>
      <c r="L486" s="3">
        <v>26.241599999999998</v>
      </c>
      <c r="M486" s="3">
        <v>4.2496</v>
      </c>
      <c r="N486" s="3">
        <v>23.9072</v>
      </c>
      <c r="O486" s="3">
        <v>67.176900000000003</v>
      </c>
      <c r="P486" s="3">
        <v>7.0900000000000005E-2</v>
      </c>
      <c r="Q486" s="3">
        <v>5.96E-2</v>
      </c>
      <c r="R486" s="3">
        <v>7.7000000000000002E-3</v>
      </c>
      <c r="S486" s="3">
        <v>0.70040000000000002</v>
      </c>
      <c r="T486" s="3">
        <v>82.240799999999993</v>
      </c>
      <c r="U486" s="3">
        <v>22.370699999999999</v>
      </c>
      <c r="V486" s="3">
        <v>153.6036</v>
      </c>
      <c r="W486" s="3">
        <v>719.44449999999995</v>
      </c>
      <c r="X486" s="3">
        <v>48.573999999999998</v>
      </c>
      <c r="Y486" s="3">
        <v>0.1191</v>
      </c>
      <c r="Z486" s="3">
        <v>133.8357</v>
      </c>
      <c r="AA486" s="3">
        <v>0.91139999999999999</v>
      </c>
      <c r="AB486" s="3">
        <v>1.4999999999999999E-2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1E-3</v>
      </c>
      <c r="AK486" s="3">
        <v>0</v>
      </c>
      <c r="AL486" s="3">
        <v>0</v>
      </c>
      <c r="AM486" s="3">
        <v>0</v>
      </c>
      <c r="AN486" s="3">
        <v>0</v>
      </c>
      <c r="AO486" s="3">
        <v>0</v>
      </c>
      <c r="AP486" s="3">
        <v>155.92500000000001</v>
      </c>
      <c r="AQ486" s="3">
        <v>3511.0819999999999</v>
      </c>
    </row>
    <row r="487" spans="1:43" x14ac:dyDescent="0.45">
      <c r="A487">
        <v>2249</v>
      </c>
      <c r="B487">
        <v>2.0880000000000001</v>
      </c>
      <c r="C487">
        <v>0</v>
      </c>
      <c r="D487" s="2">
        <f t="shared" si="24"/>
        <v>2.0880000000000001</v>
      </c>
      <c r="E487" s="2">
        <f t="shared" si="25"/>
        <v>5666.8277509999962</v>
      </c>
      <c r="F487" s="2">
        <f t="shared" si="23"/>
        <v>2663.4090429699982</v>
      </c>
      <c r="G487" s="3">
        <v>904.78949999999998</v>
      </c>
      <c r="H487" s="3">
        <v>13.343</v>
      </c>
      <c r="I487" s="3">
        <v>12.856400000000001</v>
      </c>
      <c r="J487" s="3">
        <v>690.28319999999997</v>
      </c>
      <c r="K487" s="3">
        <v>176.2396</v>
      </c>
      <c r="L487" s="3">
        <v>26.241599999999998</v>
      </c>
      <c r="M487" s="3">
        <v>4.2496</v>
      </c>
      <c r="N487" s="3">
        <v>23.9072</v>
      </c>
      <c r="O487" s="3">
        <v>67.176900000000003</v>
      </c>
      <c r="P487" s="3">
        <v>7.0499999999999993E-2</v>
      </c>
      <c r="Q487" s="3">
        <v>5.9200000000000003E-2</v>
      </c>
      <c r="R487" s="3">
        <v>7.7000000000000002E-3</v>
      </c>
      <c r="S487" s="3">
        <v>0.70330000000000004</v>
      </c>
      <c r="T487" s="3">
        <v>82.247299999999996</v>
      </c>
      <c r="U487" s="3">
        <v>22.398700000000002</v>
      </c>
      <c r="V487" s="3">
        <v>153.9761</v>
      </c>
      <c r="W487" s="3">
        <v>720.20330000000001</v>
      </c>
      <c r="X487" s="3">
        <v>48.747399999999999</v>
      </c>
      <c r="Y487" s="3">
        <v>0.1179</v>
      </c>
      <c r="Z487" s="3">
        <v>133.88759999999999</v>
      </c>
      <c r="AA487" s="3">
        <v>0.90439999999999998</v>
      </c>
      <c r="AB487" s="3">
        <v>9.1999999999999998E-2</v>
      </c>
      <c r="AC487" s="3">
        <v>4.0129999999999999</v>
      </c>
      <c r="AD487" s="3">
        <v>0.48299999999999998</v>
      </c>
      <c r="AE487" s="3">
        <v>0.877</v>
      </c>
      <c r="AF487" s="3">
        <v>0.23799999999999999</v>
      </c>
      <c r="AG487" s="3">
        <v>0</v>
      </c>
      <c r="AH487" s="3">
        <v>0</v>
      </c>
      <c r="AI487" s="3">
        <v>0</v>
      </c>
      <c r="AJ487" s="3">
        <v>2E-3</v>
      </c>
      <c r="AK487" s="3">
        <v>0</v>
      </c>
      <c r="AL487" s="3">
        <v>0</v>
      </c>
      <c r="AM487" s="3">
        <v>0</v>
      </c>
      <c r="AN487" s="3">
        <v>8.0000000000000002E-3</v>
      </c>
      <c r="AO487" s="3">
        <v>0</v>
      </c>
      <c r="AP487" s="3">
        <v>155.91999999999999</v>
      </c>
      <c r="AQ487" s="3">
        <v>3511.0819999999999</v>
      </c>
    </row>
    <row r="488" spans="1:43" x14ac:dyDescent="0.45">
      <c r="A488">
        <v>2250</v>
      </c>
      <c r="B488">
        <v>2.0457999999999998</v>
      </c>
      <c r="C488">
        <v>0</v>
      </c>
      <c r="D488" s="2">
        <f t="shared" si="24"/>
        <v>2.0457999999999998</v>
      </c>
      <c r="E488" s="2">
        <f t="shared" si="25"/>
        <v>5668.873550999996</v>
      </c>
      <c r="F488" s="2">
        <f t="shared" si="23"/>
        <v>2664.3705689699982</v>
      </c>
      <c r="G488" s="3">
        <v>904.86030000000005</v>
      </c>
      <c r="H488" s="3">
        <v>13.3436</v>
      </c>
      <c r="I488" s="3">
        <v>12.856400000000001</v>
      </c>
      <c r="J488" s="3">
        <v>690.28319999999997</v>
      </c>
      <c r="K488" s="3">
        <v>176.2396</v>
      </c>
      <c r="L488" s="3">
        <v>26.241599999999998</v>
      </c>
      <c r="M488" s="3">
        <v>4.2496</v>
      </c>
      <c r="N488" s="3">
        <v>23.9072</v>
      </c>
      <c r="O488" s="3">
        <v>67.176900000000003</v>
      </c>
      <c r="P488" s="3">
        <v>7.0499999999999993E-2</v>
      </c>
      <c r="Q488" s="3">
        <v>5.9200000000000003E-2</v>
      </c>
      <c r="R488" s="3">
        <v>7.7000000000000002E-3</v>
      </c>
      <c r="S488" s="3">
        <v>0.70330000000000004</v>
      </c>
      <c r="T488" s="3">
        <v>82.252700000000004</v>
      </c>
      <c r="U488" s="3">
        <v>22.400200000000002</v>
      </c>
      <c r="V488" s="3">
        <v>153.98670000000001</v>
      </c>
      <c r="W488" s="3">
        <v>720.25239999999997</v>
      </c>
      <c r="X488" s="3">
        <v>48.750599999999999</v>
      </c>
      <c r="Y488" s="3">
        <v>0.1179</v>
      </c>
      <c r="Z488" s="3">
        <v>133.89689999999999</v>
      </c>
      <c r="AA488" s="3">
        <v>0.90439999999999998</v>
      </c>
      <c r="AB488" s="3">
        <v>9.1999999999999998E-2</v>
      </c>
      <c r="AC488" s="3">
        <v>4.0129999999999999</v>
      </c>
      <c r="AD488" s="3">
        <v>0.48399999999999999</v>
      </c>
      <c r="AE488" s="3">
        <v>0.878</v>
      </c>
      <c r="AF488" s="3">
        <v>0.23799999999999999</v>
      </c>
      <c r="AG488" s="3">
        <v>0</v>
      </c>
      <c r="AH488" s="3">
        <v>0</v>
      </c>
      <c r="AI488" s="3">
        <v>0</v>
      </c>
      <c r="AJ488" s="3">
        <v>2E-3</v>
      </c>
      <c r="AK488" s="3">
        <v>0</v>
      </c>
      <c r="AL488" s="3">
        <v>0</v>
      </c>
      <c r="AM488" s="3">
        <v>0</v>
      </c>
      <c r="AN488" s="3">
        <v>8.0000000000000002E-3</v>
      </c>
      <c r="AO488" s="3">
        <v>0</v>
      </c>
      <c r="AP488" s="3">
        <v>155.93700000000001</v>
      </c>
      <c r="AQ488" s="3">
        <v>3511.0819999999999</v>
      </c>
    </row>
    <row r="489" spans="1:43" x14ac:dyDescent="0.45">
      <c r="A489">
        <v>2251</v>
      </c>
      <c r="B489">
        <v>2.0500400000000001</v>
      </c>
      <c r="C489">
        <v>0</v>
      </c>
      <c r="D489" s="2">
        <f t="shared" si="24"/>
        <v>2.0500400000000001</v>
      </c>
      <c r="E489" s="2">
        <f t="shared" si="25"/>
        <v>5670.9235909999961</v>
      </c>
      <c r="F489" s="2">
        <f t="shared" si="23"/>
        <v>2665.334087769998</v>
      </c>
      <c r="G489" s="3">
        <v>904.95519999999999</v>
      </c>
      <c r="H489" s="3">
        <v>13.343680000000001</v>
      </c>
      <c r="I489" s="3">
        <v>12.856400000000001</v>
      </c>
      <c r="J489" s="3">
        <v>690.28319999999997</v>
      </c>
      <c r="K489" s="3">
        <v>176.2396</v>
      </c>
      <c r="L489" s="3">
        <v>26.241599999999998</v>
      </c>
      <c r="M489" s="3">
        <v>4.2496</v>
      </c>
      <c r="N489" s="3">
        <v>23.9072</v>
      </c>
      <c r="O489" s="3">
        <v>67.176900000000003</v>
      </c>
      <c r="P489" s="3">
        <v>7.0499999999999993E-2</v>
      </c>
      <c r="Q489" s="3">
        <v>5.9200000000000003E-2</v>
      </c>
      <c r="R489" s="3">
        <v>7.7000000000000002E-3</v>
      </c>
      <c r="S489" s="3">
        <v>0.70338000000000001</v>
      </c>
      <c r="T489" s="3">
        <v>82.260220000000004</v>
      </c>
      <c r="U489" s="3">
        <v>22.402259999999998</v>
      </c>
      <c r="V489" s="3">
        <v>154.00076000000001</v>
      </c>
      <c r="W489" s="3">
        <v>720.31816000000003</v>
      </c>
      <c r="X489" s="3">
        <v>48.75506</v>
      </c>
      <c r="Y489" s="3">
        <v>0.1179</v>
      </c>
      <c r="Z489" s="3">
        <v>133.90907999999999</v>
      </c>
      <c r="AA489" s="3">
        <v>0.90439999999999998</v>
      </c>
      <c r="AB489" s="3">
        <v>9.1999999999999998E-2</v>
      </c>
      <c r="AC489" s="3">
        <v>4.0140000000000002</v>
      </c>
      <c r="AD489" s="3">
        <v>0.48399999999999999</v>
      </c>
      <c r="AE489" s="3">
        <v>0.878</v>
      </c>
      <c r="AF489" s="3">
        <v>0.23799999999999999</v>
      </c>
      <c r="AG489" s="3">
        <v>0</v>
      </c>
      <c r="AH489" s="3">
        <v>0</v>
      </c>
      <c r="AI489" s="3">
        <v>0</v>
      </c>
      <c r="AJ489" s="3">
        <v>2E-3</v>
      </c>
      <c r="AK489" s="3">
        <v>0</v>
      </c>
      <c r="AL489" s="3">
        <v>0</v>
      </c>
      <c r="AM489" s="3">
        <v>0</v>
      </c>
      <c r="AN489" s="3">
        <v>8.0000000000000002E-3</v>
      </c>
      <c r="AO489" s="3">
        <v>0</v>
      </c>
      <c r="AP489" s="3">
        <v>155.96</v>
      </c>
      <c r="AQ489" s="3">
        <v>3511.0819999999999</v>
      </c>
    </row>
    <row r="490" spans="1:43" x14ac:dyDescent="0.45">
      <c r="A490">
        <v>2252</v>
      </c>
      <c r="B490">
        <v>2.0542799999999999</v>
      </c>
      <c r="C490">
        <v>0</v>
      </c>
      <c r="D490" s="2">
        <f t="shared" si="24"/>
        <v>2.0542799999999999</v>
      </c>
      <c r="E490" s="2">
        <f t="shared" si="25"/>
        <v>5672.9778709999964</v>
      </c>
      <c r="F490" s="2">
        <f t="shared" si="23"/>
        <v>2666.2995993699983</v>
      </c>
      <c r="G490" s="3">
        <v>905.05010000000004</v>
      </c>
      <c r="H490" s="3">
        <v>13.34376</v>
      </c>
      <c r="I490" s="3">
        <v>12.856400000000001</v>
      </c>
      <c r="J490" s="3">
        <v>690.28319999999997</v>
      </c>
      <c r="K490" s="3">
        <v>176.2396</v>
      </c>
      <c r="L490" s="3">
        <v>26.241599999999998</v>
      </c>
      <c r="M490" s="3">
        <v>4.2496</v>
      </c>
      <c r="N490" s="3">
        <v>23.9072</v>
      </c>
      <c r="O490" s="3">
        <v>67.176900000000003</v>
      </c>
      <c r="P490" s="3">
        <v>7.0499999999999993E-2</v>
      </c>
      <c r="Q490" s="3">
        <v>5.9200000000000003E-2</v>
      </c>
      <c r="R490" s="3">
        <v>7.7000000000000002E-3</v>
      </c>
      <c r="S490" s="3">
        <v>0.70345999999999997</v>
      </c>
      <c r="T490" s="3">
        <v>82.267740000000003</v>
      </c>
      <c r="U490" s="3">
        <v>22.404319999999998</v>
      </c>
      <c r="V490" s="3">
        <v>154.01481999999999</v>
      </c>
      <c r="W490" s="3">
        <v>720.38391999999999</v>
      </c>
      <c r="X490" s="3">
        <v>48.759520000000002</v>
      </c>
      <c r="Y490" s="3">
        <v>0.1179</v>
      </c>
      <c r="Z490" s="3">
        <v>133.92125999999999</v>
      </c>
      <c r="AA490" s="3">
        <v>0.90439999999999998</v>
      </c>
      <c r="AB490" s="3">
        <v>9.1999999999999998E-2</v>
      </c>
      <c r="AC490" s="3">
        <v>4.0149999999999997</v>
      </c>
      <c r="AD490" s="3">
        <v>0.48399999999999999</v>
      </c>
      <c r="AE490" s="3">
        <v>0.878</v>
      </c>
      <c r="AF490" s="3">
        <v>0.23799999999999999</v>
      </c>
      <c r="AG490" s="3">
        <v>0</v>
      </c>
      <c r="AH490" s="3">
        <v>0</v>
      </c>
      <c r="AI490" s="3">
        <v>0</v>
      </c>
      <c r="AJ490" s="3">
        <v>2E-3</v>
      </c>
      <c r="AK490" s="3">
        <v>0</v>
      </c>
      <c r="AL490" s="3">
        <v>0</v>
      </c>
      <c r="AM490" s="3">
        <v>0</v>
      </c>
      <c r="AN490" s="3">
        <v>8.0000000000000002E-3</v>
      </c>
      <c r="AO490" s="3">
        <v>0</v>
      </c>
      <c r="AP490" s="3">
        <v>155.983</v>
      </c>
      <c r="AQ490" s="3">
        <v>3511.0819999999999</v>
      </c>
    </row>
    <row r="491" spans="1:43" x14ac:dyDescent="0.45">
      <c r="A491">
        <v>2253</v>
      </c>
      <c r="B491">
        <v>2.0585200000000001</v>
      </c>
      <c r="C491">
        <v>0</v>
      </c>
      <c r="D491" s="2">
        <f t="shared" si="24"/>
        <v>2.0585200000000001</v>
      </c>
      <c r="E491" s="2">
        <f t="shared" si="25"/>
        <v>5675.036390999996</v>
      </c>
      <c r="F491" s="2">
        <f t="shared" si="23"/>
        <v>2667.2671037699979</v>
      </c>
      <c r="G491" s="3">
        <v>905.14499999999998</v>
      </c>
      <c r="H491" s="3">
        <v>13.34384</v>
      </c>
      <c r="I491" s="3">
        <v>12.856400000000001</v>
      </c>
      <c r="J491" s="3">
        <v>690.28319999999997</v>
      </c>
      <c r="K491" s="3">
        <v>176.2396</v>
      </c>
      <c r="L491" s="3">
        <v>26.241599999999998</v>
      </c>
      <c r="M491" s="3">
        <v>4.2496</v>
      </c>
      <c r="N491" s="3">
        <v>23.9072</v>
      </c>
      <c r="O491" s="3">
        <v>67.176900000000003</v>
      </c>
      <c r="P491" s="3">
        <v>7.0499999999999993E-2</v>
      </c>
      <c r="Q491" s="3">
        <v>5.9200000000000003E-2</v>
      </c>
      <c r="R491" s="3">
        <v>7.7000000000000002E-3</v>
      </c>
      <c r="S491" s="3">
        <v>0.70354000000000005</v>
      </c>
      <c r="T491" s="3">
        <v>82.275260000000003</v>
      </c>
      <c r="U491" s="3">
        <v>22.406379999999999</v>
      </c>
      <c r="V491" s="3">
        <v>154.02887999999999</v>
      </c>
      <c r="W491" s="3">
        <v>720.44967999999994</v>
      </c>
      <c r="X491" s="3">
        <v>48.763979999999997</v>
      </c>
      <c r="Y491" s="3">
        <v>0.1179</v>
      </c>
      <c r="Z491" s="3">
        <v>133.93343999999999</v>
      </c>
      <c r="AA491" s="3">
        <v>0.90439999999999998</v>
      </c>
      <c r="AB491" s="3">
        <v>9.1999999999999998E-2</v>
      </c>
      <c r="AC491" s="3">
        <v>4.016</v>
      </c>
      <c r="AD491" s="3">
        <v>0.48399999999999999</v>
      </c>
      <c r="AE491" s="3">
        <v>0.878</v>
      </c>
      <c r="AF491" s="3">
        <v>0.23799999999999999</v>
      </c>
      <c r="AG491" s="3">
        <v>0</v>
      </c>
      <c r="AH491" s="3">
        <v>0</v>
      </c>
      <c r="AI491" s="3">
        <v>0</v>
      </c>
      <c r="AJ491" s="3">
        <v>2E-3</v>
      </c>
      <c r="AK491" s="3">
        <v>0</v>
      </c>
      <c r="AL491" s="3">
        <v>0</v>
      </c>
      <c r="AM491" s="3">
        <v>0</v>
      </c>
      <c r="AN491" s="3">
        <v>8.0000000000000002E-3</v>
      </c>
      <c r="AO491" s="3">
        <v>0</v>
      </c>
      <c r="AP491" s="3">
        <v>156.006</v>
      </c>
      <c r="AQ491" s="3">
        <v>3511.0819999999999</v>
      </c>
    </row>
    <row r="492" spans="1:43" x14ac:dyDescent="0.45">
      <c r="A492">
        <v>2254</v>
      </c>
      <c r="B492">
        <v>2.0627599999999999</v>
      </c>
      <c r="C492">
        <v>0</v>
      </c>
      <c r="D492" s="2">
        <f t="shared" si="24"/>
        <v>2.0627599999999999</v>
      </c>
      <c r="E492" s="2">
        <f t="shared" si="25"/>
        <v>5677.0991509999958</v>
      </c>
      <c r="F492" s="2">
        <f t="shared" si="23"/>
        <v>2668.2366009699977</v>
      </c>
      <c r="G492" s="3">
        <v>905.23990000000003</v>
      </c>
      <c r="H492" s="3">
        <v>13.343920000000001</v>
      </c>
      <c r="I492" s="3">
        <v>12.856400000000001</v>
      </c>
      <c r="J492" s="3">
        <v>690.28319999999997</v>
      </c>
      <c r="K492" s="3">
        <v>176.2396</v>
      </c>
      <c r="L492" s="3">
        <v>26.241599999999998</v>
      </c>
      <c r="M492" s="3">
        <v>4.2496</v>
      </c>
      <c r="N492" s="3">
        <v>23.9072</v>
      </c>
      <c r="O492" s="3">
        <v>67.176900000000003</v>
      </c>
      <c r="P492" s="3">
        <v>7.0499999999999993E-2</v>
      </c>
      <c r="Q492" s="3">
        <v>5.9200000000000003E-2</v>
      </c>
      <c r="R492" s="3">
        <v>7.7000000000000002E-3</v>
      </c>
      <c r="S492" s="3">
        <v>0.70362000000000002</v>
      </c>
      <c r="T492" s="3">
        <v>82.282780000000002</v>
      </c>
      <c r="U492" s="3">
        <v>22.408439999999999</v>
      </c>
      <c r="V492" s="3">
        <v>154.04293999999999</v>
      </c>
      <c r="W492" s="3">
        <v>720.51544000000001</v>
      </c>
      <c r="X492" s="3">
        <v>48.768439999999998</v>
      </c>
      <c r="Y492" s="3">
        <v>0.1179</v>
      </c>
      <c r="Z492" s="3">
        <v>133.94561999999999</v>
      </c>
      <c r="AA492" s="3">
        <v>0.90439999999999998</v>
      </c>
      <c r="AB492" s="3">
        <v>9.1999999999999998E-2</v>
      </c>
      <c r="AC492" s="3">
        <v>4.0170000000000003</v>
      </c>
      <c r="AD492" s="3">
        <v>0.48399999999999999</v>
      </c>
      <c r="AE492" s="3">
        <v>0.878</v>
      </c>
      <c r="AF492" s="3">
        <v>0.23799999999999999</v>
      </c>
      <c r="AG492" s="3">
        <v>0</v>
      </c>
      <c r="AH492" s="3">
        <v>0</v>
      </c>
      <c r="AI492" s="3">
        <v>0</v>
      </c>
      <c r="AJ492" s="3">
        <v>2E-3</v>
      </c>
      <c r="AK492" s="3">
        <v>0</v>
      </c>
      <c r="AL492" s="3">
        <v>0</v>
      </c>
      <c r="AM492" s="3">
        <v>0</v>
      </c>
      <c r="AN492" s="3">
        <v>8.0000000000000002E-3</v>
      </c>
      <c r="AO492" s="3">
        <v>0</v>
      </c>
      <c r="AP492" s="3">
        <v>156.029</v>
      </c>
      <c r="AQ492" s="3">
        <v>3511.0819999999999</v>
      </c>
    </row>
    <row r="493" spans="1:43" x14ac:dyDescent="0.45">
      <c r="A493">
        <v>2255</v>
      </c>
      <c r="B493">
        <v>2.0670000000000002</v>
      </c>
      <c r="C493">
        <v>0</v>
      </c>
      <c r="D493" s="2">
        <f t="shared" si="24"/>
        <v>2.0670000000000002</v>
      </c>
      <c r="E493" s="2">
        <f t="shared" si="25"/>
        <v>5679.1661509999958</v>
      </c>
      <c r="F493" s="2">
        <f t="shared" si="23"/>
        <v>2669.208090969998</v>
      </c>
      <c r="G493" s="3">
        <v>905.33479999999997</v>
      </c>
      <c r="H493" s="3">
        <v>13.343999999999999</v>
      </c>
      <c r="I493" s="3">
        <v>12.856400000000001</v>
      </c>
      <c r="J493" s="3">
        <v>690.28319999999997</v>
      </c>
      <c r="K493" s="3">
        <v>176.2396</v>
      </c>
      <c r="L493" s="3">
        <v>26.241599999999998</v>
      </c>
      <c r="M493" s="3">
        <v>4.2496</v>
      </c>
      <c r="N493" s="3">
        <v>23.9072</v>
      </c>
      <c r="O493" s="3">
        <v>67.176900000000003</v>
      </c>
      <c r="P493" s="3">
        <v>7.0499999999999993E-2</v>
      </c>
      <c r="Q493" s="3">
        <v>5.9200000000000003E-2</v>
      </c>
      <c r="R493" s="3">
        <v>7.7000000000000002E-3</v>
      </c>
      <c r="S493" s="3">
        <v>0.70369999999999999</v>
      </c>
      <c r="T493" s="3">
        <v>82.290300000000002</v>
      </c>
      <c r="U493" s="3">
        <v>22.410499999999999</v>
      </c>
      <c r="V493" s="3">
        <v>154.05699999999999</v>
      </c>
      <c r="W493" s="3">
        <v>720.58119999999997</v>
      </c>
      <c r="X493" s="3">
        <v>48.7729</v>
      </c>
      <c r="Y493" s="3">
        <v>0.1179</v>
      </c>
      <c r="Z493" s="3">
        <v>133.95779999999999</v>
      </c>
      <c r="AA493" s="3">
        <v>0.90439999999999998</v>
      </c>
      <c r="AB493" s="3">
        <v>9.1999999999999998E-2</v>
      </c>
      <c r="AC493" s="3">
        <v>4.0179999999999998</v>
      </c>
      <c r="AD493" s="3">
        <v>0.48399999999999999</v>
      </c>
      <c r="AE493" s="3">
        <v>0.878</v>
      </c>
      <c r="AF493" s="3">
        <v>0.23799999999999999</v>
      </c>
      <c r="AG493" s="3">
        <v>0</v>
      </c>
      <c r="AH493" s="3">
        <v>0</v>
      </c>
      <c r="AI493" s="3">
        <v>0</v>
      </c>
      <c r="AJ493" s="3">
        <v>2E-3</v>
      </c>
      <c r="AK493" s="3">
        <v>0</v>
      </c>
      <c r="AL493" s="3">
        <v>0</v>
      </c>
      <c r="AM493" s="3">
        <v>0</v>
      </c>
      <c r="AN493" s="3">
        <v>8.0000000000000002E-3</v>
      </c>
      <c r="AO493" s="3">
        <v>0</v>
      </c>
      <c r="AP493" s="3">
        <v>156.05099999999999</v>
      </c>
      <c r="AQ493" s="3">
        <v>3511.0819999999999</v>
      </c>
    </row>
    <row r="494" spans="1:43" x14ac:dyDescent="0.45">
      <c r="A494">
        <v>2256</v>
      </c>
      <c r="B494">
        <v>2.0785200000000001</v>
      </c>
      <c r="C494">
        <v>0</v>
      </c>
      <c r="D494" s="2">
        <f t="shared" si="24"/>
        <v>2.0785200000000001</v>
      </c>
      <c r="E494" s="2">
        <f t="shared" si="25"/>
        <v>5681.2446709999958</v>
      </c>
      <c r="F494" s="2">
        <f t="shared" si="23"/>
        <v>2670.184995369998</v>
      </c>
      <c r="G494" s="3">
        <v>905.44155999999998</v>
      </c>
      <c r="H494" s="3">
        <v>13.343999999999999</v>
      </c>
      <c r="I494" s="3">
        <v>12.856400000000001</v>
      </c>
      <c r="J494" s="3">
        <v>690.28319999999997</v>
      </c>
      <c r="K494" s="3">
        <v>176.2396</v>
      </c>
      <c r="L494" s="3">
        <v>26.241599999999998</v>
      </c>
      <c r="M494" s="3">
        <v>4.2496</v>
      </c>
      <c r="N494" s="3">
        <v>23.9072</v>
      </c>
      <c r="O494" s="3">
        <v>67.176900000000003</v>
      </c>
      <c r="P494" s="3">
        <v>7.0499999999999993E-2</v>
      </c>
      <c r="Q494" s="3">
        <v>5.9200000000000003E-2</v>
      </c>
      <c r="R494" s="3">
        <v>7.7000000000000002E-3</v>
      </c>
      <c r="S494" s="3">
        <v>0.70376000000000005</v>
      </c>
      <c r="T494" s="3">
        <v>82.298739999999995</v>
      </c>
      <c r="U494" s="3">
        <v>22.412759999999999</v>
      </c>
      <c r="V494" s="3">
        <v>154.07282000000001</v>
      </c>
      <c r="W494" s="3">
        <v>720.65512000000001</v>
      </c>
      <c r="X494" s="3">
        <v>48.777920000000002</v>
      </c>
      <c r="Y494" s="3">
        <v>0.11794</v>
      </c>
      <c r="Z494" s="3">
        <v>133.97157999999999</v>
      </c>
      <c r="AA494" s="3">
        <v>0.90439999999999998</v>
      </c>
      <c r="AB494" s="3">
        <v>9.1999999999999998E-2</v>
      </c>
      <c r="AC494" s="3">
        <v>4.0179999999999998</v>
      </c>
      <c r="AD494" s="3">
        <v>0.48399999999999999</v>
      </c>
      <c r="AE494" s="3">
        <v>0.879</v>
      </c>
      <c r="AF494" s="3">
        <v>0.23799999999999999</v>
      </c>
      <c r="AG494" s="3">
        <v>0</v>
      </c>
      <c r="AH494" s="3">
        <v>0</v>
      </c>
      <c r="AI494" s="3">
        <v>0</v>
      </c>
      <c r="AJ494" s="3">
        <v>2E-3</v>
      </c>
      <c r="AK494" s="3">
        <v>0</v>
      </c>
      <c r="AL494" s="3">
        <v>0</v>
      </c>
      <c r="AM494" s="3">
        <v>0</v>
      </c>
      <c r="AN494" s="3">
        <v>8.0000000000000002E-3</v>
      </c>
      <c r="AO494" s="3">
        <v>0</v>
      </c>
      <c r="AP494" s="3">
        <v>156.07400000000001</v>
      </c>
      <c r="AQ494" s="3">
        <v>3511.0819999999999</v>
      </c>
    </row>
    <row r="495" spans="1:43" x14ac:dyDescent="0.45">
      <c r="A495">
        <v>2257</v>
      </c>
      <c r="B495">
        <v>2.0900400000000001</v>
      </c>
      <c r="C495">
        <v>0</v>
      </c>
      <c r="D495" s="2">
        <f t="shared" si="24"/>
        <v>2.0900400000000001</v>
      </c>
      <c r="E495" s="2">
        <f t="shared" si="25"/>
        <v>5683.3347109999959</v>
      </c>
      <c r="F495" s="2">
        <f t="shared" si="23"/>
        <v>2671.167314169998</v>
      </c>
      <c r="G495" s="3">
        <v>905.54831999999999</v>
      </c>
      <c r="H495" s="3">
        <v>13.343999999999999</v>
      </c>
      <c r="I495" s="3">
        <v>12.856400000000001</v>
      </c>
      <c r="J495" s="3">
        <v>690.28319999999997</v>
      </c>
      <c r="K495" s="3">
        <v>176.2396</v>
      </c>
      <c r="L495" s="3">
        <v>26.241599999999998</v>
      </c>
      <c r="M495" s="3">
        <v>4.2496</v>
      </c>
      <c r="N495" s="3">
        <v>23.9072</v>
      </c>
      <c r="O495" s="3">
        <v>67.176900000000003</v>
      </c>
      <c r="P495" s="3">
        <v>7.0499999999999993E-2</v>
      </c>
      <c r="Q495" s="3">
        <v>5.9200000000000003E-2</v>
      </c>
      <c r="R495" s="3">
        <v>7.7000000000000002E-3</v>
      </c>
      <c r="S495" s="3">
        <v>0.70382</v>
      </c>
      <c r="T495" s="3">
        <v>82.307180000000002</v>
      </c>
      <c r="U495" s="3">
        <v>22.415019999999998</v>
      </c>
      <c r="V495" s="3">
        <v>154.08864</v>
      </c>
      <c r="W495" s="3">
        <v>720.72904000000005</v>
      </c>
      <c r="X495" s="3">
        <v>48.782940000000004</v>
      </c>
      <c r="Y495" s="3">
        <v>0.11798</v>
      </c>
      <c r="Z495" s="3">
        <v>133.98535999999999</v>
      </c>
      <c r="AA495" s="3">
        <v>0.90439999999999998</v>
      </c>
      <c r="AB495" s="3">
        <v>9.1999999999999998E-2</v>
      </c>
      <c r="AC495" s="3">
        <v>4.0190000000000001</v>
      </c>
      <c r="AD495" s="3">
        <v>0.48399999999999999</v>
      </c>
      <c r="AE495" s="3">
        <v>0.879</v>
      </c>
      <c r="AF495" s="3">
        <v>0.23799999999999999</v>
      </c>
      <c r="AG495" s="3">
        <v>0</v>
      </c>
      <c r="AH495" s="3">
        <v>0</v>
      </c>
      <c r="AI495" s="3">
        <v>0</v>
      </c>
      <c r="AJ495" s="3">
        <v>2E-3</v>
      </c>
      <c r="AK495" s="3">
        <v>0</v>
      </c>
      <c r="AL495" s="3">
        <v>0</v>
      </c>
      <c r="AM495" s="3">
        <v>0</v>
      </c>
      <c r="AN495" s="3">
        <v>8.0000000000000002E-3</v>
      </c>
      <c r="AO495" s="3">
        <v>0</v>
      </c>
      <c r="AP495" s="3">
        <v>156.09700000000001</v>
      </c>
      <c r="AQ495" s="3">
        <v>3511.0819999999999</v>
      </c>
    </row>
    <row r="496" spans="1:43" x14ac:dyDescent="0.45">
      <c r="A496">
        <v>2258</v>
      </c>
      <c r="B496">
        <v>2.1015600000000001</v>
      </c>
      <c r="C496">
        <v>0</v>
      </c>
      <c r="D496" s="2">
        <f t="shared" si="24"/>
        <v>2.1015600000000001</v>
      </c>
      <c r="E496" s="2">
        <f t="shared" si="25"/>
        <v>5685.4362709999959</v>
      </c>
      <c r="F496" s="2">
        <f t="shared" si="23"/>
        <v>2672.1550473699981</v>
      </c>
      <c r="G496" s="3">
        <v>905.65508</v>
      </c>
      <c r="H496" s="3">
        <v>13.343999999999999</v>
      </c>
      <c r="I496" s="3">
        <v>12.856400000000001</v>
      </c>
      <c r="J496" s="3">
        <v>690.28319999999997</v>
      </c>
      <c r="K496" s="3">
        <v>176.2396</v>
      </c>
      <c r="L496" s="3">
        <v>26.241599999999998</v>
      </c>
      <c r="M496" s="3">
        <v>4.2496</v>
      </c>
      <c r="N496" s="3">
        <v>23.9072</v>
      </c>
      <c r="O496" s="3">
        <v>67.176900000000003</v>
      </c>
      <c r="P496" s="3">
        <v>7.0499999999999993E-2</v>
      </c>
      <c r="Q496" s="3">
        <v>5.9200000000000003E-2</v>
      </c>
      <c r="R496" s="3">
        <v>7.7000000000000002E-3</v>
      </c>
      <c r="S496" s="3">
        <v>0.70387999999999995</v>
      </c>
      <c r="T496" s="3">
        <v>82.315619999999996</v>
      </c>
      <c r="U496" s="3">
        <v>22.417280000000002</v>
      </c>
      <c r="V496" s="3">
        <v>154.10445999999999</v>
      </c>
      <c r="W496" s="3">
        <v>720.80295999999998</v>
      </c>
      <c r="X496" s="3">
        <v>48.787959999999998</v>
      </c>
      <c r="Y496" s="3">
        <v>0.11802</v>
      </c>
      <c r="Z496" s="3">
        <v>133.99914000000001</v>
      </c>
      <c r="AA496" s="3">
        <v>0.90439999999999998</v>
      </c>
      <c r="AB496" s="3">
        <v>9.1999999999999998E-2</v>
      </c>
      <c r="AC496" s="3">
        <v>4.0199999999999996</v>
      </c>
      <c r="AD496" s="3">
        <v>0.48399999999999999</v>
      </c>
      <c r="AE496" s="3">
        <v>0.879</v>
      </c>
      <c r="AF496" s="3">
        <v>0.23799999999999999</v>
      </c>
      <c r="AG496" s="3">
        <v>0</v>
      </c>
      <c r="AH496" s="3">
        <v>0</v>
      </c>
      <c r="AI496" s="3">
        <v>0</v>
      </c>
      <c r="AJ496" s="3">
        <v>2E-3</v>
      </c>
      <c r="AK496" s="3">
        <v>0</v>
      </c>
      <c r="AL496" s="3">
        <v>0</v>
      </c>
      <c r="AM496" s="3">
        <v>0</v>
      </c>
      <c r="AN496" s="3">
        <v>8.0000000000000002E-3</v>
      </c>
      <c r="AO496" s="3">
        <v>0</v>
      </c>
      <c r="AP496" s="3">
        <v>156.125</v>
      </c>
      <c r="AQ496" s="3">
        <v>3511.0819999999999</v>
      </c>
    </row>
    <row r="497" spans="1:43" x14ac:dyDescent="0.45">
      <c r="A497">
        <v>2259</v>
      </c>
      <c r="B497">
        <v>2.1130800000000001</v>
      </c>
      <c r="C497">
        <v>0</v>
      </c>
      <c r="D497" s="2">
        <f t="shared" si="24"/>
        <v>2.1130800000000001</v>
      </c>
      <c r="E497" s="2">
        <f t="shared" si="25"/>
        <v>5687.549350999996</v>
      </c>
      <c r="F497" s="2">
        <f t="shared" si="23"/>
        <v>2673.1481949699978</v>
      </c>
      <c r="G497" s="3">
        <v>905.76184000000001</v>
      </c>
      <c r="H497" s="3">
        <v>13.343999999999999</v>
      </c>
      <c r="I497" s="3">
        <v>12.856400000000001</v>
      </c>
      <c r="J497" s="3">
        <v>690.28319999999997</v>
      </c>
      <c r="K497" s="3">
        <v>176.2396</v>
      </c>
      <c r="L497" s="3">
        <v>26.241599999999998</v>
      </c>
      <c r="M497" s="3">
        <v>4.2496</v>
      </c>
      <c r="N497" s="3">
        <v>23.9072</v>
      </c>
      <c r="O497" s="3">
        <v>67.176900000000003</v>
      </c>
      <c r="P497" s="3">
        <v>7.0499999999999993E-2</v>
      </c>
      <c r="Q497" s="3">
        <v>5.9200000000000003E-2</v>
      </c>
      <c r="R497" s="3">
        <v>7.7000000000000002E-3</v>
      </c>
      <c r="S497" s="3">
        <v>0.70394000000000001</v>
      </c>
      <c r="T497" s="3">
        <v>82.324060000000003</v>
      </c>
      <c r="U497" s="3">
        <v>22.419540000000001</v>
      </c>
      <c r="V497" s="3">
        <v>154.12028000000001</v>
      </c>
      <c r="W497" s="3">
        <v>720.87688000000003</v>
      </c>
      <c r="X497" s="3">
        <v>48.79298</v>
      </c>
      <c r="Y497" s="3">
        <v>0.11806</v>
      </c>
      <c r="Z497" s="3">
        <v>134.01292000000001</v>
      </c>
      <c r="AA497" s="3">
        <v>0.90439999999999998</v>
      </c>
      <c r="AB497" s="3">
        <v>9.1999999999999998E-2</v>
      </c>
      <c r="AC497" s="3">
        <v>4.0209999999999999</v>
      </c>
      <c r="AD497" s="3">
        <v>0.48399999999999999</v>
      </c>
      <c r="AE497" s="3">
        <v>0.879</v>
      </c>
      <c r="AF497" s="3">
        <v>0.23799999999999999</v>
      </c>
      <c r="AG497" s="3">
        <v>0</v>
      </c>
      <c r="AH497" s="3">
        <v>0</v>
      </c>
      <c r="AI497" s="3">
        <v>0</v>
      </c>
      <c r="AJ497" s="3">
        <v>2E-3</v>
      </c>
      <c r="AK497" s="3">
        <v>0</v>
      </c>
      <c r="AL497" s="3">
        <v>0</v>
      </c>
      <c r="AM497" s="3">
        <v>0</v>
      </c>
      <c r="AN497" s="3">
        <v>8.0000000000000002E-3</v>
      </c>
      <c r="AO497" s="3">
        <v>0</v>
      </c>
      <c r="AP497" s="3">
        <v>156.15199999999999</v>
      </c>
      <c r="AQ497" s="3">
        <v>3511.0819999999999</v>
      </c>
    </row>
    <row r="498" spans="1:43" x14ac:dyDescent="0.45">
      <c r="A498">
        <v>2260</v>
      </c>
      <c r="B498">
        <v>2.1246</v>
      </c>
      <c r="C498">
        <v>0</v>
      </c>
      <c r="D498" s="2">
        <f t="shared" si="24"/>
        <v>2.1246</v>
      </c>
      <c r="E498" s="2">
        <f t="shared" si="25"/>
        <v>5689.6739509999961</v>
      </c>
      <c r="F498" s="2">
        <f t="shared" si="23"/>
        <v>2674.146756969998</v>
      </c>
      <c r="G498" s="3">
        <v>905.86860000000001</v>
      </c>
      <c r="H498" s="3">
        <v>13.343999999999999</v>
      </c>
      <c r="I498" s="3">
        <v>12.856400000000001</v>
      </c>
      <c r="J498" s="3">
        <v>690.28319999999997</v>
      </c>
      <c r="K498" s="3">
        <v>176.2396</v>
      </c>
      <c r="L498" s="3">
        <v>26.241599999999998</v>
      </c>
      <c r="M498" s="3">
        <v>4.2496</v>
      </c>
      <c r="N498" s="3">
        <v>23.9072</v>
      </c>
      <c r="O498" s="3">
        <v>67.176900000000003</v>
      </c>
      <c r="P498" s="3">
        <v>7.0499999999999993E-2</v>
      </c>
      <c r="Q498" s="3">
        <v>5.9200000000000003E-2</v>
      </c>
      <c r="R498" s="3">
        <v>7.7000000000000002E-3</v>
      </c>
      <c r="S498" s="3">
        <v>0.70399999999999996</v>
      </c>
      <c r="T498" s="3">
        <v>82.332499999999996</v>
      </c>
      <c r="U498" s="3">
        <v>22.421800000000001</v>
      </c>
      <c r="V498" s="3">
        <v>154.1361</v>
      </c>
      <c r="W498" s="3">
        <v>720.95079999999996</v>
      </c>
      <c r="X498" s="3">
        <v>48.798000000000002</v>
      </c>
      <c r="Y498" s="3">
        <v>0.1181</v>
      </c>
      <c r="Z498" s="3">
        <v>134.02670000000001</v>
      </c>
      <c r="AA498" s="3">
        <v>0.90439999999999998</v>
      </c>
      <c r="AB498" s="3">
        <v>9.1999999999999998E-2</v>
      </c>
      <c r="AC498" s="3">
        <v>4.0220000000000002</v>
      </c>
      <c r="AD498" s="3">
        <v>0.48499999999999999</v>
      </c>
      <c r="AE498" s="3">
        <v>0.879</v>
      </c>
      <c r="AF498" s="3">
        <v>0.23799999999999999</v>
      </c>
      <c r="AG498" s="3">
        <v>0</v>
      </c>
      <c r="AH498" s="3">
        <v>0</v>
      </c>
      <c r="AI498" s="3">
        <v>0</v>
      </c>
      <c r="AJ498" s="3">
        <v>2E-3</v>
      </c>
      <c r="AK498" s="3">
        <v>0</v>
      </c>
      <c r="AL498" s="3">
        <v>0</v>
      </c>
      <c r="AM498" s="3">
        <v>0</v>
      </c>
      <c r="AN498" s="3">
        <v>8.0000000000000002E-3</v>
      </c>
      <c r="AO498" s="3">
        <v>0</v>
      </c>
      <c r="AP498" s="3">
        <v>156.18</v>
      </c>
      <c r="AQ498" s="3">
        <v>3511.0819999999999</v>
      </c>
    </row>
    <row r="499" spans="1:43" x14ac:dyDescent="0.45">
      <c r="A499">
        <v>2261</v>
      </c>
      <c r="B499">
        <v>2.1217267</v>
      </c>
      <c r="C499">
        <v>0</v>
      </c>
      <c r="D499" s="2">
        <f t="shared" si="24"/>
        <v>2.1217267</v>
      </c>
      <c r="E499" s="2">
        <f t="shared" si="25"/>
        <v>5691.7956776999963</v>
      </c>
      <c r="F499" s="2">
        <f t="shared" si="23"/>
        <v>2675.143968518998</v>
      </c>
      <c r="G499" s="3">
        <v>905.98069999999996</v>
      </c>
      <c r="H499" s="3">
        <v>13.343999999999999</v>
      </c>
      <c r="I499" s="3">
        <v>12.856400000000001</v>
      </c>
      <c r="J499" s="3">
        <v>690.28319999999997</v>
      </c>
      <c r="K499" s="3">
        <v>176.2396</v>
      </c>
      <c r="L499" s="3">
        <v>26.241599999999998</v>
      </c>
      <c r="M499" s="3">
        <v>4.2496</v>
      </c>
      <c r="N499" s="3">
        <v>23.9072</v>
      </c>
      <c r="O499" s="3">
        <v>67.176900000000003</v>
      </c>
      <c r="P499" s="3">
        <v>7.0513332999999997E-2</v>
      </c>
      <c r="Q499" s="3">
        <v>5.9200000000000003E-2</v>
      </c>
      <c r="R499" s="3">
        <v>7.7000000000000002E-3</v>
      </c>
      <c r="S499" s="3">
        <v>0.70407333000000005</v>
      </c>
      <c r="T499" s="3">
        <v>82.341367000000005</v>
      </c>
      <c r="U499" s="3">
        <v>22.424219999999998</v>
      </c>
      <c r="V499" s="3">
        <v>154.15269000000001</v>
      </c>
      <c r="W499" s="3">
        <v>721.02846</v>
      </c>
      <c r="X499" s="3">
        <v>48.803252999999998</v>
      </c>
      <c r="Y499" s="3">
        <v>0.11810667</v>
      </c>
      <c r="Z499" s="3">
        <v>134.04113000000001</v>
      </c>
      <c r="AA499" s="3">
        <v>0.90439999999999998</v>
      </c>
      <c r="AB499" s="3">
        <v>9.1999999999999998E-2</v>
      </c>
      <c r="AC499" s="3">
        <v>4.0229999999999997</v>
      </c>
      <c r="AD499" s="3">
        <v>0.48499999999999999</v>
      </c>
      <c r="AE499" s="3">
        <v>0.88</v>
      </c>
      <c r="AF499" s="3">
        <v>0.23799999999999999</v>
      </c>
      <c r="AG499" s="3">
        <v>0</v>
      </c>
      <c r="AH499" s="3">
        <v>0</v>
      </c>
      <c r="AI499" s="3">
        <v>0</v>
      </c>
      <c r="AJ499" s="3">
        <v>2E-3</v>
      </c>
      <c r="AK499" s="3">
        <v>0</v>
      </c>
      <c r="AL499" s="3">
        <v>0</v>
      </c>
      <c r="AM499" s="3">
        <v>0</v>
      </c>
      <c r="AN499" s="3">
        <v>8.0000000000000002E-3</v>
      </c>
      <c r="AO499" s="3">
        <v>0</v>
      </c>
      <c r="AP499" s="3">
        <v>156.20699999999999</v>
      </c>
      <c r="AQ499" s="3">
        <v>3511.0819999999999</v>
      </c>
    </row>
    <row r="500" spans="1:43" x14ac:dyDescent="0.45">
      <c r="A500">
        <v>2262</v>
      </c>
      <c r="B500">
        <v>2.1188533000000001</v>
      </c>
      <c r="C500">
        <v>0</v>
      </c>
      <c r="D500" s="2">
        <f t="shared" si="24"/>
        <v>2.1188533000000001</v>
      </c>
      <c r="E500" s="2">
        <f t="shared" si="25"/>
        <v>5693.9145309999967</v>
      </c>
      <c r="F500" s="2">
        <f t="shared" si="23"/>
        <v>2676.1398295699983</v>
      </c>
      <c r="G500" s="3">
        <v>906.09280000000001</v>
      </c>
      <c r="H500" s="3">
        <v>13.343999999999999</v>
      </c>
      <c r="I500" s="3">
        <v>12.856400000000001</v>
      </c>
      <c r="J500" s="3">
        <v>690.28319999999997</v>
      </c>
      <c r="K500" s="3">
        <v>176.2396</v>
      </c>
      <c r="L500" s="3">
        <v>26.241599999999998</v>
      </c>
      <c r="M500" s="3">
        <v>4.2496</v>
      </c>
      <c r="N500" s="3">
        <v>23.9072</v>
      </c>
      <c r="O500" s="3">
        <v>67.176900000000003</v>
      </c>
      <c r="P500" s="3">
        <v>7.0526667000000001E-2</v>
      </c>
      <c r="Q500" s="3">
        <v>5.9200000000000003E-2</v>
      </c>
      <c r="R500" s="3">
        <v>7.7000000000000002E-3</v>
      </c>
      <c r="S500" s="3">
        <v>0.70414666999999997</v>
      </c>
      <c r="T500" s="3">
        <v>82.350233000000003</v>
      </c>
      <c r="U500" s="3">
        <v>22.426639999999999</v>
      </c>
      <c r="V500" s="3">
        <v>154.16928999999999</v>
      </c>
      <c r="W500" s="3">
        <v>721.10612000000003</v>
      </c>
      <c r="X500" s="3">
        <v>48.808506999999999</v>
      </c>
      <c r="Y500" s="3">
        <v>0.11811333</v>
      </c>
      <c r="Z500" s="3">
        <v>134.05556999999999</v>
      </c>
      <c r="AA500" s="3">
        <v>0.90439999999999998</v>
      </c>
      <c r="AB500" s="3">
        <v>9.1999999999999998E-2</v>
      </c>
      <c r="AC500" s="3">
        <v>4.024</v>
      </c>
      <c r="AD500" s="3">
        <v>0.48499999999999999</v>
      </c>
      <c r="AE500" s="3">
        <v>0.88</v>
      </c>
      <c r="AF500" s="3">
        <v>0.23799999999999999</v>
      </c>
      <c r="AG500" s="3">
        <v>0</v>
      </c>
      <c r="AH500" s="3">
        <v>0</v>
      </c>
      <c r="AI500" s="3">
        <v>0</v>
      </c>
      <c r="AJ500" s="3">
        <v>2E-3</v>
      </c>
      <c r="AK500" s="3">
        <v>0</v>
      </c>
      <c r="AL500" s="3">
        <v>0</v>
      </c>
      <c r="AM500" s="3">
        <v>0</v>
      </c>
      <c r="AN500" s="3">
        <v>8.0000000000000002E-3</v>
      </c>
      <c r="AO500" s="3">
        <v>0</v>
      </c>
      <c r="AP500" s="3">
        <v>156.23500000000001</v>
      </c>
      <c r="AQ500" s="3">
        <v>3511.0819999999999</v>
      </c>
    </row>
    <row r="501" spans="1:43" x14ac:dyDescent="0.45">
      <c r="A501">
        <v>2263</v>
      </c>
      <c r="B501">
        <v>2.11598</v>
      </c>
      <c r="C501">
        <v>0</v>
      </c>
      <c r="D501" s="2">
        <f t="shared" si="24"/>
        <v>2.11598</v>
      </c>
      <c r="E501" s="2">
        <f t="shared" si="25"/>
        <v>5696.0305109999963</v>
      </c>
      <c r="F501" s="2">
        <f t="shared" si="23"/>
        <v>2677.1343401699983</v>
      </c>
      <c r="G501" s="3">
        <v>906.20489999999995</v>
      </c>
      <c r="H501" s="3">
        <v>13.343999999999999</v>
      </c>
      <c r="I501" s="3">
        <v>12.856400000000001</v>
      </c>
      <c r="J501" s="3">
        <v>690.28319999999997</v>
      </c>
      <c r="K501" s="3">
        <v>176.2396</v>
      </c>
      <c r="L501" s="3">
        <v>26.241599999999998</v>
      </c>
      <c r="M501" s="3">
        <v>4.2496</v>
      </c>
      <c r="N501" s="3">
        <v>23.9072</v>
      </c>
      <c r="O501" s="3">
        <v>67.176900000000003</v>
      </c>
      <c r="P501" s="3">
        <v>7.0540000000000005E-2</v>
      </c>
      <c r="Q501" s="3">
        <v>5.9200000000000003E-2</v>
      </c>
      <c r="R501" s="3">
        <v>7.7000000000000002E-3</v>
      </c>
      <c r="S501" s="3">
        <v>0.70421999999999996</v>
      </c>
      <c r="T501" s="3">
        <v>82.359099999999998</v>
      </c>
      <c r="U501" s="3">
        <v>22.42906</v>
      </c>
      <c r="V501" s="3">
        <v>154.18588</v>
      </c>
      <c r="W501" s="3">
        <v>721.18377999999996</v>
      </c>
      <c r="X501" s="3">
        <v>48.813760000000002</v>
      </c>
      <c r="Y501" s="3">
        <v>0.11812</v>
      </c>
      <c r="Z501" s="3">
        <v>134.07</v>
      </c>
      <c r="AA501" s="3">
        <v>0.90439999999999998</v>
      </c>
      <c r="AB501" s="3">
        <v>9.1999999999999998E-2</v>
      </c>
      <c r="AC501" s="3">
        <v>4.0250000000000004</v>
      </c>
      <c r="AD501" s="3">
        <v>0.48499999999999999</v>
      </c>
      <c r="AE501" s="3">
        <v>0.88</v>
      </c>
      <c r="AF501" s="3">
        <v>0.23799999999999999</v>
      </c>
      <c r="AG501" s="3">
        <v>0</v>
      </c>
      <c r="AH501" s="3">
        <v>0</v>
      </c>
      <c r="AI501" s="3">
        <v>0</v>
      </c>
      <c r="AJ501" s="3">
        <v>2E-3</v>
      </c>
      <c r="AK501" s="3">
        <v>0</v>
      </c>
      <c r="AL501" s="3">
        <v>0</v>
      </c>
      <c r="AM501" s="3">
        <v>0</v>
      </c>
      <c r="AN501" s="3">
        <v>8.0000000000000002E-3</v>
      </c>
      <c r="AO501" s="3">
        <v>0</v>
      </c>
      <c r="AP501" s="3">
        <v>156.26300000000001</v>
      </c>
      <c r="AQ501" s="3">
        <v>3511.0819999999999</v>
      </c>
    </row>
    <row r="502" spans="1:43" x14ac:dyDescent="0.45">
      <c r="A502">
        <v>2264</v>
      </c>
      <c r="B502">
        <v>2.1131066999999999</v>
      </c>
      <c r="C502">
        <v>0</v>
      </c>
      <c r="D502" s="2">
        <f t="shared" si="24"/>
        <v>2.1131066999999999</v>
      </c>
      <c r="E502" s="2">
        <f t="shared" si="25"/>
        <v>5698.143617699996</v>
      </c>
      <c r="F502" s="2">
        <f t="shared" si="23"/>
        <v>2678.127500318998</v>
      </c>
      <c r="G502" s="3">
        <v>906.31700000000001</v>
      </c>
      <c r="H502" s="3">
        <v>13.343999999999999</v>
      </c>
      <c r="I502" s="3">
        <v>12.856400000000001</v>
      </c>
      <c r="J502" s="3">
        <v>690.28319999999997</v>
      </c>
      <c r="K502" s="3">
        <v>176.2396</v>
      </c>
      <c r="L502" s="3">
        <v>26.241599999999998</v>
      </c>
      <c r="M502" s="3">
        <v>4.2496</v>
      </c>
      <c r="N502" s="3">
        <v>23.9072</v>
      </c>
      <c r="O502" s="3">
        <v>67.176900000000003</v>
      </c>
      <c r="P502" s="3">
        <v>7.0553332999999996E-2</v>
      </c>
      <c r="Q502" s="3">
        <v>5.9200000000000003E-2</v>
      </c>
      <c r="R502" s="3">
        <v>7.7000000000000002E-3</v>
      </c>
      <c r="S502" s="3">
        <v>0.70429333000000005</v>
      </c>
      <c r="T502" s="3">
        <v>82.367966999999993</v>
      </c>
      <c r="U502" s="3">
        <v>22.431480000000001</v>
      </c>
      <c r="V502" s="3">
        <v>154.20247000000001</v>
      </c>
      <c r="W502" s="3">
        <v>721.26143999999999</v>
      </c>
      <c r="X502" s="3">
        <v>48.819012999999998</v>
      </c>
      <c r="Y502" s="3">
        <v>0.11812667</v>
      </c>
      <c r="Z502" s="3">
        <v>134.08443</v>
      </c>
      <c r="AA502" s="3">
        <v>0.90439999999999998</v>
      </c>
      <c r="AB502" s="3">
        <v>9.1999999999999998E-2</v>
      </c>
      <c r="AC502" s="3">
        <v>4.0259999999999998</v>
      </c>
      <c r="AD502" s="3">
        <v>0.48499999999999999</v>
      </c>
      <c r="AE502" s="3">
        <v>0.88</v>
      </c>
      <c r="AF502" s="3">
        <v>0.23799999999999999</v>
      </c>
      <c r="AG502" s="3">
        <v>0</v>
      </c>
      <c r="AH502" s="3">
        <v>0</v>
      </c>
      <c r="AI502" s="3">
        <v>0</v>
      </c>
      <c r="AJ502" s="3">
        <v>2E-3</v>
      </c>
      <c r="AK502" s="3">
        <v>0</v>
      </c>
      <c r="AL502" s="3">
        <v>0</v>
      </c>
      <c r="AM502" s="3">
        <v>0</v>
      </c>
      <c r="AN502" s="3">
        <v>8.0000000000000002E-3</v>
      </c>
      <c r="AO502" s="3">
        <v>0</v>
      </c>
      <c r="AP502" s="3">
        <v>156.29</v>
      </c>
      <c r="AQ502" s="3">
        <v>3511.0819999999999</v>
      </c>
    </row>
    <row r="503" spans="1:43" x14ac:dyDescent="0.45">
      <c r="A503">
        <v>2265</v>
      </c>
      <c r="B503">
        <v>2.1102333</v>
      </c>
      <c r="C503">
        <v>0</v>
      </c>
      <c r="D503" s="2">
        <f t="shared" si="24"/>
        <v>2.1102333</v>
      </c>
      <c r="E503" s="2">
        <f t="shared" si="25"/>
        <v>5700.2538509999958</v>
      </c>
      <c r="F503" s="2">
        <f t="shared" si="23"/>
        <v>2679.1193099699981</v>
      </c>
      <c r="G503" s="3">
        <v>906.42909999999995</v>
      </c>
      <c r="H503" s="3">
        <v>13.343999999999999</v>
      </c>
      <c r="I503" s="3">
        <v>12.856400000000001</v>
      </c>
      <c r="J503" s="3">
        <v>690.28319999999997</v>
      </c>
      <c r="K503" s="3">
        <v>176.2396</v>
      </c>
      <c r="L503" s="3">
        <v>26.241599999999998</v>
      </c>
      <c r="M503" s="3">
        <v>4.2496</v>
      </c>
      <c r="N503" s="3">
        <v>23.9072</v>
      </c>
      <c r="O503" s="3">
        <v>67.176900000000003</v>
      </c>
      <c r="P503" s="3">
        <v>7.0566667E-2</v>
      </c>
      <c r="Q503" s="3">
        <v>5.9200000000000003E-2</v>
      </c>
      <c r="R503" s="3">
        <v>7.7000000000000002E-3</v>
      </c>
      <c r="S503" s="3">
        <v>0.70436666999999997</v>
      </c>
      <c r="T503" s="3">
        <v>82.376833000000005</v>
      </c>
      <c r="U503" s="3">
        <v>22.433900000000001</v>
      </c>
      <c r="V503" s="3">
        <v>154.21906999999999</v>
      </c>
      <c r="W503" s="3">
        <v>721.33910000000003</v>
      </c>
      <c r="X503" s="3">
        <v>48.824266999999999</v>
      </c>
      <c r="Y503" s="3">
        <v>0.11813332999999999</v>
      </c>
      <c r="Z503" s="3">
        <v>134.09887000000001</v>
      </c>
      <c r="AA503" s="3">
        <v>0.90439999999999998</v>
      </c>
      <c r="AB503" s="3">
        <v>9.1999999999999998E-2</v>
      </c>
      <c r="AC503" s="3">
        <v>4.0279999999999996</v>
      </c>
      <c r="AD503" s="3">
        <v>0.48499999999999999</v>
      </c>
      <c r="AE503" s="3">
        <v>0.88100000000000001</v>
      </c>
      <c r="AF503" s="3">
        <v>0.23799999999999999</v>
      </c>
      <c r="AG503" s="3">
        <v>0</v>
      </c>
      <c r="AH503" s="3">
        <v>0</v>
      </c>
      <c r="AI503" s="3">
        <v>0</v>
      </c>
      <c r="AJ503" s="3">
        <v>2E-3</v>
      </c>
      <c r="AK503" s="3">
        <v>0</v>
      </c>
      <c r="AL503" s="3">
        <v>0</v>
      </c>
      <c r="AM503" s="3">
        <v>0</v>
      </c>
      <c r="AN503" s="3">
        <v>8.0000000000000002E-3</v>
      </c>
      <c r="AO503" s="3">
        <v>0</v>
      </c>
      <c r="AP503" s="3">
        <v>156.31800000000001</v>
      </c>
      <c r="AQ503" s="3">
        <v>3511.0819999999999</v>
      </c>
    </row>
    <row r="504" spans="1:43" x14ac:dyDescent="0.45">
      <c r="A504">
        <v>2266</v>
      </c>
      <c r="B504">
        <v>2.1073599999999999</v>
      </c>
      <c r="C504">
        <v>0</v>
      </c>
      <c r="D504" s="2">
        <f t="shared" si="24"/>
        <v>2.1073599999999999</v>
      </c>
      <c r="E504" s="2">
        <f t="shared" si="25"/>
        <v>5702.3612109999958</v>
      </c>
      <c r="F504" s="2">
        <f t="shared" si="23"/>
        <v>2680.1097691699979</v>
      </c>
      <c r="G504" s="3">
        <v>906.5412</v>
      </c>
      <c r="H504" s="3">
        <v>13.343999999999999</v>
      </c>
      <c r="I504" s="3">
        <v>12.856400000000001</v>
      </c>
      <c r="J504" s="3">
        <v>690.28319999999997</v>
      </c>
      <c r="K504" s="3">
        <v>176.2396</v>
      </c>
      <c r="L504" s="3">
        <v>26.241599999999998</v>
      </c>
      <c r="M504" s="3">
        <v>4.2496</v>
      </c>
      <c r="N504" s="3">
        <v>23.9072</v>
      </c>
      <c r="O504" s="3">
        <v>67.176900000000003</v>
      </c>
      <c r="P504" s="3">
        <v>7.0580000000000004E-2</v>
      </c>
      <c r="Q504" s="3">
        <v>5.9200000000000003E-2</v>
      </c>
      <c r="R504" s="3">
        <v>7.7000000000000002E-3</v>
      </c>
      <c r="S504" s="3">
        <v>0.70443999999999996</v>
      </c>
      <c r="T504" s="3">
        <v>82.3857</v>
      </c>
      <c r="U504" s="3">
        <v>22.436319999999998</v>
      </c>
      <c r="V504" s="3">
        <v>154.23566</v>
      </c>
      <c r="W504" s="3">
        <v>721.41675999999995</v>
      </c>
      <c r="X504" s="3">
        <v>48.829520000000002</v>
      </c>
      <c r="Y504" s="3">
        <v>0.11814</v>
      </c>
      <c r="Z504" s="3">
        <v>134.11330000000001</v>
      </c>
      <c r="AA504" s="3">
        <v>0.90439999999999998</v>
      </c>
      <c r="AB504" s="3">
        <v>9.1999999999999998E-2</v>
      </c>
      <c r="AC504" s="3">
        <v>4.0289999999999999</v>
      </c>
      <c r="AD504" s="3">
        <v>0.48499999999999999</v>
      </c>
      <c r="AE504" s="3">
        <v>0.88100000000000001</v>
      </c>
      <c r="AF504" s="3">
        <v>0.23799999999999999</v>
      </c>
      <c r="AG504" s="3">
        <v>0</v>
      </c>
      <c r="AH504" s="3">
        <v>0</v>
      </c>
      <c r="AI504" s="3">
        <v>0</v>
      </c>
      <c r="AJ504" s="3">
        <v>2E-3</v>
      </c>
      <c r="AK504" s="3">
        <v>0</v>
      </c>
      <c r="AL504" s="3">
        <v>0</v>
      </c>
      <c r="AM504" s="3">
        <v>0</v>
      </c>
      <c r="AN504" s="3">
        <v>8.0000000000000002E-3</v>
      </c>
      <c r="AO504" s="3">
        <v>0</v>
      </c>
      <c r="AP504" s="3">
        <v>156.345</v>
      </c>
      <c r="AQ504" s="3">
        <v>3511.0819999999999</v>
      </c>
    </row>
    <row r="505" spans="1:43" x14ac:dyDescent="0.45">
      <c r="A505">
        <v>2267</v>
      </c>
      <c r="B505">
        <v>2.1044866999999998</v>
      </c>
      <c r="C505">
        <v>0</v>
      </c>
      <c r="D505" s="2">
        <f t="shared" si="24"/>
        <v>2.1044866999999998</v>
      </c>
      <c r="E505" s="2">
        <f t="shared" si="25"/>
        <v>5704.4656976999959</v>
      </c>
      <c r="F505" s="2">
        <f t="shared" si="23"/>
        <v>2681.0988779189979</v>
      </c>
      <c r="G505" s="3">
        <v>906.65329999999994</v>
      </c>
      <c r="H505" s="3">
        <v>13.343999999999999</v>
      </c>
      <c r="I505" s="3">
        <v>12.856400000000001</v>
      </c>
      <c r="J505" s="3">
        <v>690.28319999999997</v>
      </c>
      <c r="K505" s="3">
        <v>176.2396</v>
      </c>
      <c r="L505" s="3">
        <v>26.241599999999998</v>
      </c>
      <c r="M505" s="3">
        <v>4.2496</v>
      </c>
      <c r="N505" s="3">
        <v>23.9072</v>
      </c>
      <c r="O505" s="3">
        <v>67.176900000000003</v>
      </c>
      <c r="P505" s="3">
        <v>7.0593332999999994E-2</v>
      </c>
      <c r="Q505" s="3">
        <v>5.9200000000000003E-2</v>
      </c>
      <c r="R505" s="3">
        <v>7.7000000000000002E-3</v>
      </c>
      <c r="S505" s="3">
        <v>0.70451333000000005</v>
      </c>
      <c r="T505" s="3">
        <v>82.394566999999995</v>
      </c>
      <c r="U505" s="3">
        <v>22.438739999999999</v>
      </c>
      <c r="V505" s="3">
        <v>154.25225</v>
      </c>
      <c r="W505" s="3">
        <v>721.49441999999999</v>
      </c>
      <c r="X505" s="3">
        <v>48.834772999999998</v>
      </c>
      <c r="Y505" s="3">
        <v>0.11814667</v>
      </c>
      <c r="Z505" s="3">
        <v>134.12773000000001</v>
      </c>
      <c r="AA505" s="3">
        <v>0.90439999999999998</v>
      </c>
      <c r="AB505" s="3">
        <v>9.2999999999999999E-2</v>
      </c>
      <c r="AC505" s="3">
        <v>4.03</v>
      </c>
      <c r="AD505" s="3">
        <v>0.48499999999999999</v>
      </c>
      <c r="AE505" s="3">
        <v>0.88100000000000001</v>
      </c>
      <c r="AF505" s="3">
        <v>0.23899999999999999</v>
      </c>
      <c r="AG505" s="3">
        <v>0</v>
      </c>
      <c r="AH505" s="3">
        <v>0</v>
      </c>
      <c r="AI505" s="3">
        <v>0</v>
      </c>
      <c r="AJ505" s="3">
        <v>2E-3</v>
      </c>
      <c r="AK505" s="3">
        <v>0</v>
      </c>
      <c r="AL505" s="3">
        <v>0</v>
      </c>
      <c r="AM505" s="3">
        <v>0</v>
      </c>
      <c r="AN505" s="3">
        <v>8.0000000000000002E-3</v>
      </c>
      <c r="AO505" s="3">
        <v>0</v>
      </c>
      <c r="AP505" s="3">
        <v>156.37200000000001</v>
      </c>
      <c r="AQ505" s="3">
        <v>3511.0819999999999</v>
      </c>
    </row>
    <row r="506" spans="1:43" x14ac:dyDescent="0.45">
      <c r="A506">
        <v>2268</v>
      </c>
      <c r="B506">
        <v>2.1016132999999999</v>
      </c>
      <c r="C506">
        <v>0</v>
      </c>
      <c r="D506" s="2">
        <f t="shared" si="24"/>
        <v>2.1016132999999999</v>
      </c>
      <c r="E506" s="2">
        <f t="shared" si="25"/>
        <v>5706.5673109999962</v>
      </c>
      <c r="F506" s="2">
        <f t="shared" si="23"/>
        <v>2682.0866361699982</v>
      </c>
      <c r="G506" s="3">
        <v>906.7654</v>
      </c>
      <c r="H506" s="3">
        <v>13.343999999999999</v>
      </c>
      <c r="I506" s="3">
        <v>12.856400000000001</v>
      </c>
      <c r="J506" s="3">
        <v>690.28319999999997</v>
      </c>
      <c r="K506" s="3">
        <v>176.2396</v>
      </c>
      <c r="L506" s="3">
        <v>26.241599999999998</v>
      </c>
      <c r="M506" s="3">
        <v>4.2496</v>
      </c>
      <c r="N506" s="3">
        <v>23.9072</v>
      </c>
      <c r="O506" s="3">
        <v>67.176900000000003</v>
      </c>
      <c r="P506" s="3">
        <v>7.0606666999999998E-2</v>
      </c>
      <c r="Q506" s="3">
        <v>5.9200000000000003E-2</v>
      </c>
      <c r="R506" s="3">
        <v>7.7000000000000002E-3</v>
      </c>
      <c r="S506" s="3">
        <v>0.70458666999999997</v>
      </c>
      <c r="T506" s="3">
        <v>82.403433000000007</v>
      </c>
      <c r="U506" s="3">
        <v>22.44116</v>
      </c>
      <c r="V506" s="3">
        <v>154.26884999999999</v>
      </c>
      <c r="W506" s="3">
        <v>721.57208000000003</v>
      </c>
      <c r="X506" s="3">
        <v>48.840026999999999</v>
      </c>
      <c r="Y506" s="3">
        <v>0.11815333</v>
      </c>
      <c r="Z506" s="3">
        <v>134.14216999999999</v>
      </c>
      <c r="AA506" s="3">
        <v>0.90439999999999998</v>
      </c>
      <c r="AB506" s="3">
        <v>9.2999999999999999E-2</v>
      </c>
      <c r="AC506" s="3">
        <v>4.0309999999999997</v>
      </c>
      <c r="AD506" s="3">
        <v>0.48599999999999999</v>
      </c>
      <c r="AE506" s="3">
        <v>0.88100000000000001</v>
      </c>
      <c r="AF506" s="3">
        <v>0.23899999999999999</v>
      </c>
      <c r="AG506" s="3">
        <v>0</v>
      </c>
      <c r="AH506" s="3">
        <v>0</v>
      </c>
      <c r="AI506" s="3">
        <v>0</v>
      </c>
      <c r="AJ506" s="3">
        <v>2E-3</v>
      </c>
      <c r="AK506" s="3">
        <v>0</v>
      </c>
      <c r="AL506" s="3">
        <v>0</v>
      </c>
      <c r="AM506" s="3">
        <v>0</v>
      </c>
      <c r="AN506" s="3">
        <v>8.0000000000000002E-3</v>
      </c>
      <c r="AO506" s="3">
        <v>0</v>
      </c>
      <c r="AP506" s="3">
        <v>156.399</v>
      </c>
      <c r="AQ506" s="3">
        <v>3511.0819999999999</v>
      </c>
    </row>
    <row r="507" spans="1:43" x14ac:dyDescent="0.45">
      <c r="A507">
        <v>2269</v>
      </c>
      <c r="B507">
        <v>2.0987399999999998</v>
      </c>
      <c r="C507">
        <v>0</v>
      </c>
      <c r="D507" s="2">
        <f>B507+C507</f>
        <v>2.0987399999999998</v>
      </c>
      <c r="E507" s="2">
        <f t="shared" si="25"/>
        <v>5708.6660509999965</v>
      </c>
      <c r="F507" s="2">
        <f t="shared" si="23"/>
        <v>2683.0730439699983</v>
      </c>
      <c r="G507" s="3">
        <v>906.87750000000005</v>
      </c>
      <c r="H507" s="3">
        <v>13.343999999999999</v>
      </c>
      <c r="I507" s="3">
        <v>12.856400000000001</v>
      </c>
      <c r="J507" s="3">
        <v>690.28319999999997</v>
      </c>
      <c r="K507" s="3">
        <v>176.2396</v>
      </c>
      <c r="L507" s="3">
        <v>26.241599999999998</v>
      </c>
      <c r="M507" s="3">
        <v>4.2496</v>
      </c>
      <c r="N507" s="3">
        <v>23.9072</v>
      </c>
      <c r="O507" s="3">
        <v>67.176900000000003</v>
      </c>
      <c r="P507" s="3">
        <v>7.0620000000000002E-2</v>
      </c>
      <c r="Q507" s="3">
        <v>5.9200000000000003E-2</v>
      </c>
      <c r="R507" s="3">
        <v>7.7000000000000002E-3</v>
      </c>
      <c r="S507" s="3">
        <v>0.70465999999999995</v>
      </c>
      <c r="T507" s="3">
        <v>82.412300000000002</v>
      </c>
      <c r="U507" s="3">
        <v>22.443580000000001</v>
      </c>
      <c r="V507" s="3">
        <v>154.28543999999999</v>
      </c>
      <c r="W507" s="3">
        <v>721.64973999999995</v>
      </c>
      <c r="X507" s="3">
        <v>48.845280000000002</v>
      </c>
      <c r="Y507" s="3">
        <v>0.11816</v>
      </c>
      <c r="Z507" s="3">
        <v>134.1566</v>
      </c>
      <c r="AA507" s="3">
        <v>0.90439999999999998</v>
      </c>
      <c r="AB507" s="3">
        <v>9.2999999999999999E-2</v>
      </c>
      <c r="AC507" s="3">
        <v>4.032</v>
      </c>
      <c r="AD507" s="3">
        <v>0.48599999999999999</v>
      </c>
      <c r="AE507" s="3">
        <v>0.88200000000000001</v>
      </c>
      <c r="AF507" s="3">
        <v>0.23899999999999999</v>
      </c>
      <c r="AG507" s="3">
        <v>0</v>
      </c>
      <c r="AH507" s="3">
        <v>0</v>
      </c>
      <c r="AI507" s="3">
        <v>0</v>
      </c>
      <c r="AJ507" s="3">
        <v>2E-3</v>
      </c>
      <c r="AK507" s="3">
        <v>0</v>
      </c>
      <c r="AL507" s="3">
        <v>0</v>
      </c>
      <c r="AM507" s="3">
        <v>0</v>
      </c>
      <c r="AN507" s="3">
        <v>8.0000000000000002E-3</v>
      </c>
      <c r="AO507" s="3">
        <v>0</v>
      </c>
      <c r="AP507" s="3">
        <v>156.42599999999999</v>
      </c>
      <c r="AQ507" s="3">
        <v>3511.0819999999999</v>
      </c>
    </row>
    <row r="508" spans="1:43" x14ac:dyDescent="0.45">
      <c r="A508">
        <v>2270</v>
      </c>
      <c r="B508">
        <v>2.0958667000000002</v>
      </c>
      <c r="C508">
        <v>0</v>
      </c>
      <c r="D508" s="2">
        <f t="shared" si="24"/>
        <v>2.0958667000000002</v>
      </c>
      <c r="E508" s="2">
        <f t="shared" si="25"/>
        <v>5710.761917699997</v>
      </c>
      <c r="F508" s="2">
        <f t="shared" si="23"/>
        <v>2684.0581013189985</v>
      </c>
      <c r="G508" s="3">
        <v>906.9896</v>
      </c>
      <c r="H508" s="3">
        <v>13.343999999999999</v>
      </c>
      <c r="I508" s="3">
        <v>12.856400000000001</v>
      </c>
      <c r="J508" s="3">
        <v>690.28319999999997</v>
      </c>
      <c r="K508" s="3">
        <v>176.2396</v>
      </c>
      <c r="L508" s="3">
        <v>26.241599999999998</v>
      </c>
      <c r="M508" s="3">
        <v>4.2496</v>
      </c>
      <c r="N508" s="3">
        <v>23.9072</v>
      </c>
      <c r="O508" s="3">
        <v>67.176900000000003</v>
      </c>
      <c r="P508" s="3">
        <v>7.0633333000000006E-2</v>
      </c>
      <c r="Q508" s="3">
        <v>5.9200000000000003E-2</v>
      </c>
      <c r="R508" s="3">
        <v>7.7000000000000002E-3</v>
      </c>
      <c r="S508" s="3">
        <v>0.70473333000000005</v>
      </c>
      <c r="T508" s="3">
        <v>82.421166999999997</v>
      </c>
      <c r="U508" s="3">
        <v>22.446000000000002</v>
      </c>
      <c r="V508" s="3">
        <v>154.30203</v>
      </c>
      <c r="W508" s="3">
        <v>721.72739999999999</v>
      </c>
      <c r="X508" s="3">
        <v>48.850532999999999</v>
      </c>
      <c r="Y508" s="3">
        <v>0.11816667</v>
      </c>
      <c r="Z508" s="3">
        <v>134.17103</v>
      </c>
      <c r="AA508" s="3">
        <v>0.90439999999999998</v>
      </c>
      <c r="AB508" s="3">
        <v>9.2999999999999999E-2</v>
      </c>
      <c r="AC508" s="3">
        <v>4.0330000000000004</v>
      </c>
      <c r="AD508" s="3">
        <v>0.48599999999999999</v>
      </c>
      <c r="AE508" s="3">
        <v>0.88200000000000001</v>
      </c>
      <c r="AF508" s="3">
        <v>0.23899999999999999</v>
      </c>
      <c r="AG508" s="3">
        <v>0</v>
      </c>
      <c r="AH508" s="3">
        <v>0</v>
      </c>
      <c r="AI508" s="3">
        <v>0</v>
      </c>
      <c r="AJ508" s="3">
        <v>2E-3</v>
      </c>
      <c r="AK508" s="3">
        <v>0</v>
      </c>
      <c r="AL508" s="3">
        <v>0</v>
      </c>
      <c r="AM508" s="3">
        <v>0</v>
      </c>
      <c r="AN508" s="3">
        <v>8.0000000000000002E-3</v>
      </c>
      <c r="AO508" s="3">
        <v>0</v>
      </c>
      <c r="AP508" s="3">
        <v>156.453</v>
      </c>
      <c r="AQ508" s="3">
        <v>3511.0819999999999</v>
      </c>
    </row>
    <row r="509" spans="1:43" x14ac:dyDescent="0.45">
      <c r="A509">
        <v>2271</v>
      </c>
      <c r="B509">
        <v>2.0929932999999998</v>
      </c>
      <c r="C509">
        <v>0</v>
      </c>
      <c r="D509" s="2">
        <f t="shared" si="24"/>
        <v>2.0929932999999998</v>
      </c>
      <c r="E509" s="2">
        <f t="shared" si="25"/>
        <v>5712.8549109999967</v>
      </c>
      <c r="F509" s="2">
        <f t="shared" si="23"/>
        <v>2685.0418081699981</v>
      </c>
      <c r="G509" s="3">
        <v>907.10170000000005</v>
      </c>
      <c r="H509" s="3">
        <v>13.343999999999999</v>
      </c>
      <c r="I509" s="3">
        <v>12.856400000000001</v>
      </c>
      <c r="J509" s="3">
        <v>690.28319999999997</v>
      </c>
      <c r="K509" s="3">
        <v>176.2396</v>
      </c>
      <c r="L509" s="3">
        <v>26.241599999999998</v>
      </c>
      <c r="M509" s="3">
        <v>4.2496</v>
      </c>
      <c r="N509" s="3">
        <v>23.9072</v>
      </c>
      <c r="O509" s="3">
        <v>67.176900000000003</v>
      </c>
      <c r="P509" s="3">
        <v>7.0646666999999996E-2</v>
      </c>
      <c r="Q509" s="3">
        <v>5.9200000000000003E-2</v>
      </c>
      <c r="R509" s="3">
        <v>7.7000000000000002E-3</v>
      </c>
      <c r="S509" s="3">
        <v>0.70480666999999997</v>
      </c>
      <c r="T509" s="3">
        <v>82.430032999999995</v>
      </c>
      <c r="U509" s="3">
        <v>22.448419999999999</v>
      </c>
      <c r="V509" s="3">
        <v>154.31863000000001</v>
      </c>
      <c r="W509" s="3">
        <v>721.80506000000003</v>
      </c>
      <c r="X509" s="3">
        <v>48.855786999999999</v>
      </c>
      <c r="Y509" s="3">
        <v>0.11817332999999999</v>
      </c>
      <c r="Z509" s="3">
        <v>134.18547000000001</v>
      </c>
      <c r="AA509" s="3">
        <v>0.90439999999999998</v>
      </c>
      <c r="AB509" s="3">
        <v>9.2999999999999999E-2</v>
      </c>
      <c r="AC509" s="3">
        <v>4.0339999999999998</v>
      </c>
      <c r="AD509" s="3">
        <v>0.48599999999999999</v>
      </c>
      <c r="AE509" s="3">
        <v>0.88200000000000001</v>
      </c>
      <c r="AF509" s="3">
        <v>0.23899999999999999</v>
      </c>
      <c r="AG509" s="3">
        <v>0</v>
      </c>
      <c r="AH509" s="3">
        <v>0</v>
      </c>
      <c r="AI509" s="3">
        <v>0</v>
      </c>
      <c r="AJ509" s="3">
        <v>2E-3</v>
      </c>
      <c r="AK509" s="3">
        <v>0</v>
      </c>
      <c r="AL509" s="3">
        <v>0</v>
      </c>
      <c r="AM509" s="3">
        <v>0</v>
      </c>
      <c r="AN509" s="3">
        <v>8.0000000000000002E-3</v>
      </c>
      <c r="AO509" s="3">
        <v>0</v>
      </c>
      <c r="AP509" s="3">
        <v>156.47999999999999</v>
      </c>
      <c r="AQ509" s="3">
        <v>3511.0819999999999</v>
      </c>
    </row>
    <row r="510" spans="1:43" x14ac:dyDescent="0.45">
      <c r="A510">
        <v>2272</v>
      </c>
      <c r="B510">
        <v>2.0901200000000002</v>
      </c>
      <c r="C510">
        <v>0</v>
      </c>
      <c r="D510" s="2">
        <f t="shared" si="24"/>
        <v>2.0901200000000002</v>
      </c>
      <c r="E510" s="2">
        <f t="shared" si="25"/>
        <v>5714.9450309999966</v>
      </c>
      <c r="F510" s="2">
        <f t="shared" ref="F510:F573" si="26">E510*0.47</f>
        <v>2686.0241645699984</v>
      </c>
      <c r="G510" s="3">
        <v>907.21379999999999</v>
      </c>
      <c r="H510" s="3">
        <v>13.343999999999999</v>
      </c>
      <c r="I510" s="3">
        <v>12.856400000000001</v>
      </c>
      <c r="J510" s="3">
        <v>690.28319999999997</v>
      </c>
      <c r="K510" s="3">
        <v>176.2396</v>
      </c>
      <c r="L510" s="3">
        <v>26.241599999999998</v>
      </c>
      <c r="M510" s="3">
        <v>4.2496</v>
      </c>
      <c r="N510" s="3">
        <v>23.9072</v>
      </c>
      <c r="O510" s="3">
        <v>67.176900000000003</v>
      </c>
      <c r="P510" s="3">
        <v>7.0660000000000001E-2</v>
      </c>
      <c r="Q510" s="3">
        <v>5.9200000000000003E-2</v>
      </c>
      <c r="R510" s="3">
        <v>7.7000000000000002E-3</v>
      </c>
      <c r="S510" s="3">
        <v>0.70487999999999995</v>
      </c>
      <c r="T510" s="3">
        <v>82.438900000000004</v>
      </c>
      <c r="U510" s="3">
        <v>22.450839999999999</v>
      </c>
      <c r="V510" s="3">
        <v>154.33521999999999</v>
      </c>
      <c r="W510" s="3">
        <v>721.88271999999995</v>
      </c>
      <c r="X510" s="3">
        <v>48.861040000000003</v>
      </c>
      <c r="Y510" s="3">
        <v>0.11817999999999999</v>
      </c>
      <c r="Z510" s="3">
        <v>134.19990000000001</v>
      </c>
      <c r="AA510" s="3">
        <v>0.90439999999999998</v>
      </c>
      <c r="AB510" s="3">
        <v>9.2999999999999999E-2</v>
      </c>
      <c r="AC510" s="3">
        <v>4.0350000000000001</v>
      </c>
      <c r="AD510" s="3">
        <v>0.48599999999999999</v>
      </c>
      <c r="AE510" s="3">
        <v>0.88200000000000001</v>
      </c>
      <c r="AF510" s="3">
        <v>0.23899999999999999</v>
      </c>
      <c r="AG510" s="3">
        <v>0</v>
      </c>
      <c r="AH510" s="3">
        <v>0</v>
      </c>
      <c r="AI510" s="3">
        <v>0</v>
      </c>
      <c r="AJ510" s="3">
        <v>2E-3</v>
      </c>
      <c r="AK510" s="3">
        <v>0</v>
      </c>
      <c r="AL510" s="3">
        <v>0</v>
      </c>
      <c r="AM510" s="3">
        <v>0</v>
      </c>
      <c r="AN510" s="3">
        <v>8.0000000000000002E-3</v>
      </c>
      <c r="AO510" s="3">
        <v>0</v>
      </c>
      <c r="AP510" s="3">
        <v>156.506</v>
      </c>
      <c r="AQ510" s="3">
        <v>3511.0819999999999</v>
      </c>
    </row>
    <row r="511" spans="1:43" x14ac:dyDescent="0.45">
      <c r="A511">
        <v>2273</v>
      </c>
      <c r="B511">
        <v>2.0872467000000001</v>
      </c>
      <c r="C511">
        <v>0</v>
      </c>
      <c r="D511" s="2">
        <f t="shared" si="24"/>
        <v>2.0872467000000001</v>
      </c>
      <c r="E511" s="2">
        <f t="shared" si="25"/>
        <v>5717.0322776999965</v>
      </c>
      <c r="F511" s="2">
        <f t="shared" si="26"/>
        <v>2687.0051705189981</v>
      </c>
      <c r="G511" s="3">
        <v>907.32590000000005</v>
      </c>
      <c r="H511" s="3">
        <v>13.343999999999999</v>
      </c>
      <c r="I511" s="3">
        <v>12.856400000000001</v>
      </c>
      <c r="J511" s="3">
        <v>690.28319999999997</v>
      </c>
      <c r="K511" s="3">
        <v>176.2396</v>
      </c>
      <c r="L511" s="3">
        <v>26.241599999999998</v>
      </c>
      <c r="M511" s="3">
        <v>4.2496</v>
      </c>
      <c r="N511" s="3">
        <v>23.9072</v>
      </c>
      <c r="O511" s="3">
        <v>67.176900000000003</v>
      </c>
      <c r="P511" s="3">
        <v>7.0673333000000005E-2</v>
      </c>
      <c r="Q511" s="3">
        <v>5.9200000000000003E-2</v>
      </c>
      <c r="R511" s="3">
        <v>7.7000000000000002E-3</v>
      </c>
      <c r="S511" s="3">
        <v>0.70495333000000004</v>
      </c>
      <c r="T511" s="3">
        <v>82.447766999999999</v>
      </c>
      <c r="U511" s="3">
        <v>22.45326</v>
      </c>
      <c r="V511" s="3">
        <v>154.35181</v>
      </c>
      <c r="W511" s="3">
        <v>721.96037999999999</v>
      </c>
      <c r="X511" s="3">
        <v>48.866292999999999</v>
      </c>
      <c r="Y511" s="3">
        <v>0.11818666999999999</v>
      </c>
      <c r="Z511" s="3">
        <v>134.21432999999999</v>
      </c>
      <c r="AA511" s="3">
        <v>0.90439999999999998</v>
      </c>
      <c r="AB511" s="3">
        <v>9.2999999999999999E-2</v>
      </c>
      <c r="AC511" s="3">
        <v>4.0359999999999996</v>
      </c>
      <c r="AD511" s="3">
        <v>0.48599999999999999</v>
      </c>
      <c r="AE511" s="3">
        <v>0.88200000000000001</v>
      </c>
      <c r="AF511" s="3">
        <v>0.23899999999999999</v>
      </c>
      <c r="AG511" s="3">
        <v>0</v>
      </c>
      <c r="AH511" s="3">
        <v>0</v>
      </c>
      <c r="AI511" s="3">
        <v>0</v>
      </c>
      <c r="AJ511" s="3">
        <v>2E-3</v>
      </c>
      <c r="AK511" s="3">
        <v>0</v>
      </c>
      <c r="AL511" s="3">
        <v>0</v>
      </c>
      <c r="AM511" s="3">
        <v>0</v>
      </c>
      <c r="AN511" s="3">
        <v>8.0000000000000002E-3</v>
      </c>
      <c r="AO511" s="3">
        <v>0</v>
      </c>
      <c r="AP511" s="3">
        <v>156.53200000000001</v>
      </c>
      <c r="AQ511" s="3">
        <v>3511.0819999999999</v>
      </c>
    </row>
    <row r="512" spans="1:43" x14ac:dyDescent="0.45">
      <c r="A512">
        <v>2274</v>
      </c>
      <c r="B512">
        <v>2.0843733000000002</v>
      </c>
      <c r="C512">
        <v>0</v>
      </c>
      <c r="D512" s="2">
        <f t="shared" si="24"/>
        <v>2.0843733000000002</v>
      </c>
      <c r="E512" s="2">
        <f t="shared" si="25"/>
        <v>5719.1166509999966</v>
      </c>
      <c r="F512" s="2">
        <f t="shared" si="26"/>
        <v>2687.9848259699984</v>
      </c>
      <c r="G512" s="3">
        <v>907.43799999999999</v>
      </c>
      <c r="H512" s="3">
        <v>13.343999999999999</v>
      </c>
      <c r="I512" s="3">
        <v>12.856400000000001</v>
      </c>
      <c r="J512" s="3">
        <v>690.28319999999997</v>
      </c>
      <c r="K512" s="3">
        <v>176.2396</v>
      </c>
      <c r="L512" s="3">
        <v>26.241599999999998</v>
      </c>
      <c r="M512" s="3">
        <v>4.2496</v>
      </c>
      <c r="N512" s="3">
        <v>23.9072</v>
      </c>
      <c r="O512" s="3">
        <v>67.176900000000003</v>
      </c>
      <c r="P512" s="3">
        <v>7.0686666999999995E-2</v>
      </c>
      <c r="Q512" s="3">
        <v>5.9200000000000003E-2</v>
      </c>
      <c r="R512" s="3">
        <v>7.7000000000000002E-3</v>
      </c>
      <c r="S512" s="3">
        <v>0.70502666999999997</v>
      </c>
      <c r="T512" s="3">
        <v>82.456632999999997</v>
      </c>
      <c r="U512" s="3">
        <v>22.455680000000001</v>
      </c>
      <c r="V512" s="3">
        <v>154.36841000000001</v>
      </c>
      <c r="W512" s="3">
        <v>722.03804000000002</v>
      </c>
      <c r="X512" s="3">
        <v>48.871547</v>
      </c>
      <c r="Y512" s="3">
        <v>0.11819333</v>
      </c>
      <c r="Z512" s="3">
        <v>134.22877</v>
      </c>
      <c r="AA512" s="3">
        <v>0.90439999999999998</v>
      </c>
      <c r="AB512" s="3">
        <v>9.2999999999999999E-2</v>
      </c>
      <c r="AC512" s="3">
        <v>4.0369999999999999</v>
      </c>
      <c r="AD512" s="3">
        <v>0.48599999999999999</v>
      </c>
      <c r="AE512" s="3">
        <v>0.88300000000000001</v>
      </c>
      <c r="AF512" s="3">
        <v>0.23899999999999999</v>
      </c>
      <c r="AG512" s="3">
        <v>0</v>
      </c>
      <c r="AH512" s="3">
        <v>0</v>
      </c>
      <c r="AI512" s="3">
        <v>0</v>
      </c>
      <c r="AJ512" s="3">
        <v>2E-3</v>
      </c>
      <c r="AK512" s="3">
        <v>0</v>
      </c>
      <c r="AL512" s="3">
        <v>0</v>
      </c>
      <c r="AM512" s="3">
        <v>0</v>
      </c>
      <c r="AN512" s="3">
        <v>8.0000000000000002E-3</v>
      </c>
      <c r="AO512" s="3">
        <v>0</v>
      </c>
      <c r="AP512" s="3">
        <v>156.559</v>
      </c>
      <c r="AQ512" s="3">
        <v>3511.0819999999999</v>
      </c>
    </row>
    <row r="513" spans="1:43" x14ac:dyDescent="0.45">
      <c r="A513">
        <v>2275</v>
      </c>
      <c r="B513">
        <v>2.0815000000000001</v>
      </c>
      <c r="C513">
        <v>0</v>
      </c>
      <c r="D513" s="2">
        <f t="shared" si="24"/>
        <v>2.0815000000000001</v>
      </c>
      <c r="E513" s="2">
        <f t="shared" si="25"/>
        <v>5721.1981509999969</v>
      </c>
      <c r="F513" s="2">
        <f t="shared" si="26"/>
        <v>2688.9631309699985</v>
      </c>
      <c r="G513" s="3">
        <v>907.55010000000004</v>
      </c>
      <c r="H513" s="3">
        <v>13.343999999999999</v>
      </c>
      <c r="I513" s="3">
        <v>12.856400000000001</v>
      </c>
      <c r="J513" s="3">
        <v>690.28319999999997</v>
      </c>
      <c r="K513" s="3">
        <v>176.2396</v>
      </c>
      <c r="L513" s="3">
        <v>26.241599999999998</v>
      </c>
      <c r="M513" s="3">
        <v>4.2496</v>
      </c>
      <c r="N513" s="3">
        <v>23.9072</v>
      </c>
      <c r="O513" s="3">
        <v>67.176900000000003</v>
      </c>
      <c r="P513" s="3">
        <v>7.0699999999999999E-2</v>
      </c>
      <c r="Q513" s="3">
        <v>5.9200000000000003E-2</v>
      </c>
      <c r="R513" s="3">
        <v>7.7000000000000002E-3</v>
      </c>
      <c r="S513" s="3">
        <v>0.70509999999999995</v>
      </c>
      <c r="T513" s="3">
        <v>82.465500000000006</v>
      </c>
      <c r="U513" s="3">
        <v>22.458100000000002</v>
      </c>
      <c r="V513" s="3">
        <v>154.38499999999999</v>
      </c>
      <c r="W513" s="3">
        <v>722.11569999999995</v>
      </c>
      <c r="X513" s="3">
        <v>48.876800000000003</v>
      </c>
      <c r="Y513" s="3">
        <v>0.1182</v>
      </c>
      <c r="Z513" s="3">
        <v>134.2432</v>
      </c>
      <c r="AA513" s="3">
        <v>0.90439999999999998</v>
      </c>
      <c r="AB513" s="3">
        <v>9.2999999999999999E-2</v>
      </c>
      <c r="AC513" s="3">
        <v>4.0369999999999999</v>
      </c>
      <c r="AD513" s="3">
        <v>0.48599999999999999</v>
      </c>
      <c r="AE513" s="3">
        <v>0.88300000000000001</v>
      </c>
      <c r="AF513" s="3">
        <v>0.23899999999999999</v>
      </c>
      <c r="AG513" s="3">
        <v>0</v>
      </c>
      <c r="AH513" s="3">
        <v>0</v>
      </c>
      <c r="AI513" s="3">
        <v>0</v>
      </c>
      <c r="AJ513" s="3">
        <v>2E-3</v>
      </c>
      <c r="AK513" s="3">
        <v>0</v>
      </c>
      <c r="AL513" s="3">
        <v>0</v>
      </c>
      <c r="AM513" s="3">
        <v>0</v>
      </c>
      <c r="AN513" s="3">
        <v>8.0000000000000002E-3</v>
      </c>
      <c r="AO513" s="3">
        <v>0</v>
      </c>
      <c r="AP513" s="3">
        <v>156.58500000000001</v>
      </c>
      <c r="AQ513" s="3">
        <v>3511.0819999999999</v>
      </c>
    </row>
    <row r="514" spans="1:43" x14ac:dyDescent="0.45">
      <c r="A514">
        <v>2276</v>
      </c>
      <c r="B514">
        <v>2.078004</v>
      </c>
      <c r="C514">
        <v>0</v>
      </c>
      <c r="D514" s="2">
        <f t="shared" si="24"/>
        <v>2.078004</v>
      </c>
      <c r="E514" s="2">
        <f t="shared" si="25"/>
        <v>5723.2761549999968</v>
      </c>
      <c r="F514" s="2">
        <f t="shared" si="26"/>
        <v>2689.9397928499984</v>
      </c>
      <c r="G514" s="3">
        <v>907.65053999999998</v>
      </c>
      <c r="H514" s="3">
        <v>13.343999999999999</v>
      </c>
      <c r="I514" s="3">
        <v>12.856400000000001</v>
      </c>
      <c r="J514" s="3">
        <v>690.28319999999997</v>
      </c>
      <c r="K514" s="3">
        <v>176.2396</v>
      </c>
      <c r="L514" s="3">
        <v>26.241599999999998</v>
      </c>
      <c r="M514" s="3">
        <v>4.2496</v>
      </c>
      <c r="N514" s="3">
        <v>23.9072</v>
      </c>
      <c r="O514" s="3">
        <v>67.176900000000003</v>
      </c>
      <c r="P514" s="3">
        <v>7.0707999999999993E-2</v>
      </c>
      <c r="Q514" s="3">
        <v>5.9200000000000003E-2</v>
      </c>
      <c r="R514" s="3">
        <v>7.7000000000000002E-3</v>
      </c>
      <c r="S514" s="3">
        <v>0.70517200000000002</v>
      </c>
      <c r="T514" s="3">
        <v>82.473444000000001</v>
      </c>
      <c r="U514" s="3">
        <v>22.460263999999999</v>
      </c>
      <c r="V514" s="3">
        <v>154.39988</v>
      </c>
      <c r="W514" s="3">
        <v>722.18528000000003</v>
      </c>
      <c r="X514" s="3">
        <v>48.881507999999997</v>
      </c>
      <c r="Y514" s="3">
        <v>0.118216</v>
      </c>
      <c r="Z514" s="3">
        <v>134.25613999999999</v>
      </c>
      <c r="AA514" s="3">
        <v>0.90439999999999998</v>
      </c>
      <c r="AB514" s="3">
        <v>9.2999999999999999E-2</v>
      </c>
      <c r="AC514" s="3">
        <v>4.0380000000000003</v>
      </c>
      <c r="AD514" s="3">
        <v>0.48699999999999999</v>
      </c>
      <c r="AE514" s="3">
        <v>0.88300000000000001</v>
      </c>
      <c r="AF514" s="3">
        <v>0.23899999999999999</v>
      </c>
      <c r="AG514" s="3">
        <v>0</v>
      </c>
      <c r="AH514" s="3">
        <v>0</v>
      </c>
      <c r="AI514" s="3">
        <v>0</v>
      </c>
      <c r="AJ514" s="3">
        <v>2E-3</v>
      </c>
      <c r="AK514" s="3">
        <v>0</v>
      </c>
      <c r="AL514" s="3">
        <v>0</v>
      </c>
      <c r="AM514" s="3">
        <v>0</v>
      </c>
      <c r="AN514" s="3">
        <v>8.0000000000000002E-3</v>
      </c>
      <c r="AO514" s="3">
        <v>0</v>
      </c>
      <c r="AP514" s="3">
        <v>156.61099999999999</v>
      </c>
      <c r="AQ514" s="3">
        <v>3511.0819999999999</v>
      </c>
    </row>
    <row r="515" spans="1:43" x14ac:dyDescent="0.45">
      <c r="A515">
        <v>2277</v>
      </c>
      <c r="B515">
        <v>2.0745079999999998</v>
      </c>
      <c r="C515">
        <v>0</v>
      </c>
      <c r="D515" s="2">
        <f t="shared" si="24"/>
        <v>2.0745079999999998</v>
      </c>
      <c r="E515" s="2">
        <f t="shared" si="25"/>
        <v>5725.3506629999965</v>
      </c>
      <c r="F515" s="2">
        <f t="shared" si="26"/>
        <v>2690.9148116099982</v>
      </c>
      <c r="G515" s="3">
        <v>907.75098000000003</v>
      </c>
      <c r="H515" s="3">
        <v>13.343999999999999</v>
      </c>
      <c r="I515" s="3">
        <v>12.856400000000001</v>
      </c>
      <c r="J515" s="3">
        <v>690.28319999999997</v>
      </c>
      <c r="K515" s="3">
        <v>176.2396</v>
      </c>
      <c r="L515" s="3">
        <v>26.241599999999998</v>
      </c>
      <c r="M515" s="3">
        <v>4.2496</v>
      </c>
      <c r="N515" s="3">
        <v>23.9072</v>
      </c>
      <c r="O515" s="3">
        <v>67.176900000000003</v>
      </c>
      <c r="P515" s="3">
        <v>7.0716000000000001E-2</v>
      </c>
      <c r="Q515" s="3">
        <v>5.9200000000000003E-2</v>
      </c>
      <c r="R515" s="3">
        <v>7.7000000000000002E-3</v>
      </c>
      <c r="S515" s="3">
        <v>0.70524399999999998</v>
      </c>
      <c r="T515" s="3">
        <v>82.481387999999995</v>
      </c>
      <c r="U515" s="3">
        <v>22.462427999999999</v>
      </c>
      <c r="V515" s="3">
        <v>154.41477</v>
      </c>
      <c r="W515" s="3">
        <v>722.25486999999998</v>
      </c>
      <c r="X515" s="3">
        <v>48.886215999999997</v>
      </c>
      <c r="Y515" s="3">
        <v>0.118232</v>
      </c>
      <c r="Z515" s="3">
        <v>134.26907</v>
      </c>
      <c r="AA515" s="3">
        <v>0.90439999999999998</v>
      </c>
      <c r="AB515" s="3">
        <v>9.2999999999999999E-2</v>
      </c>
      <c r="AC515" s="3">
        <v>4.0389999999999997</v>
      </c>
      <c r="AD515" s="3">
        <v>0.48699999999999999</v>
      </c>
      <c r="AE515" s="3">
        <v>0.88300000000000001</v>
      </c>
      <c r="AF515" s="3">
        <v>0.23899999999999999</v>
      </c>
      <c r="AG515" s="3">
        <v>0</v>
      </c>
      <c r="AH515" s="3">
        <v>0</v>
      </c>
      <c r="AI515" s="3">
        <v>0</v>
      </c>
      <c r="AJ515" s="3">
        <v>2E-3</v>
      </c>
      <c r="AK515" s="3">
        <v>0</v>
      </c>
      <c r="AL515" s="3">
        <v>0</v>
      </c>
      <c r="AM515" s="3">
        <v>0</v>
      </c>
      <c r="AN515" s="3">
        <v>8.0000000000000002E-3</v>
      </c>
      <c r="AO515" s="3">
        <v>0</v>
      </c>
      <c r="AP515" s="3">
        <v>156.636</v>
      </c>
      <c r="AQ515" s="3">
        <v>3511.0819999999999</v>
      </c>
    </row>
    <row r="516" spans="1:43" x14ac:dyDescent="0.45">
      <c r="A516">
        <v>2278</v>
      </c>
      <c r="B516">
        <v>2.0710120000000001</v>
      </c>
      <c r="C516">
        <v>0</v>
      </c>
      <c r="D516" s="2">
        <f t="shared" ref="D516:D579" si="27">B516+C516</f>
        <v>2.0710120000000001</v>
      </c>
      <c r="E516" s="2">
        <f t="shared" si="25"/>
        <v>5727.4216749999969</v>
      </c>
      <c r="F516" s="2">
        <f t="shared" si="26"/>
        <v>2691.8881872499983</v>
      </c>
      <c r="G516" s="3">
        <v>907.85141999999996</v>
      </c>
      <c r="H516" s="3">
        <v>13.343999999999999</v>
      </c>
      <c r="I516" s="3">
        <v>12.856400000000001</v>
      </c>
      <c r="J516" s="3">
        <v>690.28319999999997</v>
      </c>
      <c r="K516" s="3">
        <v>176.2396</v>
      </c>
      <c r="L516" s="3">
        <v>26.241599999999998</v>
      </c>
      <c r="M516" s="3">
        <v>4.2496</v>
      </c>
      <c r="N516" s="3">
        <v>23.9072</v>
      </c>
      <c r="O516" s="3">
        <v>67.176900000000003</v>
      </c>
      <c r="P516" s="3">
        <v>7.0723999999999995E-2</v>
      </c>
      <c r="Q516" s="3">
        <v>5.9200000000000003E-2</v>
      </c>
      <c r="R516" s="3">
        <v>7.7000000000000002E-3</v>
      </c>
      <c r="S516" s="3">
        <v>0.70531600000000005</v>
      </c>
      <c r="T516" s="3">
        <v>82.489332000000005</v>
      </c>
      <c r="U516" s="3">
        <v>22.464592</v>
      </c>
      <c r="V516" s="3">
        <v>154.42965000000001</v>
      </c>
      <c r="W516" s="3">
        <v>722.32444999999996</v>
      </c>
      <c r="X516" s="3">
        <v>48.890923999999998</v>
      </c>
      <c r="Y516" s="3">
        <v>0.11824800000000001</v>
      </c>
      <c r="Z516" s="3">
        <v>134.28201000000001</v>
      </c>
      <c r="AA516" s="3">
        <v>0.90439999999999998</v>
      </c>
      <c r="AB516" s="3">
        <v>9.2999999999999999E-2</v>
      </c>
      <c r="AC516" s="3">
        <v>4.04</v>
      </c>
      <c r="AD516" s="3">
        <v>0.48699999999999999</v>
      </c>
      <c r="AE516" s="3">
        <v>0.88300000000000001</v>
      </c>
      <c r="AF516" s="3">
        <v>0.23899999999999999</v>
      </c>
      <c r="AG516" s="3">
        <v>0</v>
      </c>
      <c r="AH516" s="3">
        <v>0</v>
      </c>
      <c r="AI516" s="3">
        <v>0</v>
      </c>
      <c r="AJ516" s="3">
        <v>2E-3</v>
      </c>
      <c r="AK516" s="3">
        <v>0</v>
      </c>
      <c r="AL516" s="3">
        <v>0</v>
      </c>
      <c r="AM516" s="3">
        <v>0</v>
      </c>
      <c r="AN516" s="3">
        <v>8.0000000000000002E-3</v>
      </c>
      <c r="AO516" s="3">
        <v>0</v>
      </c>
      <c r="AP516" s="3">
        <v>156.66200000000001</v>
      </c>
      <c r="AQ516" s="3">
        <v>3511.0819999999999</v>
      </c>
    </row>
    <row r="517" spans="1:43" x14ac:dyDescent="0.45">
      <c r="A517">
        <v>2279</v>
      </c>
      <c r="B517">
        <v>2.0675159999999999</v>
      </c>
      <c r="C517">
        <v>0</v>
      </c>
      <c r="D517" s="2">
        <f t="shared" si="27"/>
        <v>2.0675159999999999</v>
      </c>
      <c r="E517" s="2">
        <f t="shared" ref="E517:E580" si="28">E516+D517</f>
        <v>5729.4891909999969</v>
      </c>
      <c r="F517" s="2">
        <f t="shared" si="26"/>
        <v>2692.8599197699982</v>
      </c>
      <c r="G517" s="3">
        <v>907.95186000000001</v>
      </c>
      <c r="H517" s="3">
        <v>13.343999999999999</v>
      </c>
      <c r="I517" s="3">
        <v>12.856400000000001</v>
      </c>
      <c r="J517" s="3">
        <v>690.28319999999997</v>
      </c>
      <c r="K517" s="3">
        <v>176.2396</v>
      </c>
      <c r="L517" s="3">
        <v>26.241599999999998</v>
      </c>
      <c r="M517" s="3">
        <v>4.2496</v>
      </c>
      <c r="N517" s="3">
        <v>23.9072</v>
      </c>
      <c r="O517" s="3">
        <v>67.176900000000003</v>
      </c>
      <c r="P517" s="3">
        <v>7.0732000000000003E-2</v>
      </c>
      <c r="Q517" s="3">
        <v>5.9200000000000003E-2</v>
      </c>
      <c r="R517" s="3">
        <v>7.7000000000000002E-3</v>
      </c>
      <c r="S517" s="3">
        <v>0.70538800000000001</v>
      </c>
      <c r="T517" s="3">
        <v>82.497275999999999</v>
      </c>
      <c r="U517" s="3">
        <v>22.466756</v>
      </c>
      <c r="V517" s="3">
        <v>154.44453999999999</v>
      </c>
      <c r="W517" s="3">
        <v>722.39404000000002</v>
      </c>
      <c r="X517" s="3">
        <v>48.895631999999999</v>
      </c>
      <c r="Y517" s="3">
        <v>0.11826399999999999</v>
      </c>
      <c r="Z517" s="3">
        <v>134.29494</v>
      </c>
      <c r="AA517" s="3">
        <v>0.90439999999999998</v>
      </c>
      <c r="AB517" s="3">
        <v>9.2999999999999999E-2</v>
      </c>
      <c r="AC517" s="3">
        <v>4.0410000000000004</v>
      </c>
      <c r="AD517" s="3">
        <v>0.48699999999999999</v>
      </c>
      <c r="AE517" s="3">
        <v>0.88400000000000001</v>
      </c>
      <c r="AF517" s="3">
        <v>0.23899999999999999</v>
      </c>
      <c r="AG517" s="3">
        <v>0</v>
      </c>
      <c r="AH517" s="3">
        <v>0</v>
      </c>
      <c r="AI517" s="3">
        <v>0</v>
      </c>
      <c r="AJ517" s="3">
        <v>2E-3</v>
      </c>
      <c r="AK517" s="3">
        <v>0</v>
      </c>
      <c r="AL517" s="3">
        <v>0</v>
      </c>
      <c r="AM517" s="3">
        <v>0</v>
      </c>
      <c r="AN517" s="3">
        <v>8.0000000000000002E-3</v>
      </c>
      <c r="AO517" s="3">
        <v>0</v>
      </c>
      <c r="AP517" s="3">
        <v>156.68700000000001</v>
      </c>
      <c r="AQ517" s="3">
        <v>3511.0819999999999</v>
      </c>
    </row>
    <row r="518" spans="1:43" x14ac:dyDescent="0.45">
      <c r="A518">
        <v>2280</v>
      </c>
      <c r="B518">
        <v>2.0640200000000002</v>
      </c>
      <c r="C518">
        <v>0</v>
      </c>
      <c r="D518" s="2">
        <f t="shared" si="27"/>
        <v>2.0640200000000002</v>
      </c>
      <c r="E518" s="2">
        <f t="shared" si="28"/>
        <v>5731.5532109999967</v>
      </c>
      <c r="F518" s="2">
        <f t="shared" si="26"/>
        <v>2693.8300091699984</v>
      </c>
      <c r="G518" s="3">
        <v>908.05229999999995</v>
      </c>
      <c r="H518" s="3">
        <v>13.343999999999999</v>
      </c>
      <c r="I518" s="3">
        <v>12.856400000000001</v>
      </c>
      <c r="J518" s="3">
        <v>690.28319999999997</v>
      </c>
      <c r="K518" s="3">
        <v>176.2396</v>
      </c>
      <c r="L518" s="3">
        <v>26.241599999999998</v>
      </c>
      <c r="M518" s="3">
        <v>4.2496</v>
      </c>
      <c r="N518" s="3">
        <v>23.9072</v>
      </c>
      <c r="O518" s="3">
        <v>67.176900000000003</v>
      </c>
      <c r="P518" s="3">
        <v>7.0739999999999997E-2</v>
      </c>
      <c r="Q518" s="3">
        <v>5.9200000000000003E-2</v>
      </c>
      <c r="R518" s="3">
        <v>7.7000000000000002E-3</v>
      </c>
      <c r="S518" s="3">
        <v>0.70545999999999998</v>
      </c>
      <c r="T518" s="3">
        <v>82.505219999999994</v>
      </c>
      <c r="U518" s="3">
        <v>22.468920000000001</v>
      </c>
      <c r="V518" s="3">
        <v>154.45941999999999</v>
      </c>
      <c r="W518" s="3">
        <v>722.46361999999999</v>
      </c>
      <c r="X518" s="3">
        <v>48.90034</v>
      </c>
      <c r="Y518" s="3">
        <v>0.11828</v>
      </c>
      <c r="Z518" s="3">
        <v>134.30788000000001</v>
      </c>
      <c r="AA518" s="3">
        <v>0.90439999999999998</v>
      </c>
      <c r="AB518" s="3">
        <v>9.2999999999999999E-2</v>
      </c>
      <c r="AC518" s="3">
        <v>4.0419999999999998</v>
      </c>
      <c r="AD518" s="3">
        <v>0.48699999999999999</v>
      </c>
      <c r="AE518" s="3">
        <v>0.88400000000000001</v>
      </c>
      <c r="AF518" s="3">
        <v>0.23899999999999999</v>
      </c>
      <c r="AG518" s="3">
        <v>0</v>
      </c>
      <c r="AH518" s="3">
        <v>0</v>
      </c>
      <c r="AI518" s="3">
        <v>0</v>
      </c>
      <c r="AJ518" s="3">
        <v>2E-3</v>
      </c>
      <c r="AK518" s="3">
        <v>0</v>
      </c>
      <c r="AL518" s="3">
        <v>0</v>
      </c>
      <c r="AM518" s="3">
        <v>0</v>
      </c>
      <c r="AN518" s="3">
        <v>8.0000000000000002E-3</v>
      </c>
      <c r="AO518" s="3">
        <v>0</v>
      </c>
      <c r="AP518" s="3">
        <v>156.71299999999999</v>
      </c>
      <c r="AQ518" s="3">
        <v>3511.0819999999999</v>
      </c>
    </row>
    <row r="519" spans="1:43" x14ac:dyDescent="0.45">
      <c r="A519">
        <v>2281</v>
      </c>
      <c r="B519">
        <v>2.060524</v>
      </c>
      <c r="C519">
        <v>0</v>
      </c>
      <c r="D519" s="2">
        <f t="shared" si="27"/>
        <v>2.060524</v>
      </c>
      <c r="E519" s="2">
        <f t="shared" si="28"/>
        <v>5733.6137349999972</v>
      </c>
      <c r="F519" s="2">
        <f t="shared" si="26"/>
        <v>2694.7984554499985</v>
      </c>
      <c r="G519" s="3">
        <v>908.15273999999999</v>
      </c>
      <c r="H519" s="3">
        <v>13.343999999999999</v>
      </c>
      <c r="I519" s="3">
        <v>12.856400000000001</v>
      </c>
      <c r="J519" s="3">
        <v>690.28319999999997</v>
      </c>
      <c r="K519" s="3">
        <v>176.2396</v>
      </c>
      <c r="L519" s="3">
        <v>26.241599999999998</v>
      </c>
      <c r="M519" s="3">
        <v>4.2496</v>
      </c>
      <c r="N519" s="3">
        <v>23.9072</v>
      </c>
      <c r="O519" s="3">
        <v>67.176900000000003</v>
      </c>
      <c r="P519" s="3">
        <v>7.0748000000000005E-2</v>
      </c>
      <c r="Q519" s="3">
        <v>5.9200000000000003E-2</v>
      </c>
      <c r="R519" s="3">
        <v>7.7000000000000002E-3</v>
      </c>
      <c r="S519" s="3">
        <v>0.70553200000000005</v>
      </c>
      <c r="T519" s="3">
        <v>82.513164000000003</v>
      </c>
      <c r="U519" s="3">
        <v>22.471084000000001</v>
      </c>
      <c r="V519" s="3">
        <v>154.4743</v>
      </c>
      <c r="W519" s="3">
        <v>722.53319999999997</v>
      </c>
      <c r="X519" s="3">
        <v>48.905048000000001</v>
      </c>
      <c r="Y519" s="3">
        <v>0.118296</v>
      </c>
      <c r="Z519" s="3">
        <v>134.32082</v>
      </c>
      <c r="AA519" s="3">
        <v>0.90439999999999998</v>
      </c>
      <c r="AB519" s="3">
        <v>9.2999999999999999E-2</v>
      </c>
      <c r="AC519" s="3">
        <v>4.0430000000000001</v>
      </c>
      <c r="AD519" s="3">
        <v>0.48699999999999999</v>
      </c>
      <c r="AE519" s="3">
        <v>0.88400000000000001</v>
      </c>
      <c r="AF519" s="3">
        <v>0.23899999999999999</v>
      </c>
      <c r="AG519" s="3">
        <v>0</v>
      </c>
      <c r="AH519" s="3">
        <v>0</v>
      </c>
      <c r="AI519" s="3">
        <v>0</v>
      </c>
      <c r="AJ519" s="3">
        <v>2E-3</v>
      </c>
      <c r="AK519" s="3">
        <v>0</v>
      </c>
      <c r="AL519" s="3">
        <v>0</v>
      </c>
      <c r="AM519" s="3">
        <v>0</v>
      </c>
      <c r="AN519" s="3">
        <v>8.0000000000000002E-3</v>
      </c>
      <c r="AO519" s="3">
        <v>0</v>
      </c>
      <c r="AP519" s="3">
        <v>156.738</v>
      </c>
      <c r="AQ519" s="3">
        <v>3511.0819999999999</v>
      </c>
    </row>
    <row r="520" spans="1:43" x14ac:dyDescent="0.45">
      <c r="A520">
        <v>2282</v>
      </c>
      <c r="B520">
        <v>2.0570279999999999</v>
      </c>
      <c r="C520">
        <v>0</v>
      </c>
      <c r="D520" s="2">
        <f t="shared" si="27"/>
        <v>2.0570279999999999</v>
      </c>
      <c r="E520" s="2">
        <f t="shared" si="28"/>
        <v>5735.6707629999974</v>
      </c>
      <c r="F520" s="2">
        <f t="shared" si="26"/>
        <v>2695.7652586099985</v>
      </c>
      <c r="G520" s="3">
        <v>908.25318000000004</v>
      </c>
      <c r="H520" s="3">
        <v>13.343999999999999</v>
      </c>
      <c r="I520" s="3">
        <v>12.856400000000001</v>
      </c>
      <c r="J520" s="3">
        <v>690.28319999999997</v>
      </c>
      <c r="K520" s="3">
        <v>176.2396</v>
      </c>
      <c r="L520" s="3">
        <v>26.241599999999998</v>
      </c>
      <c r="M520" s="3">
        <v>4.2496</v>
      </c>
      <c r="N520" s="3">
        <v>23.9072</v>
      </c>
      <c r="O520" s="3">
        <v>67.176900000000003</v>
      </c>
      <c r="P520" s="3">
        <v>7.0755999999999999E-2</v>
      </c>
      <c r="Q520" s="3">
        <v>5.9200000000000003E-2</v>
      </c>
      <c r="R520" s="3">
        <v>7.7000000000000002E-3</v>
      </c>
      <c r="S520" s="3">
        <v>0.70560400000000001</v>
      </c>
      <c r="T520" s="3">
        <v>82.521107999999998</v>
      </c>
      <c r="U520" s="3">
        <v>22.473248000000002</v>
      </c>
      <c r="V520" s="3">
        <v>154.48919000000001</v>
      </c>
      <c r="W520" s="3">
        <v>722.60279000000003</v>
      </c>
      <c r="X520" s="3">
        <v>48.909756000000002</v>
      </c>
      <c r="Y520" s="3">
        <v>0.118312</v>
      </c>
      <c r="Z520" s="3">
        <v>134.33375000000001</v>
      </c>
      <c r="AA520" s="3">
        <v>0.90439999999999998</v>
      </c>
      <c r="AB520" s="3">
        <v>9.2999999999999999E-2</v>
      </c>
      <c r="AC520" s="3">
        <v>4.0439999999999996</v>
      </c>
      <c r="AD520" s="3">
        <v>0.48699999999999999</v>
      </c>
      <c r="AE520" s="3">
        <v>0.88400000000000001</v>
      </c>
      <c r="AF520" s="3">
        <v>0.23899999999999999</v>
      </c>
      <c r="AG520" s="3">
        <v>0</v>
      </c>
      <c r="AH520" s="3">
        <v>0</v>
      </c>
      <c r="AI520" s="3">
        <v>0</v>
      </c>
      <c r="AJ520" s="3">
        <v>2E-3</v>
      </c>
      <c r="AK520" s="3">
        <v>0</v>
      </c>
      <c r="AL520" s="3">
        <v>0</v>
      </c>
      <c r="AM520" s="3">
        <v>0</v>
      </c>
      <c r="AN520" s="3">
        <v>8.0000000000000002E-3</v>
      </c>
      <c r="AO520" s="3">
        <v>0</v>
      </c>
      <c r="AP520" s="3">
        <v>156.76300000000001</v>
      </c>
      <c r="AQ520" s="3">
        <v>3511.0819999999999</v>
      </c>
    </row>
    <row r="521" spans="1:43" x14ac:dyDescent="0.45">
      <c r="A521">
        <v>2283</v>
      </c>
      <c r="B521">
        <v>2.0535320000000001</v>
      </c>
      <c r="C521">
        <v>0</v>
      </c>
      <c r="D521" s="2">
        <f t="shared" si="27"/>
        <v>2.0535320000000001</v>
      </c>
      <c r="E521" s="2">
        <f t="shared" si="28"/>
        <v>5737.7242949999973</v>
      </c>
      <c r="F521" s="2">
        <f t="shared" si="26"/>
        <v>2696.7304186499987</v>
      </c>
      <c r="G521" s="3">
        <v>908.35361999999998</v>
      </c>
      <c r="H521" s="3">
        <v>13.343999999999999</v>
      </c>
      <c r="I521" s="3">
        <v>12.856400000000001</v>
      </c>
      <c r="J521" s="3">
        <v>690.28319999999997</v>
      </c>
      <c r="K521" s="3">
        <v>176.2396</v>
      </c>
      <c r="L521" s="3">
        <v>26.241599999999998</v>
      </c>
      <c r="M521" s="3">
        <v>4.2496</v>
      </c>
      <c r="N521" s="3">
        <v>23.9072</v>
      </c>
      <c r="O521" s="3">
        <v>67.176900000000003</v>
      </c>
      <c r="P521" s="3">
        <v>7.0763999999999994E-2</v>
      </c>
      <c r="Q521" s="3">
        <v>5.9200000000000003E-2</v>
      </c>
      <c r="R521" s="3">
        <v>7.7000000000000002E-3</v>
      </c>
      <c r="S521" s="3">
        <v>0.70567599999999997</v>
      </c>
      <c r="T521" s="3">
        <v>82.529051999999993</v>
      </c>
      <c r="U521" s="3">
        <v>22.475411999999999</v>
      </c>
      <c r="V521" s="3">
        <v>154.50407000000001</v>
      </c>
      <c r="W521" s="3">
        <v>722.67237</v>
      </c>
      <c r="X521" s="3">
        <v>48.914464000000002</v>
      </c>
      <c r="Y521" s="3">
        <v>0.118328</v>
      </c>
      <c r="Z521" s="3">
        <v>134.34669</v>
      </c>
      <c r="AA521" s="3">
        <v>0.90439999999999998</v>
      </c>
      <c r="AB521" s="3">
        <v>9.2999999999999999E-2</v>
      </c>
      <c r="AC521" s="3">
        <v>4.0449999999999999</v>
      </c>
      <c r="AD521" s="3">
        <v>0.48699999999999999</v>
      </c>
      <c r="AE521" s="3">
        <v>0.88400000000000001</v>
      </c>
      <c r="AF521" s="3">
        <v>0.23899999999999999</v>
      </c>
      <c r="AG521" s="3">
        <v>0</v>
      </c>
      <c r="AH521" s="3">
        <v>0</v>
      </c>
      <c r="AI521" s="3">
        <v>0</v>
      </c>
      <c r="AJ521" s="3">
        <v>2E-3</v>
      </c>
      <c r="AK521" s="3">
        <v>0</v>
      </c>
      <c r="AL521" s="3">
        <v>0</v>
      </c>
      <c r="AM521" s="3">
        <v>0</v>
      </c>
      <c r="AN521" s="3">
        <v>8.0000000000000002E-3</v>
      </c>
      <c r="AO521" s="3">
        <v>0</v>
      </c>
      <c r="AP521" s="3">
        <v>156.78800000000001</v>
      </c>
      <c r="AQ521" s="3">
        <v>3511.0819999999999</v>
      </c>
    </row>
    <row r="522" spans="1:43" x14ac:dyDescent="0.45">
      <c r="A522">
        <v>2284</v>
      </c>
      <c r="B522">
        <v>2.050036</v>
      </c>
      <c r="C522">
        <v>0</v>
      </c>
      <c r="D522" s="2">
        <f t="shared" si="27"/>
        <v>2.050036</v>
      </c>
      <c r="E522" s="2">
        <f t="shared" si="28"/>
        <v>5739.7743309999969</v>
      </c>
      <c r="F522" s="2">
        <f t="shared" si="26"/>
        <v>2697.6939355699983</v>
      </c>
      <c r="G522" s="3">
        <v>908.45406000000003</v>
      </c>
      <c r="H522" s="3">
        <v>13.343999999999999</v>
      </c>
      <c r="I522" s="3">
        <v>12.856400000000001</v>
      </c>
      <c r="J522" s="3">
        <v>690.28319999999997</v>
      </c>
      <c r="K522" s="3">
        <v>176.2396</v>
      </c>
      <c r="L522" s="3">
        <v>26.241599999999998</v>
      </c>
      <c r="M522" s="3">
        <v>4.2496</v>
      </c>
      <c r="N522" s="3">
        <v>23.9072</v>
      </c>
      <c r="O522" s="3">
        <v>67.176900000000003</v>
      </c>
      <c r="P522" s="3">
        <v>7.0772000000000002E-2</v>
      </c>
      <c r="Q522" s="3">
        <v>5.9200000000000003E-2</v>
      </c>
      <c r="R522" s="3">
        <v>7.7000000000000002E-3</v>
      </c>
      <c r="S522" s="3">
        <v>0.70574800000000004</v>
      </c>
      <c r="T522" s="3">
        <v>82.536996000000002</v>
      </c>
      <c r="U522" s="3">
        <v>22.477575999999999</v>
      </c>
      <c r="V522" s="3">
        <v>154.51895999999999</v>
      </c>
      <c r="W522" s="3">
        <v>722.74195999999995</v>
      </c>
      <c r="X522" s="3">
        <v>48.919172000000003</v>
      </c>
      <c r="Y522" s="3">
        <v>0.118344</v>
      </c>
      <c r="Z522" s="3">
        <v>134.35962000000001</v>
      </c>
      <c r="AA522" s="3">
        <v>0.90439999999999998</v>
      </c>
      <c r="AB522" s="3">
        <v>9.2999999999999999E-2</v>
      </c>
      <c r="AC522" s="3">
        <v>4.0460000000000003</v>
      </c>
      <c r="AD522" s="3">
        <v>0.48699999999999999</v>
      </c>
      <c r="AE522" s="3">
        <v>0.88500000000000001</v>
      </c>
      <c r="AF522" s="3">
        <v>0.24</v>
      </c>
      <c r="AG522" s="3">
        <v>0</v>
      </c>
      <c r="AH522" s="3">
        <v>0</v>
      </c>
      <c r="AI522" s="3">
        <v>0</v>
      </c>
      <c r="AJ522" s="3">
        <v>2E-3</v>
      </c>
      <c r="AK522" s="3">
        <v>0</v>
      </c>
      <c r="AL522" s="3">
        <v>0</v>
      </c>
      <c r="AM522" s="3">
        <v>0</v>
      </c>
      <c r="AN522" s="3">
        <v>8.0000000000000002E-3</v>
      </c>
      <c r="AO522" s="3">
        <v>0</v>
      </c>
      <c r="AP522" s="3">
        <v>156.81200000000001</v>
      </c>
      <c r="AQ522" s="3">
        <v>3511.0819999999999</v>
      </c>
    </row>
    <row r="523" spans="1:43" x14ac:dyDescent="0.45">
      <c r="A523">
        <v>2285</v>
      </c>
      <c r="B523">
        <v>2.0465399999999998</v>
      </c>
      <c r="C523">
        <v>0</v>
      </c>
      <c r="D523" s="2">
        <f t="shared" si="27"/>
        <v>2.0465399999999998</v>
      </c>
      <c r="E523" s="2">
        <f t="shared" si="28"/>
        <v>5741.8208709999972</v>
      </c>
      <c r="F523" s="2">
        <f t="shared" si="26"/>
        <v>2698.6558093699987</v>
      </c>
      <c r="G523" s="3">
        <v>908.55449999999996</v>
      </c>
      <c r="H523" s="3">
        <v>13.343999999999999</v>
      </c>
      <c r="I523" s="3">
        <v>12.856400000000001</v>
      </c>
      <c r="J523" s="3">
        <v>690.28319999999997</v>
      </c>
      <c r="K523" s="3">
        <v>176.2396</v>
      </c>
      <c r="L523" s="3">
        <v>26.241599999999998</v>
      </c>
      <c r="M523" s="3">
        <v>4.2496</v>
      </c>
      <c r="N523" s="3">
        <v>23.9072</v>
      </c>
      <c r="O523" s="3">
        <v>67.176900000000003</v>
      </c>
      <c r="P523" s="3">
        <v>7.0779999999999996E-2</v>
      </c>
      <c r="Q523" s="3">
        <v>5.9200000000000003E-2</v>
      </c>
      <c r="R523" s="3">
        <v>7.7000000000000002E-3</v>
      </c>
      <c r="S523" s="3">
        <v>0.70582</v>
      </c>
      <c r="T523" s="3">
        <v>82.544939999999997</v>
      </c>
      <c r="U523" s="3">
        <v>22.47974</v>
      </c>
      <c r="V523" s="3">
        <v>154.53384</v>
      </c>
      <c r="W523" s="3">
        <v>722.81154000000004</v>
      </c>
      <c r="X523" s="3">
        <v>48.923879999999997</v>
      </c>
      <c r="Y523" s="3">
        <v>0.11836000000000001</v>
      </c>
      <c r="Z523" s="3">
        <v>134.37255999999999</v>
      </c>
      <c r="AA523" s="3">
        <v>0.90439999999999998</v>
      </c>
      <c r="AB523" s="3">
        <v>9.2999999999999999E-2</v>
      </c>
      <c r="AC523" s="3">
        <v>4.0469999999999997</v>
      </c>
      <c r="AD523" s="3">
        <v>0.48799999999999999</v>
      </c>
      <c r="AE523" s="3">
        <v>0.88500000000000001</v>
      </c>
      <c r="AF523" s="3">
        <v>0.24</v>
      </c>
      <c r="AG523" s="3">
        <v>0</v>
      </c>
      <c r="AH523" s="3">
        <v>0</v>
      </c>
      <c r="AI523" s="3">
        <v>0</v>
      </c>
      <c r="AJ523" s="3">
        <v>2E-3</v>
      </c>
      <c r="AK523" s="3">
        <v>0</v>
      </c>
      <c r="AL523" s="3">
        <v>0</v>
      </c>
      <c r="AM523" s="3">
        <v>0</v>
      </c>
      <c r="AN523" s="3">
        <v>8.0000000000000002E-3</v>
      </c>
      <c r="AO523" s="3">
        <v>0</v>
      </c>
      <c r="AP523" s="3">
        <v>156.83699999999999</v>
      </c>
      <c r="AQ523" s="3">
        <v>3511.0819999999999</v>
      </c>
    </row>
    <row r="524" spans="1:43" x14ac:dyDescent="0.45">
      <c r="A524">
        <v>2286</v>
      </c>
      <c r="B524">
        <v>2.0430440000000001</v>
      </c>
      <c r="C524">
        <v>0</v>
      </c>
      <c r="D524" s="2">
        <f t="shared" si="27"/>
        <v>2.0430440000000001</v>
      </c>
      <c r="E524" s="2">
        <f t="shared" si="28"/>
        <v>5743.8639149999972</v>
      </c>
      <c r="F524" s="2">
        <f t="shared" si="26"/>
        <v>2699.6160400499984</v>
      </c>
      <c r="G524" s="3">
        <v>908.65494000000001</v>
      </c>
      <c r="H524" s="3">
        <v>13.343999999999999</v>
      </c>
      <c r="I524" s="3">
        <v>12.856400000000001</v>
      </c>
      <c r="J524" s="3">
        <v>690.28319999999997</v>
      </c>
      <c r="K524" s="3">
        <v>176.2396</v>
      </c>
      <c r="L524" s="3">
        <v>26.241599999999998</v>
      </c>
      <c r="M524" s="3">
        <v>4.2496</v>
      </c>
      <c r="N524" s="3">
        <v>23.9072</v>
      </c>
      <c r="O524" s="3">
        <v>67.176900000000003</v>
      </c>
      <c r="P524" s="3">
        <v>7.0788000000000004E-2</v>
      </c>
      <c r="Q524" s="3">
        <v>5.9200000000000003E-2</v>
      </c>
      <c r="R524" s="3">
        <v>7.7000000000000002E-3</v>
      </c>
      <c r="S524" s="3">
        <v>0.70589199999999996</v>
      </c>
      <c r="T524" s="3">
        <v>82.552884000000006</v>
      </c>
      <c r="U524" s="3">
        <v>22.481904</v>
      </c>
      <c r="V524" s="3">
        <v>154.54872</v>
      </c>
      <c r="W524" s="3">
        <v>722.88112000000001</v>
      </c>
      <c r="X524" s="3">
        <v>48.928587999999998</v>
      </c>
      <c r="Y524" s="3">
        <v>0.118376</v>
      </c>
      <c r="Z524" s="3">
        <v>134.38550000000001</v>
      </c>
      <c r="AA524" s="3">
        <v>0.90439999999999998</v>
      </c>
      <c r="AB524" s="3">
        <v>9.2999999999999999E-2</v>
      </c>
      <c r="AC524" s="3">
        <v>4.048</v>
      </c>
      <c r="AD524" s="3">
        <v>0.48799999999999999</v>
      </c>
      <c r="AE524" s="3">
        <v>0.88500000000000001</v>
      </c>
      <c r="AF524" s="3">
        <v>0.24</v>
      </c>
      <c r="AG524" s="3">
        <v>0</v>
      </c>
      <c r="AH524" s="3">
        <v>0</v>
      </c>
      <c r="AI524" s="3">
        <v>0</v>
      </c>
      <c r="AJ524" s="3">
        <v>2E-3</v>
      </c>
      <c r="AK524" s="3">
        <v>0</v>
      </c>
      <c r="AL524" s="3">
        <v>0</v>
      </c>
      <c r="AM524" s="3">
        <v>0</v>
      </c>
      <c r="AN524" s="3">
        <v>8.0000000000000002E-3</v>
      </c>
      <c r="AO524" s="3">
        <v>0</v>
      </c>
      <c r="AP524" s="3">
        <v>156.86099999999999</v>
      </c>
      <c r="AQ524" s="3">
        <v>3511.0819999999999</v>
      </c>
    </row>
    <row r="525" spans="1:43" x14ac:dyDescent="0.45">
      <c r="A525">
        <v>2287</v>
      </c>
      <c r="B525">
        <v>2.0395479999999999</v>
      </c>
      <c r="C525">
        <v>0</v>
      </c>
      <c r="D525" s="2">
        <f t="shared" si="27"/>
        <v>2.0395479999999999</v>
      </c>
      <c r="E525" s="2">
        <f t="shared" si="28"/>
        <v>5745.9034629999969</v>
      </c>
      <c r="F525" s="2">
        <f t="shared" si="26"/>
        <v>2700.5746276099985</v>
      </c>
      <c r="G525" s="3">
        <v>908.75537999999995</v>
      </c>
      <c r="H525" s="3">
        <v>13.343999999999999</v>
      </c>
      <c r="I525" s="3">
        <v>12.856400000000001</v>
      </c>
      <c r="J525" s="3">
        <v>690.28319999999997</v>
      </c>
      <c r="K525" s="3">
        <v>176.2396</v>
      </c>
      <c r="L525" s="3">
        <v>26.241599999999998</v>
      </c>
      <c r="M525" s="3">
        <v>4.2496</v>
      </c>
      <c r="N525" s="3">
        <v>23.9072</v>
      </c>
      <c r="O525" s="3">
        <v>67.176900000000003</v>
      </c>
      <c r="P525" s="3">
        <v>7.0795999999999998E-2</v>
      </c>
      <c r="Q525" s="3">
        <v>5.9200000000000003E-2</v>
      </c>
      <c r="R525" s="3">
        <v>7.7000000000000002E-3</v>
      </c>
      <c r="S525" s="3">
        <v>0.70596400000000004</v>
      </c>
      <c r="T525" s="3">
        <v>82.560828000000001</v>
      </c>
      <c r="U525" s="3">
        <v>22.484068000000001</v>
      </c>
      <c r="V525" s="3">
        <v>154.56361000000001</v>
      </c>
      <c r="W525" s="3">
        <v>722.95070999999996</v>
      </c>
      <c r="X525" s="3">
        <v>48.933295999999999</v>
      </c>
      <c r="Y525" s="3">
        <v>0.118392</v>
      </c>
      <c r="Z525" s="3">
        <v>134.39842999999999</v>
      </c>
      <c r="AA525" s="3">
        <v>0.90439999999999998</v>
      </c>
      <c r="AB525" s="3">
        <v>9.2999999999999999E-2</v>
      </c>
      <c r="AC525" s="3">
        <v>4.0490000000000004</v>
      </c>
      <c r="AD525" s="3">
        <v>0.48799999999999999</v>
      </c>
      <c r="AE525" s="3">
        <v>0.88500000000000001</v>
      </c>
      <c r="AF525" s="3">
        <v>0.24</v>
      </c>
      <c r="AG525" s="3">
        <v>0</v>
      </c>
      <c r="AH525" s="3">
        <v>0</v>
      </c>
      <c r="AI525" s="3">
        <v>0</v>
      </c>
      <c r="AJ525" s="3">
        <v>2E-3</v>
      </c>
      <c r="AK525" s="3">
        <v>0</v>
      </c>
      <c r="AL525" s="3">
        <v>0</v>
      </c>
      <c r="AM525" s="3">
        <v>0</v>
      </c>
      <c r="AN525" s="3">
        <v>8.0000000000000002E-3</v>
      </c>
      <c r="AO525" s="3">
        <v>0</v>
      </c>
      <c r="AP525" s="3">
        <v>156.886</v>
      </c>
      <c r="AQ525" s="3">
        <v>3511.0819999999999</v>
      </c>
    </row>
    <row r="526" spans="1:43" x14ac:dyDescent="0.45">
      <c r="A526">
        <v>2288</v>
      </c>
      <c r="B526">
        <v>2.0360520000000002</v>
      </c>
      <c r="C526">
        <v>0</v>
      </c>
      <c r="D526" s="2">
        <f t="shared" si="27"/>
        <v>2.0360520000000002</v>
      </c>
      <c r="E526" s="2">
        <f t="shared" si="28"/>
        <v>5747.9395149999973</v>
      </c>
      <c r="F526" s="2">
        <f t="shared" si="26"/>
        <v>2701.5315720499984</v>
      </c>
      <c r="G526" s="3">
        <v>908.85581999999999</v>
      </c>
      <c r="H526" s="3">
        <v>13.343999999999999</v>
      </c>
      <c r="I526" s="3">
        <v>12.856400000000001</v>
      </c>
      <c r="J526" s="3">
        <v>690.28319999999997</v>
      </c>
      <c r="K526" s="3">
        <v>176.2396</v>
      </c>
      <c r="L526" s="3">
        <v>26.241599999999998</v>
      </c>
      <c r="M526" s="3">
        <v>4.2496</v>
      </c>
      <c r="N526" s="3">
        <v>23.9072</v>
      </c>
      <c r="O526" s="3">
        <v>67.176900000000003</v>
      </c>
      <c r="P526" s="3">
        <v>7.0804000000000006E-2</v>
      </c>
      <c r="Q526" s="3">
        <v>5.9200000000000003E-2</v>
      </c>
      <c r="R526" s="3">
        <v>7.7000000000000002E-3</v>
      </c>
      <c r="S526" s="3">
        <v>0.706036</v>
      </c>
      <c r="T526" s="3">
        <v>82.568771999999996</v>
      </c>
      <c r="U526" s="3">
        <v>22.486232000000001</v>
      </c>
      <c r="V526" s="3">
        <v>154.57848999999999</v>
      </c>
      <c r="W526" s="3">
        <v>723.02029000000005</v>
      </c>
      <c r="X526" s="3">
        <v>48.938003999999999</v>
      </c>
      <c r="Y526" s="3">
        <v>0.118408</v>
      </c>
      <c r="Z526" s="3">
        <v>134.41137000000001</v>
      </c>
      <c r="AA526" s="3">
        <v>0.90439999999999998</v>
      </c>
      <c r="AB526" s="3">
        <v>9.2999999999999999E-2</v>
      </c>
      <c r="AC526" s="3">
        <v>4.05</v>
      </c>
      <c r="AD526" s="3">
        <v>0.48799999999999999</v>
      </c>
      <c r="AE526" s="3">
        <v>0.88500000000000001</v>
      </c>
      <c r="AF526" s="3">
        <v>0.24</v>
      </c>
      <c r="AG526" s="3">
        <v>0</v>
      </c>
      <c r="AH526" s="3">
        <v>0</v>
      </c>
      <c r="AI526" s="3">
        <v>0</v>
      </c>
      <c r="AJ526" s="3">
        <v>2E-3</v>
      </c>
      <c r="AK526" s="3">
        <v>0</v>
      </c>
      <c r="AL526" s="3">
        <v>0</v>
      </c>
      <c r="AM526" s="3">
        <v>0</v>
      </c>
      <c r="AN526" s="3">
        <v>8.0000000000000002E-3</v>
      </c>
      <c r="AO526" s="3">
        <v>0</v>
      </c>
      <c r="AP526" s="3">
        <v>156.91</v>
      </c>
      <c r="AQ526" s="3">
        <v>3511.0819999999999</v>
      </c>
    </row>
    <row r="527" spans="1:43" x14ac:dyDescent="0.45">
      <c r="A527">
        <v>2289</v>
      </c>
      <c r="B527">
        <v>2.032556</v>
      </c>
      <c r="C527">
        <v>0</v>
      </c>
      <c r="D527" s="2">
        <f t="shared" si="27"/>
        <v>2.032556</v>
      </c>
      <c r="E527" s="2">
        <f t="shared" si="28"/>
        <v>5749.9720709999974</v>
      </c>
      <c r="F527" s="2">
        <f t="shared" si="26"/>
        <v>2702.4868733699986</v>
      </c>
      <c r="G527" s="3">
        <v>908.95626000000004</v>
      </c>
      <c r="H527" s="3">
        <v>13.343999999999999</v>
      </c>
      <c r="I527" s="3">
        <v>12.856400000000001</v>
      </c>
      <c r="J527" s="3">
        <v>690.28319999999997</v>
      </c>
      <c r="K527" s="3">
        <v>176.2396</v>
      </c>
      <c r="L527" s="3">
        <v>26.241599999999998</v>
      </c>
      <c r="M527" s="3">
        <v>4.2496</v>
      </c>
      <c r="N527" s="3">
        <v>23.9072</v>
      </c>
      <c r="O527" s="3">
        <v>67.176900000000003</v>
      </c>
      <c r="P527" s="3">
        <v>7.0812E-2</v>
      </c>
      <c r="Q527" s="3">
        <v>5.9200000000000003E-2</v>
      </c>
      <c r="R527" s="3">
        <v>7.7000000000000002E-3</v>
      </c>
      <c r="S527" s="3">
        <v>0.70610799999999996</v>
      </c>
      <c r="T527" s="3">
        <v>82.576716000000005</v>
      </c>
      <c r="U527" s="3">
        <v>22.488396000000002</v>
      </c>
      <c r="V527" s="3">
        <v>154.59338</v>
      </c>
      <c r="W527" s="3">
        <v>723.08987999999999</v>
      </c>
      <c r="X527" s="3">
        <v>48.942712</v>
      </c>
      <c r="Y527" s="3">
        <v>0.118424</v>
      </c>
      <c r="Z527" s="3">
        <v>134.42429999999999</v>
      </c>
      <c r="AA527" s="3">
        <v>0.90439999999999998</v>
      </c>
      <c r="AB527" s="3">
        <v>9.2999999999999999E-2</v>
      </c>
      <c r="AC527" s="3">
        <v>4.0510000000000002</v>
      </c>
      <c r="AD527" s="3">
        <v>0.48799999999999999</v>
      </c>
      <c r="AE527" s="3">
        <v>0.88600000000000001</v>
      </c>
      <c r="AF527" s="3">
        <v>0.24</v>
      </c>
      <c r="AG527" s="3">
        <v>0</v>
      </c>
      <c r="AH527" s="3">
        <v>0</v>
      </c>
      <c r="AI527" s="3">
        <v>0</v>
      </c>
      <c r="AJ527" s="3">
        <v>2E-3</v>
      </c>
      <c r="AK527" s="3">
        <v>0</v>
      </c>
      <c r="AL527" s="3">
        <v>0</v>
      </c>
      <c r="AM527" s="3">
        <v>0</v>
      </c>
      <c r="AN527" s="3">
        <v>8.0000000000000002E-3</v>
      </c>
      <c r="AO527" s="3">
        <v>0</v>
      </c>
      <c r="AP527" s="3">
        <v>156.934</v>
      </c>
      <c r="AQ527" s="3">
        <v>3511.0819999999999</v>
      </c>
    </row>
    <row r="528" spans="1:43" x14ac:dyDescent="0.45">
      <c r="A528">
        <v>2290</v>
      </c>
      <c r="B528">
        <v>2.0290599999999999</v>
      </c>
      <c r="C528">
        <v>0</v>
      </c>
      <c r="D528" s="2">
        <f t="shared" si="27"/>
        <v>2.0290599999999999</v>
      </c>
      <c r="E528" s="2">
        <f t="shared" si="28"/>
        <v>5752.0011309999973</v>
      </c>
      <c r="F528" s="2">
        <f t="shared" si="26"/>
        <v>2703.4405315699987</v>
      </c>
      <c r="G528" s="3">
        <v>909.05669999999998</v>
      </c>
      <c r="H528" s="3">
        <v>13.343999999999999</v>
      </c>
      <c r="I528" s="3">
        <v>12.856400000000001</v>
      </c>
      <c r="J528" s="3">
        <v>690.28319999999997</v>
      </c>
      <c r="K528" s="3">
        <v>176.2396</v>
      </c>
      <c r="L528" s="3">
        <v>26.241599999999998</v>
      </c>
      <c r="M528" s="3">
        <v>4.2496</v>
      </c>
      <c r="N528" s="3">
        <v>23.9072</v>
      </c>
      <c r="O528" s="3">
        <v>67.176900000000003</v>
      </c>
      <c r="P528" s="3">
        <v>7.0819999999999994E-2</v>
      </c>
      <c r="Q528" s="3">
        <v>5.9200000000000003E-2</v>
      </c>
      <c r="R528" s="3">
        <v>7.7000000000000002E-3</v>
      </c>
      <c r="S528" s="3">
        <v>0.70618000000000003</v>
      </c>
      <c r="T528" s="3">
        <v>82.58466</v>
      </c>
      <c r="U528" s="3">
        <v>22.490559999999999</v>
      </c>
      <c r="V528" s="3">
        <v>154.60826</v>
      </c>
      <c r="W528" s="3">
        <v>723.15945999999997</v>
      </c>
      <c r="X528" s="3">
        <v>48.947420000000001</v>
      </c>
      <c r="Y528" s="3">
        <v>0.11844</v>
      </c>
      <c r="Z528" s="3">
        <v>134.43724</v>
      </c>
      <c r="AA528" s="3">
        <v>0.90439999999999998</v>
      </c>
      <c r="AB528" s="3">
        <v>9.2999999999999999E-2</v>
      </c>
      <c r="AC528" s="3">
        <v>4.0510000000000002</v>
      </c>
      <c r="AD528" s="3">
        <v>0.48799999999999999</v>
      </c>
      <c r="AE528" s="3">
        <v>0.88600000000000001</v>
      </c>
      <c r="AF528" s="3">
        <v>0.24</v>
      </c>
      <c r="AG528" s="3">
        <v>0</v>
      </c>
      <c r="AH528" s="3">
        <v>0</v>
      </c>
      <c r="AI528" s="3">
        <v>0</v>
      </c>
      <c r="AJ528" s="3">
        <v>2E-3</v>
      </c>
      <c r="AK528" s="3">
        <v>0</v>
      </c>
      <c r="AL528" s="3">
        <v>0</v>
      </c>
      <c r="AM528" s="3">
        <v>0</v>
      </c>
      <c r="AN528" s="3">
        <v>8.0000000000000002E-3</v>
      </c>
      <c r="AO528" s="3">
        <v>0</v>
      </c>
      <c r="AP528" s="3">
        <v>156.958</v>
      </c>
      <c r="AQ528" s="3">
        <v>3511.0819999999999</v>
      </c>
    </row>
    <row r="529" spans="1:43" x14ac:dyDescent="0.45">
      <c r="A529">
        <v>2291</v>
      </c>
      <c r="B529">
        <v>2.0255640000000001</v>
      </c>
      <c r="C529">
        <v>0</v>
      </c>
      <c r="D529" s="2">
        <f t="shared" si="27"/>
        <v>2.0255640000000001</v>
      </c>
      <c r="E529" s="2">
        <f t="shared" si="28"/>
        <v>5754.0266949999968</v>
      </c>
      <c r="F529" s="2">
        <f t="shared" si="26"/>
        <v>2704.3925466499982</v>
      </c>
      <c r="G529" s="3">
        <v>909.15714000000003</v>
      </c>
      <c r="H529" s="3">
        <v>13.343999999999999</v>
      </c>
      <c r="I529" s="3">
        <v>12.856400000000001</v>
      </c>
      <c r="J529" s="3">
        <v>690.28319999999997</v>
      </c>
      <c r="K529" s="3">
        <v>176.2396</v>
      </c>
      <c r="L529" s="3">
        <v>26.241599999999998</v>
      </c>
      <c r="M529" s="3">
        <v>4.2496</v>
      </c>
      <c r="N529" s="3">
        <v>23.9072</v>
      </c>
      <c r="O529" s="3">
        <v>67.176900000000003</v>
      </c>
      <c r="P529" s="3">
        <v>7.0828000000000002E-2</v>
      </c>
      <c r="Q529" s="3">
        <v>5.9200000000000003E-2</v>
      </c>
      <c r="R529" s="3">
        <v>7.7000000000000002E-3</v>
      </c>
      <c r="S529" s="3">
        <v>0.70625199999999999</v>
      </c>
      <c r="T529" s="3">
        <v>82.592603999999994</v>
      </c>
      <c r="U529" s="3">
        <v>22.492723999999999</v>
      </c>
      <c r="V529" s="3">
        <v>154.62314000000001</v>
      </c>
      <c r="W529" s="3">
        <v>723.22904000000005</v>
      </c>
      <c r="X529" s="3">
        <v>48.952128000000002</v>
      </c>
      <c r="Y529" s="3">
        <v>0.11845600000000001</v>
      </c>
      <c r="Z529" s="3">
        <v>134.45017999999999</v>
      </c>
      <c r="AA529" s="3">
        <v>0.90439999999999998</v>
      </c>
      <c r="AB529" s="3">
        <v>9.2999999999999999E-2</v>
      </c>
      <c r="AC529" s="3">
        <v>4.0519999999999996</v>
      </c>
      <c r="AD529" s="3">
        <v>0.48799999999999999</v>
      </c>
      <c r="AE529" s="3">
        <v>0.88600000000000001</v>
      </c>
      <c r="AF529" s="3">
        <v>0.24</v>
      </c>
      <c r="AG529" s="3">
        <v>0</v>
      </c>
      <c r="AH529" s="3">
        <v>0</v>
      </c>
      <c r="AI529" s="3">
        <v>0</v>
      </c>
      <c r="AJ529" s="3">
        <v>2E-3</v>
      </c>
      <c r="AK529" s="3">
        <v>0</v>
      </c>
      <c r="AL529" s="3">
        <v>0</v>
      </c>
      <c r="AM529" s="3">
        <v>0</v>
      </c>
      <c r="AN529" s="3">
        <v>8.0000000000000002E-3</v>
      </c>
      <c r="AO529" s="3">
        <v>0</v>
      </c>
      <c r="AP529" s="3">
        <v>156.98099999999999</v>
      </c>
      <c r="AQ529" s="3">
        <v>3511.0819999999999</v>
      </c>
    </row>
    <row r="530" spans="1:43" x14ac:dyDescent="0.45">
      <c r="A530">
        <v>2292</v>
      </c>
      <c r="B530">
        <v>2.022068</v>
      </c>
      <c r="C530">
        <v>0</v>
      </c>
      <c r="D530" s="2">
        <f t="shared" si="27"/>
        <v>2.022068</v>
      </c>
      <c r="E530" s="2">
        <f t="shared" si="28"/>
        <v>5756.0487629999971</v>
      </c>
      <c r="F530" s="2">
        <f t="shared" si="26"/>
        <v>2705.3429186099984</v>
      </c>
      <c r="G530" s="3">
        <v>909.25757999999996</v>
      </c>
      <c r="H530" s="3">
        <v>13.343999999999999</v>
      </c>
      <c r="I530" s="3">
        <v>12.856400000000001</v>
      </c>
      <c r="J530" s="3">
        <v>690.28319999999997</v>
      </c>
      <c r="K530" s="3">
        <v>176.2396</v>
      </c>
      <c r="L530" s="3">
        <v>26.241599999999998</v>
      </c>
      <c r="M530" s="3">
        <v>4.2496</v>
      </c>
      <c r="N530" s="3">
        <v>23.9072</v>
      </c>
      <c r="O530" s="3">
        <v>67.176900000000003</v>
      </c>
      <c r="P530" s="3">
        <v>7.0835999999999996E-2</v>
      </c>
      <c r="Q530" s="3">
        <v>5.9200000000000003E-2</v>
      </c>
      <c r="R530" s="3">
        <v>7.7000000000000002E-3</v>
      </c>
      <c r="S530" s="3">
        <v>0.70632399999999995</v>
      </c>
      <c r="T530" s="3">
        <v>82.600548000000003</v>
      </c>
      <c r="U530" s="3">
        <v>22.494888</v>
      </c>
      <c r="V530" s="3">
        <v>154.63802999999999</v>
      </c>
      <c r="W530" s="3">
        <v>723.29863</v>
      </c>
      <c r="X530" s="3">
        <v>48.956836000000003</v>
      </c>
      <c r="Y530" s="3">
        <v>0.11847199999999999</v>
      </c>
      <c r="Z530" s="3">
        <v>134.46311</v>
      </c>
      <c r="AA530" s="3">
        <v>0.90439999999999998</v>
      </c>
      <c r="AB530" s="3">
        <v>9.2999999999999999E-2</v>
      </c>
      <c r="AC530" s="3">
        <v>4.0529999999999999</v>
      </c>
      <c r="AD530" s="3">
        <v>0.48799999999999999</v>
      </c>
      <c r="AE530" s="3">
        <v>0.88600000000000001</v>
      </c>
      <c r="AF530" s="3">
        <v>0.24</v>
      </c>
      <c r="AG530" s="3">
        <v>0</v>
      </c>
      <c r="AH530" s="3">
        <v>0</v>
      </c>
      <c r="AI530" s="3">
        <v>0</v>
      </c>
      <c r="AJ530" s="3">
        <v>2E-3</v>
      </c>
      <c r="AK530" s="3">
        <v>0</v>
      </c>
      <c r="AL530" s="3">
        <v>0</v>
      </c>
      <c r="AM530" s="3">
        <v>0</v>
      </c>
      <c r="AN530" s="3">
        <v>8.0000000000000002E-3</v>
      </c>
      <c r="AO530" s="3">
        <v>0</v>
      </c>
      <c r="AP530" s="3">
        <v>157.005</v>
      </c>
      <c r="AQ530" s="3">
        <v>3511.0819999999999</v>
      </c>
    </row>
    <row r="531" spans="1:43" x14ac:dyDescent="0.45">
      <c r="A531">
        <v>2293</v>
      </c>
      <c r="B531">
        <v>2.0185719999999998</v>
      </c>
      <c r="C531">
        <v>0</v>
      </c>
      <c r="D531" s="2">
        <f t="shared" si="27"/>
        <v>2.0185719999999998</v>
      </c>
      <c r="E531" s="2">
        <f t="shared" si="28"/>
        <v>5758.067334999997</v>
      </c>
      <c r="F531" s="2">
        <f t="shared" si="26"/>
        <v>2706.2916474499984</v>
      </c>
      <c r="G531" s="3">
        <v>909.35802000000001</v>
      </c>
      <c r="H531" s="3">
        <v>13.343999999999999</v>
      </c>
      <c r="I531" s="3">
        <v>12.856400000000001</v>
      </c>
      <c r="J531" s="3">
        <v>690.28319999999997</v>
      </c>
      <c r="K531" s="3">
        <v>176.2396</v>
      </c>
      <c r="L531" s="3">
        <v>26.241599999999998</v>
      </c>
      <c r="M531" s="3">
        <v>4.2496</v>
      </c>
      <c r="N531" s="3">
        <v>23.9072</v>
      </c>
      <c r="O531" s="3">
        <v>67.176900000000003</v>
      </c>
      <c r="P531" s="3">
        <v>7.0844000000000004E-2</v>
      </c>
      <c r="Q531" s="3">
        <v>5.9200000000000003E-2</v>
      </c>
      <c r="R531" s="3">
        <v>7.7000000000000002E-3</v>
      </c>
      <c r="S531" s="3">
        <v>0.70639600000000002</v>
      </c>
      <c r="T531" s="3">
        <v>82.608491999999998</v>
      </c>
      <c r="U531" s="3">
        <v>22.497052</v>
      </c>
      <c r="V531" s="3">
        <v>154.65290999999999</v>
      </c>
      <c r="W531" s="3">
        <v>723.36820999999998</v>
      </c>
      <c r="X531" s="3">
        <v>48.961544000000004</v>
      </c>
      <c r="Y531" s="3">
        <v>0.118488</v>
      </c>
      <c r="Z531" s="3">
        <v>134.47604999999999</v>
      </c>
      <c r="AA531" s="3">
        <v>0.90439999999999998</v>
      </c>
      <c r="AB531" s="3">
        <v>9.2999999999999999E-2</v>
      </c>
      <c r="AC531" s="3">
        <v>4.0540000000000003</v>
      </c>
      <c r="AD531" s="3">
        <v>0.48799999999999999</v>
      </c>
      <c r="AE531" s="3">
        <v>0.88600000000000001</v>
      </c>
      <c r="AF531" s="3">
        <v>0.24</v>
      </c>
      <c r="AG531" s="3">
        <v>0</v>
      </c>
      <c r="AH531" s="3">
        <v>0</v>
      </c>
      <c r="AI531" s="3">
        <v>0</v>
      </c>
      <c r="AJ531" s="3">
        <v>2E-3</v>
      </c>
      <c r="AK531" s="3">
        <v>0</v>
      </c>
      <c r="AL531" s="3">
        <v>0</v>
      </c>
      <c r="AM531" s="3">
        <v>0</v>
      </c>
      <c r="AN531" s="3">
        <v>8.0000000000000002E-3</v>
      </c>
      <c r="AO531" s="3">
        <v>0</v>
      </c>
      <c r="AP531" s="3">
        <v>157.02799999999999</v>
      </c>
      <c r="AQ531" s="3">
        <v>3511.0819999999999</v>
      </c>
    </row>
    <row r="532" spans="1:43" x14ac:dyDescent="0.45">
      <c r="A532">
        <v>2294</v>
      </c>
      <c r="B532">
        <v>2.0150760000000001</v>
      </c>
      <c r="C532">
        <v>0</v>
      </c>
      <c r="D532" s="2">
        <f t="shared" si="27"/>
        <v>2.0150760000000001</v>
      </c>
      <c r="E532" s="2">
        <f t="shared" si="28"/>
        <v>5760.0824109999967</v>
      </c>
      <c r="F532" s="2">
        <f t="shared" si="26"/>
        <v>2707.2387331699983</v>
      </c>
      <c r="G532" s="3">
        <v>909.45845999999995</v>
      </c>
      <c r="H532" s="3">
        <v>13.343999999999999</v>
      </c>
      <c r="I532" s="3">
        <v>12.856400000000001</v>
      </c>
      <c r="J532" s="3">
        <v>690.28319999999997</v>
      </c>
      <c r="K532" s="3">
        <v>176.2396</v>
      </c>
      <c r="L532" s="3">
        <v>26.241599999999998</v>
      </c>
      <c r="M532" s="3">
        <v>4.2496</v>
      </c>
      <c r="N532" s="3">
        <v>23.9072</v>
      </c>
      <c r="O532" s="3">
        <v>67.176900000000003</v>
      </c>
      <c r="P532" s="3">
        <v>7.0851999999999998E-2</v>
      </c>
      <c r="Q532" s="3">
        <v>5.9200000000000003E-2</v>
      </c>
      <c r="R532" s="3">
        <v>7.7000000000000002E-3</v>
      </c>
      <c r="S532" s="3">
        <v>0.70646799999999998</v>
      </c>
      <c r="T532" s="3">
        <v>82.616435999999993</v>
      </c>
      <c r="U532" s="3">
        <v>22.499216000000001</v>
      </c>
      <c r="V532" s="3">
        <v>154.6678</v>
      </c>
      <c r="W532" s="3">
        <v>723.43780000000004</v>
      </c>
      <c r="X532" s="3">
        <v>48.966251999999997</v>
      </c>
      <c r="Y532" s="3">
        <v>0.118504</v>
      </c>
      <c r="Z532" s="3">
        <v>134.48898</v>
      </c>
      <c r="AA532" s="3">
        <v>0.90439999999999998</v>
      </c>
      <c r="AB532" s="3">
        <v>9.2999999999999999E-2</v>
      </c>
      <c r="AC532" s="3">
        <v>4.0549999999999997</v>
      </c>
      <c r="AD532" s="3">
        <v>0.48899999999999999</v>
      </c>
      <c r="AE532" s="3">
        <v>0.88700000000000001</v>
      </c>
      <c r="AF532" s="3">
        <v>0.24</v>
      </c>
      <c r="AG532" s="3">
        <v>0</v>
      </c>
      <c r="AH532" s="3">
        <v>0</v>
      </c>
      <c r="AI532" s="3">
        <v>0</v>
      </c>
      <c r="AJ532" s="3">
        <v>2E-3</v>
      </c>
      <c r="AK532" s="3">
        <v>0</v>
      </c>
      <c r="AL532" s="3">
        <v>0</v>
      </c>
      <c r="AM532" s="3">
        <v>0</v>
      </c>
      <c r="AN532" s="3">
        <v>8.0000000000000002E-3</v>
      </c>
      <c r="AO532" s="3">
        <v>0</v>
      </c>
      <c r="AP532" s="3">
        <v>157.05199999999999</v>
      </c>
      <c r="AQ532" s="3">
        <v>3511.0819999999999</v>
      </c>
    </row>
    <row r="533" spans="1:43" x14ac:dyDescent="0.45">
      <c r="A533">
        <v>2295</v>
      </c>
      <c r="B533">
        <v>2.0115799999999999</v>
      </c>
      <c r="C533">
        <v>0</v>
      </c>
      <c r="D533" s="2">
        <f t="shared" si="27"/>
        <v>2.0115799999999999</v>
      </c>
      <c r="E533" s="2">
        <f t="shared" si="28"/>
        <v>5762.093990999997</v>
      </c>
      <c r="F533" s="2">
        <f t="shared" si="26"/>
        <v>2708.1841757699985</v>
      </c>
      <c r="G533" s="3">
        <v>909.55889999999999</v>
      </c>
      <c r="H533" s="3">
        <v>13.343999999999999</v>
      </c>
      <c r="I533" s="3">
        <v>12.856400000000001</v>
      </c>
      <c r="J533" s="3">
        <v>690.28319999999997</v>
      </c>
      <c r="K533" s="3">
        <v>176.2396</v>
      </c>
      <c r="L533" s="3">
        <v>26.241599999999998</v>
      </c>
      <c r="M533" s="3">
        <v>4.2496</v>
      </c>
      <c r="N533" s="3">
        <v>23.9072</v>
      </c>
      <c r="O533" s="3">
        <v>67.176900000000003</v>
      </c>
      <c r="P533" s="3">
        <v>7.0860000000000006E-2</v>
      </c>
      <c r="Q533" s="3">
        <v>5.9200000000000003E-2</v>
      </c>
      <c r="R533" s="3">
        <v>7.7000000000000002E-3</v>
      </c>
      <c r="S533" s="3">
        <v>0.70653999999999995</v>
      </c>
      <c r="T533" s="3">
        <v>82.624380000000002</v>
      </c>
      <c r="U533" s="3">
        <v>22.501380000000001</v>
      </c>
      <c r="V533" s="3">
        <v>154.68268</v>
      </c>
      <c r="W533" s="3">
        <v>723.50738000000001</v>
      </c>
      <c r="X533" s="3">
        <v>48.970959999999998</v>
      </c>
      <c r="Y533" s="3">
        <v>0.11852</v>
      </c>
      <c r="Z533" s="3">
        <v>134.50192000000001</v>
      </c>
      <c r="AA533" s="3">
        <v>0.90439999999999998</v>
      </c>
      <c r="AB533" s="3">
        <v>9.2999999999999999E-2</v>
      </c>
      <c r="AC533" s="3">
        <v>4.056</v>
      </c>
      <c r="AD533" s="3">
        <v>0.48899999999999999</v>
      </c>
      <c r="AE533" s="3">
        <v>0.88700000000000001</v>
      </c>
      <c r="AF533" s="3">
        <v>0.24</v>
      </c>
      <c r="AG533" s="3">
        <v>0</v>
      </c>
      <c r="AH533" s="3">
        <v>0</v>
      </c>
      <c r="AI533" s="3">
        <v>0</v>
      </c>
      <c r="AJ533" s="3">
        <v>2E-3</v>
      </c>
      <c r="AK533" s="3">
        <v>0</v>
      </c>
      <c r="AL533" s="3">
        <v>0</v>
      </c>
      <c r="AM533" s="3">
        <v>0</v>
      </c>
      <c r="AN533" s="3">
        <v>8.0000000000000002E-3</v>
      </c>
      <c r="AO533" s="3">
        <v>0</v>
      </c>
      <c r="AP533" s="3">
        <v>157.07499999999999</v>
      </c>
      <c r="AQ533" s="3">
        <v>3511.0819999999999</v>
      </c>
    </row>
    <row r="534" spans="1:43" x14ac:dyDescent="0.45">
      <c r="A534">
        <v>2296</v>
      </c>
      <c r="B534">
        <v>2.0080840000000002</v>
      </c>
      <c r="C534">
        <v>0</v>
      </c>
      <c r="D534" s="2">
        <f t="shared" si="27"/>
        <v>2.0080840000000002</v>
      </c>
      <c r="E534" s="2">
        <f t="shared" si="28"/>
        <v>5764.1020749999971</v>
      </c>
      <c r="F534" s="2">
        <f t="shared" si="26"/>
        <v>2709.1279752499986</v>
      </c>
      <c r="G534" s="3">
        <v>909.65934000000004</v>
      </c>
      <c r="H534" s="3">
        <v>13.343999999999999</v>
      </c>
      <c r="I534" s="3">
        <v>12.856400000000001</v>
      </c>
      <c r="J534" s="3">
        <v>690.28319999999997</v>
      </c>
      <c r="K534" s="3">
        <v>176.2396</v>
      </c>
      <c r="L534" s="3">
        <v>26.241599999999998</v>
      </c>
      <c r="M534" s="3">
        <v>4.2496</v>
      </c>
      <c r="N534" s="3">
        <v>23.9072</v>
      </c>
      <c r="O534" s="3">
        <v>67.176900000000003</v>
      </c>
      <c r="P534" s="3">
        <v>7.0868E-2</v>
      </c>
      <c r="Q534" s="3">
        <v>5.9200000000000003E-2</v>
      </c>
      <c r="R534" s="3">
        <v>7.7000000000000002E-3</v>
      </c>
      <c r="S534" s="3">
        <v>0.70661200000000002</v>
      </c>
      <c r="T534" s="3">
        <v>82.632323999999997</v>
      </c>
      <c r="U534" s="3">
        <v>22.503544000000002</v>
      </c>
      <c r="V534" s="3">
        <v>154.69756000000001</v>
      </c>
      <c r="W534" s="3">
        <v>723.57695999999999</v>
      </c>
      <c r="X534" s="3">
        <v>48.975667999999999</v>
      </c>
      <c r="Y534" s="3">
        <v>0.118536</v>
      </c>
      <c r="Z534" s="3">
        <v>134.51486</v>
      </c>
      <c r="AA534" s="3">
        <v>0.90439999999999998</v>
      </c>
      <c r="AB534" s="3">
        <v>9.2999999999999999E-2</v>
      </c>
      <c r="AC534" s="3">
        <v>4.0570000000000004</v>
      </c>
      <c r="AD534" s="3">
        <v>0.48899999999999999</v>
      </c>
      <c r="AE534" s="3">
        <v>0.88700000000000001</v>
      </c>
      <c r="AF534" s="3">
        <v>0.24</v>
      </c>
      <c r="AG534" s="3">
        <v>0</v>
      </c>
      <c r="AH534" s="3">
        <v>0</v>
      </c>
      <c r="AI534" s="3">
        <v>0</v>
      </c>
      <c r="AJ534" s="3">
        <v>2E-3</v>
      </c>
      <c r="AK534" s="3">
        <v>0</v>
      </c>
      <c r="AL534" s="3">
        <v>0</v>
      </c>
      <c r="AM534" s="3">
        <v>0</v>
      </c>
      <c r="AN534" s="3">
        <v>8.0000000000000002E-3</v>
      </c>
      <c r="AO534" s="3">
        <v>0</v>
      </c>
      <c r="AP534" s="3">
        <v>157.09800000000001</v>
      </c>
      <c r="AQ534" s="3">
        <v>3511.0819999999999</v>
      </c>
    </row>
    <row r="535" spans="1:43" x14ac:dyDescent="0.45">
      <c r="A535">
        <v>2297</v>
      </c>
      <c r="B535">
        <v>2.004588</v>
      </c>
      <c r="C535">
        <v>0</v>
      </c>
      <c r="D535" s="2">
        <f t="shared" si="27"/>
        <v>2.004588</v>
      </c>
      <c r="E535" s="2">
        <f t="shared" si="28"/>
        <v>5766.1066629999968</v>
      </c>
      <c r="F535" s="2">
        <f t="shared" si="26"/>
        <v>2710.0701316099985</v>
      </c>
      <c r="G535" s="3">
        <v>909.75977999999998</v>
      </c>
      <c r="H535" s="3">
        <v>13.343999999999999</v>
      </c>
      <c r="I535" s="3">
        <v>12.856400000000001</v>
      </c>
      <c r="J535" s="3">
        <v>690.28319999999997</v>
      </c>
      <c r="K535" s="3">
        <v>176.2396</v>
      </c>
      <c r="L535" s="3">
        <v>26.241599999999998</v>
      </c>
      <c r="M535" s="3">
        <v>4.2496</v>
      </c>
      <c r="N535" s="3">
        <v>23.9072</v>
      </c>
      <c r="O535" s="3">
        <v>67.176900000000003</v>
      </c>
      <c r="P535" s="3">
        <v>7.0875999999999995E-2</v>
      </c>
      <c r="Q535" s="3">
        <v>5.9200000000000003E-2</v>
      </c>
      <c r="R535" s="3">
        <v>7.7000000000000002E-3</v>
      </c>
      <c r="S535" s="3">
        <v>0.70668399999999998</v>
      </c>
      <c r="T535" s="3">
        <v>82.640268000000006</v>
      </c>
      <c r="U535" s="3">
        <v>22.505707999999998</v>
      </c>
      <c r="V535" s="3">
        <v>154.71244999999999</v>
      </c>
      <c r="W535" s="3">
        <v>723.64655000000005</v>
      </c>
      <c r="X535" s="3">
        <v>48.980376</v>
      </c>
      <c r="Y535" s="3">
        <v>0.118552</v>
      </c>
      <c r="Z535" s="3">
        <v>134.52779000000001</v>
      </c>
      <c r="AA535" s="3">
        <v>0.90439999999999998</v>
      </c>
      <c r="AB535" s="3">
        <v>9.2999999999999999E-2</v>
      </c>
      <c r="AC535" s="3">
        <v>4.0579999999999998</v>
      </c>
      <c r="AD535" s="3">
        <v>0.48899999999999999</v>
      </c>
      <c r="AE535" s="3">
        <v>0.88700000000000001</v>
      </c>
      <c r="AF535" s="3">
        <v>0.24</v>
      </c>
      <c r="AG535" s="3">
        <v>0</v>
      </c>
      <c r="AH535" s="3">
        <v>0</v>
      </c>
      <c r="AI535" s="3">
        <v>0</v>
      </c>
      <c r="AJ535" s="3">
        <v>2E-3</v>
      </c>
      <c r="AK535" s="3">
        <v>0</v>
      </c>
      <c r="AL535" s="3">
        <v>0</v>
      </c>
      <c r="AM535" s="3">
        <v>0</v>
      </c>
      <c r="AN535" s="3">
        <v>8.0000000000000002E-3</v>
      </c>
      <c r="AO535" s="3">
        <v>0</v>
      </c>
      <c r="AP535" s="3">
        <v>157.12100000000001</v>
      </c>
      <c r="AQ535" s="3">
        <v>3511.0819999999999</v>
      </c>
    </row>
    <row r="536" spans="1:43" x14ac:dyDescent="0.45">
      <c r="A536">
        <v>2298</v>
      </c>
      <c r="B536">
        <v>2.0010919999999999</v>
      </c>
      <c r="C536">
        <v>0</v>
      </c>
      <c r="D536" s="2">
        <f t="shared" si="27"/>
        <v>2.0010919999999999</v>
      </c>
      <c r="E536" s="2">
        <f t="shared" si="28"/>
        <v>5768.1077549999973</v>
      </c>
      <c r="F536" s="2">
        <f t="shared" si="26"/>
        <v>2711.0106448499987</v>
      </c>
      <c r="G536" s="3">
        <v>909.86022000000003</v>
      </c>
      <c r="H536" s="3">
        <v>13.343999999999999</v>
      </c>
      <c r="I536" s="3">
        <v>12.856400000000001</v>
      </c>
      <c r="J536" s="3">
        <v>690.28319999999997</v>
      </c>
      <c r="K536" s="3">
        <v>176.2396</v>
      </c>
      <c r="L536" s="3">
        <v>26.241599999999998</v>
      </c>
      <c r="M536" s="3">
        <v>4.2496</v>
      </c>
      <c r="N536" s="3">
        <v>23.9072</v>
      </c>
      <c r="O536" s="3">
        <v>67.176900000000003</v>
      </c>
      <c r="P536" s="3">
        <v>7.0884000000000003E-2</v>
      </c>
      <c r="Q536" s="3">
        <v>5.9200000000000003E-2</v>
      </c>
      <c r="R536" s="3">
        <v>7.7000000000000002E-3</v>
      </c>
      <c r="S536" s="3">
        <v>0.70675600000000005</v>
      </c>
      <c r="T536" s="3">
        <v>82.648212000000001</v>
      </c>
      <c r="U536" s="3">
        <v>22.507871999999999</v>
      </c>
      <c r="V536" s="3">
        <v>154.72732999999999</v>
      </c>
      <c r="W536" s="3">
        <v>723.71613000000002</v>
      </c>
      <c r="X536" s="3">
        <v>48.985084000000001</v>
      </c>
      <c r="Y536" s="3">
        <v>0.11856800000000001</v>
      </c>
      <c r="Z536" s="3">
        <v>134.54073</v>
      </c>
      <c r="AA536" s="3">
        <v>0.90439999999999998</v>
      </c>
      <c r="AB536" s="3">
        <v>9.2999999999999999E-2</v>
      </c>
      <c r="AC536" s="3">
        <v>4.0579999999999998</v>
      </c>
      <c r="AD536" s="3">
        <v>0.48899999999999999</v>
      </c>
      <c r="AE536" s="3">
        <v>0.88700000000000001</v>
      </c>
      <c r="AF536" s="3">
        <v>0.24</v>
      </c>
      <c r="AG536" s="3">
        <v>0</v>
      </c>
      <c r="AH536" s="3">
        <v>0</v>
      </c>
      <c r="AI536" s="3">
        <v>0</v>
      </c>
      <c r="AJ536" s="3">
        <v>2E-3</v>
      </c>
      <c r="AK536" s="3">
        <v>0</v>
      </c>
      <c r="AL536" s="3">
        <v>0</v>
      </c>
      <c r="AM536" s="3">
        <v>0</v>
      </c>
      <c r="AN536" s="3">
        <v>8.0000000000000002E-3</v>
      </c>
      <c r="AO536" s="3">
        <v>0</v>
      </c>
      <c r="AP536" s="3">
        <v>157.14400000000001</v>
      </c>
      <c r="AQ536" s="3">
        <v>3511.0819999999999</v>
      </c>
    </row>
    <row r="537" spans="1:43" x14ac:dyDescent="0.45">
      <c r="A537">
        <v>2299</v>
      </c>
      <c r="B537">
        <v>1.9975959999999999</v>
      </c>
      <c r="C537">
        <v>0</v>
      </c>
      <c r="D537" s="2">
        <f>B537+C537</f>
        <v>1.9975959999999999</v>
      </c>
      <c r="E537" s="2">
        <f t="shared" si="28"/>
        <v>5770.1053509999974</v>
      </c>
      <c r="F537" s="2">
        <f t="shared" si="26"/>
        <v>2711.9495149699987</v>
      </c>
      <c r="G537" s="3">
        <v>909.96065999999996</v>
      </c>
      <c r="H537" s="3">
        <v>13.343999999999999</v>
      </c>
      <c r="I537" s="3">
        <v>12.856400000000001</v>
      </c>
      <c r="J537" s="3">
        <v>690.28319999999997</v>
      </c>
      <c r="K537" s="3">
        <v>176.2396</v>
      </c>
      <c r="L537" s="3">
        <v>26.241599999999998</v>
      </c>
      <c r="M537" s="3">
        <v>4.2496</v>
      </c>
      <c r="N537" s="3">
        <v>23.9072</v>
      </c>
      <c r="O537" s="3">
        <v>67.176900000000003</v>
      </c>
      <c r="P537" s="3">
        <v>7.0891999999999997E-2</v>
      </c>
      <c r="Q537" s="3">
        <v>5.9200000000000003E-2</v>
      </c>
      <c r="R537" s="3">
        <v>7.7000000000000002E-3</v>
      </c>
      <c r="S537" s="3">
        <v>0.70682800000000001</v>
      </c>
      <c r="T537" s="3">
        <v>82.656155999999996</v>
      </c>
      <c r="U537" s="3">
        <v>22.510035999999999</v>
      </c>
      <c r="V537" s="3">
        <v>154.74222</v>
      </c>
      <c r="W537" s="3">
        <v>723.78571999999997</v>
      </c>
      <c r="X537" s="3">
        <v>48.989792000000001</v>
      </c>
      <c r="Y537" s="3">
        <v>0.11858399999999999</v>
      </c>
      <c r="Z537" s="3">
        <v>134.55366000000001</v>
      </c>
      <c r="AA537" s="3">
        <v>0.90439999999999998</v>
      </c>
      <c r="AB537" s="3">
        <v>9.2999999999999999E-2</v>
      </c>
      <c r="AC537" s="3">
        <v>4.0590000000000002</v>
      </c>
      <c r="AD537" s="3">
        <v>0.48899999999999999</v>
      </c>
      <c r="AE537" s="3">
        <v>0.88800000000000001</v>
      </c>
      <c r="AF537" s="3">
        <v>0.24</v>
      </c>
      <c r="AG537" s="3">
        <v>0</v>
      </c>
      <c r="AH537" s="3">
        <v>0</v>
      </c>
      <c r="AI537" s="3">
        <v>0</v>
      </c>
      <c r="AJ537" s="3">
        <v>2E-3</v>
      </c>
      <c r="AK537" s="3">
        <v>0</v>
      </c>
      <c r="AL537" s="3">
        <v>0</v>
      </c>
      <c r="AM537" s="3">
        <v>0</v>
      </c>
      <c r="AN537" s="3">
        <v>8.0000000000000002E-3</v>
      </c>
      <c r="AO537" s="3">
        <v>0</v>
      </c>
      <c r="AP537" s="3">
        <v>157.167</v>
      </c>
      <c r="AQ537" s="3">
        <v>3511.0819999999999</v>
      </c>
    </row>
    <row r="538" spans="1:43" x14ac:dyDescent="0.45">
      <c r="A538">
        <v>2300</v>
      </c>
      <c r="B538">
        <v>1.9941</v>
      </c>
      <c r="C538">
        <v>0</v>
      </c>
      <c r="D538" s="2">
        <f t="shared" si="27"/>
        <v>1.9941</v>
      </c>
      <c r="E538" s="2">
        <f t="shared" si="28"/>
        <v>5772.0994509999973</v>
      </c>
      <c r="F538" s="2">
        <f t="shared" si="26"/>
        <v>2712.8867419699986</v>
      </c>
      <c r="G538" s="3">
        <v>910.06110000000001</v>
      </c>
      <c r="H538" s="3">
        <v>13.343999999999999</v>
      </c>
      <c r="I538" s="3">
        <v>12.856400000000001</v>
      </c>
      <c r="J538" s="3">
        <v>690.28319999999997</v>
      </c>
      <c r="K538" s="3">
        <v>176.2396</v>
      </c>
      <c r="L538" s="3">
        <v>26.241599999999998</v>
      </c>
      <c r="M538" s="3">
        <v>4.2496</v>
      </c>
      <c r="N538" s="3">
        <v>23.9072</v>
      </c>
      <c r="O538" s="3">
        <v>67.176900000000003</v>
      </c>
      <c r="P538" s="3">
        <v>7.0900000000000005E-2</v>
      </c>
      <c r="Q538" s="3">
        <v>5.9200000000000003E-2</v>
      </c>
      <c r="R538" s="3">
        <v>7.7000000000000002E-3</v>
      </c>
      <c r="S538" s="3">
        <v>0.70689999999999997</v>
      </c>
      <c r="T538" s="3">
        <v>82.664100000000005</v>
      </c>
      <c r="U538" s="3">
        <v>22.5122</v>
      </c>
      <c r="V538" s="3">
        <v>154.75710000000001</v>
      </c>
      <c r="W538" s="3">
        <v>723.85530000000006</v>
      </c>
      <c r="X538" s="3">
        <v>48.994500000000002</v>
      </c>
      <c r="Y538" s="3">
        <v>0.1186</v>
      </c>
      <c r="Z538" s="3">
        <v>134.56659999999999</v>
      </c>
      <c r="AA538" s="3">
        <v>0.90439999999999998</v>
      </c>
      <c r="AB538" s="3">
        <v>9.2999999999999999E-2</v>
      </c>
      <c r="AC538" s="3">
        <v>4.0599999999999996</v>
      </c>
      <c r="AD538" s="3">
        <v>0.48899999999999999</v>
      </c>
      <c r="AE538" s="3">
        <v>0.88800000000000001</v>
      </c>
      <c r="AF538" s="3">
        <v>0.24</v>
      </c>
      <c r="AG538" s="3">
        <v>0</v>
      </c>
      <c r="AH538" s="3">
        <v>0</v>
      </c>
      <c r="AI538" s="3">
        <v>0</v>
      </c>
      <c r="AJ538" s="3">
        <v>2E-3</v>
      </c>
      <c r="AK538" s="3">
        <v>0</v>
      </c>
      <c r="AL538" s="3">
        <v>0</v>
      </c>
      <c r="AM538" s="3">
        <v>0</v>
      </c>
      <c r="AN538" s="3">
        <v>8.0000000000000002E-3</v>
      </c>
      <c r="AO538" s="3">
        <v>0</v>
      </c>
      <c r="AP538" s="3">
        <v>157.18899999999999</v>
      </c>
      <c r="AQ538" s="3">
        <v>3511.0819999999999</v>
      </c>
    </row>
    <row r="539" spans="1:43" x14ac:dyDescent="0.45">
      <c r="A539">
        <v>2301</v>
      </c>
      <c r="B539">
        <v>1.9919880000000001</v>
      </c>
      <c r="C539">
        <v>0</v>
      </c>
      <c r="D539" s="2">
        <f t="shared" si="27"/>
        <v>1.9919880000000001</v>
      </c>
      <c r="E539" s="2">
        <f t="shared" si="28"/>
        <v>5774.0914389999971</v>
      </c>
      <c r="F539" s="2">
        <f t="shared" si="26"/>
        <v>2713.8229763299983</v>
      </c>
      <c r="G539" s="3">
        <v>910.14458000000002</v>
      </c>
      <c r="H539" s="3">
        <v>13.343999999999999</v>
      </c>
      <c r="I539" s="3">
        <v>12.856400000000001</v>
      </c>
      <c r="J539" s="3">
        <v>690.28319999999997</v>
      </c>
      <c r="K539" s="3">
        <v>176.2396</v>
      </c>
      <c r="L539" s="3">
        <v>26.241599999999998</v>
      </c>
      <c r="M539" s="3">
        <v>4.2496</v>
      </c>
      <c r="N539" s="3">
        <v>23.9072</v>
      </c>
      <c r="O539" s="3">
        <v>67.176900000000003</v>
      </c>
      <c r="P539" s="3">
        <v>7.0903999999999995E-2</v>
      </c>
      <c r="Q539" s="3">
        <v>5.9200000000000003E-2</v>
      </c>
      <c r="R539" s="3">
        <v>7.7000000000000002E-3</v>
      </c>
      <c r="S539" s="3">
        <v>0.70695600000000003</v>
      </c>
      <c r="T539" s="3">
        <v>82.670705999999996</v>
      </c>
      <c r="U539" s="3">
        <v>22.514002000000001</v>
      </c>
      <c r="V539" s="3">
        <v>154.76946000000001</v>
      </c>
      <c r="W539" s="3">
        <v>723.91314</v>
      </c>
      <c r="X539" s="3">
        <v>48.998415999999999</v>
      </c>
      <c r="Y539" s="3">
        <v>0.11860800000000001</v>
      </c>
      <c r="Z539" s="3">
        <v>134.57735</v>
      </c>
      <c r="AA539" s="3">
        <v>0.90439999999999998</v>
      </c>
      <c r="AB539" s="3">
        <v>9.2999999999999999E-2</v>
      </c>
      <c r="AC539" s="3">
        <v>4.0609999999999999</v>
      </c>
      <c r="AD539" s="3">
        <v>0.48899999999999999</v>
      </c>
      <c r="AE539" s="3">
        <v>0.88800000000000001</v>
      </c>
      <c r="AF539" s="3">
        <v>0.24</v>
      </c>
      <c r="AG539" s="3">
        <v>0</v>
      </c>
      <c r="AH539" s="3">
        <v>0</v>
      </c>
      <c r="AI539" s="3">
        <v>0</v>
      </c>
      <c r="AJ539" s="3">
        <v>2E-3</v>
      </c>
      <c r="AK539" s="3">
        <v>0</v>
      </c>
      <c r="AL539" s="3">
        <v>0</v>
      </c>
      <c r="AM539" s="3">
        <v>0</v>
      </c>
      <c r="AN539" s="3">
        <v>8.0000000000000002E-3</v>
      </c>
      <c r="AO539" s="3">
        <v>0</v>
      </c>
      <c r="AP539" s="3">
        <v>157.21199999999999</v>
      </c>
      <c r="AQ539" s="3">
        <v>3511.0819999999999</v>
      </c>
    </row>
    <row r="540" spans="1:43" x14ac:dyDescent="0.45">
      <c r="A540">
        <v>2302</v>
      </c>
      <c r="B540">
        <v>1.989876</v>
      </c>
      <c r="C540">
        <v>0</v>
      </c>
      <c r="D540" s="2">
        <f t="shared" si="27"/>
        <v>1.989876</v>
      </c>
      <c r="E540" s="2">
        <f t="shared" si="28"/>
        <v>5776.0813149999967</v>
      </c>
      <c r="F540" s="2">
        <f t="shared" si="26"/>
        <v>2714.7582180499985</v>
      </c>
      <c r="G540" s="3">
        <v>910.22807</v>
      </c>
      <c r="H540" s="3">
        <v>13.343999999999999</v>
      </c>
      <c r="I540" s="3">
        <v>12.856400000000001</v>
      </c>
      <c r="J540" s="3">
        <v>690.28319999999997</v>
      </c>
      <c r="K540" s="3">
        <v>176.2396</v>
      </c>
      <c r="L540" s="3">
        <v>26.241599999999998</v>
      </c>
      <c r="M540" s="3">
        <v>4.2496</v>
      </c>
      <c r="N540" s="3">
        <v>23.9072</v>
      </c>
      <c r="O540" s="3">
        <v>67.176900000000003</v>
      </c>
      <c r="P540" s="3">
        <v>7.0907999999999999E-2</v>
      </c>
      <c r="Q540" s="3">
        <v>5.9200000000000003E-2</v>
      </c>
      <c r="R540" s="3">
        <v>7.7000000000000002E-3</v>
      </c>
      <c r="S540" s="3">
        <v>0.70701199999999997</v>
      </c>
      <c r="T540" s="3">
        <v>82.677312000000001</v>
      </c>
      <c r="U540" s="3">
        <v>22.515803999999999</v>
      </c>
      <c r="V540" s="3">
        <v>154.78182000000001</v>
      </c>
      <c r="W540" s="3">
        <v>723.97096999999997</v>
      </c>
      <c r="X540" s="3">
        <v>49.002332000000003</v>
      </c>
      <c r="Y540" s="3">
        <v>0.118616</v>
      </c>
      <c r="Z540" s="3">
        <v>134.58811</v>
      </c>
      <c r="AA540" s="3">
        <v>0.90439999999999998</v>
      </c>
      <c r="AB540" s="3">
        <v>9.2999999999999999E-2</v>
      </c>
      <c r="AC540" s="3">
        <v>4.0620000000000003</v>
      </c>
      <c r="AD540" s="3">
        <v>0.48899999999999999</v>
      </c>
      <c r="AE540" s="3">
        <v>0.88800000000000001</v>
      </c>
      <c r="AF540" s="3">
        <v>0.24</v>
      </c>
      <c r="AG540" s="3">
        <v>0</v>
      </c>
      <c r="AH540" s="3">
        <v>0</v>
      </c>
      <c r="AI540" s="3">
        <v>0</v>
      </c>
      <c r="AJ540" s="3">
        <v>2E-3</v>
      </c>
      <c r="AK540" s="3">
        <v>0</v>
      </c>
      <c r="AL540" s="3">
        <v>0</v>
      </c>
      <c r="AM540" s="3">
        <v>0</v>
      </c>
      <c r="AN540" s="3">
        <v>8.0000000000000002E-3</v>
      </c>
      <c r="AO540" s="3">
        <v>0</v>
      </c>
      <c r="AP540" s="3">
        <v>157.23400000000001</v>
      </c>
      <c r="AQ540" s="3">
        <v>3511.0819999999999</v>
      </c>
    </row>
    <row r="541" spans="1:43" x14ac:dyDescent="0.45">
      <c r="A541">
        <v>2303</v>
      </c>
      <c r="B541">
        <v>1.9877640000000001</v>
      </c>
      <c r="C541">
        <v>0</v>
      </c>
      <c r="D541" s="2">
        <f t="shared" si="27"/>
        <v>1.9877640000000001</v>
      </c>
      <c r="E541" s="2">
        <f t="shared" si="28"/>
        <v>5778.0690789999971</v>
      </c>
      <c r="F541" s="2">
        <f t="shared" si="26"/>
        <v>2715.6924671299985</v>
      </c>
      <c r="G541" s="3">
        <v>910.31155000000001</v>
      </c>
      <c r="H541" s="3">
        <v>13.343999999999999</v>
      </c>
      <c r="I541" s="3">
        <v>12.856400000000001</v>
      </c>
      <c r="J541" s="3">
        <v>690.28319999999997</v>
      </c>
      <c r="K541" s="3">
        <v>176.2396</v>
      </c>
      <c r="L541" s="3">
        <v>26.241599999999998</v>
      </c>
      <c r="M541" s="3">
        <v>4.2496</v>
      </c>
      <c r="N541" s="3">
        <v>23.9072</v>
      </c>
      <c r="O541" s="3">
        <v>67.176900000000003</v>
      </c>
      <c r="P541" s="3">
        <v>7.0912000000000003E-2</v>
      </c>
      <c r="Q541" s="3">
        <v>5.9200000000000003E-2</v>
      </c>
      <c r="R541" s="3">
        <v>7.7000000000000002E-3</v>
      </c>
      <c r="S541" s="3">
        <v>0.70706800000000003</v>
      </c>
      <c r="T541" s="3">
        <v>82.683918000000006</v>
      </c>
      <c r="U541" s="3">
        <v>22.517606000000001</v>
      </c>
      <c r="V541" s="3">
        <v>154.79418999999999</v>
      </c>
      <c r="W541" s="3">
        <v>724.02881000000002</v>
      </c>
      <c r="X541" s="3">
        <v>49.006247999999999</v>
      </c>
      <c r="Y541" s="3">
        <v>0.11862399999999999</v>
      </c>
      <c r="Z541" s="3">
        <v>134.59886</v>
      </c>
      <c r="AA541" s="3">
        <v>0.90439999999999998</v>
      </c>
      <c r="AB541" s="3">
        <v>9.2999999999999999E-2</v>
      </c>
      <c r="AC541" s="3">
        <v>4.0629999999999997</v>
      </c>
      <c r="AD541" s="3">
        <v>0.48899999999999999</v>
      </c>
      <c r="AE541" s="3">
        <v>0.88800000000000001</v>
      </c>
      <c r="AF541" s="3">
        <v>0.24</v>
      </c>
      <c r="AG541" s="3">
        <v>0</v>
      </c>
      <c r="AH541" s="3">
        <v>0</v>
      </c>
      <c r="AI541" s="3">
        <v>0</v>
      </c>
      <c r="AJ541" s="3">
        <v>2E-3</v>
      </c>
      <c r="AK541" s="3">
        <v>0</v>
      </c>
      <c r="AL541" s="3">
        <v>0</v>
      </c>
      <c r="AM541" s="3">
        <v>0</v>
      </c>
      <c r="AN541" s="3">
        <v>8.0000000000000002E-3</v>
      </c>
      <c r="AO541" s="3">
        <v>0</v>
      </c>
      <c r="AP541" s="3">
        <v>157.256</v>
      </c>
      <c r="AQ541" s="3">
        <v>3511.0819999999999</v>
      </c>
    </row>
    <row r="542" spans="1:43" x14ac:dyDescent="0.45">
      <c r="A542">
        <v>2304</v>
      </c>
      <c r="B542">
        <v>1.985652</v>
      </c>
      <c r="C542">
        <v>0</v>
      </c>
      <c r="D542" s="2">
        <f t="shared" si="27"/>
        <v>1.985652</v>
      </c>
      <c r="E542" s="2">
        <f t="shared" si="28"/>
        <v>5780.0547309999974</v>
      </c>
      <c r="F542" s="2">
        <f t="shared" si="26"/>
        <v>2716.6257235699986</v>
      </c>
      <c r="G542" s="3">
        <v>910.39503999999999</v>
      </c>
      <c r="H542" s="3">
        <v>13.343999999999999</v>
      </c>
      <c r="I542" s="3">
        <v>12.856400000000001</v>
      </c>
      <c r="J542" s="3">
        <v>690.28319999999997</v>
      </c>
      <c r="K542" s="3">
        <v>176.2396</v>
      </c>
      <c r="L542" s="3">
        <v>26.241599999999998</v>
      </c>
      <c r="M542" s="3">
        <v>4.2496</v>
      </c>
      <c r="N542" s="3">
        <v>23.9072</v>
      </c>
      <c r="O542" s="3">
        <v>67.176900000000003</v>
      </c>
      <c r="P542" s="3">
        <v>7.0916000000000007E-2</v>
      </c>
      <c r="Q542" s="3">
        <v>5.9200000000000003E-2</v>
      </c>
      <c r="R542" s="3">
        <v>7.7000000000000002E-3</v>
      </c>
      <c r="S542" s="3">
        <v>0.70712399999999997</v>
      </c>
      <c r="T542" s="3">
        <v>82.690523999999996</v>
      </c>
      <c r="U542" s="3">
        <v>22.519407999999999</v>
      </c>
      <c r="V542" s="3">
        <v>154.80654999999999</v>
      </c>
      <c r="W542" s="3">
        <v>724.08663999999999</v>
      </c>
      <c r="X542" s="3">
        <v>49.010164000000003</v>
      </c>
      <c r="Y542" s="3">
        <v>0.118632</v>
      </c>
      <c r="Z542" s="3">
        <v>134.60962000000001</v>
      </c>
      <c r="AA542" s="3">
        <v>0.90439999999999998</v>
      </c>
      <c r="AB542" s="3">
        <v>9.2999999999999999E-2</v>
      </c>
      <c r="AC542" s="3">
        <v>4.0629999999999997</v>
      </c>
      <c r="AD542" s="3">
        <v>0.49</v>
      </c>
      <c r="AE542" s="3">
        <v>0.88800000000000001</v>
      </c>
      <c r="AF542" s="3">
        <v>0.24099999999999999</v>
      </c>
      <c r="AG542" s="3">
        <v>0</v>
      </c>
      <c r="AH542" s="3">
        <v>0</v>
      </c>
      <c r="AI542" s="3">
        <v>0</v>
      </c>
      <c r="AJ542" s="3">
        <v>2E-3</v>
      </c>
      <c r="AK542" s="3">
        <v>0</v>
      </c>
      <c r="AL542" s="3">
        <v>0</v>
      </c>
      <c r="AM542" s="3">
        <v>0</v>
      </c>
      <c r="AN542" s="3">
        <v>8.0000000000000002E-3</v>
      </c>
      <c r="AO542" s="3">
        <v>0</v>
      </c>
      <c r="AP542" s="3">
        <v>157.27799999999999</v>
      </c>
      <c r="AQ542" s="3">
        <v>3511.0819999999999</v>
      </c>
    </row>
    <row r="543" spans="1:43" x14ac:dyDescent="0.45">
      <c r="A543">
        <v>2305</v>
      </c>
      <c r="B543">
        <v>1.9835400000000001</v>
      </c>
      <c r="C543">
        <v>0</v>
      </c>
      <c r="D543" s="2">
        <f t="shared" si="27"/>
        <v>1.9835400000000001</v>
      </c>
      <c r="E543" s="2">
        <f t="shared" si="28"/>
        <v>5782.0382709999976</v>
      </c>
      <c r="F543" s="2">
        <f t="shared" si="26"/>
        <v>2717.557987369999</v>
      </c>
      <c r="G543" s="3">
        <v>910.47852</v>
      </c>
      <c r="H543" s="3">
        <v>13.343999999999999</v>
      </c>
      <c r="I543" s="3">
        <v>12.856400000000001</v>
      </c>
      <c r="J543" s="3">
        <v>690.28319999999997</v>
      </c>
      <c r="K543" s="3">
        <v>176.2396</v>
      </c>
      <c r="L543" s="3">
        <v>26.241599999999998</v>
      </c>
      <c r="M543" s="3">
        <v>4.2496</v>
      </c>
      <c r="N543" s="3">
        <v>23.9072</v>
      </c>
      <c r="O543" s="3">
        <v>67.176900000000003</v>
      </c>
      <c r="P543" s="3">
        <v>7.0919999999999997E-2</v>
      </c>
      <c r="Q543" s="3">
        <v>5.9200000000000003E-2</v>
      </c>
      <c r="R543" s="3">
        <v>7.7000000000000002E-3</v>
      </c>
      <c r="S543" s="3">
        <v>0.70718000000000003</v>
      </c>
      <c r="T543" s="3">
        <v>82.697130000000001</v>
      </c>
      <c r="U543" s="3">
        <v>22.52121</v>
      </c>
      <c r="V543" s="3">
        <v>154.81890999999999</v>
      </c>
      <c r="W543" s="3">
        <v>724.14448000000004</v>
      </c>
      <c r="X543" s="3">
        <v>49.01408</v>
      </c>
      <c r="Y543" s="3">
        <v>0.11864</v>
      </c>
      <c r="Z543" s="3">
        <v>134.62037000000001</v>
      </c>
      <c r="AA543" s="3">
        <v>0.90439999999999998</v>
      </c>
      <c r="AB543" s="3">
        <v>9.2999999999999999E-2</v>
      </c>
      <c r="AC543" s="3">
        <v>4.0640000000000001</v>
      </c>
      <c r="AD543" s="3">
        <v>0.49</v>
      </c>
      <c r="AE543" s="3">
        <v>0.88900000000000001</v>
      </c>
      <c r="AF543" s="3">
        <v>0.24099999999999999</v>
      </c>
      <c r="AG543" s="3">
        <v>0</v>
      </c>
      <c r="AH543" s="3">
        <v>0</v>
      </c>
      <c r="AI543" s="3">
        <v>0</v>
      </c>
      <c r="AJ543" s="3">
        <v>2E-3</v>
      </c>
      <c r="AK543" s="3">
        <v>0</v>
      </c>
      <c r="AL543" s="3">
        <v>0</v>
      </c>
      <c r="AM543" s="3">
        <v>0</v>
      </c>
      <c r="AN543" s="3">
        <v>8.0000000000000002E-3</v>
      </c>
      <c r="AO543" s="3">
        <v>0</v>
      </c>
      <c r="AP543" s="3">
        <v>157.30000000000001</v>
      </c>
      <c r="AQ543" s="3">
        <v>3511.0819999999999</v>
      </c>
    </row>
    <row r="544" spans="1:43" x14ac:dyDescent="0.45">
      <c r="A544">
        <v>2306</v>
      </c>
      <c r="B544">
        <v>1.981428</v>
      </c>
      <c r="C544">
        <v>0</v>
      </c>
      <c r="D544" s="2">
        <f t="shared" si="27"/>
        <v>1.981428</v>
      </c>
      <c r="E544" s="2">
        <f t="shared" si="28"/>
        <v>5784.0196989999977</v>
      </c>
      <c r="F544" s="2">
        <f t="shared" si="26"/>
        <v>2718.4892585299986</v>
      </c>
      <c r="G544" s="3">
        <v>910.56200000000001</v>
      </c>
      <c r="H544" s="3">
        <v>13.343999999999999</v>
      </c>
      <c r="I544" s="3">
        <v>12.856400000000001</v>
      </c>
      <c r="J544" s="3">
        <v>690.28319999999997</v>
      </c>
      <c r="K544" s="3">
        <v>176.2396</v>
      </c>
      <c r="L544" s="3">
        <v>26.241599999999998</v>
      </c>
      <c r="M544" s="3">
        <v>4.2496</v>
      </c>
      <c r="N544" s="3">
        <v>23.9072</v>
      </c>
      <c r="O544" s="3">
        <v>67.176900000000003</v>
      </c>
      <c r="P544" s="3">
        <v>7.0924000000000001E-2</v>
      </c>
      <c r="Q544" s="3">
        <v>5.9200000000000003E-2</v>
      </c>
      <c r="R544" s="3">
        <v>7.7000000000000002E-3</v>
      </c>
      <c r="S544" s="3">
        <v>0.70723599999999998</v>
      </c>
      <c r="T544" s="3">
        <v>82.703736000000006</v>
      </c>
      <c r="U544" s="3">
        <v>22.523012000000001</v>
      </c>
      <c r="V544" s="3">
        <v>154.83126999999999</v>
      </c>
      <c r="W544" s="3">
        <v>724.20231999999999</v>
      </c>
      <c r="X544" s="3">
        <v>49.017995999999997</v>
      </c>
      <c r="Y544" s="3">
        <v>0.118648</v>
      </c>
      <c r="Z544" s="3">
        <v>134.63112000000001</v>
      </c>
      <c r="AA544" s="3">
        <v>0.90439999999999998</v>
      </c>
      <c r="AB544" s="3">
        <v>9.2999999999999999E-2</v>
      </c>
      <c r="AC544" s="3">
        <v>4.0650000000000004</v>
      </c>
      <c r="AD544" s="3">
        <v>0.49</v>
      </c>
      <c r="AE544" s="3">
        <v>0.88900000000000001</v>
      </c>
      <c r="AF544" s="3">
        <v>0.24099999999999999</v>
      </c>
      <c r="AG544" s="3">
        <v>0</v>
      </c>
      <c r="AH544" s="3">
        <v>0</v>
      </c>
      <c r="AI544" s="3">
        <v>0</v>
      </c>
      <c r="AJ544" s="3">
        <v>2E-3</v>
      </c>
      <c r="AK544" s="3">
        <v>0</v>
      </c>
      <c r="AL544" s="3">
        <v>0</v>
      </c>
      <c r="AM544" s="3">
        <v>0</v>
      </c>
      <c r="AN544" s="3">
        <v>8.0000000000000002E-3</v>
      </c>
      <c r="AO544" s="3">
        <v>0</v>
      </c>
      <c r="AP544" s="3">
        <v>157.322</v>
      </c>
      <c r="AQ544" s="3">
        <v>3511.0819999999999</v>
      </c>
    </row>
    <row r="545" spans="1:43" x14ac:dyDescent="0.45">
      <c r="A545">
        <v>2307</v>
      </c>
      <c r="B545">
        <v>1.9793160000000001</v>
      </c>
      <c r="C545">
        <v>0</v>
      </c>
      <c r="D545" s="2">
        <f t="shared" si="27"/>
        <v>1.9793160000000001</v>
      </c>
      <c r="E545" s="2">
        <f t="shared" si="28"/>
        <v>5785.9990149999976</v>
      </c>
      <c r="F545" s="2">
        <f t="shared" si="26"/>
        <v>2719.4195370499988</v>
      </c>
      <c r="G545" s="3">
        <v>910.64549</v>
      </c>
      <c r="H545" s="3">
        <v>13.343999999999999</v>
      </c>
      <c r="I545" s="3">
        <v>12.856400000000001</v>
      </c>
      <c r="J545" s="3">
        <v>690.28319999999997</v>
      </c>
      <c r="K545" s="3">
        <v>176.2396</v>
      </c>
      <c r="L545" s="3">
        <v>26.241599999999998</v>
      </c>
      <c r="M545" s="3">
        <v>4.2496</v>
      </c>
      <c r="N545" s="3">
        <v>23.9072</v>
      </c>
      <c r="O545" s="3">
        <v>67.176900000000003</v>
      </c>
      <c r="P545" s="3">
        <v>7.0928000000000005E-2</v>
      </c>
      <c r="Q545" s="3">
        <v>5.9200000000000003E-2</v>
      </c>
      <c r="R545" s="3">
        <v>7.7000000000000002E-3</v>
      </c>
      <c r="S545" s="3">
        <v>0.70729200000000003</v>
      </c>
      <c r="T545" s="3">
        <v>82.710341999999997</v>
      </c>
      <c r="U545" s="3">
        <v>22.524813999999999</v>
      </c>
      <c r="V545" s="3">
        <v>154.84362999999999</v>
      </c>
      <c r="W545" s="3">
        <v>724.26014999999995</v>
      </c>
      <c r="X545" s="3">
        <v>49.021912</v>
      </c>
      <c r="Y545" s="3">
        <v>0.118656</v>
      </c>
      <c r="Z545" s="3">
        <v>134.64187999999999</v>
      </c>
      <c r="AA545" s="3">
        <v>0.90439999999999998</v>
      </c>
      <c r="AB545" s="3">
        <v>9.2999999999999999E-2</v>
      </c>
      <c r="AC545" s="3">
        <v>4.0659999999999998</v>
      </c>
      <c r="AD545" s="3">
        <v>0.49</v>
      </c>
      <c r="AE545" s="3">
        <v>0.88900000000000001</v>
      </c>
      <c r="AF545" s="3">
        <v>0.24099999999999999</v>
      </c>
      <c r="AG545" s="3">
        <v>0</v>
      </c>
      <c r="AH545" s="3">
        <v>0</v>
      </c>
      <c r="AI545" s="3">
        <v>0</v>
      </c>
      <c r="AJ545" s="3">
        <v>2E-3</v>
      </c>
      <c r="AK545" s="3">
        <v>0</v>
      </c>
      <c r="AL545" s="3">
        <v>0</v>
      </c>
      <c r="AM545" s="3">
        <v>0</v>
      </c>
      <c r="AN545" s="3">
        <v>8.0000000000000002E-3</v>
      </c>
      <c r="AO545" s="3">
        <v>0</v>
      </c>
      <c r="AP545" s="3">
        <v>157.34399999999999</v>
      </c>
      <c r="AQ545" s="3">
        <v>3511.0819999999999</v>
      </c>
    </row>
    <row r="546" spans="1:43" x14ac:dyDescent="0.45">
      <c r="A546">
        <v>2308</v>
      </c>
      <c r="B546">
        <v>1.977204</v>
      </c>
      <c r="C546">
        <v>0</v>
      </c>
      <c r="D546" s="2">
        <f t="shared" si="27"/>
        <v>1.977204</v>
      </c>
      <c r="E546" s="2">
        <f t="shared" si="28"/>
        <v>5787.9762189999974</v>
      </c>
      <c r="F546" s="2">
        <f t="shared" si="26"/>
        <v>2720.3488229299987</v>
      </c>
      <c r="G546" s="3">
        <v>910.72897</v>
      </c>
      <c r="H546" s="3">
        <v>13.343999999999999</v>
      </c>
      <c r="I546" s="3">
        <v>12.856400000000001</v>
      </c>
      <c r="J546" s="3">
        <v>690.28319999999997</v>
      </c>
      <c r="K546" s="3">
        <v>176.2396</v>
      </c>
      <c r="L546" s="3">
        <v>26.241599999999998</v>
      </c>
      <c r="M546" s="3">
        <v>4.2496</v>
      </c>
      <c r="N546" s="3">
        <v>23.9072</v>
      </c>
      <c r="O546" s="3">
        <v>67.176900000000003</v>
      </c>
      <c r="P546" s="3">
        <v>7.0931999999999995E-2</v>
      </c>
      <c r="Q546" s="3">
        <v>5.9200000000000003E-2</v>
      </c>
      <c r="R546" s="3">
        <v>7.7000000000000002E-3</v>
      </c>
      <c r="S546" s="3">
        <v>0.70734799999999998</v>
      </c>
      <c r="T546" s="3">
        <v>82.716948000000002</v>
      </c>
      <c r="U546" s="3">
        <v>22.526616000000001</v>
      </c>
      <c r="V546" s="3">
        <v>154.85599999999999</v>
      </c>
      <c r="W546" s="3">
        <v>724.31799000000001</v>
      </c>
      <c r="X546" s="3">
        <v>49.025827999999997</v>
      </c>
      <c r="Y546" s="3">
        <v>0.11866400000000001</v>
      </c>
      <c r="Z546" s="3">
        <v>134.65262999999999</v>
      </c>
      <c r="AA546" s="3">
        <v>0.90439999999999998</v>
      </c>
      <c r="AB546" s="3">
        <v>9.2999999999999999E-2</v>
      </c>
      <c r="AC546" s="3">
        <v>4.0670000000000002</v>
      </c>
      <c r="AD546" s="3">
        <v>0.49</v>
      </c>
      <c r="AE546" s="3">
        <v>0.88900000000000001</v>
      </c>
      <c r="AF546" s="3">
        <v>0.24099999999999999</v>
      </c>
      <c r="AG546" s="3">
        <v>0</v>
      </c>
      <c r="AH546" s="3">
        <v>0</v>
      </c>
      <c r="AI546" s="3">
        <v>0</v>
      </c>
      <c r="AJ546" s="3">
        <v>2E-3</v>
      </c>
      <c r="AK546" s="3">
        <v>0</v>
      </c>
      <c r="AL546" s="3">
        <v>0</v>
      </c>
      <c r="AM546" s="3">
        <v>0</v>
      </c>
      <c r="AN546" s="3">
        <v>8.0000000000000002E-3</v>
      </c>
      <c r="AO546" s="3">
        <v>0</v>
      </c>
      <c r="AP546" s="3">
        <v>157.36600000000001</v>
      </c>
      <c r="AQ546" s="3">
        <v>3511.0819999999999</v>
      </c>
    </row>
    <row r="547" spans="1:43" x14ac:dyDescent="0.45">
      <c r="A547">
        <v>2309</v>
      </c>
      <c r="B547">
        <v>1.9750920000000001</v>
      </c>
      <c r="C547">
        <v>0</v>
      </c>
      <c r="D547" s="2">
        <f t="shared" si="27"/>
        <v>1.9750920000000001</v>
      </c>
      <c r="E547" s="2">
        <f t="shared" si="28"/>
        <v>5789.9513109999971</v>
      </c>
      <c r="F547" s="2">
        <f t="shared" si="26"/>
        <v>2721.2771161699984</v>
      </c>
      <c r="G547" s="3">
        <v>910.81245999999999</v>
      </c>
      <c r="H547" s="3">
        <v>13.343999999999999</v>
      </c>
      <c r="I547" s="3">
        <v>12.856400000000001</v>
      </c>
      <c r="J547" s="3">
        <v>690.28319999999997</v>
      </c>
      <c r="K547" s="3">
        <v>176.2396</v>
      </c>
      <c r="L547" s="3">
        <v>26.241599999999998</v>
      </c>
      <c r="M547" s="3">
        <v>4.2496</v>
      </c>
      <c r="N547" s="3">
        <v>23.9072</v>
      </c>
      <c r="O547" s="3">
        <v>67.176900000000003</v>
      </c>
      <c r="P547" s="3">
        <v>7.0935999999999999E-2</v>
      </c>
      <c r="Q547" s="3">
        <v>5.9200000000000003E-2</v>
      </c>
      <c r="R547" s="3">
        <v>7.7000000000000002E-3</v>
      </c>
      <c r="S547" s="3">
        <v>0.70740400000000003</v>
      </c>
      <c r="T547" s="3">
        <v>82.723553999999993</v>
      </c>
      <c r="U547" s="3">
        <v>22.528417999999999</v>
      </c>
      <c r="V547" s="3">
        <v>154.86836</v>
      </c>
      <c r="W547" s="3">
        <v>724.37581999999998</v>
      </c>
      <c r="X547" s="3">
        <v>49.029744000000001</v>
      </c>
      <c r="Y547" s="3">
        <v>0.118672</v>
      </c>
      <c r="Z547" s="3">
        <v>134.66338999999999</v>
      </c>
      <c r="AA547" s="3">
        <v>0.90439999999999998</v>
      </c>
      <c r="AB547" s="3">
        <v>9.2999999999999999E-2</v>
      </c>
      <c r="AC547" s="3">
        <v>4.0679999999999996</v>
      </c>
      <c r="AD547" s="3">
        <v>0.49</v>
      </c>
      <c r="AE547" s="3">
        <v>0.88900000000000001</v>
      </c>
      <c r="AF547" s="3">
        <v>0.24099999999999999</v>
      </c>
      <c r="AG547" s="3">
        <v>0</v>
      </c>
      <c r="AH547" s="3">
        <v>0</v>
      </c>
      <c r="AI547" s="3">
        <v>0</v>
      </c>
      <c r="AJ547" s="3">
        <v>2E-3</v>
      </c>
      <c r="AK547" s="3">
        <v>0</v>
      </c>
      <c r="AL547" s="3">
        <v>0</v>
      </c>
      <c r="AM547" s="3">
        <v>0</v>
      </c>
      <c r="AN547" s="3">
        <v>8.0000000000000002E-3</v>
      </c>
      <c r="AO547" s="3">
        <v>0</v>
      </c>
      <c r="AP547" s="3">
        <v>157.387</v>
      </c>
      <c r="AQ547" s="3">
        <v>3511.0819999999999</v>
      </c>
    </row>
    <row r="548" spans="1:43" x14ac:dyDescent="0.45">
      <c r="A548">
        <v>2310</v>
      </c>
      <c r="B548">
        <v>1.97298</v>
      </c>
      <c r="C548">
        <v>0</v>
      </c>
      <c r="D548" s="2">
        <f t="shared" si="27"/>
        <v>1.97298</v>
      </c>
      <c r="E548" s="2">
        <f t="shared" si="28"/>
        <v>5791.9242909999966</v>
      </c>
      <c r="F548" s="2">
        <f t="shared" si="26"/>
        <v>2722.2044167699983</v>
      </c>
      <c r="G548" s="3">
        <v>910.89594</v>
      </c>
      <c r="H548" s="3">
        <v>13.343999999999999</v>
      </c>
      <c r="I548" s="3">
        <v>12.856400000000001</v>
      </c>
      <c r="J548" s="3">
        <v>690.28319999999997</v>
      </c>
      <c r="K548" s="3">
        <v>176.2396</v>
      </c>
      <c r="L548" s="3">
        <v>26.241599999999998</v>
      </c>
      <c r="M548" s="3">
        <v>4.2496</v>
      </c>
      <c r="N548" s="3">
        <v>23.9072</v>
      </c>
      <c r="O548" s="3">
        <v>67.176900000000003</v>
      </c>
      <c r="P548" s="3">
        <v>7.0940000000000003E-2</v>
      </c>
      <c r="Q548" s="3">
        <v>5.9200000000000003E-2</v>
      </c>
      <c r="R548" s="3">
        <v>7.7000000000000002E-3</v>
      </c>
      <c r="S548" s="3">
        <v>0.70745999999999998</v>
      </c>
      <c r="T548" s="3">
        <v>82.730159999999998</v>
      </c>
      <c r="U548" s="3">
        <v>22.53022</v>
      </c>
      <c r="V548" s="3">
        <v>154.88072</v>
      </c>
      <c r="W548" s="3">
        <v>724.43366000000003</v>
      </c>
      <c r="X548" s="3">
        <v>49.033659999999998</v>
      </c>
      <c r="Y548" s="3">
        <v>0.11867999999999999</v>
      </c>
      <c r="Z548" s="3">
        <v>134.67413999999999</v>
      </c>
      <c r="AA548" s="3">
        <v>0.90439999999999998</v>
      </c>
      <c r="AB548" s="3">
        <v>9.2999999999999999E-2</v>
      </c>
      <c r="AC548" s="3">
        <v>4.0679999999999996</v>
      </c>
      <c r="AD548" s="3">
        <v>0.49</v>
      </c>
      <c r="AE548" s="3">
        <v>0.89</v>
      </c>
      <c r="AF548" s="3">
        <v>0.24099999999999999</v>
      </c>
      <c r="AG548" s="3">
        <v>0</v>
      </c>
      <c r="AH548" s="3">
        <v>0</v>
      </c>
      <c r="AI548" s="3">
        <v>0</v>
      </c>
      <c r="AJ548" s="3">
        <v>2E-3</v>
      </c>
      <c r="AK548" s="3">
        <v>0</v>
      </c>
      <c r="AL548" s="3">
        <v>0</v>
      </c>
      <c r="AM548" s="3">
        <v>0</v>
      </c>
      <c r="AN548" s="3">
        <v>8.0000000000000002E-3</v>
      </c>
      <c r="AO548" s="3">
        <v>0</v>
      </c>
      <c r="AP548" s="3">
        <v>157.40899999999999</v>
      </c>
      <c r="AQ548" s="3">
        <v>3511.0819999999999</v>
      </c>
    </row>
    <row r="549" spans="1:43" x14ac:dyDescent="0.45">
      <c r="A549">
        <v>2311</v>
      </c>
      <c r="B549">
        <v>1.9708680000000001</v>
      </c>
      <c r="C549">
        <v>0</v>
      </c>
      <c r="D549" s="2">
        <f t="shared" si="27"/>
        <v>1.9708680000000001</v>
      </c>
      <c r="E549" s="2">
        <f t="shared" si="28"/>
        <v>5793.895158999997</v>
      </c>
      <c r="F549" s="2">
        <f t="shared" si="26"/>
        <v>2723.1307247299983</v>
      </c>
      <c r="G549" s="3">
        <v>910.97942</v>
      </c>
      <c r="H549" s="3">
        <v>13.343999999999999</v>
      </c>
      <c r="I549" s="3">
        <v>12.856400000000001</v>
      </c>
      <c r="J549" s="3">
        <v>690.28319999999997</v>
      </c>
      <c r="K549" s="3">
        <v>176.2396</v>
      </c>
      <c r="L549" s="3">
        <v>26.241599999999998</v>
      </c>
      <c r="M549" s="3">
        <v>4.2496</v>
      </c>
      <c r="N549" s="3">
        <v>23.9072</v>
      </c>
      <c r="O549" s="3">
        <v>67.176900000000003</v>
      </c>
      <c r="P549" s="3">
        <v>7.0943999999999993E-2</v>
      </c>
      <c r="Q549" s="3">
        <v>5.9200000000000003E-2</v>
      </c>
      <c r="R549" s="3">
        <v>7.7000000000000002E-3</v>
      </c>
      <c r="S549" s="3">
        <v>0.70751600000000003</v>
      </c>
      <c r="T549" s="3">
        <v>82.736766000000003</v>
      </c>
      <c r="U549" s="3">
        <v>22.532022000000001</v>
      </c>
      <c r="V549" s="3">
        <v>154.89308</v>
      </c>
      <c r="W549" s="3">
        <v>724.49149999999997</v>
      </c>
      <c r="X549" s="3">
        <v>49.037576000000001</v>
      </c>
      <c r="Y549" s="3">
        <v>0.118688</v>
      </c>
      <c r="Z549" s="3">
        <v>134.68489</v>
      </c>
      <c r="AA549" s="3">
        <v>0.90439999999999998</v>
      </c>
      <c r="AB549" s="3">
        <v>9.2999999999999999E-2</v>
      </c>
      <c r="AC549" s="3">
        <v>4.069</v>
      </c>
      <c r="AD549" s="3">
        <v>0.49</v>
      </c>
      <c r="AE549" s="3">
        <v>0.89</v>
      </c>
      <c r="AF549" s="3">
        <v>0.24099999999999999</v>
      </c>
      <c r="AG549" s="3">
        <v>0</v>
      </c>
      <c r="AH549" s="3">
        <v>0</v>
      </c>
      <c r="AI549" s="3">
        <v>0</v>
      </c>
      <c r="AJ549" s="3">
        <v>2E-3</v>
      </c>
      <c r="AK549" s="3">
        <v>0</v>
      </c>
      <c r="AL549" s="3">
        <v>0</v>
      </c>
      <c r="AM549" s="3">
        <v>0</v>
      </c>
      <c r="AN549" s="3">
        <v>8.0000000000000002E-3</v>
      </c>
      <c r="AO549" s="3">
        <v>0</v>
      </c>
      <c r="AP549" s="3">
        <v>157.43</v>
      </c>
      <c r="AQ549" s="3">
        <v>3511.0819999999999</v>
      </c>
    </row>
    <row r="550" spans="1:43" x14ac:dyDescent="0.45">
      <c r="A550">
        <v>2312</v>
      </c>
      <c r="B550">
        <v>1.968756</v>
      </c>
      <c r="C550">
        <v>0</v>
      </c>
      <c r="D550" s="2">
        <f t="shared" si="27"/>
        <v>1.968756</v>
      </c>
      <c r="E550" s="2">
        <f t="shared" si="28"/>
        <v>5795.8639149999972</v>
      </c>
      <c r="F550" s="2">
        <f t="shared" si="26"/>
        <v>2724.0560400499985</v>
      </c>
      <c r="G550" s="3">
        <v>911.06290999999999</v>
      </c>
      <c r="H550" s="3">
        <v>13.343999999999999</v>
      </c>
      <c r="I550" s="3">
        <v>12.856400000000001</v>
      </c>
      <c r="J550" s="3">
        <v>690.28319999999997</v>
      </c>
      <c r="K550" s="3">
        <v>176.2396</v>
      </c>
      <c r="L550" s="3">
        <v>26.241599999999998</v>
      </c>
      <c r="M550" s="3">
        <v>4.2496</v>
      </c>
      <c r="N550" s="3">
        <v>23.9072</v>
      </c>
      <c r="O550" s="3">
        <v>67.176900000000003</v>
      </c>
      <c r="P550" s="3">
        <v>7.0947999999999997E-2</v>
      </c>
      <c r="Q550" s="3">
        <v>5.9200000000000003E-2</v>
      </c>
      <c r="R550" s="3">
        <v>7.7000000000000002E-3</v>
      </c>
      <c r="S550" s="3">
        <v>0.70757199999999998</v>
      </c>
      <c r="T550" s="3">
        <v>82.743371999999994</v>
      </c>
      <c r="U550" s="3">
        <v>22.533823999999999</v>
      </c>
      <c r="V550" s="3">
        <v>154.90544</v>
      </c>
      <c r="W550" s="3">
        <v>724.54933000000005</v>
      </c>
      <c r="X550" s="3">
        <v>49.041491999999998</v>
      </c>
      <c r="Y550" s="3">
        <v>0.118696</v>
      </c>
      <c r="Z550" s="3">
        <v>134.69565</v>
      </c>
      <c r="AA550" s="3">
        <v>0.90439999999999998</v>
      </c>
      <c r="AB550" s="3">
        <v>9.2999999999999999E-2</v>
      </c>
      <c r="AC550" s="3">
        <v>4.07</v>
      </c>
      <c r="AD550" s="3">
        <v>0.49</v>
      </c>
      <c r="AE550" s="3">
        <v>0.89</v>
      </c>
      <c r="AF550" s="3">
        <v>0.24099999999999999</v>
      </c>
      <c r="AG550" s="3">
        <v>0</v>
      </c>
      <c r="AH550" s="3">
        <v>0</v>
      </c>
      <c r="AI550" s="3">
        <v>0</v>
      </c>
      <c r="AJ550" s="3">
        <v>2E-3</v>
      </c>
      <c r="AK550" s="3">
        <v>0</v>
      </c>
      <c r="AL550" s="3">
        <v>0</v>
      </c>
      <c r="AM550" s="3">
        <v>0</v>
      </c>
      <c r="AN550" s="3">
        <v>8.0000000000000002E-3</v>
      </c>
      <c r="AO550" s="3">
        <v>0</v>
      </c>
      <c r="AP550" s="3">
        <v>157.452</v>
      </c>
      <c r="AQ550" s="3">
        <v>3511.0819999999999</v>
      </c>
    </row>
    <row r="551" spans="1:43" x14ac:dyDescent="0.45">
      <c r="A551">
        <v>2313</v>
      </c>
      <c r="B551">
        <v>1.9666440000000001</v>
      </c>
      <c r="C551">
        <v>0</v>
      </c>
      <c r="D551" s="2">
        <f t="shared" si="27"/>
        <v>1.9666440000000001</v>
      </c>
      <c r="E551" s="2">
        <f t="shared" si="28"/>
        <v>5797.8305589999973</v>
      </c>
      <c r="F551" s="2">
        <f t="shared" si="26"/>
        <v>2724.9803627299984</v>
      </c>
      <c r="G551" s="3">
        <v>911.14639</v>
      </c>
      <c r="H551" s="3">
        <v>13.343999999999999</v>
      </c>
      <c r="I551" s="3">
        <v>12.856400000000001</v>
      </c>
      <c r="J551" s="3">
        <v>690.28319999999997</v>
      </c>
      <c r="K551" s="3">
        <v>176.2396</v>
      </c>
      <c r="L551" s="3">
        <v>26.241599999999998</v>
      </c>
      <c r="M551" s="3">
        <v>4.2496</v>
      </c>
      <c r="N551" s="3">
        <v>23.9072</v>
      </c>
      <c r="O551" s="3">
        <v>67.176900000000003</v>
      </c>
      <c r="P551" s="3">
        <v>7.0952000000000001E-2</v>
      </c>
      <c r="Q551" s="3">
        <v>5.9200000000000003E-2</v>
      </c>
      <c r="R551" s="3">
        <v>7.7000000000000002E-3</v>
      </c>
      <c r="S551" s="3">
        <v>0.70762800000000003</v>
      </c>
      <c r="T551" s="3">
        <v>82.749977999999999</v>
      </c>
      <c r="U551" s="3">
        <v>22.535626000000001</v>
      </c>
      <c r="V551" s="3">
        <v>154.91781</v>
      </c>
      <c r="W551" s="3">
        <v>724.60717</v>
      </c>
      <c r="X551" s="3">
        <v>49.045408000000002</v>
      </c>
      <c r="Y551" s="3">
        <v>0.118704</v>
      </c>
      <c r="Z551" s="3">
        <v>134.7064</v>
      </c>
      <c r="AA551" s="3">
        <v>0.90439999999999998</v>
      </c>
      <c r="AB551" s="3">
        <v>9.2999999999999999E-2</v>
      </c>
      <c r="AC551" s="3">
        <v>4.0709999999999997</v>
      </c>
      <c r="AD551" s="3">
        <v>0.49</v>
      </c>
      <c r="AE551" s="3">
        <v>0.89</v>
      </c>
      <c r="AF551" s="3">
        <v>0.24099999999999999</v>
      </c>
      <c r="AG551" s="3">
        <v>0</v>
      </c>
      <c r="AH551" s="3">
        <v>0</v>
      </c>
      <c r="AI551" s="3">
        <v>0</v>
      </c>
      <c r="AJ551" s="3">
        <v>2E-3</v>
      </c>
      <c r="AK551" s="3">
        <v>0</v>
      </c>
      <c r="AL551" s="3">
        <v>0</v>
      </c>
      <c r="AM551" s="3">
        <v>0</v>
      </c>
      <c r="AN551" s="3">
        <v>8.0000000000000002E-3</v>
      </c>
      <c r="AO551" s="3">
        <v>0</v>
      </c>
      <c r="AP551" s="3">
        <v>157.47300000000001</v>
      </c>
      <c r="AQ551" s="3">
        <v>3511.0819999999999</v>
      </c>
    </row>
    <row r="552" spans="1:43" x14ac:dyDescent="0.45">
      <c r="A552">
        <v>2314</v>
      </c>
      <c r="B552">
        <v>1.9645319999999999</v>
      </c>
      <c r="C552">
        <v>0</v>
      </c>
      <c r="D552" s="2">
        <f t="shared" si="27"/>
        <v>1.9645319999999999</v>
      </c>
      <c r="E552" s="2">
        <f t="shared" si="28"/>
        <v>5799.7950909999972</v>
      </c>
      <c r="F552" s="2">
        <f t="shared" si="26"/>
        <v>2725.9036927699985</v>
      </c>
      <c r="G552" s="3">
        <v>911.22987999999998</v>
      </c>
      <c r="H552" s="3">
        <v>13.343999999999999</v>
      </c>
      <c r="I552" s="3">
        <v>12.856400000000001</v>
      </c>
      <c r="J552" s="3">
        <v>690.28319999999997</v>
      </c>
      <c r="K552" s="3">
        <v>176.2396</v>
      </c>
      <c r="L552" s="3">
        <v>26.241599999999998</v>
      </c>
      <c r="M552" s="3">
        <v>4.2496</v>
      </c>
      <c r="N552" s="3">
        <v>23.9072</v>
      </c>
      <c r="O552" s="3">
        <v>67.176900000000003</v>
      </c>
      <c r="P552" s="3">
        <v>7.0956000000000005E-2</v>
      </c>
      <c r="Q552" s="3">
        <v>5.9200000000000003E-2</v>
      </c>
      <c r="R552" s="3">
        <v>7.7000000000000002E-3</v>
      </c>
      <c r="S552" s="3">
        <v>0.70768399999999998</v>
      </c>
      <c r="T552" s="3">
        <v>82.756584000000004</v>
      </c>
      <c r="U552" s="3">
        <v>22.537427999999998</v>
      </c>
      <c r="V552" s="3">
        <v>154.93017</v>
      </c>
      <c r="W552" s="3">
        <v>724.66499999999996</v>
      </c>
      <c r="X552" s="3">
        <v>49.049323999999999</v>
      </c>
      <c r="Y552" s="3">
        <v>0.118712</v>
      </c>
      <c r="Z552" s="3">
        <v>134.71716000000001</v>
      </c>
      <c r="AA552" s="3">
        <v>0.90439999999999998</v>
      </c>
      <c r="AB552" s="3">
        <v>9.2999999999999999E-2</v>
      </c>
      <c r="AC552" s="3">
        <v>4.0709999999999997</v>
      </c>
      <c r="AD552" s="3">
        <v>0.49099999999999999</v>
      </c>
      <c r="AE552" s="3">
        <v>0.89</v>
      </c>
      <c r="AF552" s="3">
        <v>0.24099999999999999</v>
      </c>
      <c r="AG552" s="3">
        <v>0</v>
      </c>
      <c r="AH552" s="3">
        <v>0</v>
      </c>
      <c r="AI552" s="3">
        <v>0</v>
      </c>
      <c r="AJ552" s="3">
        <v>2E-3</v>
      </c>
      <c r="AK552" s="3">
        <v>0</v>
      </c>
      <c r="AL552" s="3">
        <v>0</v>
      </c>
      <c r="AM552" s="3">
        <v>0</v>
      </c>
      <c r="AN552" s="3">
        <v>8.0000000000000002E-3</v>
      </c>
      <c r="AO552" s="3">
        <v>0</v>
      </c>
      <c r="AP552" s="3">
        <v>157.494</v>
      </c>
      <c r="AQ552" s="3">
        <v>3511.0819999999999</v>
      </c>
    </row>
    <row r="553" spans="1:43" x14ac:dyDescent="0.45">
      <c r="A553">
        <v>2315</v>
      </c>
      <c r="B553">
        <v>1.9624200000000001</v>
      </c>
      <c r="C553">
        <v>0</v>
      </c>
      <c r="D553" s="2">
        <f t="shared" si="27"/>
        <v>1.9624200000000001</v>
      </c>
      <c r="E553" s="2">
        <f t="shared" si="28"/>
        <v>5801.7575109999971</v>
      </c>
      <c r="F553" s="2">
        <f t="shared" si="26"/>
        <v>2726.8260301699984</v>
      </c>
      <c r="G553" s="3">
        <v>911.31335999999999</v>
      </c>
      <c r="H553" s="3">
        <v>13.343999999999999</v>
      </c>
      <c r="I553" s="3">
        <v>12.856400000000001</v>
      </c>
      <c r="J553" s="3">
        <v>690.28319999999997</v>
      </c>
      <c r="K553" s="3">
        <v>176.2396</v>
      </c>
      <c r="L553" s="3">
        <v>26.241599999999998</v>
      </c>
      <c r="M553" s="3">
        <v>4.2496</v>
      </c>
      <c r="N553" s="3">
        <v>23.9072</v>
      </c>
      <c r="O553" s="3">
        <v>67.176900000000003</v>
      </c>
      <c r="P553" s="3">
        <v>7.0959999999999995E-2</v>
      </c>
      <c r="Q553" s="3">
        <v>5.9200000000000003E-2</v>
      </c>
      <c r="R553" s="3">
        <v>7.7000000000000002E-3</v>
      </c>
      <c r="S553" s="3">
        <v>0.70774000000000004</v>
      </c>
      <c r="T553" s="3">
        <v>82.763189999999994</v>
      </c>
      <c r="U553" s="3">
        <v>22.53923</v>
      </c>
      <c r="V553" s="3">
        <v>154.94253</v>
      </c>
      <c r="W553" s="3">
        <v>724.72284000000002</v>
      </c>
      <c r="X553" s="3">
        <v>49.053240000000002</v>
      </c>
      <c r="Y553" s="3">
        <v>0.11872000000000001</v>
      </c>
      <c r="Z553" s="3">
        <v>134.72791000000001</v>
      </c>
      <c r="AA553" s="3">
        <v>0.90439999999999998</v>
      </c>
      <c r="AB553" s="3">
        <v>9.2999999999999999E-2</v>
      </c>
      <c r="AC553" s="3">
        <v>4.0720000000000001</v>
      </c>
      <c r="AD553" s="3">
        <v>0.49099999999999999</v>
      </c>
      <c r="AE553" s="3">
        <v>0.89</v>
      </c>
      <c r="AF553" s="3">
        <v>0.24099999999999999</v>
      </c>
      <c r="AG553" s="3">
        <v>0</v>
      </c>
      <c r="AH553" s="3">
        <v>0</v>
      </c>
      <c r="AI553" s="3">
        <v>0</v>
      </c>
      <c r="AJ553" s="3">
        <v>2E-3</v>
      </c>
      <c r="AK553" s="3">
        <v>0</v>
      </c>
      <c r="AL553" s="3">
        <v>0</v>
      </c>
      <c r="AM553" s="3">
        <v>0</v>
      </c>
      <c r="AN553" s="3">
        <v>8.0000000000000002E-3</v>
      </c>
      <c r="AO553" s="3">
        <v>0</v>
      </c>
      <c r="AP553" s="3">
        <v>157.51499999999999</v>
      </c>
      <c r="AQ553" s="3">
        <v>3511.0819999999999</v>
      </c>
    </row>
    <row r="554" spans="1:43" x14ac:dyDescent="0.45">
      <c r="A554">
        <v>2316</v>
      </c>
      <c r="B554">
        <v>1.9603079999999999</v>
      </c>
      <c r="C554">
        <v>0</v>
      </c>
      <c r="D554" s="2">
        <f t="shared" si="27"/>
        <v>1.9603079999999999</v>
      </c>
      <c r="E554" s="2">
        <f t="shared" si="28"/>
        <v>5803.7178189999968</v>
      </c>
      <c r="F554" s="2">
        <f t="shared" si="26"/>
        <v>2727.7473749299984</v>
      </c>
      <c r="G554" s="3">
        <v>911.39684</v>
      </c>
      <c r="H554" s="3">
        <v>13.343999999999999</v>
      </c>
      <c r="I554" s="3">
        <v>12.856400000000001</v>
      </c>
      <c r="J554" s="3">
        <v>690.28319999999997</v>
      </c>
      <c r="K554" s="3">
        <v>176.2396</v>
      </c>
      <c r="L554" s="3">
        <v>26.241599999999998</v>
      </c>
      <c r="M554" s="3">
        <v>4.2496</v>
      </c>
      <c r="N554" s="3">
        <v>23.9072</v>
      </c>
      <c r="O554" s="3">
        <v>67.176900000000003</v>
      </c>
      <c r="P554" s="3">
        <v>7.0963999999999999E-2</v>
      </c>
      <c r="Q554" s="3">
        <v>5.9200000000000003E-2</v>
      </c>
      <c r="R554" s="3">
        <v>7.7000000000000002E-3</v>
      </c>
      <c r="S554" s="3">
        <v>0.70779599999999998</v>
      </c>
      <c r="T554" s="3">
        <v>82.769795999999999</v>
      </c>
      <c r="U554" s="3">
        <v>22.541032000000001</v>
      </c>
      <c r="V554" s="3">
        <v>154.95489000000001</v>
      </c>
      <c r="W554" s="3">
        <v>724.78067999999996</v>
      </c>
      <c r="X554" s="3">
        <v>49.057155999999999</v>
      </c>
      <c r="Y554" s="3">
        <v>0.118728</v>
      </c>
      <c r="Z554" s="3">
        <v>134.73866000000001</v>
      </c>
      <c r="AA554" s="3">
        <v>0.90439999999999998</v>
      </c>
      <c r="AB554" s="3">
        <v>9.4E-2</v>
      </c>
      <c r="AC554" s="3">
        <v>4.0730000000000004</v>
      </c>
      <c r="AD554" s="3">
        <v>0.49099999999999999</v>
      </c>
      <c r="AE554" s="3">
        <v>0.89100000000000001</v>
      </c>
      <c r="AF554" s="3">
        <v>0.24099999999999999</v>
      </c>
      <c r="AG554" s="3">
        <v>0</v>
      </c>
      <c r="AH554" s="3">
        <v>0</v>
      </c>
      <c r="AI554" s="3">
        <v>0</v>
      </c>
      <c r="AJ554" s="3">
        <v>2E-3</v>
      </c>
      <c r="AK554" s="3">
        <v>0</v>
      </c>
      <c r="AL554" s="3">
        <v>0</v>
      </c>
      <c r="AM554" s="3">
        <v>0</v>
      </c>
      <c r="AN554" s="3">
        <v>8.0000000000000002E-3</v>
      </c>
      <c r="AO554" s="3">
        <v>0</v>
      </c>
      <c r="AP554" s="3">
        <v>157.536</v>
      </c>
      <c r="AQ554" s="3">
        <v>3511.0819999999999</v>
      </c>
    </row>
    <row r="555" spans="1:43" x14ac:dyDescent="0.45">
      <c r="A555">
        <v>2317</v>
      </c>
      <c r="B555">
        <v>1.958196</v>
      </c>
      <c r="C555">
        <v>0</v>
      </c>
      <c r="D555" s="2">
        <f t="shared" si="27"/>
        <v>1.958196</v>
      </c>
      <c r="E555" s="2">
        <f t="shared" si="28"/>
        <v>5805.6760149999964</v>
      </c>
      <c r="F555" s="2">
        <f t="shared" si="26"/>
        <v>2728.6677270499981</v>
      </c>
      <c r="G555" s="3">
        <v>911.48032999999998</v>
      </c>
      <c r="H555" s="3">
        <v>13.343999999999999</v>
      </c>
      <c r="I555" s="3">
        <v>12.856400000000001</v>
      </c>
      <c r="J555" s="3">
        <v>690.28319999999997</v>
      </c>
      <c r="K555" s="3">
        <v>176.2396</v>
      </c>
      <c r="L555" s="3">
        <v>26.241599999999998</v>
      </c>
      <c r="M555" s="3">
        <v>4.2496</v>
      </c>
      <c r="N555" s="3">
        <v>23.9072</v>
      </c>
      <c r="O555" s="3">
        <v>67.176900000000003</v>
      </c>
      <c r="P555" s="3">
        <v>7.0968000000000003E-2</v>
      </c>
      <c r="Q555" s="3">
        <v>5.9200000000000003E-2</v>
      </c>
      <c r="R555" s="3">
        <v>7.7000000000000002E-3</v>
      </c>
      <c r="S555" s="3">
        <v>0.70785200000000004</v>
      </c>
      <c r="T555" s="3">
        <v>82.776402000000004</v>
      </c>
      <c r="U555" s="3">
        <v>22.542833999999999</v>
      </c>
      <c r="V555" s="3">
        <v>154.96725000000001</v>
      </c>
      <c r="W555" s="3">
        <v>724.83851000000004</v>
      </c>
      <c r="X555" s="3">
        <v>49.061072000000003</v>
      </c>
      <c r="Y555" s="3">
        <v>0.11873599999999999</v>
      </c>
      <c r="Z555" s="3">
        <v>134.74941999999999</v>
      </c>
      <c r="AA555" s="3">
        <v>0.90439999999999998</v>
      </c>
      <c r="AB555" s="3">
        <v>9.4E-2</v>
      </c>
      <c r="AC555" s="3">
        <v>4.0739999999999998</v>
      </c>
      <c r="AD555" s="3">
        <v>0.49099999999999999</v>
      </c>
      <c r="AE555" s="3">
        <v>0.89100000000000001</v>
      </c>
      <c r="AF555" s="3">
        <v>0.24099999999999999</v>
      </c>
      <c r="AG555" s="3">
        <v>0</v>
      </c>
      <c r="AH555" s="3">
        <v>0</v>
      </c>
      <c r="AI555" s="3">
        <v>0</v>
      </c>
      <c r="AJ555" s="3">
        <v>2E-3</v>
      </c>
      <c r="AK555" s="3">
        <v>0</v>
      </c>
      <c r="AL555" s="3">
        <v>0</v>
      </c>
      <c r="AM555" s="3">
        <v>0</v>
      </c>
      <c r="AN555" s="3">
        <v>8.0000000000000002E-3</v>
      </c>
      <c r="AO555" s="3">
        <v>0</v>
      </c>
      <c r="AP555" s="3">
        <v>157.55600000000001</v>
      </c>
      <c r="AQ555" s="3">
        <v>3511.0819999999999</v>
      </c>
    </row>
    <row r="556" spans="1:43" x14ac:dyDescent="0.45">
      <c r="A556">
        <v>2318</v>
      </c>
      <c r="B556">
        <v>1.9560839999999999</v>
      </c>
      <c r="C556">
        <v>0</v>
      </c>
      <c r="D556" s="2">
        <f t="shared" si="27"/>
        <v>1.9560839999999999</v>
      </c>
      <c r="E556" s="2">
        <f t="shared" si="28"/>
        <v>5807.6320989999967</v>
      </c>
      <c r="F556" s="2">
        <f t="shared" si="26"/>
        <v>2729.5870865299985</v>
      </c>
      <c r="G556" s="3">
        <v>911.56380999999999</v>
      </c>
      <c r="H556" s="3">
        <v>13.343999999999999</v>
      </c>
      <c r="I556" s="3">
        <v>12.856400000000001</v>
      </c>
      <c r="J556" s="3">
        <v>690.28319999999997</v>
      </c>
      <c r="K556" s="3">
        <v>176.2396</v>
      </c>
      <c r="L556" s="3">
        <v>26.241599999999998</v>
      </c>
      <c r="M556" s="3">
        <v>4.2496</v>
      </c>
      <c r="N556" s="3">
        <v>23.9072</v>
      </c>
      <c r="O556" s="3">
        <v>67.176900000000003</v>
      </c>
      <c r="P556" s="3">
        <v>7.0971999999999993E-2</v>
      </c>
      <c r="Q556" s="3">
        <v>5.9200000000000003E-2</v>
      </c>
      <c r="R556" s="3">
        <v>7.7000000000000002E-3</v>
      </c>
      <c r="S556" s="3">
        <v>0.70790799999999998</v>
      </c>
      <c r="T556" s="3">
        <v>82.783007999999995</v>
      </c>
      <c r="U556" s="3">
        <v>22.544636000000001</v>
      </c>
      <c r="V556" s="3">
        <v>154.97962000000001</v>
      </c>
      <c r="W556" s="3">
        <v>724.89634999999998</v>
      </c>
      <c r="X556" s="3">
        <v>49.064988</v>
      </c>
      <c r="Y556" s="3">
        <v>0.118744</v>
      </c>
      <c r="Z556" s="3">
        <v>134.76016999999999</v>
      </c>
      <c r="AA556" s="3">
        <v>0.90439999999999998</v>
      </c>
      <c r="AB556" s="3">
        <v>9.4E-2</v>
      </c>
      <c r="AC556" s="3">
        <v>4.0750000000000002</v>
      </c>
      <c r="AD556" s="3">
        <v>0.49099999999999999</v>
      </c>
      <c r="AE556" s="3">
        <v>0.89100000000000001</v>
      </c>
      <c r="AF556" s="3">
        <v>0.24099999999999999</v>
      </c>
      <c r="AG556" s="3">
        <v>0</v>
      </c>
      <c r="AH556" s="3">
        <v>0</v>
      </c>
      <c r="AI556" s="3">
        <v>0</v>
      </c>
      <c r="AJ556" s="3">
        <v>2E-3</v>
      </c>
      <c r="AK556" s="3">
        <v>0</v>
      </c>
      <c r="AL556" s="3">
        <v>0</v>
      </c>
      <c r="AM556" s="3">
        <v>0</v>
      </c>
      <c r="AN556" s="3">
        <v>8.0000000000000002E-3</v>
      </c>
      <c r="AO556" s="3">
        <v>0</v>
      </c>
      <c r="AP556" s="3">
        <v>157.577</v>
      </c>
      <c r="AQ556" s="3">
        <v>3511.0819999999999</v>
      </c>
    </row>
    <row r="557" spans="1:43" x14ac:dyDescent="0.45">
      <c r="A557">
        <v>2319</v>
      </c>
      <c r="B557">
        <v>1.953972</v>
      </c>
      <c r="C557">
        <v>0</v>
      </c>
      <c r="D557" s="2">
        <f t="shared" si="27"/>
        <v>1.953972</v>
      </c>
      <c r="E557" s="2">
        <f t="shared" si="28"/>
        <v>5809.586070999997</v>
      </c>
      <c r="F557" s="2">
        <f t="shared" si="26"/>
        <v>2730.5054533699986</v>
      </c>
      <c r="G557" s="3">
        <v>911.64729999999997</v>
      </c>
      <c r="H557" s="3">
        <v>13.343999999999999</v>
      </c>
      <c r="I557" s="3">
        <v>12.856400000000001</v>
      </c>
      <c r="J557" s="3">
        <v>690.28319999999997</v>
      </c>
      <c r="K557" s="3">
        <v>176.2396</v>
      </c>
      <c r="L557" s="3">
        <v>26.241599999999998</v>
      </c>
      <c r="M557" s="3">
        <v>4.2496</v>
      </c>
      <c r="N557" s="3">
        <v>23.9072</v>
      </c>
      <c r="O557" s="3">
        <v>67.176900000000003</v>
      </c>
      <c r="P557" s="3">
        <v>7.0975999999999997E-2</v>
      </c>
      <c r="Q557" s="3">
        <v>5.9200000000000003E-2</v>
      </c>
      <c r="R557" s="3">
        <v>7.7000000000000002E-3</v>
      </c>
      <c r="S557" s="3">
        <v>0.70796400000000004</v>
      </c>
      <c r="T557" s="3">
        <v>82.789614</v>
      </c>
      <c r="U557" s="3">
        <v>22.546437999999998</v>
      </c>
      <c r="V557" s="3">
        <v>154.99198000000001</v>
      </c>
      <c r="W557" s="3">
        <v>724.95417999999995</v>
      </c>
      <c r="X557" s="3">
        <v>49.068904000000003</v>
      </c>
      <c r="Y557" s="3">
        <v>0.118752</v>
      </c>
      <c r="Z557" s="3">
        <v>134.77092999999999</v>
      </c>
      <c r="AA557" s="3">
        <v>0.90439999999999998</v>
      </c>
      <c r="AB557" s="3">
        <v>9.4E-2</v>
      </c>
      <c r="AC557" s="3">
        <v>4.0750000000000002</v>
      </c>
      <c r="AD557" s="3">
        <v>0.49099999999999999</v>
      </c>
      <c r="AE557" s="3">
        <v>0.89100000000000001</v>
      </c>
      <c r="AF557" s="3">
        <v>0.24099999999999999</v>
      </c>
      <c r="AG557" s="3">
        <v>0</v>
      </c>
      <c r="AH557" s="3">
        <v>0</v>
      </c>
      <c r="AI557" s="3">
        <v>0</v>
      </c>
      <c r="AJ557" s="3">
        <v>2E-3</v>
      </c>
      <c r="AK557" s="3">
        <v>0</v>
      </c>
      <c r="AL557" s="3">
        <v>0</v>
      </c>
      <c r="AM557" s="3">
        <v>0</v>
      </c>
      <c r="AN557" s="3">
        <v>8.0000000000000002E-3</v>
      </c>
      <c r="AO557" s="3">
        <v>0</v>
      </c>
      <c r="AP557" s="3">
        <v>157.59800000000001</v>
      </c>
      <c r="AQ557" s="3">
        <v>3511.0819999999999</v>
      </c>
    </row>
    <row r="558" spans="1:43" x14ac:dyDescent="0.45">
      <c r="A558">
        <v>2320</v>
      </c>
      <c r="B558">
        <v>1.9518599999999999</v>
      </c>
      <c r="C558">
        <v>0</v>
      </c>
      <c r="D558" s="2">
        <f t="shared" si="27"/>
        <v>1.9518599999999999</v>
      </c>
      <c r="E558" s="2">
        <f t="shared" si="28"/>
        <v>5811.5379309999971</v>
      </c>
      <c r="F558" s="2">
        <f t="shared" si="26"/>
        <v>2731.4228275699984</v>
      </c>
      <c r="G558" s="3">
        <v>911.73077999999998</v>
      </c>
      <c r="H558" s="3">
        <v>13.343999999999999</v>
      </c>
      <c r="I558" s="3">
        <v>12.856400000000001</v>
      </c>
      <c r="J558" s="3">
        <v>690.28319999999997</v>
      </c>
      <c r="K558" s="3">
        <v>176.2396</v>
      </c>
      <c r="L558" s="3">
        <v>26.241599999999998</v>
      </c>
      <c r="M558" s="3">
        <v>4.2496</v>
      </c>
      <c r="N558" s="3">
        <v>23.9072</v>
      </c>
      <c r="O558" s="3">
        <v>67.176900000000003</v>
      </c>
      <c r="P558" s="3">
        <v>7.0980000000000001E-2</v>
      </c>
      <c r="Q558" s="3">
        <v>5.9200000000000003E-2</v>
      </c>
      <c r="R558" s="3">
        <v>7.7000000000000002E-3</v>
      </c>
      <c r="S558" s="3">
        <v>0.70801999999999998</v>
      </c>
      <c r="T558" s="3">
        <v>82.796220000000005</v>
      </c>
      <c r="U558" s="3">
        <v>22.54824</v>
      </c>
      <c r="V558" s="3">
        <v>155.00434000000001</v>
      </c>
      <c r="W558" s="3">
        <v>725.01202000000001</v>
      </c>
      <c r="X558" s="3">
        <v>49.07282</v>
      </c>
      <c r="Y558" s="3">
        <v>0.11876</v>
      </c>
      <c r="Z558" s="3">
        <v>134.78167999999999</v>
      </c>
      <c r="AA558" s="3">
        <v>0.90439999999999998</v>
      </c>
      <c r="AB558" s="3">
        <v>9.4E-2</v>
      </c>
      <c r="AC558" s="3">
        <v>4.0759999999999996</v>
      </c>
      <c r="AD558" s="3">
        <v>0.49099999999999999</v>
      </c>
      <c r="AE558" s="3">
        <v>0.89100000000000001</v>
      </c>
      <c r="AF558" s="3">
        <v>0.24099999999999999</v>
      </c>
      <c r="AG558" s="3">
        <v>0</v>
      </c>
      <c r="AH558" s="3">
        <v>0</v>
      </c>
      <c r="AI558" s="3">
        <v>0</v>
      </c>
      <c r="AJ558" s="3">
        <v>2E-3</v>
      </c>
      <c r="AK558" s="3">
        <v>0</v>
      </c>
      <c r="AL558" s="3">
        <v>0</v>
      </c>
      <c r="AM558" s="3">
        <v>0</v>
      </c>
      <c r="AN558" s="3">
        <v>8.0000000000000002E-3</v>
      </c>
      <c r="AO558" s="3">
        <v>0</v>
      </c>
      <c r="AP558" s="3">
        <v>157.61799999999999</v>
      </c>
      <c r="AQ558" s="3">
        <v>3511.0819999999999</v>
      </c>
    </row>
    <row r="559" spans="1:43" x14ac:dyDescent="0.45">
      <c r="A559">
        <v>2321</v>
      </c>
      <c r="B559">
        <v>1.949748</v>
      </c>
      <c r="C559">
        <v>0</v>
      </c>
      <c r="D559" s="2">
        <f t="shared" si="27"/>
        <v>1.949748</v>
      </c>
      <c r="E559" s="2">
        <f t="shared" si="28"/>
        <v>5813.4876789999971</v>
      </c>
      <c r="F559" s="2">
        <f t="shared" si="26"/>
        <v>2732.3392091299984</v>
      </c>
      <c r="G559" s="3">
        <v>911.81425999999999</v>
      </c>
      <c r="H559" s="3">
        <v>13.343999999999999</v>
      </c>
      <c r="I559" s="3">
        <v>12.856400000000001</v>
      </c>
      <c r="J559" s="3">
        <v>690.28319999999997</v>
      </c>
      <c r="K559" s="3">
        <v>176.2396</v>
      </c>
      <c r="L559" s="3">
        <v>26.241599999999998</v>
      </c>
      <c r="M559" s="3">
        <v>4.2496</v>
      </c>
      <c r="N559" s="3">
        <v>23.9072</v>
      </c>
      <c r="O559" s="3">
        <v>67.176900000000003</v>
      </c>
      <c r="P559" s="3">
        <v>7.0984000000000005E-2</v>
      </c>
      <c r="Q559" s="3">
        <v>5.9200000000000003E-2</v>
      </c>
      <c r="R559" s="3">
        <v>7.7000000000000002E-3</v>
      </c>
      <c r="S559" s="3">
        <v>0.70807600000000004</v>
      </c>
      <c r="T559" s="3">
        <v>82.802825999999996</v>
      </c>
      <c r="U559" s="3">
        <v>22.550042000000001</v>
      </c>
      <c r="V559" s="3">
        <v>155.01669999999999</v>
      </c>
      <c r="W559" s="3">
        <v>725.06985999999995</v>
      </c>
      <c r="X559" s="3">
        <v>49.076735999999997</v>
      </c>
      <c r="Y559" s="3">
        <v>0.118768</v>
      </c>
      <c r="Z559" s="3">
        <v>134.79243</v>
      </c>
      <c r="AA559" s="3">
        <v>0.90439999999999998</v>
      </c>
      <c r="AB559" s="3">
        <v>9.4E-2</v>
      </c>
      <c r="AC559" s="3">
        <v>4.077</v>
      </c>
      <c r="AD559" s="3">
        <v>0.49099999999999999</v>
      </c>
      <c r="AE559" s="3">
        <v>0.89100000000000001</v>
      </c>
      <c r="AF559" s="3">
        <v>0.24099999999999999</v>
      </c>
      <c r="AG559" s="3">
        <v>0</v>
      </c>
      <c r="AH559" s="3">
        <v>0</v>
      </c>
      <c r="AI559" s="3">
        <v>0</v>
      </c>
      <c r="AJ559" s="3">
        <v>2E-3</v>
      </c>
      <c r="AK559" s="3">
        <v>0</v>
      </c>
      <c r="AL559" s="3">
        <v>0</v>
      </c>
      <c r="AM559" s="3">
        <v>0</v>
      </c>
      <c r="AN559" s="3">
        <v>8.0000000000000002E-3</v>
      </c>
      <c r="AO559" s="3">
        <v>0</v>
      </c>
      <c r="AP559" s="3">
        <v>157.63900000000001</v>
      </c>
      <c r="AQ559" s="3">
        <v>3511.0819999999999</v>
      </c>
    </row>
    <row r="560" spans="1:43" x14ac:dyDescent="0.45">
      <c r="A560">
        <v>2322</v>
      </c>
      <c r="B560">
        <v>1.9476359999999999</v>
      </c>
      <c r="C560">
        <v>0</v>
      </c>
      <c r="D560" s="2">
        <f t="shared" si="27"/>
        <v>1.9476359999999999</v>
      </c>
      <c r="E560" s="2">
        <f t="shared" si="28"/>
        <v>5815.435314999997</v>
      </c>
      <c r="F560" s="2">
        <f t="shared" si="26"/>
        <v>2733.2545980499985</v>
      </c>
      <c r="G560" s="3">
        <v>911.89774999999997</v>
      </c>
      <c r="H560" s="3">
        <v>13.343999999999999</v>
      </c>
      <c r="I560" s="3">
        <v>12.856400000000001</v>
      </c>
      <c r="J560" s="3">
        <v>690.28319999999997</v>
      </c>
      <c r="K560" s="3">
        <v>176.2396</v>
      </c>
      <c r="L560" s="3">
        <v>26.241599999999998</v>
      </c>
      <c r="M560" s="3">
        <v>4.2496</v>
      </c>
      <c r="N560" s="3">
        <v>23.9072</v>
      </c>
      <c r="O560" s="3">
        <v>67.176900000000003</v>
      </c>
      <c r="P560" s="3">
        <v>7.0987999999999996E-2</v>
      </c>
      <c r="Q560" s="3">
        <v>5.9200000000000003E-2</v>
      </c>
      <c r="R560" s="3">
        <v>7.7000000000000002E-3</v>
      </c>
      <c r="S560" s="3">
        <v>0.70813199999999998</v>
      </c>
      <c r="T560" s="3">
        <v>82.809432000000001</v>
      </c>
      <c r="U560" s="3">
        <v>22.551843999999999</v>
      </c>
      <c r="V560" s="3">
        <v>155.02905999999999</v>
      </c>
      <c r="W560" s="3">
        <v>725.12769000000003</v>
      </c>
      <c r="X560" s="3">
        <v>49.080652000000001</v>
      </c>
      <c r="Y560" s="3">
        <v>0.11877600000000001</v>
      </c>
      <c r="Z560" s="3">
        <v>134.80319</v>
      </c>
      <c r="AA560" s="3">
        <v>0.90439999999999998</v>
      </c>
      <c r="AB560" s="3">
        <v>9.4E-2</v>
      </c>
      <c r="AC560" s="3">
        <v>4.0780000000000003</v>
      </c>
      <c r="AD560" s="3">
        <v>0.49099999999999999</v>
      </c>
      <c r="AE560" s="3">
        <v>0.89200000000000002</v>
      </c>
      <c r="AF560" s="3">
        <v>0.24099999999999999</v>
      </c>
      <c r="AG560" s="3">
        <v>0</v>
      </c>
      <c r="AH560" s="3">
        <v>0</v>
      </c>
      <c r="AI560" s="3">
        <v>0</v>
      </c>
      <c r="AJ560" s="3">
        <v>2E-3</v>
      </c>
      <c r="AK560" s="3">
        <v>0</v>
      </c>
      <c r="AL560" s="3">
        <v>0</v>
      </c>
      <c r="AM560" s="3">
        <v>0</v>
      </c>
      <c r="AN560" s="3">
        <v>8.0000000000000002E-3</v>
      </c>
      <c r="AO560" s="3">
        <v>0</v>
      </c>
      <c r="AP560" s="3">
        <v>157.65899999999999</v>
      </c>
      <c r="AQ560" s="3">
        <v>3511.0819999999999</v>
      </c>
    </row>
    <row r="561" spans="1:43" x14ac:dyDescent="0.45">
      <c r="A561">
        <v>2323</v>
      </c>
      <c r="B561">
        <v>1.945524</v>
      </c>
      <c r="C561">
        <v>0</v>
      </c>
      <c r="D561" s="2">
        <f t="shared" si="27"/>
        <v>1.945524</v>
      </c>
      <c r="E561" s="2">
        <f t="shared" si="28"/>
        <v>5817.3808389999967</v>
      </c>
      <c r="F561" s="2">
        <f t="shared" si="26"/>
        <v>2734.1689943299984</v>
      </c>
      <c r="G561" s="3">
        <v>911.98122999999998</v>
      </c>
      <c r="H561" s="3">
        <v>13.343999999999999</v>
      </c>
      <c r="I561" s="3">
        <v>12.856400000000001</v>
      </c>
      <c r="J561" s="3">
        <v>690.28319999999997</v>
      </c>
      <c r="K561" s="3">
        <v>176.2396</v>
      </c>
      <c r="L561" s="3">
        <v>26.241599999999998</v>
      </c>
      <c r="M561" s="3">
        <v>4.2496</v>
      </c>
      <c r="N561" s="3">
        <v>23.9072</v>
      </c>
      <c r="O561" s="3">
        <v>67.176900000000003</v>
      </c>
      <c r="P561" s="3">
        <v>7.0992E-2</v>
      </c>
      <c r="Q561" s="3">
        <v>5.9200000000000003E-2</v>
      </c>
      <c r="R561" s="3">
        <v>7.7000000000000002E-3</v>
      </c>
      <c r="S561" s="3">
        <v>0.70818800000000004</v>
      </c>
      <c r="T561" s="3">
        <v>82.816038000000006</v>
      </c>
      <c r="U561" s="3">
        <v>22.553646000000001</v>
      </c>
      <c r="V561" s="3">
        <v>155.04142999999999</v>
      </c>
      <c r="W561" s="3">
        <v>725.18552999999997</v>
      </c>
      <c r="X561" s="3">
        <v>49.084567999999997</v>
      </c>
      <c r="Y561" s="3">
        <v>0.118784</v>
      </c>
      <c r="Z561" s="3">
        <v>134.81394</v>
      </c>
      <c r="AA561" s="3">
        <v>0.90439999999999998</v>
      </c>
      <c r="AB561" s="3">
        <v>9.4E-2</v>
      </c>
      <c r="AC561" s="3">
        <v>4.0780000000000003</v>
      </c>
      <c r="AD561" s="3">
        <v>0.49099999999999999</v>
      </c>
      <c r="AE561" s="3">
        <v>0.89200000000000002</v>
      </c>
      <c r="AF561" s="3">
        <v>0.24099999999999999</v>
      </c>
      <c r="AG561" s="3">
        <v>0</v>
      </c>
      <c r="AH561" s="3">
        <v>0</v>
      </c>
      <c r="AI561" s="3">
        <v>0</v>
      </c>
      <c r="AJ561" s="3">
        <v>2E-3</v>
      </c>
      <c r="AK561" s="3">
        <v>0</v>
      </c>
      <c r="AL561" s="3">
        <v>0</v>
      </c>
      <c r="AM561" s="3">
        <v>0</v>
      </c>
      <c r="AN561" s="3">
        <v>8.0000000000000002E-3</v>
      </c>
      <c r="AO561" s="3">
        <v>0</v>
      </c>
      <c r="AP561" s="3">
        <v>157.679</v>
      </c>
      <c r="AQ561" s="3">
        <v>3511.0819999999999</v>
      </c>
    </row>
    <row r="562" spans="1:43" x14ac:dyDescent="0.45">
      <c r="A562">
        <v>2324</v>
      </c>
      <c r="B562">
        <v>1.9434119999999999</v>
      </c>
      <c r="C562">
        <v>0</v>
      </c>
      <c r="D562" s="2">
        <f t="shared" si="27"/>
        <v>1.9434119999999999</v>
      </c>
      <c r="E562" s="2">
        <f t="shared" si="28"/>
        <v>5819.3242509999964</v>
      </c>
      <c r="F562" s="2">
        <f t="shared" si="26"/>
        <v>2735.0823979699981</v>
      </c>
      <c r="G562" s="3">
        <v>912.06471999999997</v>
      </c>
      <c r="H562" s="3">
        <v>13.343999999999999</v>
      </c>
      <c r="I562" s="3">
        <v>12.856400000000001</v>
      </c>
      <c r="J562" s="3">
        <v>690.28319999999997</v>
      </c>
      <c r="K562" s="3">
        <v>176.2396</v>
      </c>
      <c r="L562" s="3">
        <v>26.241599999999998</v>
      </c>
      <c r="M562" s="3">
        <v>4.2496</v>
      </c>
      <c r="N562" s="3">
        <v>23.9072</v>
      </c>
      <c r="O562" s="3">
        <v>67.176900000000003</v>
      </c>
      <c r="P562" s="3">
        <v>7.0996000000000004E-2</v>
      </c>
      <c r="Q562" s="3">
        <v>5.9200000000000003E-2</v>
      </c>
      <c r="R562" s="3">
        <v>7.7000000000000002E-3</v>
      </c>
      <c r="S562" s="3">
        <v>0.70824399999999998</v>
      </c>
      <c r="T562" s="3">
        <v>82.822643999999997</v>
      </c>
      <c r="U562" s="3">
        <v>22.555447999999998</v>
      </c>
      <c r="V562" s="3">
        <v>155.05378999999999</v>
      </c>
      <c r="W562" s="3">
        <v>725.24336000000005</v>
      </c>
      <c r="X562" s="3">
        <v>49.088484000000001</v>
      </c>
      <c r="Y562" s="3">
        <v>0.11879199999999999</v>
      </c>
      <c r="Z562" s="3">
        <v>134.82470000000001</v>
      </c>
      <c r="AA562" s="3">
        <v>0.90439999999999998</v>
      </c>
      <c r="AB562" s="3">
        <v>9.4E-2</v>
      </c>
      <c r="AC562" s="3">
        <v>4.0789999999999997</v>
      </c>
      <c r="AD562" s="3">
        <v>0.49099999999999999</v>
      </c>
      <c r="AE562" s="3">
        <v>0.89200000000000002</v>
      </c>
      <c r="AF562" s="3">
        <v>0.24099999999999999</v>
      </c>
      <c r="AG562" s="3">
        <v>0</v>
      </c>
      <c r="AH562" s="3">
        <v>0</v>
      </c>
      <c r="AI562" s="3">
        <v>0</v>
      </c>
      <c r="AJ562" s="3">
        <v>2E-3</v>
      </c>
      <c r="AK562" s="3">
        <v>0</v>
      </c>
      <c r="AL562" s="3">
        <v>0</v>
      </c>
      <c r="AM562" s="3">
        <v>0</v>
      </c>
      <c r="AN562" s="3">
        <v>8.0000000000000002E-3</v>
      </c>
      <c r="AO562" s="3">
        <v>0</v>
      </c>
      <c r="AP562" s="3">
        <v>157.69900000000001</v>
      </c>
      <c r="AQ562" s="3">
        <v>3511.0819999999999</v>
      </c>
    </row>
    <row r="563" spans="1:43" x14ac:dyDescent="0.45">
      <c r="A563">
        <v>2325</v>
      </c>
      <c r="B563">
        <v>1.9413</v>
      </c>
      <c r="C563">
        <v>0</v>
      </c>
      <c r="D563" s="2">
        <f t="shared" si="27"/>
        <v>1.9413</v>
      </c>
      <c r="E563" s="2">
        <f t="shared" si="28"/>
        <v>5821.2655509999968</v>
      </c>
      <c r="F563" s="2">
        <f t="shared" si="26"/>
        <v>2735.9948089699983</v>
      </c>
      <c r="G563" s="3">
        <v>912.14819999999997</v>
      </c>
      <c r="H563" s="3">
        <v>13.343999999999999</v>
      </c>
      <c r="I563" s="3">
        <v>12.856400000000001</v>
      </c>
      <c r="J563" s="3">
        <v>690.28319999999997</v>
      </c>
      <c r="K563" s="3">
        <v>176.2396</v>
      </c>
      <c r="L563" s="3">
        <v>26.241599999999998</v>
      </c>
      <c r="M563" s="3">
        <v>4.2496</v>
      </c>
      <c r="N563" s="3">
        <v>23.9072</v>
      </c>
      <c r="O563" s="3">
        <v>67.176900000000003</v>
      </c>
      <c r="P563" s="3">
        <v>7.0999999999999994E-2</v>
      </c>
      <c r="Q563" s="3">
        <v>5.9200000000000003E-2</v>
      </c>
      <c r="R563" s="3">
        <v>7.7000000000000002E-3</v>
      </c>
      <c r="S563" s="3">
        <v>0.70830000000000004</v>
      </c>
      <c r="T563" s="3">
        <v>82.829250000000002</v>
      </c>
      <c r="U563" s="3">
        <v>22.55725</v>
      </c>
      <c r="V563" s="3">
        <v>155.06614999999999</v>
      </c>
      <c r="W563" s="3">
        <v>725.30119999999999</v>
      </c>
      <c r="X563" s="3">
        <v>49.092399999999998</v>
      </c>
      <c r="Y563" s="3">
        <v>0.1188</v>
      </c>
      <c r="Z563" s="3">
        <v>134.83545000000001</v>
      </c>
      <c r="AA563" s="3">
        <v>0.90439999999999998</v>
      </c>
      <c r="AB563" s="3">
        <v>9.4E-2</v>
      </c>
      <c r="AC563" s="3">
        <v>4.08</v>
      </c>
      <c r="AD563" s="3">
        <v>0.49199999999999999</v>
      </c>
      <c r="AE563" s="3">
        <v>0.89200000000000002</v>
      </c>
      <c r="AF563" s="3">
        <v>0.24199999999999999</v>
      </c>
      <c r="AG563" s="3">
        <v>0</v>
      </c>
      <c r="AH563" s="3">
        <v>0</v>
      </c>
      <c r="AI563" s="3">
        <v>0</v>
      </c>
      <c r="AJ563" s="3">
        <v>2E-3</v>
      </c>
      <c r="AK563" s="3">
        <v>0</v>
      </c>
      <c r="AL563" s="3">
        <v>0</v>
      </c>
      <c r="AM563" s="3">
        <v>0</v>
      </c>
      <c r="AN563" s="3">
        <v>8.0000000000000002E-3</v>
      </c>
      <c r="AO563" s="3">
        <v>0</v>
      </c>
      <c r="AP563" s="3">
        <v>157.71899999999999</v>
      </c>
      <c r="AQ563" s="3">
        <v>3511.0819999999999</v>
      </c>
    </row>
    <row r="564" spans="1:43" x14ac:dyDescent="0.45">
      <c r="A564">
        <v>2326</v>
      </c>
      <c r="B564">
        <v>1.9391879999999999</v>
      </c>
      <c r="C564">
        <v>0</v>
      </c>
      <c r="D564" s="2">
        <f t="shared" si="27"/>
        <v>1.9391879999999999</v>
      </c>
      <c r="E564" s="2">
        <f t="shared" si="28"/>
        <v>5823.2047389999971</v>
      </c>
      <c r="F564" s="2">
        <f t="shared" si="26"/>
        <v>2736.9062273299983</v>
      </c>
      <c r="G564" s="3">
        <v>912.23167999999998</v>
      </c>
      <c r="H564" s="3">
        <v>13.343999999999999</v>
      </c>
      <c r="I564" s="3">
        <v>12.856400000000001</v>
      </c>
      <c r="J564" s="3">
        <v>690.28319999999997</v>
      </c>
      <c r="K564" s="3">
        <v>176.2396</v>
      </c>
      <c r="L564" s="3">
        <v>26.241599999999998</v>
      </c>
      <c r="M564" s="3">
        <v>4.2496</v>
      </c>
      <c r="N564" s="3">
        <v>23.9072</v>
      </c>
      <c r="O564" s="3">
        <v>67.176900000000003</v>
      </c>
      <c r="P564" s="3">
        <v>7.1003999999999998E-2</v>
      </c>
      <c r="Q564" s="3">
        <v>5.9200000000000003E-2</v>
      </c>
      <c r="R564" s="3">
        <v>7.7000000000000002E-3</v>
      </c>
      <c r="S564" s="3">
        <v>0.70835599999999999</v>
      </c>
      <c r="T564" s="3">
        <v>82.835856000000007</v>
      </c>
      <c r="U564" s="3">
        <v>22.559052000000001</v>
      </c>
      <c r="V564" s="3">
        <v>155.07850999999999</v>
      </c>
      <c r="W564" s="3">
        <v>725.35904000000005</v>
      </c>
      <c r="X564" s="3">
        <v>49.096316000000002</v>
      </c>
      <c r="Y564" s="3">
        <v>0.118808</v>
      </c>
      <c r="Z564" s="3">
        <v>134.84620000000001</v>
      </c>
      <c r="AA564" s="3">
        <v>0.90439999999999998</v>
      </c>
      <c r="AB564" s="3">
        <v>9.4E-2</v>
      </c>
      <c r="AC564" s="3">
        <v>4.0810000000000004</v>
      </c>
      <c r="AD564" s="3">
        <v>0.49199999999999999</v>
      </c>
      <c r="AE564" s="3">
        <v>0.89200000000000002</v>
      </c>
      <c r="AF564" s="3">
        <v>0.24199999999999999</v>
      </c>
      <c r="AG564" s="3">
        <v>0</v>
      </c>
      <c r="AH564" s="3">
        <v>0</v>
      </c>
      <c r="AI564" s="3">
        <v>0</v>
      </c>
      <c r="AJ564" s="3">
        <v>2E-3</v>
      </c>
      <c r="AK564" s="3">
        <v>0</v>
      </c>
      <c r="AL564" s="3">
        <v>0</v>
      </c>
      <c r="AM564" s="3">
        <v>0</v>
      </c>
      <c r="AN564" s="3">
        <v>8.0000000000000002E-3</v>
      </c>
      <c r="AO564" s="3">
        <v>0</v>
      </c>
      <c r="AP564" s="3">
        <v>157.739</v>
      </c>
      <c r="AQ564" s="3">
        <v>3511.0819999999999</v>
      </c>
    </row>
    <row r="565" spans="1:43" x14ac:dyDescent="0.45">
      <c r="A565">
        <v>2327</v>
      </c>
      <c r="B565">
        <v>1.937076</v>
      </c>
      <c r="C565">
        <v>0</v>
      </c>
      <c r="D565" s="2">
        <f t="shared" si="27"/>
        <v>1.937076</v>
      </c>
      <c r="E565" s="2">
        <f t="shared" si="28"/>
        <v>5825.1418149999972</v>
      </c>
      <c r="F565" s="2">
        <f t="shared" si="26"/>
        <v>2737.8166530499984</v>
      </c>
      <c r="G565" s="3">
        <v>912.31516999999997</v>
      </c>
      <c r="H565" s="3">
        <v>13.343999999999999</v>
      </c>
      <c r="I565" s="3">
        <v>12.856400000000001</v>
      </c>
      <c r="J565" s="3">
        <v>690.28319999999997</v>
      </c>
      <c r="K565" s="3">
        <v>176.2396</v>
      </c>
      <c r="L565" s="3">
        <v>26.241599999999998</v>
      </c>
      <c r="M565" s="3">
        <v>4.2496</v>
      </c>
      <c r="N565" s="3">
        <v>23.9072</v>
      </c>
      <c r="O565" s="3">
        <v>67.176900000000003</v>
      </c>
      <c r="P565" s="3">
        <v>7.1008000000000002E-2</v>
      </c>
      <c r="Q565" s="3">
        <v>5.9200000000000003E-2</v>
      </c>
      <c r="R565" s="3">
        <v>7.7000000000000002E-3</v>
      </c>
      <c r="S565" s="3">
        <v>0.70841200000000004</v>
      </c>
      <c r="T565" s="3">
        <v>82.842461999999998</v>
      </c>
      <c r="U565" s="3">
        <v>22.560853999999999</v>
      </c>
      <c r="V565" s="3">
        <v>155.09087</v>
      </c>
      <c r="W565" s="3">
        <v>725.41687000000002</v>
      </c>
      <c r="X565" s="3">
        <v>49.100231999999998</v>
      </c>
      <c r="Y565" s="3">
        <v>0.118816</v>
      </c>
      <c r="Z565" s="3">
        <v>134.85695999999999</v>
      </c>
      <c r="AA565" s="3">
        <v>0.90439999999999998</v>
      </c>
      <c r="AB565" s="3">
        <v>9.4E-2</v>
      </c>
      <c r="AC565" s="3">
        <v>4.0810000000000004</v>
      </c>
      <c r="AD565" s="3">
        <v>0.49199999999999999</v>
      </c>
      <c r="AE565" s="3">
        <v>0.89200000000000002</v>
      </c>
      <c r="AF565" s="3">
        <v>0.24199999999999999</v>
      </c>
      <c r="AG565" s="3">
        <v>0</v>
      </c>
      <c r="AH565" s="3">
        <v>0</v>
      </c>
      <c r="AI565" s="3">
        <v>0</v>
      </c>
      <c r="AJ565" s="3">
        <v>2E-3</v>
      </c>
      <c r="AK565" s="3">
        <v>0</v>
      </c>
      <c r="AL565" s="3">
        <v>0</v>
      </c>
      <c r="AM565" s="3">
        <v>0</v>
      </c>
      <c r="AN565" s="3">
        <v>8.0000000000000002E-3</v>
      </c>
      <c r="AO565" s="3">
        <v>0</v>
      </c>
      <c r="AP565" s="3">
        <v>157.75899999999999</v>
      </c>
      <c r="AQ565" s="3">
        <v>3511.0819999999999</v>
      </c>
    </row>
    <row r="566" spans="1:43" x14ac:dyDescent="0.45">
      <c r="A566">
        <v>2328</v>
      </c>
      <c r="B566">
        <v>1.9349639999999999</v>
      </c>
      <c r="C566">
        <v>0</v>
      </c>
      <c r="D566" s="2">
        <f t="shared" si="27"/>
        <v>1.9349639999999999</v>
      </c>
      <c r="E566" s="2">
        <f t="shared" si="28"/>
        <v>5827.0767789999973</v>
      </c>
      <c r="F566" s="2">
        <f t="shared" si="26"/>
        <v>2738.7260861299987</v>
      </c>
      <c r="G566" s="3">
        <v>912.39864999999998</v>
      </c>
      <c r="H566" s="3">
        <v>13.343999999999999</v>
      </c>
      <c r="I566" s="3">
        <v>12.856400000000001</v>
      </c>
      <c r="J566" s="3">
        <v>690.28319999999997</v>
      </c>
      <c r="K566" s="3">
        <v>176.2396</v>
      </c>
      <c r="L566" s="3">
        <v>26.241599999999998</v>
      </c>
      <c r="M566" s="3">
        <v>4.2496</v>
      </c>
      <c r="N566" s="3">
        <v>23.9072</v>
      </c>
      <c r="O566" s="3">
        <v>67.176900000000003</v>
      </c>
      <c r="P566" s="3">
        <v>7.1012000000000006E-2</v>
      </c>
      <c r="Q566" s="3">
        <v>5.9200000000000003E-2</v>
      </c>
      <c r="R566" s="3">
        <v>7.7000000000000002E-3</v>
      </c>
      <c r="S566" s="3">
        <v>0.70846799999999999</v>
      </c>
      <c r="T566" s="3">
        <v>82.849068000000003</v>
      </c>
      <c r="U566" s="3">
        <v>22.562656</v>
      </c>
      <c r="V566" s="3">
        <v>155.10324</v>
      </c>
      <c r="W566" s="3">
        <v>725.47470999999996</v>
      </c>
      <c r="X566" s="3">
        <v>49.104148000000002</v>
      </c>
      <c r="Y566" s="3">
        <v>0.118824</v>
      </c>
      <c r="Z566" s="3">
        <v>134.86770999999999</v>
      </c>
      <c r="AA566" s="3">
        <v>0.90439999999999998</v>
      </c>
      <c r="AB566" s="3">
        <v>9.4E-2</v>
      </c>
      <c r="AC566" s="3">
        <v>4.0819999999999999</v>
      </c>
      <c r="AD566" s="3">
        <v>0.49199999999999999</v>
      </c>
      <c r="AE566" s="3">
        <v>0.89300000000000002</v>
      </c>
      <c r="AF566" s="3">
        <v>0.24199999999999999</v>
      </c>
      <c r="AG566" s="3">
        <v>0</v>
      </c>
      <c r="AH566" s="3">
        <v>0</v>
      </c>
      <c r="AI566" s="3">
        <v>0</v>
      </c>
      <c r="AJ566" s="3">
        <v>2E-3</v>
      </c>
      <c r="AK566" s="3">
        <v>0</v>
      </c>
      <c r="AL566" s="3">
        <v>0</v>
      </c>
      <c r="AM566" s="3">
        <v>0</v>
      </c>
      <c r="AN566" s="3">
        <v>8.0000000000000002E-3</v>
      </c>
      <c r="AO566" s="3">
        <v>0</v>
      </c>
      <c r="AP566" s="3">
        <v>157.779</v>
      </c>
      <c r="AQ566" s="3">
        <v>3511.0819999999999</v>
      </c>
    </row>
    <row r="567" spans="1:43" x14ac:dyDescent="0.45">
      <c r="A567">
        <v>2329</v>
      </c>
      <c r="B567">
        <v>1.932852</v>
      </c>
      <c r="C567">
        <v>0</v>
      </c>
      <c r="D567" s="2">
        <f t="shared" si="27"/>
        <v>1.932852</v>
      </c>
      <c r="E567" s="2">
        <f t="shared" si="28"/>
        <v>5829.0096309999972</v>
      </c>
      <c r="F567" s="2">
        <f t="shared" si="26"/>
        <v>2739.6345265699983</v>
      </c>
      <c r="G567" s="3">
        <v>912.48213999999996</v>
      </c>
      <c r="H567" s="3">
        <v>13.343999999999999</v>
      </c>
      <c r="I567" s="3">
        <v>12.856400000000001</v>
      </c>
      <c r="J567" s="3">
        <v>690.28319999999997</v>
      </c>
      <c r="K567" s="3">
        <v>176.2396</v>
      </c>
      <c r="L567" s="3">
        <v>26.241599999999998</v>
      </c>
      <c r="M567" s="3">
        <v>4.2496</v>
      </c>
      <c r="N567" s="3">
        <v>23.9072</v>
      </c>
      <c r="O567" s="3">
        <v>67.176900000000003</v>
      </c>
      <c r="P567" s="3">
        <v>7.1015999999999996E-2</v>
      </c>
      <c r="Q567" s="3">
        <v>5.9200000000000003E-2</v>
      </c>
      <c r="R567" s="3">
        <v>7.7000000000000002E-3</v>
      </c>
      <c r="S567" s="3">
        <v>0.70852400000000004</v>
      </c>
      <c r="T567" s="3">
        <v>82.855673999999993</v>
      </c>
      <c r="U567" s="3">
        <v>22.564457999999998</v>
      </c>
      <c r="V567" s="3">
        <v>155.1156</v>
      </c>
      <c r="W567" s="3">
        <v>725.53254000000004</v>
      </c>
      <c r="X567" s="3">
        <v>49.108063999999999</v>
      </c>
      <c r="Y567" s="3">
        <v>0.11883199999999999</v>
      </c>
      <c r="Z567" s="3">
        <v>134.87846999999999</v>
      </c>
      <c r="AA567" s="3">
        <v>0.90439999999999998</v>
      </c>
      <c r="AB567" s="3">
        <v>9.4E-2</v>
      </c>
      <c r="AC567" s="3">
        <v>4.0830000000000002</v>
      </c>
      <c r="AD567" s="3">
        <v>0.49199999999999999</v>
      </c>
      <c r="AE567" s="3">
        <v>0.89300000000000002</v>
      </c>
      <c r="AF567" s="3">
        <v>0.24199999999999999</v>
      </c>
      <c r="AG567" s="3">
        <v>0</v>
      </c>
      <c r="AH567" s="3">
        <v>0</v>
      </c>
      <c r="AI567" s="3">
        <v>0</v>
      </c>
      <c r="AJ567" s="3">
        <v>2E-3</v>
      </c>
      <c r="AK567" s="3">
        <v>0</v>
      </c>
      <c r="AL567" s="3">
        <v>0</v>
      </c>
      <c r="AM567" s="3">
        <v>0</v>
      </c>
      <c r="AN567" s="3">
        <v>8.0000000000000002E-3</v>
      </c>
      <c r="AO567" s="3">
        <v>0</v>
      </c>
      <c r="AP567" s="3">
        <v>157.79900000000001</v>
      </c>
      <c r="AQ567" s="3">
        <v>3511.0819999999999</v>
      </c>
    </row>
    <row r="568" spans="1:43" x14ac:dyDescent="0.45">
      <c r="A568">
        <v>2330</v>
      </c>
      <c r="B568">
        <v>1.9307399999999999</v>
      </c>
      <c r="C568">
        <v>0</v>
      </c>
      <c r="D568" s="2">
        <f t="shared" si="27"/>
        <v>1.9307399999999999</v>
      </c>
      <c r="E568" s="2">
        <f t="shared" si="28"/>
        <v>5830.940370999997</v>
      </c>
      <c r="F568" s="2">
        <f t="shared" si="26"/>
        <v>2740.5419743699986</v>
      </c>
      <c r="G568" s="3">
        <v>912.56561999999997</v>
      </c>
      <c r="H568" s="3">
        <v>13.343999999999999</v>
      </c>
      <c r="I568" s="3">
        <v>12.856400000000001</v>
      </c>
      <c r="J568" s="3">
        <v>690.28319999999997</v>
      </c>
      <c r="K568" s="3">
        <v>176.2396</v>
      </c>
      <c r="L568" s="3">
        <v>26.241599999999998</v>
      </c>
      <c r="M568" s="3">
        <v>4.2496</v>
      </c>
      <c r="N568" s="3">
        <v>23.9072</v>
      </c>
      <c r="O568" s="3">
        <v>67.176900000000003</v>
      </c>
      <c r="P568" s="3">
        <v>7.102E-2</v>
      </c>
      <c r="Q568" s="3">
        <v>5.9200000000000003E-2</v>
      </c>
      <c r="R568" s="3">
        <v>7.7000000000000002E-3</v>
      </c>
      <c r="S568" s="3">
        <v>0.70857999999999999</v>
      </c>
      <c r="T568" s="3">
        <v>82.862279999999998</v>
      </c>
      <c r="U568" s="3">
        <v>22.56626</v>
      </c>
      <c r="V568" s="3">
        <v>155.12796</v>
      </c>
      <c r="W568" s="3">
        <v>725.59037999999998</v>
      </c>
      <c r="X568" s="3">
        <v>49.111980000000003</v>
      </c>
      <c r="Y568" s="3">
        <v>0.11884</v>
      </c>
      <c r="Z568" s="3">
        <v>134.88921999999999</v>
      </c>
      <c r="AA568" s="3">
        <v>0.90439999999999998</v>
      </c>
      <c r="AB568" s="3">
        <v>9.4E-2</v>
      </c>
      <c r="AC568" s="3">
        <v>4.0839999999999996</v>
      </c>
      <c r="AD568" s="3">
        <v>0.49199999999999999</v>
      </c>
      <c r="AE568" s="3">
        <v>0.89300000000000002</v>
      </c>
      <c r="AF568" s="3">
        <v>0.24199999999999999</v>
      </c>
      <c r="AG568" s="3">
        <v>0</v>
      </c>
      <c r="AH568" s="3">
        <v>0</v>
      </c>
      <c r="AI568" s="3">
        <v>0</v>
      </c>
      <c r="AJ568" s="3">
        <v>2E-3</v>
      </c>
      <c r="AK568" s="3">
        <v>0</v>
      </c>
      <c r="AL568" s="3">
        <v>0</v>
      </c>
      <c r="AM568" s="3">
        <v>0</v>
      </c>
      <c r="AN568" s="3">
        <v>8.0000000000000002E-3</v>
      </c>
      <c r="AO568" s="3">
        <v>0</v>
      </c>
      <c r="AP568" s="3">
        <v>157.81800000000001</v>
      </c>
      <c r="AQ568" s="3">
        <v>3511.0819999999999</v>
      </c>
    </row>
    <row r="569" spans="1:43" x14ac:dyDescent="0.45">
      <c r="A569">
        <v>2331</v>
      </c>
      <c r="B569">
        <v>1.928628</v>
      </c>
      <c r="C569">
        <v>0</v>
      </c>
      <c r="D569" s="2">
        <f t="shared" si="27"/>
        <v>1.928628</v>
      </c>
      <c r="E569" s="2">
        <f t="shared" si="28"/>
        <v>5832.8689989999966</v>
      </c>
      <c r="F569" s="2">
        <f t="shared" si="26"/>
        <v>2741.4484295299981</v>
      </c>
      <c r="G569" s="3">
        <v>912.64909999999998</v>
      </c>
      <c r="H569" s="3">
        <v>13.343999999999999</v>
      </c>
      <c r="I569" s="3">
        <v>12.856400000000001</v>
      </c>
      <c r="J569" s="3">
        <v>690.28319999999997</v>
      </c>
      <c r="K569" s="3">
        <v>176.2396</v>
      </c>
      <c r="L569" s="3">
        <v>26.241599999999998</v>
      </c>
      <c r="M569" s="3">
        <v>4.2496</v>
      </c>
      <c r="N569" s="3">
        <v>23.9072</v>
      </c>
      <c r="O569" s="3">
        <v>67.176900000000003</v>
      </c>
      <c r="P569" s="3">
        <v>7.1024000000000004E-2</v>
      </c>
      <c r="Q569" s="3">
        <v>5.9200000000000003E-2</v>
      </c>
      <c r="R569" s="3">
        <v>7.7000000000000002E-3</v>
      </c>
      <c r="S569" s="3">
        <v>0.70863600000000004</v>
      </c>
      <c r="T569" s="3">
        <v>82.868886000000003</v>
      </c>
      <c r="U569" s="3">
        <v>22.568062000000001</v>
      </c>
      <c r="V569" s="3">
        <v>155.14032</v>
      </c>
      <c r="W569" s="3">
        <v>725.64822000000004</v>
      </c>
      <c r="X569" s="3">
        <v>49.115895999999999</v>
      </c>
      <c r="Y569" s="3">
        <v>0.118848</v>
      </c>
      <c r="Z569" s="3">
        <v>134.89997</v>
      </c>
      <c r="AA569" s="3">
        <v>0.90439999999999998</v>
      </c>
      <c r="AB569" s="3">
        <v>9.4E-2</v>
      </c>
      <c r="AC569" s="3">
        <v>4.0839999999999996</v>
      </c>
      <c r="AD569" s="3">
        <v>0.49199999999999999</v>
      </c>
      <c r="AE569" s="3">
        <v>0.89300000000000002</v>
      </c>
      <c r="AF569" s="3">
        <v>0.24199999999999999</v>
      </c>
      <c r="AG569" s="3">
        <v>0</v>
      </c>
      <c r="AH569" s="3">
        <v>0</v>
      </c>
      <c r="AI569" s="3">
        <v>0</v>
      </c>
      <c r="AJ569" s="3">
        <v>2E-3</v>
      </c>
      <c r="AK569" s="3">
        <v>0</v>
      </c>
      <c r="AL569" s="3">
        <v>0</v>
      </c>
      <c r="AM569" s="3">
        <v>0</v>
      </c>
      <c r="AN569" s="3">
        <v>8.0000000000000002E-3</v>
      </c>
      <c r="AO569" s="3">
        <v>0</v>
      </c>
      <c r="AP569" s="3">
        <v>157.83799999999999</v>
      </c>
      <c r="AQ569" s="3">
        <v>3511.0819999999999</v>
      </c>
    </row>
    <row r="570" spans="1:43" x14ac:dyDescent="0.45">
      <c r="A570">
        <v>2332</v>
      </c>
      <c r="B570">
        <v>1.9265159999999999</v>
      </c>
      <c r="C570">
        <v>0</v>
      </c>
      <c r="D570" s="2">
        <f t="shared" si="27"/>
        <v>1.9265159999999999</v>
      </c>
      <c r="E570" s="2">
        <f t="shared" si="28"/>
        <v>5834.7955149999971</v>
      </c>
      <c r="F570" s="2">
        <f t="shared" si="26"/>
        <v>2742.3538920499986</v>
      </c>
      <c r="G570" s="3">
        <v>912.73258999999996</v>
      </c>
      <c r="H570" s="3">
        <v>13.343999999999999</v>
      </c>
      <c r="I570" s="3">
        <v>12.856400000000001</v>
      </c>
      <c r="J570" s="3">
        <v>690.28319999999997</v>
      </c>
      <c r="K570" s="3">
        <v>176.2396</v>
      </c>
      <c r="L570" s="3">
        <v>26.241599999999998</v>
      </c>
      <c r="M570" s="3">
        <v>4.2496</v>
      </c>
      <c r="N570" s="3">
        <v>23.9072</v>
      </c>
      <c r="O570" s="3">
        <v>67.176900000000003</v>
      </c>
      <c r="P570" s="3">
        <v>7.1027999999999994E-2</v>
      </c>
      <c r="Q570" s="3">
        <v>5.9200000000000003E-2</v>
      </c>
      <c r="R570" s="3">
        <v>7.7000000000000002E-3</v>
      </c>
      <c r="S570" s="3">
        <v>0.70869199999999999</v>
      </c>
      <c r="T570" s="3">
        <v>82.875491999999994</v>
      </c>
      <c r="U570" s="3">
        <v>22.569863999999999</v>
      </c>
      <c r="V570" s="3">
        <v>155.15268</v>
      </c>
      <c r="W570" s="3">
        <v>725.70605</v>
      </c>
      <c r="X570" s="3">
        <v>49.119812000000003</v>
      </c>
      <c r="Y570" s="3">
        <v>0.118856</v>
      </c>
      <c r="Z570" s="3">
        <v>134.91073</v>
      </c>
      <c r="AA570" s="3">
        <v>0.90439999999999998</v>
      </c>
      <c r="AB570" s="3">
        <v>9.4E-2</v>
      </c>
      <c r="AC570" s="3">
        <v>4.085</v>
      </c>
      <c r="AD570" s="3">
        <v>0.49199999999999999</v>
      </c>
      <c r="AE570" s="3">
        <v>0.89300000000000002</v>
      </c>
      <c r="AF570" s="3">
        <v>0.24199999999999999</v>
      </c>
      <c r="AG570" s="3">
        <v>0</v>
      </c>
      <c r="AH570" s="3">
        <v>0</v>
      </c>
      <c r="AI570" s="3">
        <v>0</v>
      </c>
      <c r="AJ570" s="3">
        <v>2E-3</v>
      </c>
      <c r="AK570" s="3">
        <v>0</v>
      </c>
      <c r="AL570" s="3">
        <v>0</v>
      </c>
      <c r="AM570" s="3">
        <v>0</v>
      </c>
      <c r="AN570" s="3">
        <v>8.0000000000000002E-3</v>
      </c>
      <c r="AO570" s="3">
        <v>0</v>
      </c>
      <c r="AP570" s="3">
        <v>157.857</v>
      </c>
      <c r="AQ570" s="3">
        <v>3511.0819999999999</v>
      </c>
    </row>
    <row r="571" spans="1:43" x14ac:dyDescent="0.45">
      <c r="A571">
        <v>2333</v>
      </c>
      <c r="B571">
        <v>1.924404</v>
      </c>
      <c r="C571">
        <v>0</v>
      </c>
      <c r="D571" s="2">
        <f t="shared" si="27"/>
        <v>1.924404</v>
      </c>
      <c r="E571" s="2">
        <f t="shared" si="28"/>
        <v>5836.7199189999974</v>
      </c>
      <c r="F571" s="2">
        <f t="shared" si="26"/>
        <v>2743.2583619299985</v>
      </c>
      <c r="G571" s="3">
        <v>912.81606999999997</v>
      </c>
      <c r="H571" s="3">
        <v>13.343999999999999</v>
      </c>
      <c r="I571" s="3">
        <v>12.856400000000001</v>
      </c>
      <c r="J571" s="3">
        <v>690.28319999999997</v>
      </c>
      <c r="K571" s="3">
        <v>176.2396</v>
      </c>
      <c r="L571" s="3">
        <v>26.241599999999998</v>
      </c>
      <c r="M571" s="3">
        <v>4.2496</v>
      </c>
      <c r="N571" s="3">
        <v>23.9072</v>
      </c>
      <c r="O571" s="3">
        <v>67.176900000000003</v>
      </c>
      <c r="P571" s="3">
        <v>7.1031999999999998E-2</v>
      </c>
      <c r="Q571" s="3">
        <v>5.9200000000000003E-2</v>
      </c>
      <c r="R571" s="3">
        <v>7.7000000000000002E-3</v>
      </c>
      <c r="S571" s="3">
        <v>0.70874800000000004</v>
      </c>
      <c r="T571" s="3">
        <v>82.882097999999999</v>
      </c>
      <c r="U571" s="3">
        <v>22.571666</v>
      </c>
      <c r="V571" s="3">
        <v>155.16505000000001</v>
      </c>
      <c r="W571" s="3">
        <v>725.76388999999995</v>
      </c>
      <c r="X571" s="3">
        <v>49.123728</v>
      </c>
      <c r="Y571" s="3">
        <v>0.118864</v>
      </c>
      <c r="Z571" s="3">
        <v>134.92148</v>
      </c>
      <c r="AA571" s="3">
        <v>0.90439999999999998</v>
      </c>
      <c r="AB571" s="3">
        <v>9.4E-2</v>
      </c>
      <c r="AC571" s="3">
        <v>4.0860000000000003</v>
      </c>
      <c r="AD571" s="3">
        <v>0.49199999999999999</v>
      </c>
      <c r="AE571" s="3">
        <v>0.89300000000000002</v>
      </c>
      <c r="AF571" s="3">
        <v>0.24199999999999999</v>
      </c>
      <c r="AG571" s="3">
        <v>0</v>
      </c>
      <c r="AH571" s="3">
        <v>0</v>
      </c>
      <c r="AI571" s="3">
        <v>0</v>
      </c>
      <c r="AJ571" s="3">
        <v>2E-3</v>
      </c>
      <c r="AK571" s="3">
        <v>0</v>
      </c>
      <c r="AL571" s="3">
        <v>0</v>
      </c>
      <c r="AM571" s="3">
        <v>0</v>
      </c>
      <c r="AN571" s="3">
        <v>8.0000000000000002E-3</v>
      </c>
      <c r="AO571" s="3">
        <v>0</v>
      </c>
      <c r="AP571" s="3">
        <v>157.87700000000001</v>
      </c>
      <c r="AQ571" s="3">
        <v>3511.0819999999999</v>
      </c>
    </row>
    <row r="572" spans="1:43" x14ac:dyDescent="0.45">
      <c r="A572">
        <v>2334</v>
      </c>
      <c r="B572">
        <v>1.9222919999999999</v>
      </c>
      <c r="C572">
        <v>0</v>
      </c>
      <c r="D572" s="2">
        <f t="shared" si="27"/>
        <v>1.9222919999999999</v>
      </c>
      <c r="E572" s="2">
        <f t="shared" si="28"/>
        <v>5838.6422109999976</v>
      </c>
      <c r="F572" s="2">
        <f t="shared" si="26"/>
        <v>2744.1618391699985</v>
      </c>
      <c r="G572" s="3">
        <v>912.89955999999995</v>
      </c>
      <c r="H572" s="3">
        <v>13.343999999999999</v>
      </c>
      <c r="I572" s="3">
        <v>12.856400000000001</v>
      </c>
      <c r="J572" s="3">
        <v>690.28319999999997</v>
      </c>
      <c r="K572" s="3">
        <v>176.2396</v>
      </c>
      <c r="L572" s="3">
        <v>26.241599999999998</v>
      </c>
      <c r="M572" s="3">
        <v>4.2496</v>
      </c>
      <c r="N572" s="3">
        <v>23.9072</v>
      </c>
      <c r="O572" s="3">
        <v>67.176900000000003</v>
      </c>
      <c r="P572" s="3">
        <v>7.1036000000000002E-2</v>
      </c>
      <c r="Q572" s="3">
        <v>5.9200000000000003E-2</v>
      </c>
      <c r="R572" s="3">
        <v>7.7000000000000002E-3</v>
      </c>
      <c r="S572" s="3">
        <v>0.70880399999999999</v>
      </c>
      <c r="T572" s="3">
        <v>82.888704000000004</v>
      </c>
      <c r="U572" s="3">
        <v>22.573467999999998</v>
      </c>
      <c r="V572" s="3">
        <v>155.17741000000001</v>
      </c>
      <c r="W572" s="3">
        <v>725.82172000000003</v>
      </c>
      <c r="X572" s="3">
        <v>49.127643999999997</v>
      </c>
      <c r="Y572" s="3">
        <v>0.11887200000000001</v>
      </c>
      <c r="Z572" s="3">
        <v>134.93224000000001</v>
      </c>
      <c r="AA572" s="3">
        <v>0.90439999999999998</v>
      </c>
      <c r="AB572" s="3">
        <v>9.4E-2</v>
      </c>
      <c r="AC572" s="3">
        <v>4.0869999999999997</v>
      </c>
      <c r="AD572" s="3">
        <v>0.49199999999999999</v>
      </c>
      <c r="AE572" s="3">
        <v>0.89400000000000002</v>
      </c>
      <c r="AF572" s="3">
        <v>0.24199999999999999</v>
      </c>
      <c r="AG572" s="3">
        <v>0</v>
      </c>
      <c r="AH572" s="3">
        <v>0</v>
      </c>
      <c r="AI572" s="3">
        <v>0</v>
      </c>
      <c r="AJ572" s="3">
        <v>2E-3</v>
      </c>
      <c r="AK572" s="3">
        <v>0</v>
      </c>
      <c r="AL572" s="3">
        <v>0</v>
      </c>
      <c r="AM572" s="3">
        <v>0</v>
      </c>
      <c r="AN572" s="3">
        <v>8.0000000000000002E-3</v>
      </c>
      <c r="AO572" s="3">
        <v>0</v>
      </c>
      <c r="AP572" s="3">
        <v>157.89599999999999</v>
      </c>
      <c r="AQ572" s="3">
        <v>3511.0819999999999</v>
      </c>
    </row>
    <row r="573" spans="1:43" x14ac:dyDescent="0.45">
      <c r="A573">
        <v>2335</v>
      </c>
      <c r="B573">
        <v>1.92018</v>
      </c>
      <c r="C573">
        <v>0</v>
      </c>
      <c r="D573" s="2">
        <f>B573+C573</f>
        <v>1.92018</v>
      </c>
      <c r="E573" s="2">
        <f t="shared" si="28"/>
        <v>5840.5623909999977</v>
      </c>
      <c r="F573" s="2">
        <f t="shared" si="26"/>
        <v>2745.0643237699987</v>
      </c>
      <c r="G573" s="3">
        <v>912.98303999999996</v>
      </c>
      <c r="H573" s="3">
        <v>13.343999999999999</v>
      </c>
      <c r="I573" s="3">
        <v>12.856400000000001</v>
      </c>
      <c r="J573" s="3">
        <v>690.28319999999997</v>
      </c>
      <c r="K573" s="3">
        <v>176.2396</v>
      </c>
      <c r="L573" s="3">
        <v>26.241599999999998</v>
      </c>
      <c r="M573" s="3">
        <v>4.2496</v>
      </c>
      <c r="N573" s="3">
        <v>23.9072</v>
      </c>
      <c r="O573" s="3">
        <v>67.176900000000003</v>
      </c>
      <c r="P573" s="3">
        <v>7.1040000000000006E-2</v>
      </c>
      <c r="Q573" s="3">
        <v>5.9200000000000003E-2</v>
      </c>
      <c r="R573" s="3">
        <v>7.7000000000000002E-3</v>
      </c>
      <c r="S573" s="3">
        <v>0.70886000000000005</v>
      </c>
      <c r="T573" s="3">
        <v>82.895309999999995</v>
      </c>
      <c r="U573" s="3">
        <v>22.57527</v>
      </c>
      <c r="V573" s="3">
        <v>155.18977000000001</v>
      </c>
      <c r="W573" s="3">
        <v>725.87955999999997</v>
      </c>
      <c r="X573" s="3">
        <v>49.13156</v>
      </c>
      <c r="Y573" s="3">
        <v>0.11888</v>
      </c>
      <c r="Z573" s="3">
        <v>134.94299000000001</v>
      </c>
      <c r="AA573" s="3">
        <v>0.90439999999999998</v>
      </c>
      <c r="AB573" s="3">
        <v>9.4E-2</v>
      </c>
      <c r="AC573" s="3">
        <v>4.0869999999999997</v>
      </c>
      <c r="AD573" s="3">
        <v>0.49199999999999999</v>
      </c>
      <c r="AE573" s="3">
        <v>0.89400000000000002</v>
      </c>
      <c r="AF573" s="3">
        <v>0.24199999999999999</v>
      </c>
      <c r="AG573" s="3">
        <v>0</v>
      </c>
      <c r="AH573" s="3">
        <v>0</v>
      </c>
      <c r="AI573" s="3">
        <v>0</v>
      </c>
      <c r="AJ573" s="3">
        <v>2E-3</v>
      </c>
      <c r="AK573" s="3">
        <v>0</v>
      </c>
      <c r="AL573" s="3">
        <v>0</v>
      </c>
      <c r="AM573" s="3">
        <v>0</v>
      </c>
      <c r="AN573" s="3">
        <v>8.0000000000000002E-3</v>
      </c>
      <c r="AO573" s="3">
        <v>0</v>
      </c>
      <c r="AP573" s="3">
        <v>157.91499999999999</v>
      </c>
      <c r="AQ573" s="3">
        <v>3511.0819999999999</v>
      </c>
    </row>
    <row r="574" spans="1:43" x14ac:dyDescent="0.45">
      <c r="A574">
        <v>2336</v>
      </c>
      <c r="B574">
        <v>1.9180680000000001</v>
      </c>
      <c r="C574">
        <v>0</v>
      </c>
      <c r="D574" s="2">
        <f t="shared" si="27"/>
        <v>1.9180680000000001</v>
      </c>
      <c r="E574" s="2">
        <f t="shared" si="28"/>
        <v>5842.4804589999976</v>
      </c>
      <c r="F574" s="2">
        <f t="shared" ref="F574:F637" si="29">E574*0.47</f>
        <v>2745.9658157299987</v>
      </c>
      <c r="G574" s="3">
        <v>913.06651999999997</v>
      </c>
      <c r="H574" s="3">
        <v>13.343999999999999</v>
      </c>
      <c r="I574" s="3">
        <v>12.856400000000001</v>
      </c>
      <c r="J574" s="3">
        <v>690.28319999999997</v>
      </c>
      <c r="K574" s="3">
        <v>176.2396</v>
      </c>
      <c r="L574" s="3">
        <v>26.241599999999998</v>
      </c>
      <c r="M574" s="3">
        <v>4.2496</v>
      </c>
      <c r="N574" s="3">
        <v>23.9072</v>
      </c>
      <c r="O574" s="3">
        <v>67.176900000000003</v>
      </c>
      <c r="P574" s="3">
        <v>7.1043999999999996E-2</v>
      </c>
      <c r="Q574" s="3">
        <v>5.9200000000000003E-2</v>
      </c>
      <c r="R574" s="3">
        <v>7.7000000000000002E-3</v>
      </c>
      <c r="S574" s="3">
        <v>0.70891599999999999</v>
      </c>
      <c r="T574" s="3">
        <v>82.901916</v>
      </c>
      <c r="U574" s="3">
        <v>22.577072000000001</v>
      </c>
      <c r="V574" s="3">
        <v>155.20213000000001</v>
      </c>
      <c r="W574" s="3">
        <v>725.93740000000003</v>
      </c>
      <c r="X574" s="3">
        <v>49.135475999999997</v>
      </c>
      <c r="Y574" s="3">
        <v>0.11888799999999999</v>
      </c>
      <c r="Z574" s="3">
        <v>134.95374000000001</v>
      </c>
      <c r="AA574" s="3">
        <v>0.90439999999999998</v>
      </c>
      <c r="AB574" s="3">
        <v>9.4E-2</v>
      </c>
      <c r="AC574" s="3">
        <v>4.0880000000000001</v>
      </c>
      <c r="AD574" s="3">
        <v>0.49299999999999999</v>
      </c>
      <c r="AE574" s="3">
        <v>0.89400000000000002</v>
      </c>
      <c r="AF574" s="3">
        <v>0.24199999999999999</v>
      </c>
      <c r="AG574" s="3">
        <v>0</v>
      </c>
      <c r="AH574" s="3">
        <v>0</v>
      </c>
      <c r="AI574" s="3">
        <v>0</v>
      </c>
      <c r="AJ574" s="3">
        <v>2E-3</v>
      </c>
      <c r="AK574" s="3">
        <v>0</v>
      </c>
      <c r="AL574" s="3">
        <v>0</v>
      </c>
      <c r="AM574" s="3">
        <v>0</v>
      </c>
      <c r="AN574" s="3">
        <v>8.0000000000000002E-3</v>
      </c>
      <c r="AO574" s="3">
        <v>0</v>
      </c>
      <c r="AP574" s="3">
        <v>157.934</v>
      </c>
      <c r="AQ574" s="3">
        <v>3511.0819999999999</v>
      </c>
    </row>
    <row r="575" spans="1:43" x14ac:dyDescent="0.45">
      <c r="A575">
        <v>2337</v>
      </c>
      <c r="B575">
        <v>1.915956</v>
      </c>
      <c r="C575">
        <v>0</v>
      </c>
      <c r="D575" s="2">
        <f t="shared" si="27"/>
        <v>1.915956</v>
      </c>
      <c r="E575" s="2">
        <f t="shared" si="28"/>
        <v>5844.3964149999974</v>
      </c>
      <c r="F575" s="2">
        <f t="shared" si="29"/>
        <v>2746.8663150499988</v>
      </c>
      <c r="G575" s="3">
        <v>913.15000999999995</v>
      </c>
      <c r="H575" s="3">
        <v>13.343999999999999</v>
      </c>
      <c r="I575" s="3">
        <v>12.856400000000001</v>
      </c>
      <c r="J575" s="3">
        <v>690.28319999999997</v>
      </c>
      <c r="K575" s="3">
        <v>176.2396</v>
      </c>
      <c r="L575" s="3">
        <v>26.241599999999998</v>
      </c>
      <c r="M575" s="3">
        <v>4.2496</v>
      </c>
      <c r="N575" s="3">
        <v>23.9072</v>
      </c>
      <c r="O575" s="3">
        <v>67.176900000000003</v>
      </c>
      <c r="P575" s="3">
        <v>7.1048E-2</v>
      </c>
      <c r="Q575" s="3">
        <v>5.9200000000000003E-2</v>
      </c>
      <c r="R575" s="3">
        <v>7.7000000000000002E-3</v>
      </c>
      <c r="S575" s="3">
        <v>0.70897200000000005</v>
      </c>
      <c r="T575" s="3">
        <v>82.908522000000005</v>
      </c>
      <c r="U575" s="3">
        <v>22.578873999999999</v>
      </c>
      <c r="V575" s="3">
        <v>155.21449000000001</v>
      </c>
      <c r="W575" s="3">
        <v>725.99522999999999</v>
      </c>
      <c r="X575" s="3">
        <v>49.139392000000001</v>
      </c>
      <c r="Y575" s="3">
        <v>0.118896</v>
      </c>
      <c r="Z575" s="3">
        <v>134.96449999999999</v>
      </c>
      <c r="AA575" s="3">
        <v>0.90439999999999998</v>
      </c>
      <c r="AB575" s="3">
        <v>9.4E-2</v>
      </c>
      <c r="AC575" s="3">
        <v>4.0890000000000004</v>
      </c>
      <c r="AD575" s="3">
        <v>0.49299999999999999</v>
      </c>
      <c r="AE575" s="3">
        <v>0.89400000000000002</v>
      </c>
      <c r="AF575" s="3">
        <v>0.24199999999999999</v>
      </c>
      <c r="AG575" s="3">
        <v>0</v>
      </c>
      <c r="AH575" s="3">
        <v>0</v>
      </c>
      <c r="AI575" s="3">
        <v>0</v>
      </c>
      <c r="AJ575" s="3">
        <v>2E-3</v>
      </c>
      <c r="AK575" s="3">
        <v>0</v>
      </c>
      <c r="AL575" s="3">
        <v>0</v>
      </c>
      <c r="AM575" s="3">
        <v>0</v>
      </c>
      <c r="AN575" s="3">
        <v>8.0000000000000002E-3</v>
      </c>
      <c r="AO575" s="3">
        <v>0</v>
      </c>
      <c r="AP575" s="3">
        <v>157.953</v>
      </c>
      <c r="AQ575" s="3">
        <v>3511.0819999999999</v>
      </c>
    </row>
    <row r="576" spans="1:43" x14ac:dyDescent="0.45">
      <c r="A576">
        <v>2338</v>
      </c>
      <c r="B576">
        <v>1.9138440000000001</v>
      </c>
      <c r="C576">
        <v>0</v>
      </c>
      <c r="D576" s="2">
        <f t="shared" si="27"/>
        <v>1.9138440000000001</v>
      </c>
      <c r="E576" s="2">
        <f t="shared" si="28"/>
        <v>5846.3102589999971</v>
      </c>
      <c r="F576" s="2">
        <f t="shared" si="29"/>
        <v>2747.7658217299986</v>
      </c>
      <c r="G576" s="3">
        <v>913.23348999999996</v>
      </c>
      <c r="H576" s="3">
        <v>13.343999999999999</v>
      </c>
      <c r="I576" s="3">
        <v>12.856400000000001</v>
      </c>
      <c r="J576" s="3">
        <v>690.28319999999997</v>
      </c>
      <c r="K576" s="3">
        <v>176.2396</v>
      </c>
      <c r="L576" s="3">
        <v>26.241599999999998</v>
      </c>
      <c r="M576" s="3">
        <v>4.2496</v>
      </c>
      <c r="N576" s="3">
        <v>23.9072</v>
      </c>
      <c r="O576" s="3">
        <v>67.176900000000003</v>
      </c>
      <c r="P576" s="3">
        <v>7.1052000000000004E-2</v>
      </c>
      <c r="Q576" s="3">
        <v>5.9200000000000003E-2</v>
      </c>
      <c r="R576" s="3">
        <v>7.7000000000000002E-3</v>
      </c>
      <c r="S576" s="3">
        <v>0.70902799999999999</v>
      </c>
      <c r="T576" s="3">
        <v>82.915127999999996</v>
      </c>
      <c r="U576" s="3">
        <v>22.580676</v>
      </c>
      <c r="V576" s="3">
        <v>155.22685999999999</v>
      </c>
      <c r="W576" s="3">
        <v>726.05307000000005</v>
      </c>
      <c r="X576" s="3">
        <v>49.143307999999998</v>
      </c>
      <c r="Y576" s="3">
        <v>0.118904</v>
      </c>
      <c r="Z576" s="3">
        <v>134.97524999999999</v>
      </c>
      <c r="AA576" s="3">
        <v>0.90439999999999998</v>
      </c>
      <c r="AB576" s="3">
        <v>9.4E-2</v>
      </c>
      <c r="AC576" s="3">
        <v>4.0890000000000004</v>
      </c>
      <c r="AD576" s="3">
        <v>0.49299999999999999</v>
      </c>
      <c r="AE576" s="3">
        <v>0.89400000000000002</v>
      </c>
      <c r="AF576" s="3">
        <v>0.24199999999999999</v>
      </c>
      <c r="AG576" s="3">
        <v>0</v>
      </c>
      <c r="AH576" s="3">
        <v>0</v>
      </c>
      <c r="AI576" s="3">
        <v>0</v>
      </c>
      <c r="AJ576" s="3">
        <v>2E-3</v>
      </c>
      <c r="AK576" s="3">
        <v>0</v>
      </c>
      <c r="AL576" s="3">
        <v>0</v>
      </c>
      <c r="AM576" s="3">
        <v>0</v>
      </c>
      <c r="AN576" s="3">
        <v>8.0000000000000002E-3</v>
      </c>
      <c r="AO576" s="3">
        <v>0</v>
      </c>
      <c r="AP576" s="3">
        <v>157.97200000000001</v>
      </c>
      <c r="AQ576" s="3">
        <v>3511.0819999999999</v>
      </c>
    </row>
    <row r="577" spans="1:43" x14ac:dyDescent="0.45">
      <c r="A577">
        <v>2339</v>
      </c>
      <c r="B577">
        <v>1.911732</v>
      </c>
      <c r="C577">
        <v>0</v>
      </c>
      <c r="D577" s="2">
        <f t="shared" si="27"/>
        <v>1.911732</v>
      </c>
      <c r="E577" s="2">
        <f t="shared" si="28"/>
        <v>5848.2219909999967</v>
      </c>
      <c r="F577" s="2">
        <f t="shared" si="29"/>
        <v>2748.6643357699982</v>
      </c>
      <c r="G577" s="3">
        <v>913.31697999999994</v>
      </c>
      <c r="H577" s="3">
        <v>13.343999999999999</v>
      </c>
      <c r="I577" s="3">
        <v>12.856400000000001</v>
      </c>
      <c r="J577" s="3">
        <v>690.28319999999997</v>
      </c>
      <c r="K577" s="3">
        <v>176.2396</v>
      </c>
      <c r="L577" s="3">
        <v>26.241599999999998</v>
      </c>
      <c r="M577" s="3">
        <v>4.2496</v>
      </c>
      <c r="N577" s="3">
        <v>23.9072</v>
      </c>
      <c r="O577" s="3">
        <v>67.176900000000003</v>
      </c>
      <c r="P577" s="3">
        <v>7.1055999999999994E-2</v>
      </c>
      <c r="Q577" s="3">
        <v>5.9200000000000003E-2</v>
      </c>
      <c r="R577" s="3">
        <v>7.7000000000000002E-3</v>
      </c>
      <c r="S577" s="3">
        <v>0.70908400000000005</v>
      </c>
      <c r="T577" s="3">
        <v>82.921734000000001</v>
      </c>
      <c r="U577" s="3">
        <v>22.582477999999998</v>
      </c>
      <c r="V577" s="3">
        <v>155.23921999999999</v>
      </c>
      <c r="W577" s="3">
        <v>726.11090000000002</v>
      </c>
      <c r="X577" s="3">
        <v>49.147224000000001</v>
      </c>
      <c r="Y577" s="3">
        <v>0.118912</v>
      </c>
      <c r="Z577" s="3">
        <v>134.98600999999999</v>
      </c>
      <c r="AA577" s="3">
        <v>0.90439999999999998</v>
      </c>
      <c r="AB577" s="3">
        <v>9.4E-2</v>
      </c>
      <c r="AC577" s="3">
        <v>4.09</v>
      </c>
      <c r="AD577" s="3">
        <v>0.49299999999999999</v>
      </c>
      <c r="AE577" s="3">
        <v>0.89400000000000002</v>
      </c>
      <c r="AF577" s="3">
        <v>0.24199999999999999</v>
      </c>
      <c r="AG577" s="3">
        <v>0</v>
      </c>
      <c r="AH577" s="3">
        <v>0</v>
      </c>
      <c r="AI577" s="3">
        <v>0</v>
      </c>
      <c r="AJ577" s="3">
        <v>2E-3</v>
      </c>
      <c r="AK577" s="3">
        <v>0</v>
      </c>
      <c r="AL577" s="3">
        <v>0</v>
      </c>
      <c r="AM577" s="3">
        <v>0</v>
      </c>
      <c r="AN577" s="3">
        <v>8.0000000000000002E-3</v>
      </c>
      <c r="AO577" s="3">
        <v>0</v>
      </c>
      <c r="AP577" s="3">
        <v>157.99100000000001</v>
      </c>
      <c r="AQ577" s="3">
        <v>3511.0819999999999</v>
      </c>
    </row>
    <row r="578" spans="1:43" x14ac:dyDescent="0.45">
      <c r="A578">
        <v>2340</v>
      </c>
      <c r="B578">
        <v>1.9096200000000001</v>
      </c>
      <c r="C578">
        <v>0</v>
      </c>
      <c r="D578" s="2">
        <f t="shared" si="27"/>
        <v>1.9096200000000001</v>
      </c>
      <c r="E578" s="2">
        <f t="shared" si="28"/>
        <v>5850.1316109999971</v>
      </c>
      <c r="F578" s="2">
        <f t="shared" si="29"/>
        <v>2749.5618571699983</v>
      </c>
      <c r="G578" s="3">
        <v>913.40045999999995</v>
      </c>
      <c r="H578" s="3">
        <v>13.343999999999999</v>
      </c>
      <c r="I578" s="3">
        <v>12.856400000000001</v>
      </c>
      <c r="J578" s="3">
        <v>690.28319999999997</v>
      </c>
      <c r="K578" s="3">
        <v>176.2396</v>
      </c>
      <c r="L578" s="3">
        <v>26.241599999999998</v>
      </c>
      <c r="M578" s="3">
        <v>4.2496</v>
      </c>
      <c r="N578" s="3">
        <v>23.9072</v>
      </c>
      <c r="O578" s="3">
        <v>67.176900000000003</v>
      </c>
      <c r="P578" s="3">
        <v>7.1059999999999998E-2</v>
      </c>
      <c r="Q578" s="3">
        <v>5.9200000000000003E-2</v>
      </c>
      <c r="R578" s="3">
        <v>7.7000000000000002E-3</v>
      </c>
      <c r="S578" s="3">
        <v>0.70913999999999999</v>
      </c>
      <c r="T578" s="3">
        <v>82.928340000000006</v>
      </c>
      <c r="U578" s="3">
        <v>22.58428</v>
      </c>
      <c r="V578" s="3">
        <v>155.25157999999999</v>
      </c>
      <c r="W578" s="3">
        <v>726.16873999999996</v>
      </c>
      <c r="X578" s="3">
        <v>49.151139999999998</v>
      </c>
      <c r="Y578" s="3">
        <v>0.11892</v>
      </c>
      <c r="Z578" s="3">
        <v>134.99675999999999</v>
      </c>
      <c r="AA578" s="3">
        <v>0.90439999999999998</v>
      </c>
      <c r="AB578" s="3">
        <v>9.4E-2</v>
      </c>
      <c r="AC578" s="3">
        <v>4.0910000000000002</v>
      </c>
      <c r="AD578" s="3">
        <v>0.49299999999999999</v>
      </c>
      <c r="AE578" s="3">
        <v>0.89400000000000002</v>
      </c>
      <c r="AF578" s="3">
        <v>0.24199999999999999</v>
      </c>
      <c r="AG578" s="3">
        <v>0</v>
      </c>
      <c r="AH578" s="3">
        <v>0</v>
      </c>
      <c r="AI578" s="3">
        <v>0</v>
      </c>
      <c r="AJ578" s="3">
        <v>2E-3</v>
      </c>
      <c r="AK578" s="3">
        <v>0</v>
      </c>
      <c r="AL578" s="3">
        <v>0</v>
      </c>
      <c r="AM578" s="3">
        <v>0</v>
      </c>
      <c r="AN578" s="3">
        <v>8.0000000000000002E-3</v>
      </c>
      <c r="AO578" s="3">
        <v>0</v>
      </c>
      <c r="AP578" s="3">
        <v>158.01</v>
      </c>
      <c r="AQ578" s="3">
        <v>3511.0819999999999</v>
      </c>
    </row>
    <row r="579" spans="1:43" x14ac:dyDescent="0.45">
      <c r="A579">
        <v>2341</v>
      </c>
      <c r="B579">
        <v>1.907508</v>
      </c>
      <c r="C579">
        <v>0</v>
      </c>
      <c r="D579" s="2">
        <f t="shared" si="27"/>
        <v>1.907508</v>
      </c>
      <c r="E579" s="2">
        <f t="shared" si="28"/>
        <v>5852.0391189999973</v>
      </c>
      <c r="F579" s="2">
        <f t="shared" si="29"/>
        <v>2750.4583859299987</v>
      </c>
      <c r="G579" s="3">
        <v>913.48393999999996</v>
      </c>
      <c r="H579" s="3">
        <v>13.343999999999999</v>
      </c>
      <c r="I579" s="3">
        <v>12.856400000000001</v>
      </c>
      <c r="J579" s="3">
        <v>690.28319999999997</v>
      </c>
      <c r="K579" s="3">
        <v>176.2396</v>
      </c>
      <c r="L579" s="3">
        <v>26.241599999999998</v>
      </c>
      <c r="M579" s="3">
        <v>4.2496</v>
      </c>
      <c r="N579" s="3">
        <v>23.9072</v>
      </c>
      <c r="O579" s="3">
        <v>67.176900000000003</v>
      </c>
      <c r="P579" s="3">
        <v>7.1064000000000002E-2</v>
      </c>
      <c r="Q579" s="3">
        <v>5.9200000000000003E-2</v>
      </c>
      <c r="R579" s="3">
        <v>7.7000000000000002E-3</v>
      </c>
      <c r="S579" s="3">
        <v>0.70919600000000005</v>
      </c>
      <c r="T579" s="3">
        <v>82.934945999999997</v>
      </c>
      <c r="U579" s="3">
        <v>22.586082000000001</v>
      </c>
      <c r="V579" s="3">
        <v>155.26393999999999</v>
      </c>
      <c r="W579" s="3">
        <v>726.22658000000001</v>
      </c>
      <c r="X579" s="3">
        <v>49.155056000000002</v>
      </c>
      <c r="Y579" s="3">
        <v>0.11892800000000001</v>
      </c>
      <c r="Z579" s="3">
        <v>135.00751</v>
      </c>
      <c r="AA579" s="3">
        <v>0.90439999999999998</v>
      </c>
      <c r="AB579" s="3">
        <v>9.4E-2</v>
      </c>
      <c r="AC579" s="3">
        <v>4.0910000000000002</v>
      </c>
      <c r="AD579" s="3">
        <v>0.49299999999999999</v>
      </c>
      <c r="AE579" s="3">
        <v>0.89500000000000002</v>
      </c>
      <c r="AF579" s="3">
        <v>0.24199999999999999</v>
      </c>
      <c r="AG579" s="3">
        <v>0</v>
      </c>
      <c r="AH579" s="3">
        <v>0</v>
      </c>
      <c r="AI579" s="3">
        <v>0</v>
      </c>
      <c r="AJ579" s="3">
        <v>2E-3</v>
      </c>
      <c r="AK579" s="3">
        <v>0</v>
      </c>
      <c r="AL579" s="3">
        <v>0</v>
      </c>
      <c r="AM579" s="3">
        <v>0</v>
      </c>
      <c r="AN579" s="3">
        <v>8.0000000000000002E-3</v>
      </c>
      <c r="AO579" s="3">
        <v>0</v>
      </c>
      <c r="AP579" s="3">
        <v>158.029</v>
      </c>
      <c r="AQ579" s="3">
        <v>3511.0819999999999</v>
      </c>
    </row>
    <row r="580" spans="1:43" x14ac:dyDescent="0.45">
      <c r="A580">
        <v>2342</v>
      </c>
      <c r="B580">
        <v>1.9053960000000001</v>
      </c>
      <c r="C580">
        <v>0</v>
      </c>
      <c r="D580" s="2">
        <f t="shared" ref="D580:D643" si="30">B580+C580</f>
        <v>1.9053960000000001</v>
      </c>
      <c r="E580" s="2">
        <f t="shared" si="28"/>
        <v>5853.9445149999974</v>
      </c>
      <c r="F580" s="2">
        <f t="shared" si="29"/>
        <v>2751.3539220499988</v>
      </c>
      <c r="G580" s="3">
        <v>913.56742999999994</v>
      </c>
      <c r="H580" s="3">
        <v>13.343999999999999</v>
      </c>
      <c r="I580" s="3">
        <v>12.856400000000001</v>
      </c>
      <c r="J580" s="3">
        <v>690.28319999999997</v>
      </c>
      <c r="K580" s="3">
        <v>176.2396</v>
      </c>
      <c r="L580" s="3">
        <v>26.241599999999998</v>
      </c>
      <c r="M580" s="3">
        <v>4.2496</v>
      </c>
      <c r="N580" s="3">
        <v>23.9072</v>
      </c>
      <c r="O580" s="3">
        <v>67.176900000000003</v>
      </c>
      <c r="P580" s="3">
        <v>7.1068000000000006E-2</v>
      </c>
      <c r="Q580" s="3">
        <v>5.9200000000000003E-2</v>
      </c>
      <c r="R580" s="3">
        <v>7.7000000000000002E-3</v>
      </c>
      <c r="S580" s="3">
        <v>0.70925199999999999</v>
      </c>
      <c r="T580" s="3">
        <v>82.941552000000001</v>
      </c>
      <c r="U580" s="3">
        <v>22.587883999999999</v>
      </c>
      <c r="V580" s="3">
        <v>155.27629999999999</v>
      </c>
      <c r="W580" s="3">
        <v>726.28440999999998</v>
      </c>
      <c r="X580" s="3">
        <v>49.158971999999999</v>
      </c>
      <c r="Y580" s="3">
        <v>0.118936</v>
      </c>
      <c r="Z580" s="3">
        <v>135.01827</v>
      </c>
      <c r="AA580" s="3">
        <v>0.90439999999999998</v>
      </c>
      <c r="AB580" s="3">
        <v>9.4E-2</v>
      </c>
      <c r="AC580" s="3">
        <v>4.0919999999999996</v>
      </c>
      <c r="AD580" s="3">
        <v>0.49299999999999999</v>
      </c>
      <c r="AE580" s="3">
        <v>0.89500000000000002</v>
      </c>
      <c r="AF580" s="3">
        <v>0.24199999999999999</v>
      </c>
      <c r="AG580" s="3">
        <v>0</v>
      </c>
      <c r="AH580" s="3">
        <v>0</v>
      </c>
      <c r="AI580" s="3">
        <v>0</v>
      </c>
      <c r="AJ580" s="3">
        <v>2E-3</v>
      </c>
      <c r="AK580" s="3">
        <v>0</v>
      </c>
      <c r="AL580" s="3">
        <v>0</v>
      </c>
      <c r="AM580" s="3">
        <v>0</v>
      </c>
      <c r="AN580" s="3">
        <v>8.0000000000000002E-3</v>
      </c>
      <c r="AO580" s="3">
        <v>0</v>
      </c>
      <c r="AP580" s="3">
        <v>158.047</v>
      </c>
      <c r="AQ580" s="3">
        <v>3511.0819999999999</v>
      </c>
    </row>
    <row r="581" spans="1:43" x14ac:dyDescent="0.45">
      <c r="A581">
        <v>2343</v>
      </c>
      <c r="B581">
        <v>1.903284</v>
      </c>
      <c r="C581">
        <v>0</v>
      </c>
      <c r="D581" s="2">
        <f t="shared" si="30"/>
        <v>1.903284</v>
      </c>
      <c r="E581" s="2">
        <f t="shared" ref="E581:E644" si="31">E580+D581</f>
        <v>5855.8477989999974</v>
      </c>
      <c r="F581" s="2">
        <f t="shared" si="29"/>
        <v>2752.2484655299986</v>
      </c>
      <c r="G581" s="3">
        <v>913.65090999999995</v>
      </c>
      <c r="H581" s="3">
        <v>13.343999999999999</v>
      </c>
      <c r="I581" s="3">
        <v>12.856400000000001</v>
      </c>
      <c r="J581" s="3">
        <v>690.28319999999997</v>
      </c>
      <c r="K581" s="3">
        <v>176.2396</v>
      </c>
      <c r="L581" s="3">
        <v>26.241599999999998</v>
      </c>
      <c r="M581" s="3">
        <v>4.2496</v>
      </c>
      <c r="N581" s="3">
        <v>23.9072</v>
      </c>
      <c r="O581" s="3">
        <v>67.176900000000003</v>
      </c>
      <c r="P581" s="3">
        <v>7.1071999999999996E-2</v>
      </c>
      <c r="Q581" s="3">
        <v>5.9200000000000003E-2</v>
      </c>
      <c r="R581" s="3">
        <v>7.7000000000000002E-3</v>
      </c>
      <c r="S581" s="3">
        <v>0.70930800000000005</v>
      </c>
      <c r="T581" s="3">
        <v>82.948158000000006</v>
      </c>
      <c r="U581" s="3">
        <v>22.589686</v>
      </c>
      <c r="V581" s="3">
        <v>155.28867</v>
      </c>
      <c r="W581" s="3">
        <v>726.34225000000004</v>
      </c>
      <c r="X581" s="3">
        <v>49.162888000000002</v>
      </c>
      <c r="Y581" s="3">
        <v>0.11894399999999999</v>
      </c>
      <c r="Z581" s="3">
        <v>135.02902</v>
      </c>
      <c r="AA581" s="3">
        <v>0.90439999999999998</v>
      </c>
      <c r="AB581" s="3">
        <v>9.4E-2</v>
      </c>
      <c r="AC581" s="3">
        <v>4.093</v>
      </c>
      <c r="AD581" s="3">
        <v>0.49299999999999999</v>
      </c>
      <c r="AE581" s="3">
        <v>0.89500000000000002</v>
      </c>
      <c r="AF581" s="3">
        <v>0.24199999999999999</v>
      </c>
      <c r="AG581" s="3">
        <v>0</v>
      </c>
      <c r="AH581" s="3">
        <v>0</v>
      </c>
      <c r="AI581" s="3">
        <v>0</v>
      </c>
      <c r="AJ581" s="3">
        <v>2E-3</v>
      </c>
      <c r="AK581" s="3">
        <v>0</v>
      </c>
      <c r="AL581" s="3">
        <v>0</v>
      </c>
      <c r="AM581" s="3">
        <v>0</v>
      </c>
      <c r="AN581" s="3">
        <v>8.0000000000000002E-3</v>
      </c>
      <c r="AO581" s="3">
        <v>0</v>
      </c>
      <c r="AP581" s="3">
        <v>158.066</v>
      </c>
      <c r="AQ581" s="3">
        <v>3511.0819999999999</v>
      </c>
    </row>
    <row r="582" spans="1:43" x14ac:dyDescent="0.45">
      <c r="A582">
        <v>2344</v>
      </c>
      <c r="B582">
        <v>1.9011720000000001</v>
      </c>
      <c r="C582">
        <v>0</v>
      </c>
      <c r="D582" s="2">
        <f t="shared" si="30"/>
        <v>1.9011720000000001</v>
      </c>
      <c r="E582" s="2">
        <f t="shared" si="31"/>
        <v>5857.7489709999973</v>
      </c>
      <c r="F582" s="2">
        <f t="shared" si="29"/>
        <v>2753.1420163699986</v>
      </c>
      <c r="G582" s="3">
        <v>913.73440000000005</v>
      </c>
      <c r="H582" s="3">
        <v>13.343999999999999</v>
      </c>
      <c r="I582" s="3">
        <v>12.856400000000001</v>
      </c>
      <c r="J582" s="3">
        <v>690.28319999999997</v>
      </c>
      <c r="K582" s="3">
        <v>176.2396</v>
      </c>
      <c r="L582" s="3">
        <v>26.241599999999998</v>
      </c>
      <c r="M582" s="3">
        <v>4.2496</v>
      </c>
      <c r="N582" s="3">
        <v>23.9072</v>
      </c>
      <c r="O582" s="3">
        <v>67.176900000000003</v>
      </c>
      <c r="P582" s="3">
        <v>7.1076E-2</v>
      </c>
      <c r="Q582" s="3">
        <v>5.9200000000000003E-2</v>
      </c>
      <c r="R582" s="3">
        <v>7.7000000000000002E-3</v>
      </c>
      <c r="S582" s="3">
        <v>0.70936399999999999</v>
      </c>
      <c r="T582" s="3">
        <v>82.954763999999997</v>
      </c>
      <c r="U582" s="3">
        <v>22.591487999999998</v>
      </c>
      <c r="V582" s="3">
        <v>155.30103</v>
      </c>
      <c r="W582" s="3">
        <v>726.40008</v>
      </c>
      <c r="X582" s="3">
        <v>49.166803999999999</v>
      </c>
      <c r="Y582" s="3">
        <v>0.118952</v>
      </c>
      <c r="Z582" s="3">
        <v>135.03978000000001</v>
      </c>
      <c r="AA582" s="3">
        <v>0.90439999999999998</v>
      </c>
      <c r="AB582" s="3">
        <v>9.4E-2</v>
      </c>
      <c r="AC582" s="3">
        <v>4.0940000000000003</v>
      </c>
      <c r="AD582" s="3">
        <v>0.49299999999999999</v>
      </c>
      <c r="AE582" s="3">
        <v>0.89500000000000002</v>
      </c>
      <c r="AF582" s="3">
        <v>0.24199999999999999</v>
      </c>
      <c r="AG582" s="3">
        <v>0</v>
      </c>
      <c r="AH582" s="3">
        <v>0</v>
      </c>
      <c r="AI582" s="3">
        <v>0</v>
      </c>
      <c r="AJ582" s="3">
        <v>2E-3</v>
      </c>
      <c r="AK582" s="3">
        <v>0</v>
      </c>
      <c r="AL582" s="3">
        <v>0</v>
      </c>
      <c r="AM582" s="3">
        <v>0</v>
      </c>
      <c r="AN582" s="3">
        <v>8.0000000000000002E-3</v>
      </c>
      <c r="AO582" s="3">
        <v>0</v>
      </c>
      <c r="AP582" s="3">
        <v>158.08500000000001</v>
      </c>
      <c r="AQ582" s="3">
        <v>3511.0819999999999</v>
      </c>
    </row>
    <row r="583" spans="1:43" x14ac:dyDescent="0.45">
      <c r="A583">
        <v>2345</v>
      </c>
      <c r="B583">
        <v>1.89906</v>
      </c>
      <c r="C583">
        <v>0</v>
      </c>
      <c r="D583" s="2">
        <f t="shared" si="30"/>
        <v>1.89906</v>
      </c>
      <c r="E583" s="2">
        <f t="shared" si="31"/>
        <v>5859.648030999997</v>
      </c>
      <c r="F583" s="2">
        <f t="shared" si="29"/>
        <v>2754.0345745699983</v>
      </c>
      <c r="G583" s="3">
        <v>913.81787999999995</v>
      </c>
      <c r="H583" s="3">
        <v>13.343999999999999</v>
      </c>
      <c r="I583" s="3">
        <v>12.856400000000001</v>
      </c>
      <c r="J583" s="3">
        <v>690.28319999999997</v>
      </c>
      <c r="K583" s="3">
        <v>176.2396</v>
      </c>
      <c r="L583" s="3">
        <v>26.241599999999998</v>
      </c>
      <c r="M583" s="3">
        <v>4.2496</v>
      </c>
      <c r="N583" s="3">
        <v>23.9072</v>
      </c>
      <c r="O583" s="3">
        <v>67.176900000000003</v>
      </c>
      <c r="P583" s="3">
        <v>7.1080000000000004E-2</v>
      </c>
      <c r="Q583" s="3">
        <v>5.9200000000000003E-2</v>
      </c>
      <c r="R583" s="3">
        <v>7.7000000000000002E-3</v>
      </c>
      <c r="S583" s="3">
        <v>0.70942000000000005</v>
      </c>
      <c r="T583" s="3">
        <v>82.961370000000002</v>
      </c>
      <c r="U583" s="3">
        <v>22.59329</v>
      </c>
      <c r="V583" s="3">
        <v>155.31339</v>
      </c>
      <c r="W583" s="3">
        <v>726.45791999999994</v>
      </c>
      <c r="X583" s="3">
        <v>49.170720000000003</v>
      </c>
      <c r="Y583" s="3">
        <v>0.11896</v>
      </c>
      <c r="Z583" s="3">
        <v>135.05053000000001</v>
      </c>
      <c r="AA583" s="3">
        <v>0.90439999999999998</v>
      </c>
      <c r="AB583" s="3">
        <v>9.4E-2</v>
      </c>
      <c r="AC583" s="3">
        <v>4.0940000000000003</v>
      </c>
      <c r="AD583" s="3">
        <v>0.49299999999999999</v>
      </c>
      <c r="AE583" s="3">
        <v>0.89500000000000002</v>
      </c>
      <c r="AF583" s="3">
        <v>0.24199999999999999</v>
      </c>
      <c r="AG583" s="3">
        <v>0</v>
      </c>
      <c r="AH583" s="3">
        <v>0</v>
      </c>
      <c r="AI583" s="3">
        <v>0</v>
      </c>
      <c r="AJ583" s="3">
        <v>2E-3</v>
      </c>
      <c r="AK583" s="3">
        <v>0</v>
      </c>
      <c r="AL583" s="3">
        <v>0</v>
      </c>
      <c r="AM583" s="3">
        <v>0</v>
      </c>
      <c r="AN583" s="3">
        <v>8.0000000000000002E-3</v>
      </c>
      <c r="AO583" s="3">
        <v>0</v>
      </c>
      <c r="AP583" s="3">
        <v>158.10300000000001</v>
      </c>
      <c r="AQ583" s="3">
        <v>3511.0819999999999</v>
      </c>
    </row>
    <row r="584" spans="1:43" x14ac:dyDescent="0.45">
      <c r="A584">
        <v>2346</v>
      </c>
      <c r="B584">
        <v>1.8969480000000001</v>
      </c>
      <c r="C584">
        <v>0</v>
      </c>
      <c r="D584" s="2">
        <f t="shared" si="30"/>
        <v>1.8969480000000001</v>
      </c>
      <c r="E584" s="2">
        <f t="shared" si="31"/>
        <v>5861.5449789999966</v>
      </c>
      <c r="F584" s="2">
        <f t="shared" si="29"/>
        <v>2754.9261401299982</v>
      </c>
      <c r="G584" s="3">
        <v>913.90135999999995</v>
      </c>
      <c r="H584" s="3">
        <v>13.343999999999999</v>
      </c>
      <c r="I584" s="3">
        <v>12.856400000000001</v>
      </c>
      <c r="J584" s="3">
        <v>690.28319999999997</v>
      </c>
      <c r="K584" s="3">
        <v>176.2396</v>
      </c>
      <c r="L584" s="3">
        <v>26.241599999999998</v>
      </c>
      <c r="M584" s="3">
        <v>4.2496</v>
      </c>
      <c r="N584" s="3">
        <v>23.9072</v>
      </c>
      <c r="O584" s="3">
        <v>67.176900000000003</v>
      </c>
      <c r="P584" s="3">
        <v>7.1083999999999994E-2</v>
      </c>
      <c r="Q584" s="3">
        <v>5.9200000000000003E-2</v>
      </c>
      <c r="R584" s="3">
        <v>7.7000000000000002E-3</v>
      </c>
      <c r="S584" s="3">
        <v>0.709476</v>
      </c>
      <c r="T584" s="3">
        <v>82.967975999999993</v>
      </c>
      <c r="U584" s="3">
        <v>22.595092000000001</v>
      </c>
      <c r="V584" s="3">
        <v>155.32575</v>
      </c>
      <c r="W584" s="3">
        <v>726.51576</v>
      </c>
      <c r="X584" s="3">
        <v>49.174636</v>
      </c>
      <c r="Y584" s="3">
        <v>0.118968</v>
      </c>
      <c r="Z584" s="3">
        <v>135.06128000000001</v>
      </c>
      <c r="AA584" s="3">
        <v>0.90439999999999998</v>
      </c>
      <c r="AB584" s="3">
        <v>9.4E-2</v>
      </c>
      <c r="AC584" s="3">
        <v>4.0949999999999998</v>
      </c>
      <c r="AD584" s="3">
        <v>0.49299999999999999</v>
      </c>
      <c r="AE584" s="3">
        <v>0.89500000000000002</v>
      </c>
      <c r="AF584" s="3">
        <v>0.24199999999999999</v>
      </c>
      <c r="AG584" s="3">
        <v>0</v>
      </c>
      <c r="AH584" s="3">
        <v>0</v>
      </c>
      <c r="AI584" s="3">
        <v>0</v>
      </c>
      <c r="AJ584" s="3">
        <v>2E-3</v>
      </c>
      <c r="AK584" s="3">
        <v>0</v>
      </c>
      <c r="AL584" s="3">
        <v>0</v>
      </c>
      <c r="AM584" s="3">
        <v>0</v>
      </c>
      <c r="AN584" s="3">
        <v>8.0000000000000002E-3</v>
      </c>
      <c r="AO584" s="3">
        <v>0</v>
      </c>
      <c r="AP584" s="3">
        <v>158.12100000000001</v>
      </c>
      <c r="AQ584" s="3">
        <v>3511.0819999999999</v>
      </c>
    </row>
    <row r="585" spans="1:43" x14ac:dyDescent="0.45">
      <c r="A585">
        <v>2347</v>
      </c>
      <c r="B585">
        <v>1.894836</v>
      </c>
      <c r="C585">
        <v>0</v>
      </c>
      <c r="D585" s="2">
        <f t="shared" si="30"/>
        <v>1.894836</v>
      </c>
      <c r="E585" s="2">
        <f t="shared" si="31"/>
        <v>5863.439814999997</v>
      </c>
      <c r="F585" s="2">
        <f t="shared" si="29"/>
        <v>2755.8167130499983</v>
      </c>
      <c r="G585" s="3">
        <v>913.98485000000005</v>
      </c>
      <c r="H585" s="3">
        <v>13.343999999999999</v>
      </c>
      <c r="I585" s="3">
        <v>12.856400000000001</v>
      </c>
      <c r="J585" s="3">
        <v>690.28319999999997</v>
      </c>
      <c r="K585" s="3">
        <v>176.2396</v>
      </c>
      <c r="L585" s="3">
        <v>26.241599999999998</v>
      </c>
      <c r="M585" s="3">
        <v>4.2496</v>
      </c>
      <c r="N585" s="3">
        <v>23.9072</v>
      </c>
      <c r="O585" s="3">
        <v>67.176900000000003</v>
      </c>
      <c r="P585" s="3">
        <v>7.1087999999999998E-2</v>
      </c>
      <c r="Q585" s="3">
        <v>5.9200000000000003E-2</v>
      </c>
      <c r="R585" s="3">
        <v>7.7000000000000002E-3</v>
      </c>
      <c r="S585" s="3">
        <v>0.70953200000000005</v>
      </c>
      <c r="T585" s="3">
        <v>82.974581999999998</v>
      </c>
      <c r="U585" s="3">
        <v>22.596893999999999</v>
      </c>
      <c r="V585" s="3">
        <v>155.33811</v>
      </c>
      <c r="W585" s="3">
        <v>726.57358999999997</v>
      </c>
      <c r="X585" s="3">
        <v>49.178552000000003</v>
      </c>
      <c r="Y585" s="3">
        <v>0.118976</v>
      </c>
      <c r="Z585" s="3">
        <v>135.07203999999999</v>
      </c>
      <c r="AA585" s="3">
        <v>0.90439999999999998</v>
      </c>
      <c r="AB585" s="3">
        <v>9.4E-2</v>
      </c>
      <c r="AC585" s="3">
        <v>4.0960000000000001</v>
      </c>
      <c r="AD585" s="3">
        <v>0.49299999999999999</v>
      </c>
      <c r="AE585" s="3">
        <v>0.89600000000000002</v>
      </c>
      <c r="AF585" s="3">
        <v>0.24199999999999999</v>
      </c>
      <c r="AG585" s="3">
        <v>0</v>
      </c>
      <c r="AH585" s="3">
        <v>0</v>
      </c>
      <c r="AI585" s="3">
        <v>0</v>
      </c>
      <c r="AJ585" s="3">
        <v>2E-3</v>
      </c>
      <c r="AK585" s="3">
        <v>0</v>
      </c>
      <c r="AL585" s="3">
        <v>0</v>
      </c>
      <c r="AM585" s="3">
        <v>0</v>
      </c>
      <c r="AN585" s="3">
        <v>8.0000000000000002E-3</v>
      </c>
      <c r="AO585" s="3">
        <v>0</v>
      </c>
      <c r="AP585" s="3">
        <v>158.13999999999999</v>
      </c>
      <c r="AQ585" s="3">
        <v>3511.0819999999999</v>
      </c>
    </row>
    <row r="586" spans="1:43" x14ac:dyDescent="0.45">
      <c r="A586">
        <v>2348</v>
      </c>
      <c r="B586">
        <v>1.8927240000000001</v>
      </c>
      <c r="C586">
        <v>0</v>
      </c>
      <c r="D586" s="2">
        <f t="shared" si="30"/>
        <v>1.8927240000000001</v>
      </c>
      <c r="E586" s="2">
        <f t="shared" si="31"/>
        <v>5865.3325389999973</v>
      </c>
      <c r="F586" s="2">
        <f t="shared" si="29"/>
        <v>2756.7062933299985</v>
      </c>
      <c r="G586" s="3">
        <v>914.06832999999995</v>
      </c>
      <c r="H586" s="3">
        <v>13.343999999999999</v>
      </c>
      <c r="I586" s="3">
        <v>12.856400000000001</v>
      </c>
      <c r="J586" s="3">
        <v>690.28319999999997</v>
      </c>
      <c r="K586" s="3">
        <v>176.2396</v>
      </c>
      <c r="L586" s="3">
        <v>26.241599999999998</v>
      </c>
      <c r="M586" s="3">
        <v>4.2496</v>
      </c>
      <c r="N586" s="3">
        <v>23.9072</v>
      </c>
      <c r="O586" s="3">
        <v>67.176900000000003</v>
      </c>
      <c r="P586" s="3">
        <v>7.1092000000000002E-2</v>
      </c>
      <c r="Q586" s="3">
        <v>5.9200000000000003E-2</v>
      </c>
      <c r="R586" s="3">
        <v>7.7000000000000002E-3</v>
      </c>
      <c r="S586" s="3">
        <v>0.709588</v>
      </c>
      <c r="T586" s="3">
        <v>82.981188000000003</v>
      </c>
      <c r="U586" s="3">
        <v>22.598696</v>
      </c>
      <c r="V586" s="3">
        <v>155.35048</v>
      </c>
      <c r="W586" s="3">
        <v>726.63143000000002</v>
      </c>
      <c r="X586" s="3">
        <v>49.182468</v>
      </c>
      <c r="Y586" s="3">
        <v>0.11898400000000001</v>
      </c>
      <c r="Z586" s="3">
        <v>135.08278999999999</v>
      </c>
      <c r="AA586" s="3">
        <v>0.90439999999999998</v>
      </c>
      <c r="AB586" s="3">
        <v>9.4E-2</v>
      </c>
      <c r="AC586" s="3">
        <v>4.0960000000000001</v>
      </c>
      <c r="AD586" s="3">
        <v>0.49399999999999999</v>
      </c>
      <c r="AE586" s="3">
        <v>0.89600000000000002</v>
      </c>
      <c r="AF586" s="3">
        <v>0.24199999999999999</v>
      </c>
      <c r="AG586" s="3">
        <v>0</v>
      </c>
      <c r="AH586" s="3">
        <v>0</v>
      </c>
      <c r="AI586" s="3">
        <v>0</v>
      </c>
      <c r="AJ586" s="3">
        <v>2E-3</v>
      </c>
      <c r="AK586" s="3">
        <v>0</v>
      </c>
      <c r="AL586" s="3">
        <v>0</v>
      </c>
      <c r="AM586" s="3">
        <v>0</v>
      </c>
      <c r="AN586" s="3">
        <v>8.0000000000000002E-3</v>
      </c>
      <c r="AO586" s="3">
        <v>0</v>
      </c>
      <c r="AP586" s="3">
        <v>158.15799999999999</v>
      </c>
      <c r="AQ586" s="3">
        <v>3511.0819999999999</v>
      </c>
    </row>
    <row r="587" spans="1:43" x14ac:dyDescent="0.45">
      <c r="A587">
        <v>2349</v>
      </c>
      <c r="B587">
        <v>1.890612</v>
      </c>
      <c r="C587">
        <v>0</v>
      </c>
      <c r="D587" s="2">
        <f t="shared" si="30"/>
        <v>1.890612</v>
      </c>
      <c r="E587" s="2">
        <f t="shared" si="31"/>
        <v>5867.2231509999974</v>
      </c>
      <c r="F587" s="2">
        <f t="shared" si="29"/>
        <v>2757.5948809699985</v>
      </c>
      <c r="G587" s="3">
        <v>914.15182000000004</v>
      </c>
      <c r="H587" s="3">
        <v>13.343999999999999</v>
      </c>
      <c r="I587" s="3">
        <v>12.856400000000001</v>
      </c>
      <c r="J587" s="3">
        <v>690.28319999999997</v>
      </c>
      <c r="K587" s="3">
        <v>176.2396</v>
      </c>
      <c r="L587" s="3">
        <v>26.241599999999998</v>
      </c>
      <c r="M587" s="3">
        <v>4.2496</v>
      </c>
      <c r="N587" s="3">
        <v>23.9072</v>
      </c>
      <c r="O587" s="3">
        <v>67.176900000000003</v>
      </c>
      <c r="P587" s="3">
        <v>7.1096000000000006E-2</v>
      </c>
      <c r="Q587" s="3">
        <v>5.9200000000000003E-2</v>
      </c>
      <c r="R587" s="3">
        <v>7.7000000000000002E-3</v>
      </c>
      <c r="S587" s="3">
        <v>0.70964400000000005</v>
      </c>
      <c r="T587" s="3">
        <v>82.987793999999994</v>
      </c>
      <c r="U587" s="3">
        <v>22.600498000000002</v>
      </c>
      <c r="V587" s="3">
        <v>155.36284000000001</v>
      </c>
      <c r="W587" s="3">
        <v>726.68925999999999</v>
      </c>
      <c r="X587" s="3">
        <v>49.186383999999997</v>
      </c>
      <c r="Y587" s="3">
        <v>0.118992</v>
      </c>
      <c r="Z587" s="3">
        <v>135.09354999999999</v>
      </c>
      <c r="AA587" s="3">
        <v>0.90439999999999998</v>
      </c>
      <c r="AB587" s="3">
        <v>9.4E-2</v>
      </c>
      <c r="AC587" s="3">
        <v>4.0970000000000004</v>
      </c>
      <c r="AD587" s="3">
        <v>0.49399999999999999</v>
      </c>
      <c r="AE587" s="3">
        <v>0.89600000000000002</v>
      </c>
      <c r="AF587" s="3">
        <v>0.24299999999999999</v>
      </c>
      <c r="AG587" s="3">
        <v>0</v>
      </c>
      <c r="AH587" s="3">
        <v>0</v>
      </c>
      <c r="AI587" s="3">
        <v>0</v>
      </c>
      <c r="AJ587" s="3">
        <v>2E-3</v>
      </c>
      <c r="AK587" s="3">
        <v>0</v>
      </c>
      <c r="AL587" s="3">
        <v>0</v>
      </c>
      <c r="AM587" s="3">
        <v>0</v>
      </c>
      <c r="AN587" s="3">
        <v>8.0000000000000002E-3</v>
      </c>
      <c r="AO587" s="3">
        <v>0</v>
      </c>
      <c r="AP587" s="3">
        <v>158.17599999999999</v>
      </c>
      <c r="AQ587" s="3">
        <v>3511.0819999999999</v>
      </c>
    </row>
    <row r="588" spans="1:43" x14ac:dyDescent="0.45">
      <c r="A588">
        <v>2350</v>
      </c>
      <c r="B588">
        <v>1.8885000000000001</v>
      </c>
      <c r="C588">
        <v>0</v>
      </c>
      <c r="D588" s="2">
        <f t="shared" si="30"/>
        <v>1.8885000000000001</v>
      </c>
      <c r="E588" s="2">
        <f t="shared" si="31"/>
        <v>5869.1116509999974</v>
      </c>
      <c r="F588" s="2">
        <f t="shared" si="29"/>
        <v>2758.4824759699986</v>
      </c>
      <c r="G588" s="3">
        <v>914.23530000000005</v>
      </c>
      <c r="H588" s="3">
        <v>13.343999999999999</v>
      </c>
      <c r="I588" s="3">
        <v>12.856400000000001</v>
      </c>
      <c r="J588" s="3">
        <v>690.28319999999997</v>
      </c>
      <c r="K588" s="3">
        <v>176.2396</v>
      </c>
      <c r="L588" s="3">
        <v>26.241599999999998</v>
      </c>
      <c r="M588" s="3">
        <v>4.2496</v>
      </c>
      <c r="N588" s="3">
        <v>23.9072</v>
      </c>
      <c r="O588" s="3">
        <v>67.176900000000003</v>
      </c>
      <c r="P588" s="3">
        <v>7.1099999999999997E-2</v>
      </c>
      <c r="Q588" s="3">
        <v>5.9200000000000003E-2</v>
      </c>
      <c r="R588" s="3">
        <v>7.7000000000000002E-3</v>
      </c>
      <c r="S588" s="3">
        <v>0.7097</v>
      </c>
      <c r="T588" s="3">
        <v>82.994399999999999</v>
      </c>
      <c r="U588" s="3">
        <v>22.6023</v>
      </c>
      <c r="V588" s="3">
        <v>155.37520000000001</v>
      </c>
      <c r="W588" s="3">
        <v>726.74710000000005</v>
      </c>
      <c r="X588" s="3">
        <v>49.190300000000001</v>
      </c>
      <c r="Y588" s="3">
        <v>0.11899999999999999</v>
      </c>
      <c r="Z588" s="3">
        <v>135.10429999999999</v>
      </c>
      <c r="AA588" s="3">
        <v>0.90439999999999998</v>
      </c>
      <c r="AB588" s="3">
        <v>9.4E-2</v>
      </c>
      <c r="AC588" s="3">
        <v>4.0979999999999999</v>
      </c>
      <c r="AD588" s="3">
        <v>0.49399999999999999</v>
      </c>
      <c r="AE588" s="3">
        <v>0.89600000000000002</v>
      </c>
      <c r="AF588" s="3">
        <v>0.24299999999999999</v>
      </c>
      <c r="AG588" s="3">
        <v>0</v>
      </c>
      <c r="AH588" s="3">
        <v>0</v>
      </c>
      <c r="AI588" s="3">
        <v>0</v>
      </c>
      <c r="AJ588" s="3">
        <v>2E-3</v>
      </c>
      <c r="AK588" s="3">
        <v>0</v>
      </c>
      <c r="AL588" s="3">
        <v>0</v>
      </c>
      <c r="AM588" s="3">
        <v>0</v>
      </c>
      <c r="AN588" s="3">
        <v>8.0000000000000002E-3</v>
      </c>
      <c r="AO588" s="3">
        <v>0</v>
      </c>
      <c r="AP588" s="3">
        <v>158.19399999999999</v>
      </c>
      <c r="AQ588" s="3">
        <v>3511.0819999999999</v>
      </c>
    </row>
    <row r="589" spans="1:43" x14ac:dyDescent="0.45">
      <c r="A589">
        <v>2351</v>
      </c>
      <c r="B589">
        <v>1.8859939999999999</v>
      </c>
      <c r="C589">
        <v>0</v>
      </c>
      <c r="D589" s="2">
        <f t="shared" si="30"/>
        <v>1.8859939999999999</v>
      </c>
      <c r="E589" s="2">
        <f t="shared" si="31"/>
        <v>5870.9976449999976</v>
      </c>
      <c r="F589" s="2">
        <f t="shared" si="29"/>
        <v>2759.3688931499987</v>
      </c>
      <c r="G589" s="3">
        <v>914.30420000000004</v>
      </c>
      <c r="H589" s="3">
        <v>13.343999999999999</v>
      </c>
      <c r="I589" s="3">
        <v>12.856400000000001</v>
      </c>
      <c r="J589" s="3">
        <v>690.28319999999997</v>
      </c>
      <c r="K589" s="3">
        <v>176.2396</v>
      </c>
      <c r="L589" s="3">
        <v>26.241599999999998</v>
      </c>
      <c r="M589" s="3">
        <v>4.2496</v>
      </c>
      <c r="N589" s="3">
        <v>23.9072</v>
      </c>
      <c r="O589" s="3">
        <v>67.176900000000003</v>
      </c>
      <c r="P589" s="3">
        <v>7.1106000000000003E-2</v>
      </c>
      <c r="Q589" s="3">
        <v>5.9200000000000003E-2</v>
      </c>
      <c r="R589" s="3">
        <v>7.7000000000000002E-3</v>
      </c>
      <c r="S589" s="3">
        <v>0.70974400000000004</v>
      </c>
      <c r="T589" s="3">
        <v>82.999852000000004</v>
      </c>
      <c r="U589" s="3">
        <v>22.603781999999999</v>
      </c>
      <c r="V589" s="3">
        <v>155.3854</v>
      </c>
      <c r="W589" s="3">
        <v>726.79483000000005</v>
      </c>
      <c r="X589" s="3">
        <v>49.193530000000003</v>
      </c>
      <c r="Y589" s="3">
        <v>0.119008</v>
      </c>
      <c r="Z589" s="3">
        <v>135.11317</v>
      </c>
      <c r="AA589" s="3">
        <v>0.90439999999999998</v>
      </c>
      <c r="AB589" s="3">
        <v>9.4E-2</v>
      </c>
      <c r="AC589" s="3">
        <v>4.0979999999999999</v>
      </c>
      <c r="AD589" s="3">
        <v>0.49399999999999999</v>
      </c>
      <c r="AE589" s="3">
        <v>0.89600000000000002</v>
      </c>
      <c r="AF589" s="3">
        <v>0.24299999999999999</v>
      </c>
      <c r="AG589" s="3">
        <v>0</v>
      </c>
      <c r="AH589" s="3">
        <v>0</v>
      </c>
      <c r="AI589" s="3">
        <v>0</v>
      </c>
      <c r="AJ589" s="3">
        <v>2E-3</v>
      </c>
      <c r="AK589" s="3">
        <v>0</v>
      </c>
      <c r="AL589" s="3">
        <v>0</v>
      </c>
      <c r="AM589" s="3">
        <v>0</v>
      </c>
      <c r="AN589" s="3">
        <v>8.0000000000000002E-3</v>
      </c>
      <c r="AO589" s="3">
        <v>0</v>
      </c>
      <c r="AP589" s="3">
        <v>158.21199999999999</v>
      </c>
      <c r="AQ589" s="3">
        <v>3511.0819999999999</v>
      </c>
    </row>
    <row r="590" spans="1:43" x14ac:dyDescent="0.45">
      <c r="A590">
        <v>2352</v>
      </c>
      <c r="B590">
        <v>1.8834880000000001</v>
      </c>
      <c r="C590">
        <v>0</v>
      </c>
      <c r="D590" s="2">
        <f t="shared" si="30"/>
        <v>1.8834880000000001</v>
      </c>
      <c r="E590" s="2">
        <f t="shared" si="31"/>
        <v>5872.881132999998</v>
      </c>
      <c r="F590" s="2">
        <f t="shared" si="29"/>
        <v>2760.2541325099987</v>
      </c>
      <c r="G590" s="3">
        <v>914.37309000000005</v>
      </c>
      <c r="H590" s="3">
        <v>13.343999999999999</v>
      </c>
      <c r="I590" s="3">
        <v>12.856400000000001</v>
      </c>
      <c r="J590" s="3">
        <v>690.28319999999997</v>
      </c>
      <c r="K590" s="3">
        <v>176.2396</v>
      </c>
      <c r="L590" s="3">
        <v>26.241599999999998</v>
      </c>
      <c r="M590" s="3">
        <v>4.2496</v>
      </c>
      <c r="N590" s="3">
        <v>23.9072</v>
      </c>
      <c r="O590" s="3">
        <v>67.176900000000003</v>
      </c>
      <c r="P590" s="3">
        <v>7.1111999999999995E-2</v>
      </c>
      <c r="Q590" s="3">
        <v>5.9200000000000003E-2</v>
      </c>
      <c r="R590" s="3">
        <v>7.7000000000000002E-3</v>
      </c>
      <c r="S590" s="3">
        <v>0.70978799999999997</v>
      </c>
      <c r="T590" s="3">
        <v>83.005303999999995</v>
      </c>
      <c r="U590" s="3">
        <v>22.605263999999998</v>
      </c>
      <c r="V590" s="3">
        <v>155.39561</v>
      </c>
      <c r="W590" s="3">
        <v>726.84256000000005</v>
      </c>
      <c r="X590" s="3">
        <v>49.196759999999998</v>
      </c>
      <c r="Y590" s="3">
        <v>0.119016</v>
      </c>
      <c r="Z590" s="3">
        <v>135.12204</v>
      </c>
      <c r="AA590" s="3">
        <v>0.90439999999999998</v>
      </c>
      <c r="AB590" s="3">
        <v>9.4E-2</v>
      </c>
      <c r="AC590" s="3">
        <v>4.0990000000000002</v>
      </c>
      <c r="AD590" s="3">
        <v>0.49399999999999999</v>
      </c>
      <c r="AE590" s="3">
        <v>0.89600000000000002</v>
      </c>
      <c r="AF590" s="3">
        <v>0.24299999999999999</v>
      </c>
      <c r="AG590" s="3">
        <v>0</v>
      </c>
      <c r="AH590" s="3">
        <v>0</v>
      </c>
      <c r="AI590" s="3">
        <v>0</v>
      </c>
      <c r="AJ590" s="3">
        <v>2E-3</v>
      </c>
      <c r="AK590" s="3">
        <v>0</v>
      </c>
      <c r="AL590" s="3">
        <v>0</v>
      </c>
      <c r="AM590" s="3">
        <v>0</v>
      </c>
      <c r="AN590" s="3">
        <v>8.0000000000000002E-3</v>
      </c>
      <c r="AO590" s="3">
        <v>0</v>
      </c>
      <c r="AP590" s="3">
        <v>158.22999999999999</v>
      </c>
      <c r="AQ590" s="3">
        <v>3511.0819999999999</v>
      </c>
    </row>
    <row r="591" spans="1:43" x14ac:dyDescent="0.45">
      <c r="A591">
        <v>2353</v>
      </c>
      <c r="B591">
        <v>1.8809819999999999</v>
      </c>
      <c r="C591">
        <v>0</v>
      </c>
      <c r="D591" s="2">
        <f t="shared" si="30"/>
        <v>1.8809819999999999</v>
      </c>
      <c r="E591" s="2">
        <f t="shared" si="31"/>
        <v>5874.7621149999977</v>
      </c>
      <c r="F591" s="2">
        <f t="shared" si="29"/>
        <v>2761.1381940499987</v>
      </c>
      <c r="G591" s="3">
        <v>914.44199000000003</v>
      </c>
      <c r="H591" s="3">
        <v>13.343999999999999</v>
      </c>
      <c r="I591" s="3">
        <v>12.856400000000001</v>
      </c>
      <c r="J591" s="3">
        <v>690.28319999999997</v>
      </c>
      <c r="K591" s="3">
        <v>176.2396</v>
      </c>
      <c r="L591" s="3">
        <v>26.241599999999998</v>
      </c>
      <c r="M591" s="3">
        <v>4.2496</v>
      </c>
      <c r="N591" s="3">
        <v>23.9072</v>
      </c>
      <c r="O591" s="3">
        <v>67.176900000000003</v>
      </c>
      <c r="P591" s="3">
        <v>7.1118000000000001E-2</v>
      </c>
      <c r="Q591" s="3">
        <v>5.9200000000000003E-2</v>
      </c>
      <c r="R591" s="3">
        <v>7.7000000000000002E-3</v>
      </c>
      <c r="S591" s="3">
        <v>0.70983200000000002</v>
      </c>
      <c r="T591" s="3">
        <v>83.010756000000001</v>
      </c>
      <c r="U591" s="3">
        <v>22.606746000000001</v>
      </c>
      <c r="V591" s="3">
        <v>155.40581</v>
      </c>
      <c r="W591" s="3">
        <v>726.89027999999996</v>
      </c>
      <c r="X591" s="3">
        <v>49.19999</v>
      </c>
      <c r="Y591" s="3">
        <v>0.119024</v>
      </c>
      <c r="Z591" s="3">
        <v>135.13092</v>
      </c>
      <c r="AA591" s="3">
        <v>0.90439999999999998</v>
      </c>
      <c r="AB591" s="3">
        <v>9.4E-2</v>
      </c>
      <c r="AC591" s="3">
        <v>4.0999999999999996</v>
      </c>
      <c r="AD591" s="3">
        <v>0.49399999999999999</v>
      </c>
      <c r="AE591" s="3">
        <v>0.89600000000000002</v>
      </c>
      <c r="AF591" s="3">
        <v>0.24299999999999999</v>
      </c>
      <c r="AG591" s="3">
        <v>0</v>
      </c>
      <c r="AH591" s="3">
        <v>0</v>
      </c>
      <c r="AI591" s="3">
        <v>0</v>
      </c>
      <c r="AJ591" s="3">
        <v>2E-3</v>
      </c>
      <c r="AK591" s="3">
        <v>0</v>
      </c>
      <c r="AL591" s="3">
        <v>0</v>
      </c>
      <c r="AM591" s="3">
        <v>0</v>
      </c>
      <c r="AN591" s="3">
        <v>8.0000000000000002E-3</v>
      </c>
      <c r="AO591" s="3">
        <v>0</v>
      </c>
      <c r="AP591" s="3">
        <v>158.24799999999999</v>
      </c>
      <c r="AQ591" s="3">
        <v>3511.0819999999999</v>
      </c>
    </row>
    <row r="592" spans="1:43" x14ac:dyDescent="0.45">
      <c r="A592">
        <v>2354</v>
      </c>
      <c r="B592">
        <v>1.878476</v>
      </c>
      <c r="C592">
        <v>0</v>
      </c>
      <c r="D592" s="2">
        <f t="shared" si="30"/>
        <v>1.878476</v>
      </c>
      <c r="E592" s="2">
        <f t="shared" si="31"/>
        <v>5876.6405909999976</v>
      </c>
      <c r="F592" s="2">
        <f t="shared" si="29"/>
        <v>2762.0210777699986</v>
      </c>
      <c r="G592" s="3">
        <v>914.51088000000004</v>
      </c>
      <c r="H592" s="3">
        <v>13.343999999999999</v>
      </c>
      <c r="I592" s="3">
        <v>12.856400000000001</v>
      </c>
      <c r="J592" s="3">
        <v>690.28319999999997</v>
      </c>
      <c r="K592" s="3">
        <v>176.2396</v>
      </c>
      <c r="L592" s="3">
        <v>26.241599999999998</v>
      </c>
      <c r="M592" s="3">
        <v>4.2496</v>
      </c>
      <c r="N592" s="3">
        <v>23.9072</v>
      </c>
      <c r="O592" s="3">
        <v>67.176900000000003</v>
      </c>
      <c r="P592" s="3">
        <v>7.1124000000000007E-2</v>
      </c>
      <c r="Q592" s="3">
        <v>5.9200000000000003E-2</v>
      </c>
      <c r="R592" s="3">
        <v>7.7000000000000002E-3</v>
      </c>
      <c r="S592" s="3">
        <v>0.70987599999999995</v>
      </c>
      <c r="T592" s="3">
        <v>83.016208000000006</v>
      </c>
      <c r="U592" s="3">
        <v>22.608228</v>
      </c>
      <c r="V592" s="3">
        <v>155.41602</v>
      </c>
      <c r="W592" s="3">
        <v>726.93800999999996</v>
      </c>
      <c r="X592" s="3">
        <v>49.203220000000002</v>
      </c>
      <c r="Y592" s="3">
        <v>0.119032</v>
      </c>
      <c r="Z592" s="3">
        <v>135.13979</v>
      </c>
      <c r="AA592" s="3">
        <v>0.90439999999999998</v>
      </c>
      <c r="AB592" s="3">
        <v>9.4E-2</v>
      </c>
      <c r="AC592" s="3">
        <v>4.0999999999999996</v>
      </c>
      <c r="AD592" s="3">
        <v>0.49399999999999999</v>
      </c>
      <c r="AE592" s="3">
        <v>0.89700000000000002</v>
      </c>
      <c r="AF592" s="3">
        <v>0.24299999999999999</v>
      </c>
      <c r="AG592" s="3">
        <v>0</v>
      </c>
      <c r="AH592" s="3">
        <v>0</v>
      </c>
      <c r="AI592" s="3">
        <v>0</v>
      </c>
      <c r="AJ592" s="3">
        <v>2E-3</v>
      </c>
      <c r="AK592" s="3">
        <v>0</v>
      </c>
      <c r="AL592" s="3">
        <v>0</v>
      </c>
      <c r="AM592" s="3">
        <v>0</v>
      </c>
      <c r="AN592" s="3">
        <v>8.0000000000000002E-3</v>
      </c>
      <c r="AO592" s="3">
        <v>0</v>
      </c>
      <c r="AP592" s="3">
        <v>158.26599999999999</v>
      </c>
      <c r="AQ592" s="3">
        <v>3511.0819999999999</v>
      </c>
    </row>
    <row r="593" spans="1:43" x14ac:dyDescent="0.45">
      <c r="A593">
        <v>2355</v>
      </c>
      <c r="B593">
        <v>1.8759699999999999</v>
      </c>
      <c r="C593">
        <v>0</v>
      </c>
      <c r="D593" s="2">
        <f t="shared" si="30"/>
        <v>1.8759699999999999</v>
      </c>
      <c r="E593" s="2">
        <f t="shared" si="31"/>
        <v>5878.5165609999976</v>
      </c>
      <c r="F593" s="2">
        <f t="shared" si="29"/>
        <v>2762.9027836699988</v>
      </c>
      <c r="G593" s="3">
        <v>914.57978000000003</v>
      </c>
      <c r="H593" s="3">
        <v>13.343999999999999</v>
      </c>
      <c r="I593" s="3">
        <v>12.856400000000001</v>
      </c>
      <c r="J593" s="3">
        <v>690.28319999999997</v>
      </c>
      <c r="K593" s="3">
        <v>176.2396</v>
      </c>
      <c r="L593" s="3">
        <v>26.241599999999998</v>
      </c>
      <c r="M593" s="3">
        <v>4.2496</v>
      </c>
      <c r="N593" s="3">
        <v>23.9072</v>
      </c>
      <c r="O593" s="3">
        <v>67.176900000000003</v>
      </c>
      <c r="P593" s="3">
        <v>7.1129999999999999E-2</v>
      </c>
      <c r="Q593" s="3">
        <v>5.9200000000000003E-2</v>
      </c>
      <c r="R593" s="3">
        <v>7.7000000000000002E-3</v>
      </c>
      <c r="S593" s="3">
        <v>0.70992</v>
      </c>
      <c r="T593" s="3">
        <v>83.021659999999997</v>
      </c>
      <c r="U593" s="3">
        <v>22.60971</v>
      </c>
      <c r="V593" s="3">
        <v>155.42622</v>
      </c>
      <c r="W593" s="3">
        <v>726.98573999999996</v>
      </c>
      <c r="X593" s="3">
        <v>49.206449999999997</v>
      </c>
      <c r="Y593" s="3">
        <v>0.11904000000000001</v>
      </c>
      <c r="Z593" s="3">
        <v>135.14866000000001</v>
      </c>
      <c r="AA593" s="3">
        <v>0.90439999999999998</v>
      </c>
      <c r="AB593" s="3">
        <v>9.4E-2</v>
      </c>
      <c r="AC593" s="3">
        <v>4.101</v>
      </c>
      <c r="AD593" s="3">
        <v>0.49399999999999999</v>
      </c>
      <c r="AE593" s="3">
        <v>0.89700000000000002</v>
      </c>
      <c r="AF593" s="3">
        <v>0.24299999999999999</v>
      </c>
      <c r="AG593" s="3">
        <v>0</v>
      </c>
      <c r="AH593" s="3">
        <v>0</v>
      </c>
      <c r="AI593" s="3">
        <v>0</v>
      </c>
      <c r="AJ593" s="3">
        <v>2E-3</v>
      </c>
      <c r="AK593" s="3">
        <v>0</v>
      </c>
      <c r="AL593" s="3">
        <v>0</v>
      </c>
      <c r="AM593" s="3">
        <v>0</v>
      </c>
      <c r="AN593" s="3">
        <v>8.0000000000000002E-3</v>
      </c>
      <c r="AO593" s="3">
        <v>0</v>
      </c>
      <c r="AP593" s="3">
        <v>158.28399999999999</v>
      </c>
      <c r="AQ593" s="3">
        <v>3511.0819999999999</v>
      </c>
    </row>
    <row r="594" spans="1:43" x14ac:dyDescent="0.45">
      <c r="A594">
        <v>2356</v>
      </c>
      <c r="B594">
        <v>1.873464</v>
      </c>
      <c r="C594">
        <v>0</v>
      </c>
      <c r="D594" s="2">
        <f t="shared" si="30"/>
        <v>1.873464</v>
      </c>
      <c r="E594" s="2">
        <f t="shared" si="31"/>
        <v>5880.3900249999979</v>
      </c>
      <c r="F594" s="2">
        <f t="shared" si="29"/>
        <v>2763.783311749999</v>
      </c>
      <c r="G594" s="3">
        <v>914.64868000000001</v>
      </c>
      <c r="H594" s="3">
        <v>13.343999999999999</v>
      </c>
      <c r="I594" s="3">
        <v>12.856400000000001</v>
      </c>
      <c r="J594" s="3">
        <v>690.28319999999997</v>
      </c>
      <c r="K594" s="3">
        <v>176.2396</v>
      </c>
      <c r="L594" s="3">
        <v>26.241599999999998</v>
      </c>
      <c r="M594" s="3">
        <v>4.2496</v>
      </c>
      <c r="N594" s="3">
        <v>23.9072</v>
      </c>
      <c r="O594" s="3">
        <v>67.176900000000003</v>
      </c>
      <c r="P594" s="3">
        <v>7.1136000000000005E-2</v>
      </c>
      <c r="Q594" s="3">
        <v>5.9200000000000003E-2</v>
      </c>
      <c r="R594" s="3">
        <v>7.7000000000000002E-3</v>
      </c>
      <c r="S594" s="3">
        <v>0.70996400000000004</v>
      </c>
      <c r="T594" s="3">
        <v>83.027112000000002</v>
      </c>
      <c r="U594" s="3">
        <v>22.611191999999999</v>
      </c>
      <c r="V594" s="3">
        <v>155.43642</v>
      </c>
      <c r="W594" s="3">
        <v>727.03346999999997</v>
      </c>
      <c r="X594" s="3">
        <v>49.209679999999999</v>
      </c>
      <c r="Y594" s="3">
        <v>0.119048</v>
      </c>
      <c r="Z594" s="3">
        <v>135.15753000000001</v>
      </c>
      <c r="AA594" s="3">
        <v>0.90439999999999998</v>
      </c>
      <c r="AB594" s="3">
        <v>9.4E-2</v>
      </c>
      <c r="AC594" s="3">
        <v>4.1020000000000003</v>
      </c>
      <c r="AD594" s="3">
        <v>0.49399999999999999</v>
      </c>
      <c r="AE594" s="3">
        <v>0.89700000000000002</v>
      </c>
      <c r="AF594" s="3">
        <v>0.24299999999999999</v>
      </c>
      <c r="AG594" s="3">
        <v>0</v>
      </c>
      <c r="AH594" s="3">
        <v>0</v>
      </c>
      <c r="AI594" s="3">
        <v>0</v>
      </c>
      <c r="AJ594" s="3">
        <v>2E-3</v>
      </c>
      <c r="AK594" s="3">
        <v>0</v>
      </c>
      <c r="AL594" s="3">
        <v>0</v>
      </c>
      <c r="AM594" s="3">
        <v>0</v>
      </c>
      <c r="AN594" s="3">
        <v>8.0000000000000002E-3</v>
      </c>
      <c r="AO594" s="3">
        <v>0</v>
      </c>
      <c r="AP594" s="3">
        <v>158.30099999999999</v>
      </c>
      <c r="AQ594" s="3">
        <v>3511.0819999999999</v>
      </c>
    </row>
    <row r="595" spans="1:43" x14ac:dyDescent="0.45">
      <c r="A595">
        <v>2357</v>
      </c>
      <c r="B595">
        <v>1.8709579999999999</v>
      </c>
      <c r="C595">
        <v>0</v>
      </c>
      <c r="D595" s="2">
        <f t="shared" si="30"/>
        <v>1.8709579999999999</v>
      </c>
      <c r="E595" s="2">
        <f t="shared" si="31"/>
        <v>5882.2609829999983</v>
      </c>
      <c r="F595" s="2">
        <f t="shared" si="29"/>
        <v>2764.6626620099992</v>
      </c>
      <c r="G595" s="3">
        <v>914.71757000000002</v>
      </c>
      <c r="H595" s="3">
        <v>13.343999999999999</v>
      </c>
      <c r="I595" s="3">
        <v>12.856400000000001</v>
      </c>
      <c r="J595" s="3">
        <v>690.28319999999997</v>
      </c>
      <c r="K595" s="3">
        <v>176.2396</v>
      </c>
      <c r="L595" s="3">
        <v>26.241599999999998</v>
      </c>
      <c r="M595" s="3">
        <v>4.2496</v>
      </c>
      <c r="N595" s="3">
        <v>23.9072</v>
      </c>
      <c r="O595" s="3">
        <v>67.176900000000003</v>
      </c>
      <c r="P595" s="3">
        <v>7.1141999999999997E-2</v>
      </c>
      <c r="Q595" s="3">
        <v>5.9200000000000003E-2</v>
      </c>
      <c r="R595" s="3">
        <v>7.7000000000000002E-3</v>
      </c>
      <c r="S595" s="3">
        <v>0.71000799999999997</v>
      </c>
      <c r="T595" s="3">
        <v>83.032563999999994</v>
      </c>
      <c r="U595" s="3">
        <v>22.612673999999998</v>
      </c>
      <c r="V595" s="3">
        <v>155.44663</v>
      </c>
      <c r="W595" s="3">
        <v>727.08119999999997</v>
      </c>
      <c r="X595" s="3">
        <v>49.212910000000001</v>
      </c>
      <c r="Y595" s="3">
        <v>0.119056</v>
      </c>
      <c r="Z595" s="3">
        <v>135.16640000000001</v>
      </c>
      <c r="AA595" s="3">
        <v>0.90439999999999998</v>
      </c>
      <c r="AB595" s="3">
        <v>9.4E-2</v>
      </c>
      <c r="AC595" s="3">
        <v>4.1020000000000003</v>
      </c>
      <c r="AD595" s="3">
        <v>0.49399999999999999</v>
      </c>
      <c r="AE595" s="3">
        <v>0.89700000000000002</v>
      </c>
      <c r="AF595" s="3">
        <v>0.24299999999999999</v>
      </c>
      <c r="AG595" s="3">
        <v>0</v>
      </c>
      <c r="AH595" s="3">
        <v>0</v>
      </c>
      <c r="AI595" s="3">
        <v>0</v>
      </c>
      <c r="AJ595" s="3">
        <v>2E-3</v>
      </c>
      <c r="AK595" s="3">
        <v>0</v>
      </c>
      <c r="AL595" s="3">
        <v>0</v>
      </c>
      <c r="AM595" s="3">
        <v>0</v>
      </c>
      <c r="AN595" s="3">
        <v>8.0000000000000002E-3</v>
      </c>
      <c r="AO595" s="3">
        <v>0</v>
      </c>
      <c r="AP595" s="3">
        <v>158.31899999999999</v>
      </c>
      <c r="AQ595" s="3">
        <v>3511.0819999999999</v>
      </c>
    </row>
    <row r="596" spans="1:43" x14ac:dyDescent="0.45">
      <c r="A596">
        <v>2358</v>
      </c>
      <c r="B596">
        <v>1.868452</v>
      </c>
      <c r="C596">
        <v>0</v>
      </c>
      <c r="D596" s="2">
        <f t="shared" si="30"/>
        <v>1.868452</v>
      </c>
      <c r="E596" s="2">
        <f t="shared" si="31"/>
        <v>5884.129434999998</v>
      </c>
      <c r="F596" s="2">
        <f t="shared" si="29"/>
        <v>2765.5408344499988</v>
      </c>
      <c r="G596" s="3">
        <v>914.78647000000001</v>
      </c>
      <c r="H596" s="3">
        <v>13.343999999999999</v>
      </c>
      <c r="I596" s="3">
        <v>12.856400000000001</v>
      </c>
      <c r="J596" s="3">
        <v>690.28319999999997</v>
      </c>
      <c r="K596" s="3">
        <v>176.2396</v>
      </c>
      <c r="L596" s="3">
        <v>26.241599999999998</v>
      </c>
      <c r="M596" s="3">
        <v>4.2496</v>
      </c>
      <c r="N596" s="3">
        <v>23.9072</v>
      </c>
      <c r="O596" s="3">
        <v>67.176900000000003</v>
      </c>
      <c r="P596" s="3">
        <v>7.1148000000000003E-2</v>
      </c>
      <c r="Q596" s="3">
        <v>5.9200000000000003E-2</v>
      </c>
      <c r="R596" s="3">
        <v>7.7000000000000002E-3</v>
      </c>
      <c r="S596" s="3">
        <v>0.71005200000000002</v>
      </c>
      <c r="T596" s="3">
        <v>83.038015999999999</v>
      </c>
      <c r="U596" s="3">
        <v>22.614156000000001</v>
      </c>
      <c r="V596" s="3">
        <v>155.45683</v>
      </c>
      <c r="W596" s="3">
        <v>727.12891999999999</v>
      </c>
      <c r="X596" s="3">
        <v>49.216140000000003</v>
      </c>
      <c r="Y596" s="3">
        <v>0.119064</v>
      </c>
      <c r="Z596" s="3">
        <v>135.17527999999999</v>
      </c>
      <c r="AA596" s="3">
        <v>0.90439999999999998</v>
      </c>
      <c r="AB596" s="3">
        <v>9.4E-2</v>
      </c>
      <c r="AC596" s="3">
        <v>4.1029999999999998</v>
      </c>
      <c r="AD596" s="3">
        <v>0.49399999999999999</v>
      </c>
      <c r="AE596" s="3">
        <v>0.89700000000000002</v>
      </c>
      <c r="AF596" s="3">
        <v>0.24299999999999999</v>
      </c>
      <c r="AG596" s="3">
        <v>0</v>
      </c>
      <c r="AH596" s="3">
        <v>0</v>
      </c>
      <c r="AI596" s="3">
        <v>0</v>
      </c>
      <c r="AJ596" s="3">
        <v>2E-3</v>
      </c>
      <c r="AK596" s="3">
        <v>0</v>
      </c>
      <c r="AL596" s="3">
        <v>0</v>
      </c>
      <c r="AM596" s="3">
        <v>0</v>
      </c>
      <c r="AN596" s="3">
        <v>8.0000000000000002E-3</v>
      </c>
      <c r="AO596" s="3">
        <v>0</v>
      </c>
      <c r="AP596" s="3">
        <v>158.33699999999999</v>
      </c>
      <c r="AQ596" s="3">
        <v>3511.0819999999999</v>
      </c>
    </row>
    <row r="597" spans="1:43" x14ac:dyDescent="0.45">
      <c r="A597">
        <v>2359</v>
      </c>
      <c r="B597">
        <v>1.8659460000000001</v>
      </c>
      <c r="C597">
        <v>0</v>
      </c>
      <c r="D597" s="2">
        <f t="shared" si="30"/>
        <v>1.8659460000000001</v>
      </c>
      <c r="E597" s="2">
        <f t="shared" si="31"/>
        <v>5885.9953809999979</v>
      </c>
      <c r="F597" s="2">
        <f t="shared" si="29"/>
        <v>2766.4178290699988</v>
      </c>
      <c r="G597" s="3">
        <v>914.85536000000002</v>
      </c>
      <c r="H597" s="3">
        <v>13.343999999999999</v>
      </c>
      <c r="I597" s="3">
        <v>12.856400000000001</v>
      </c>
      <c r="J597" s="3">
        <v>690.28319999999997</v>
      </c>
      <c r="K597" s="3">
        <v>176.2396</v>
      </c>
      <c r="L597" s="3">
        <v>26.241599999999998</v>
      </c>
      <c r="M597" s="3">
        <v>4.2496</v>
      </c>
      <c r="N597" s="3">
        <v>23.9072</v>
      </c>
      <c r="O597" s="3">
        <v>67.176900000000003</v>
      </c>
      <c r="P597" s="3">
        <v>7.1153999999999995E-2</v>
      </c>
      <c r="Q597" s="3">
        <v>5.9200000000000003E-2</v>
      </c>
      <c r="R597" s="3">
        <v>7.7000000000000002E-3</v>
      </c>
      <c r="S597" s="3">
        <v>0.71009599999999995</v>
      </c>
      <c r="T597" s="3">
        <v>83.043468000000004</v>
      </c>
      <c r="U597" s="3">
        <v>22.615638000000001</v>
      </c>
      <c r="V597" s="3">
        <v>155.46704</v>
      </c>
      <c r="W597" s="3">
        <v>727.17665</v>
      </c>
      <c r="X597" s="3">
        <v>49.219369999999998</v>
      </c>
      <c r="Y597" s="3">
        <v>0.119072</v>
      </c>
      <c r="Z597" s="3">
        <v>135.18414999999999</v>
      </c>
      <c r="AA597" s="3">
        <v>0.90439999999999998</v>
      </c>
      <c r="AB597" s="3">
        <v>9.4E-2</v>
      </c>
      <c r="AC597" s="3">
        <v>4.1040000000000001</v>
      </c>
      <c r="AD597" s="3">
        <v>0.49399999999999999</v>
      </c>
      <c r="AE597" s="3">
        <v>0.89700000000000002</v>
      </c>
      <c r="AF597" s="3">
        <v>0.24299999999999999</v>
      </c>
      <c r="AG597" s="3">
        <v>0</v>
      </c>
      <c r="AH597" s="3">
        <v>0</v>
      </c>
      <c r="AI597" s="3">
        <v>0</v>
      </c>
      <c r="AJ597" s="3">
        <v>2E-3</v>
      </c>
      <c r="AK597" s="3">
        <v>0</v>
      </c>
      <c r="AL597" s="3">
        <v>0</v>
      </c>
      <c r="AM597" s="3">
        <v>0</v>
      </c>
      <c r="AN597" s="3">
        <v>8.0000000000000002E-3</v>
      </c>
      <c r="AO597" s="3">
        <v>0</v>
      </c>
      <c r="AP597" s="3">
        <v>158.35400000000001</v>
      </c>
      <c r="AQ597" s="3">
        <v>3511.0819999999999</v>
      </c>
    </row>
    <row r="598" spans="1:43" x14ac:dyDescent="0.45">
      <c r="A598">
        <v>2360</v>
      </c>
      <c r="B598">
        <v>1.86344</v>
      </c>
      <c r="C598">
        <v>0</v>
      </c>
      <c r="D598" s="2">
        <f t="shared" si="30"/>
        <v>1.86344</v>
      </c>
      <c r="E598" s="2">
        <f t="shared" si="31"/>
        <v>5887.858820999998</v>
      </c>
      <c r="F598" s="2">
        <f t="shared" si="29"/>
        <v>2767.2936458699987</v>
      </c>
      <c r="G598" s="3">
        <v>914.92426</v>
      </c>
      <c r="H598" s="3">
        <v>13.343999999999999</v>
      </c>
      <c r="I598" s="3">
        <v>12.856400000000001</v>
      </c>
      <c r="J598" s="3">
        <v>690.28319999999997</v>
      </c>
      <c r="K598" s="3">
        <v>176.2396</v>
      </c>
      <c r="L598" s="3">
        <v>26.241599999999998</v>
      </c>
      <c r="M598" s="3">
        <v>4.2496</v>
      </c>
      <c r="N598" s="3">
        <v>23.9072</v>
      </c>
      <c r="O598" s="3">
        <v>67.176900000000003</v>
      </c>
      <c r="P598" s="3">
        <v>7.1160000000000001E-2</v>
      </c>
      <c r="Q598" s="3">
        <v>5.9200000000000003E-2</v>
      </c>
      <c r="R598" s="3">
        <v>7.7000000000000002E-3</v>
      </c>
      <c r="S598" s="3">
        <v>0.71013999999999999</v>
      </c>
      <c r="T598" s="3">
        <v>83.048919999999995</v>
      </c>
      <c r="U598" s="3">
        <v>22.61712</v>
      </c>
      <c r="V598" s="3">
        <v>155.47723999999999</v>
      </c>
      <c r="W598" s="3">
        <v>727.22438</v>
      </c>
      <c r="X598" s="3">
        <v>49.2226</v>
      </c>
      <c r="Y598" s="3">
        <v>0.11908000000000001</v>
      </c>
      <c r="Z598" s="3">
        <v>135.19301999999999</v>
      </c>
      <c r="AA598" s="3">
        <v>0.90439999999999998</v>
      </c>
      <c r="AB598" s="3">
        <v>9.4E-2</v>
      </c>
      <c r="AC598" s="3">
        <v>4.1040000000000001</v>
      </c>
      <c r="AD598" s="3">
        <v>0.49399999999999999</v>
      </c>
      <c r="AE598" s="3">
        <v>0.89700000000000002</v>
      </c>
      <c r="AF598" s="3">
        <v>0.24299999999999999</v>
      </c>
      <c r="AG598" s="3">
        <v>0</v>
      </c>
      <c r="AH598" s="3">
        <v>0</v>
      </c>
      <c r="AI598" s="3">
        <v>0</v>
      </c>
      <c r="AJ598" s="3">
        <v>2E-3</v>
      </c>
      <c r="AK598" s="3">
        <v>0</v>
      </c>
      <c r="AL598" s="3">
        <v>0</v>
      </c>
      <c r="AM598" s="3">
        <v>0</v>
      </c>
      <c r="AN598" s="3">
        <v>8.0000000000000002E-3</v>
      </c>
      <c r="AO598" s="3">
        <v>0</v>
      </c>
      <c r="AP598" s="3">
        <v>158.37200000000001</v>
      </c>
      <c r="AQ598" s="3">
        <v>3511.0819999999999</v>
      </c>
    </row>
    <row r="599" spans="1:43" x14ac:dyDescent="0.45">
      <c r="A599">
        <v>2361</v>
      </c>
      <c r="B599">
        <v>1.8609340000000001</v>
      </c>
      <c r="C599">
        <v>0</v>
      </c>
      <c r="D599" s="2">
        <f t="shared" si="30"/>
        <v>1.8609340000000001</v>
      </c>
      <c r="E599" s="2">
        <f t="shared" si="31"/>
        <v>5889.7197549999983</v>
      </c>
      <c r="F599" s="2">
        <f t="shared" si="29"/>
        <v>2768.1682848499991</v>
      </c>
      <c r="G599" s="3">
        <v>914.99315999999999</v>
      </c>
      <c r="H599" s="3">
        <v>13.343999999999999</v>
      </c>
      <c r="I599" s="3">
        <v>12.856400000000001</v>
      </c>
      <c r="J599" s="3">
        <v>690.28319999999997</v>
      </c>
      <c r="K599" s="3">
        <v>176.2396</v>
      </c>
      <c r="L599" s="3">
        <v>26.241599999999998</v>
      </c>
      <c r="M599" s="3">
        <v>4.2496</v>
      </c>
      <c r="N599" s="3">
        <v>23.9072</v>
      </c>
      <c r="O599" s="3">
        <v>67.176900000000003</v>
      </c>
      <c r="P599" s="3">
        <v>7.1165999999999993E-2</v>
      </c>
      <c r="Q599" s="3">
        <v>5.9200000000000003E-2</v>
      </c>
      <c r="R599" s="3">
        <v>7.7000000000000002E-3</v>
      </c>
      <c r="S599" s="3">
        <v>0.71018400000000004</v>
      </c>
      <c r="T599" s="3">
        <v>83.054372000000001</v>
      </c>
      <c r="U599" s="3">
        <v>22.618601999999999</v>
      </c>
      <c r="V599" s="3">
        <v>155.48743999999999</v>
      </c>
      <c r="W599" s="3">
        <v>727.27211</v>
      </c>
      <c r="X599" s="3">
        <v>49.225830000000002</v>
      </c>
      <c r="Y599" s="3">
        <v>0.119088</v>
      </c>
      <c r="Z599" s="3">
        <v>135.20188999999999</v>
      </c>
      <c r="AA599" s="3">
        <v>0.90439999999999998</v>
      </c>
      <c r="AB599" s="3">
        <v>9.4E-2</v>
      </c>
      <c r="AC599" s="3">
        <v>4.1050000000000004</v>
      </c>
      <c r="AD599" s="3">
        <v>0.495</v>
      </c>
      <c r="AE599" s="3">
        <v>0.89800000000000002</v>
      </c>
      <c r="AF599" s="3">
        <v>0.24299999999999999</v>
      </c>
      <c r="AG599" s="3">
        <v>0</v>
      </c>
      <c r="AH599" s="3">
        <v>0</v>
      </c>
      <c r="AI599" s="3">
        <v>0</v>
      </c>
      <c r="AJ599" s="3">
        <v>2E-3</v>
      </c>
      <c r="AK599" s="3">
        <v>0</v>
      </c>
      <c r="AL599" s="3">
        <v>0</v>
      </c>
      <c r="AM599" s="3">
        <v>0</v>
      </c>
      <c r="AN599" s="3">
        <v>8.0000000000000002E-3</v>
      </c>
      <c r="AO599" s="3">
        <v>0</v>
      </c>
      <c r="AP599" s="3">
        <v>158.38900000000001</v>
      </c>
      <c r="AQ599" s="3">
        <v>3511.0819999999999</v>
      </c>
    </row>
    <row r="600" spans="1:43" x14ac:dyDescent="0.45">
      <c r="A600">
        <v>2362</v>
      </c>
      <c r="B600">
        <v>1.858428</v>
      </c>
      <c r="C600">
        <v>0</v>
      </c>
      <c r="D600" s="2">
        <f t="shared" si="30"/>
        <v>1.858428</v>
      </c>
      <c r="E600" s="2">
        <f t="shared" si="31"/>
        <v>5891.5781829999978</v>
      </c>
      <c r="F600" s="2">
        <f t="shared" si="29"/>
        <v>2769.0417460099989</v>
      </c>
      <c r="G600" s="3">
        <v>915.06205</v>
      </c>
      <c r="H600" s="3">
        <v>13.343999999999999</v>
      </c>
      <c r="I600" s="3">
        <v>12.856400000000001</v>
      </c>
      <c r="J600" s="3">
        <v>690.28319999999997</v>
      </c>
      <c r="K600" s="3">
        <v>176.2396</v>
      </c>
      <c r="L600" s="3">
        <v>26.241599999999998</v>
      </c>
      <c r="M600" s="3">
        <v>4.2496</v>
      </c>
      <c r="N600" s="3">
        <v>23.9072</v>
      </c>
      <c r="O600" s="3">
        <v>67.176900000000003</v>
      </c>
      <c r="P600" s="3">
        <v>7.1171999999999999E-2</v>
      </c>
      <c r="Q600" s="3">
        <v>5.9200000000000003E-2</v>
      </c>
      <c r="R600" s="3">
        <v>7.7000000000000002E-3</v>
      </c>
      <c r="S600" s="3">
        <v>0.71022799999999997</v>
      </c>
      <c r="T600" s="3">
        <v>83.059824000000006</v>
      </c>
      <c r="U600" s="3">
        <v>22.620083999999999</v>
      </c>
      <c r="V600" s="3">
        <v>155.49764999999999</v>
      </c>
      <c r="W600" s="3">
        <v>727.31984</v>
      </c>
      <c r="X600" s="3">
        <v>49.229059999999997</v>
      </c>
      <c r="Y600" s="3">
        <v>0.11909599999999999</v>
      </c>
      <c r="Z600" s="3">
        <v>135.21075999999999</v>
      </c>
      <c r="AA600" s="3">
        <v>0.90439999999999998</v>
      </c>
      <c r="AB600" s="3">
        <v>9.4E-2</v>
      </c>
      <c r="AC600" s="3">
        <v>4.1059999999999999</v>
      </c>
      <c r="AD600" s="3">
        <v>0.495</v>
      </c>
      <c r="AE600" s="3">
        <v>0.89800000000000002</v>
      </c>
      <c r="AF600" s="3">
        <v>0.24299999999999999</v>
      </c>
      <c r="AG600" s="3">
        <v>0</v>
      </c>
      <c r="AH600" s="3">
        <v>0</v>
      </c>
      <c r="AI600" s="3">
        <v>0</v>
      </c>
      <c r="AJ600" s="3">
        <v>2E-3</v>
      </c>
      <c r="AK600" s="3">
        <v>0</v>
      </c>
      <c r="AL600" s="3">
        <v>0</v>
      </c>
      <c r="AM600" s="3">
        <v>0</v>
      </c>
      <c r="AN600" s="3">
        <v>8.0000000000000002E-3</v>
      </c>
      <c r="AO600" s="3">
        <v>0</v>
      </c>
      <c r="AP600" s="3">
        <v>158.40600000000001</v>
      </c>
      <c r="AQ600" s="3">
        <v>3511.0819999999999</v>
      </c>
    </row>
    <row r="601" spans="1:43" x14ac:dyDescent="0.45">
      <c r="A601">
        <v>2363</v>
      </c>
      <c r="B601">
        <v>1.8559220000000001</v>
      </c>
      <c r="C601">
        <v>0</v>
      </c>
      <c r="D601" s="2">
        <f t="shared" si="30"/>
        <v>1.8559220000000001</v>
      </c>
      <c r="E601" s="2">
        <f t="shared" si="31"/>
        <v>5893.4341049999975</v>
      </c>
      <c r="F601" s="2">
        <f t="shared" si="29"/>
        <v>2769.9140293499986</v>
      </c>
      <c r="G601" s="3">
        <v>915.13094999999998</v>
      </c>
      <c r="H601" s="3">
        <v>13.343999999999999</v>
      </c>
      <c r="I601" s="3">
        <v>12.856400000000001</v>
      </c>
      <c r="J601" s="3">
        <v>690.28319999999997</v>
      </c>
      <c r="K601" s="3">
        <v>176.2396</v>
      </c>
      <c r="L601" s="3">
        <v>26.241599999999998</v>
      </c>
      <c r="M601" s="3">
        <v>4.2496</v>
      </c>
      <c r="N601" s="3">
        <v>23.9072</v>
      </c>
      <c r="O601" s="3">
        <v>67.176900000000003</v>
      </c>
      <c r="P601" s="3">
        <v>7.1178000000000005E-2</v>
      </c>
      <c r="Q601" s="3">
        <v>5.9200000000000003E-2</v>
      </c>
      <c r="R601" s="3">
        <v>7.7000000000000002E-3</v>
      </c>
      <c r="S601" s="3">
        <v>0.71027200000000001</v>
      </c>
      <c r="T601" s="3">
        <v>83.065275999999997</v>
      </c>
      <c r="U601" s="3">
        <v>22.621566000000001</v>
      </c>
      <c r="V601" s="3">
        <v>155.50784999999999</v>
      </c>
      <c r="W601" s="3">
        <v>727.36756000000003</v>
      </c>
      <c r="X601" s="3">
        <v>49.232289999999999</v>
      </c>
      <c r="Y601" s="3">
        <v>0.119104</v>
      </c>
      <c r="Z601" s="3">
        <v>135.21964</v>
      </c>
      <c r="AA601" s="3">
        <v>0.90439999999999998</v>
      </c>
      <c r="AB601" s="3">
        <v>9.4E-2</v>
      </c>
      <c r="AC601" s="3">
        <v>4.1059999999999999</v>
      </c>
      <c r="AD601" s="3">
        <v>0.495</v>
      </c>
      <c r="AE601" s="3">
        <v>0.89800000000000002</v>
      </c>
      <c r="AF601" s="3">
        <v>0.24299999999999999</v>
      </c>
      <c r="AG601" s="3">
        <v>0</v>
      </c>
      <c r="AH601" s="3">
        <v>0</v>
      </c>
      <c r="AI601" s="3">
        <v>0</v>
      </c>
      <c r="AJ601" s="3">
        <v>2E-3</v>
      </c>
      <c r="AK601" s="3">
        <v>0</v>
      </c>
      <c r="AL601" s="3">
        <v>0</v>
      </c>
      <c r="AM601" s="3">
        <v>0</v>
      </c>
      <c r="AN601" s="3">
        <v>8.0000000000000002E-3</v>
      </c>
      <c r="AO601" s="3">
        <v>0</v>
      </c>
      <c r="AP601" s="3">
        <v>158.42400000000001</v>
      </c>
      <c r="AQ601" s="3">
        <v>3511.0819999999999</v>
      </c>
    </row>
    <row r="602" spans="1:43" x14ac:dyDescent="0.45">
      <c r="A602">
        <v>2364</v>
      </c>
      <c r="B602">
        <v>1.853416</v>
      </c>
      <c r="C602">
        <v>0</v>
      </c>
      <c r="D602" s="2">
        <f t="shared" si="30"/>
        <v>1.853416</v>
      </c>
      <c r="E602" s="2">
        <f t="shared" si="31"/>
        <v>5895.2875209999975</v>
      </c>
      <c r="F602" s="2">
        <f t="shared" si="29"/>
        <v>2770.7851348699987</v>
      </c>
      <c r="G602" s="3">
        <v>915.19983999999999</v>
      </c>
      <c r="H602" s="3">
        <v>13.343999999999999</v>
      </c>
      <c r="I602" s="3">
        <v>12.856400000000001</v>
      </c>
      <c r="J602" s="3">
        <v>690.28319999999997</v>
      </c>
      <c r="K602" s="3">
        <v>176.2396</v>
      </c>
      <c r="L602" s="3">
        <v>26.241599999999998</v>
      </c>
      <c r="M602" s="3">
        <v>4.2496</v>
      </c>
      <c r="N602" s="3">
        <v>23.9072</v>
      </c>
      <c r="O602" s="3">
        <v>67.176900000000003</v>
      </c>
      <c r="P602" s="3">
        <v>7.1183999999999997E-2</v>
      </c>
      <c r="Q602" s="3">
        <v>5.9200000000000003E-2</v>
      </c>
      <c r="R602" s="3">
        <v>7.7000000000000002E-3</v>
      </c>
      <c r="S602" s="3">
        <v>0.71031599999999995</v>
      </c>
      <c r="T602" s="3">
        <v>83.070728000000003</v>
      </c>
      <c r="U602" s="3">
        <v>22.623048000000001</v>
      </c>
      <c r="V602" s="3">
        <v>155.51805999999999</v>
      </c>
      <c r="W602" s="3">
        <v>727.41529000000003</v>
      </c>
      <c r="X602" s="3">
        <v>49.235520000000001</v>
      </c>
      <c r="Y602" s="3">
        <v>0.119112</v>
      </c>
      <c r="Z602" s="3">
        <v>135.22851</v>
      </c>
      <c r="AA602" s="3">
        <v>0.90439999999999998</v>
      </c>
      <c r="AB602" s="3">
        <v>9.4E-2</v>
      </c>
      <c r="AC602" s="3">
        <v>4.1070000000000002</v>
      </c>
      <c r="AD602" s="3">
        <v>0.495</v>
      </c>
      <c r="AE602" s="3">
        <v>0.89800000000000002</v>
      </c>
      <c r="AF602" s="3">
        <v>0.24299999999999999</v>
      </c>
      <c r="AG602" s="3">
        <v>0</v>
      </c>
      <c r="AH602" s="3">
        <v>0</v>
      </c>
      <c r="AI602" s="3">
        <v>0</v>
      </c>
      <c r="AJ602" s="3">
        <v>2E-3</v>
      </c>
      <c r="AK602" s="3">
        <v>0</v>
      </c>
      <c r="AL602" s="3">
        <v>0</v>
      </c>
      <c r="AM602" s="3">
        <v>0</v>
      </c>
      <c r="AN602" s="3">
        <v>8.0000000000000002E-3</v>
      </c>
      <c r="AO602" s="3">
        <v>0</v>
      </c>
      <c r="AP602" s="3">
        <v>158.441</v>
      </c>
      <c r="AQ602" s="3">
        <v>3511.0819999999999</v>
      </c>
    </row>
    <row r="603" spans="1:43" x14ac:dyDescent="0.45">
      <c r="A603">
        <v>2365</v>
      </c>
      <c r="B603">
        <v>1.8509100000000001</v>
      </c>
      <c r="C603">
        <v>0</v>
      </c>
      <c r="D603" s="2">
        <f t="shared" si="30"/>
        <v>1.8509100000000001</v>
      </c>
      <c r="E603" s="2">
        <f t="shared" si="31"/>
        <v>5897.1384309999976</v>
      </c>
      <c r="F603" s="2">
        <f t="shared" si="29"/>
        <v>2771.6550625699988</v>
      </c>
      <c r="G603" s="3">
        <v>915.26873999999998</v>
      </c>
      <c r="H603" s="3">
        <v>13.343999999999999</v>
      </c>
      <c r="I603" s="3">
        <v>12.856400000000001</v>
      </c>
      <c r="J603" s="3">
        <v>690.28319999999997</v>
      </c>
      <c r="K603" s="3">
        <v>176.2396</v>
      </c>
      <c r="L603" s="3">
        <v>26.241599999999998</v>
      </c>
      <c r="M603" s="3">
        <v>4.2496</v>
      </c>
      <c r="N603" s="3">
        <v>23.9072</v>
      </c>
      <c r="O603" s="3">
        <v>67.176900000000003</v>
      </c>
      <c r="P603" s="3">
        <v>7.1190000000000003E-2</v>
      </c>
      <c r="Q603" s="3">
        <v>5.9200000000000003E-2</v>
      </c>
      <c r="R603" s="3">
        <v>7.7000000000000002E-3</v>
      </c>
      <c r="S603" s="3">
        <v>0.71035999999999999</v>
      </c>
      <c r="T603" s="3">
        <v>83.076179999999994</v>
      </c>
      <c r="U603" s="3">
        <v>22.62453</v>
      </c>
      <c r="V603" s="3">
        <v>155.52825999999999</v>
      </c>
      <c r="W603" s="3">
        <v>727.46302000000003</v>
      </c>
      <c r="X603" s="3">
        <v>49.238750000000003</v>
      </c>
      <c r="Y603" s="3">
        <v>0.11912</v>
      </c>
      <c r="Z603" s="3">
        <v>135.23738</v>
      </c>
      <c r="AA603" s="3">
        <v>0.90439999999999998</v>
      </c>
      <c r="AB603" s="3">
        <v>9.4E-2</v>
      </c>
      <c r="AC603" s="3">
        <v>4.1079999999999997</v>
      </c>
      <c r="AD603" s="3">
        <v>0.495</v>
      </c>
      <c r="AE603" s="3">
        <v>0.89800000000000002</v>
      </c>
      <c r="AF603" s="3">
        <v>0.24299999999999999</v>
      </c>
      <c r="AG603" s="3">
        <v>0</v>
      </c>
      <c r="AH603" s="3">
        <v>0</v>
      </c>
      <c r="AI603" s="3">
        <v>0</v>
      </c>
      <c r="AJ603" s="3">
        <v>2E-3</v>
      </c>
      <c r="AK603" s="3">
        <v>0</v>
      </c>
      <c r="AL603" s="3">
        <v>0</v>
      </c>
      <c r="AM603" s="3">
        <v>0</v>
      </c>
      <c r="AN603" s="3">
        <v>8.0000000000000002E-3</v>
      </c>
      <c r="AO603" s="3">
        <v>0</v>
      </c>
      <c r="AP603" s="3">
        <v>158.458</v>
      </c>
      <c r="AQ603" s="3">
        <v>3511.0819999999999</v>
      </c>
    </row>
    <row r="604" spans="1:43" x14ac:dyDescent="0.45">
      <c r="A604">
        <v>2366</v>
      </c>
      <c r="B604">
        <v>1.8484039999999999</v>
      </c>
      <c r="C604">
        <v>0</v>
      </c>
      <c r="D604" s="2">
        <f t="shared" si="30"/>
        <v>1.8484039999999999</v>
      </c>
      <c r="E604" s="2">
        <f t="shared" si="31"/>
        <v>5898.9868349999979</v>
      </c>
      <c r="F604" s="2">
        <f t="shared" si="29"/>
        <v>2772.5238124499988</v>
      </c>
      <c r="G604" s="3">
        <v>915.33763999999996</v>
      </c>
      <c r="H604" s="3">
        <v>13.343999999999999</v>
      </c>
      <c r="I604" s="3">
        <v>12.856400000000001</v>
      </c>
      <c r="J604" s="3">
        <v>690.28319999999997</v>
      </c>
      <c r="K604" s="3">
        <v>176.2396</v>
      </c>
      <c r="L604" s="3">
        <v>26.241599999999998</v>
      </c>
      <c r="M604" s="3">
        <v>4.2496</v>
      </c>
      <c r="N604" s="3">
        <v>23.9072</v>
      </c>
      <c r="O604" s="3">
        <v>67.176900000000003</v>
      </c>
      <c r="P604" s="3">
        <v>7.1195999999999995E-2</v>
      </c>
      <c r="Q604" s="3">
        <v>5.9200000000000003E-2</v>
      </c>
      <c r="R604" s="3">
        <v>7.7000000000000002E-3</v>
      </c>
      <c r="S604" s="3">
        <v>0.71040400000000004</v>
      </c>
      <c r="T604" s="3">
        <v>83.081631999999999</v>
      </c>
      <c r="U604" s="3">
        <v>22.626011999999999</v>
      </c>
      <c r="V604" s="3">
        <v>155.53845999999999</v>
      </c>
      <c r="W604" s="3">
        <v>727.51075000000003</v>
      </c>
      <c r="X604" s="3">
        <v>49.241979999999998</v>
      </c>
      <c r="Y604" s="3">
        <v>0.119128</v>
      </c>
      <c r="Z604" s="3">
        <v>135.24625</v>
      </c>
      <c r="AA604" s="3">
        <v>0.90439999999999998</v>
      </c>
      <c r="AB604" s="3">
        <v>9.4E-2</v>
      </c>
      <c r="AC604" s="3">
        <v>4.1079999999999997</v>
      </c>
      <c r="AD604" s="3">
        <v>0.495</v>
      </c>
      <c r="AE604" s="3">
        <v>0.89800000000000002</v>
      </c>
      <c r="AF604" s="3">
        <v>0.24299999999999999</v>
      </c>
      <c r="AG604" s="3">
        <v>0</v>
      </c>
      <c r="AH604" s="3">
        <v>0</v>
      </c>
      <c r="AI604" s="3">
        <v>0</v>
      </c>
      <c r="AJ604" s="3">
        <v>2E-3</v>
      </c>
      <c r="AK604" s="3">
        <v>0</v>
      </c>
      <c r="AL604" s="3">
        <v>0</v>
      </c>
      <c r="AM604" s="3">
        <v>0</v>
      </c>
      <c r="AN604" s="3">
        <v>8.0000000000000002E-3</v>
      </c>
      <c r="AO604" s="3">
        <v>0</v>
      </c>
      <c r="AP604" s="3">
        <v>158.47499999999999</v>
      </c>
      <c r="AQ604" s="3">
        <v>3511.0819999999999</v>
      </c>
    </row>
    <row r="605" spans="1:43" x14ac:dyDescent="0.45">
      <c r="A605">
        <v>2367</v>
      </c>
      <c r="B605">
        <v>1.845898</v>
      </c>
      <c r="C605">
        <v>0</v>
      </c>
      <c r="D605" s="2">
        <f t="shared" si="30"/>
        <v>1.845898</v>
      </c>
      <c r="E605" s="2">
        <f t="shared" si="31"/>
        <v>5900.8327329999975</v>
      </c>
      <c r="F605" s="2">
        <f t="shared" si="29"/>
        <v>2773.3913845099987</v>
      </c>
      <c r="G605" s="3">
        <v>915.40652999999998</v>
      </c>
      <c r="H605" s="3">
        <v>13.343999999999999</v>
      </c>
      <c r="I605" s="3">
        <v>12.856400000000001</v>
      </c>
      <c r="J605" s="3">
        <v>690.28319999999997</v>
      </c>
      <c r="K605" s="3">
        <v>176.2396</v>
      </c>
      <c r="L605" s="3">
        <v>26.241599999999998</v>
      </c>
      <c r="M605" s="3">
        <v>4.2496</v>
      </c>
      <c r="N605" s="3">
        <v>23.9072</v>
      </c>
      <c r="O605" s="3">
        <v>67.176900000000003</v>
      </c>
      <c r="P605" s="3">
        <v>7.1202000000000001E-2</v>
      </c>
      <c r="Q605" s="3">
        <v>5.9200000000000003E-2</v>
      </c>
      <c r="R605" s="3">
        <v>7.7000000000000002E-3</v>
      </c>
      <c r="S605" s="3">
        <v>0.71044799999999997</v>
      </c>
      <c r="T605" s="3">
        <v>83.087084000000004</v>
      </c>
      <c r="U605" s="3">
        <v>22.627493999999999</v>
      </c>
      <c r="V605" s="3">
        <v>155.54866999999999</v>
      </c>
      <c r="W605" s="3">
        <v>727.55848000000003</v>
      </c>
      <c r="X605" s="3">
        <v>49.24521</v>
      </c>
      <c r="Y605" s="3">
        <v>0.11913600000000001</v>
      </c>
      <c r="Z605" s="3">
        <v>135.25512000000001</v>
      </c>
      <c r="AA605" s="3">
        <v>0.90439999999999998</v>
      </c>
      <c r="AB605" s="3">
        <v>9.4E-2</v>
      </c>
      <c r="AC605" s="3">
        <v>4.109</v>
      </c>
      <c r="AD605" s="3">
        <v>0.495</v>
      </c>
      <c r="AE605" s="3">
        <v>0.89800000000000002</v>
      </c>
      <c r="AF605" s="3">
        <v>0.24299999999999999</v>
      </c>
      <c r="AG605" s="3">
        <v>0</v>
      </c>
      <c r="AH605" s="3">
        <v>0</v>
      </c>
      <c r="AI605" s="3">
        <v>0</v>
      </c>
      <c r="AJ605" s="3">
        <v>2E-3</v>
      </c>
      <c r="AK605" s="3">
        <v>0</v>
      </c>
      <c r="AL605" s="3">
        <v>0</v>
      </c>
      <c r="AM605" s="3">
        <v>0</v>
      </c>
      <c r="AN605" s="3">
        <v>8.0000000000000002E-3</v>
      </c>
      <c r="AO605" s="3">
        <v>0</v>
      </c>
      <c r="AP605" s="3">
        <v>158.49199999999999</v>
      </c>
      <c r="AQ605" s="3">
        <v>3511.0819999999999</v>
      </c>
    </row>
    <row r="606" spans="1:43" x14ac:dyDescent="0.45">
      <c r="A606">
        <v>2368</v>
      </c>
      <c r="B606">
        <v>1.8433919999999999</v>
      </c>
      <c r="C606">
        <v>0</v>
      </c>
      <c r="D606" s="2">
        <f t="shared" si="30"/>
        <v>1.8433919999999999</v>
      </c>
      <c r="E606" s="2">
        <f t="shared" si="31"/>
        <v>5902.6761249999972</v>
      </c>
      <c r="F606" s="2">
        <f t="shared" si="29"/>
        <v>2774.2577787499986</v>
      </c>
      <c r="G606" s="3">
        <v>915.47542999999996</v>
      </c>
      <c r="H606" s="3">
        <v>13.343999999999999</v>
      </c>
      <c r="I606" s="3">
        <v>12.856400000000001</v>
      </c>
      <c r="J606" s="3">
        <v>690.28319999999997</v>
      </c>
      <c r="K606" s="3">
        <v>176.2396</v>
      </c>
      <c r="L606" s="3">
        <v>26.241599999999998</v>
      </c>
      <c r="M606" s="3">
        <v>4.2496</v>
      </c>
      <c r="N606" s="3">
        <v>23.9072</v>
      </c>
      <c r="O606" s="3">
        <v>67.176900000000003</v>
      </c>
      <c r="P606" s="3">
        <v>7.1207999999999994E-2</v>
      </c>
      <c r="Q606" s="3">
        <v>5.9200000000000003E-2</v>
      </c>
      <c r="R606" s="3">
        <v>7.7000000000000002E-3</v>
      </c>
      <c r="S606" s="3">
        <v>0.71049200000000001</v>
      </c>
      <c r="T606" s="3">
        <v>83.092535999999996</v>
      </c>
      <c r="U606" s="3">
        <v>22.628976000000002</v>
      </c>
      <c r="V606" s="3">
        <v>155.55887000000001</v>
      </c>
      <c r="W606" s="3">
        <v>727.60619999999994</v>
      </c>
      <c r="X606" s="3">
        <v>49.248440000000002</v>
      </c>
      <c r="Y606" s="3">
        <v>0.119144</v>
      </c>
      <c r="Z606" s="3">
        <v>135.26400000000001</v>
      </c>
      <c r="AA606" s="3">
        <v>0.90439999999999998</v>
      </c>
      <c r="AB606" s="3">
        <v>9.4E-2</v>
      </c>
      <c r="AC606" s="3">
        <v>4.109</v>
      </c>
      <c r="AD606" s="3">
        <v>0.495</v>
      </c>
      <c r="AE606" s="3">
        <v>0.89900000000000002</v>
      </c>
      <c r="AF606" s="3">
        <v>0.24299999999999999</v>
      </c>
      <c r="AG606" s="3">
        <v>0</v>
      </c>
      <c r="AH606" s="3">
        <v>0</v>
      </c>
      <c r="AI606" s="3">
        <v>0</v>
      </c>
      <c r="AJ606" s="3">
        <v>2E-3</v>
      </c>
      <c r="AK606" s="3">
        <v>0</v>
      </c>
      <c r="AL606" s="3">
        <v>0</v>
      </c>
      <c r="AM606" s="3">
        <v>0</v>
      </c>
      <c r="AN606" s="3">
        <v>8.0000000000000002E-3</v>
      </c>
      <c r="AO606" s="3">
        <v>0</v>
      </c>
      <c r="AP606" s="3">
        <v>158.50899999999999</v>
      </c>
      <c r="AQ606" s="3">
        <v>3511.0819999999999</v>
      </c>
    </row>
    <row r="607" spans="1:43" x14ac:dyDescent="0.45">
      <c r="A607">
        <v>2369</v>
      </c>
      <c r="B607">
        <v>1.840886</v>
      </c>
      <c r="C607">
        <v>0</v>
      </c>
      <c r="D607" s="2">
        <f t="shared" si="30"/>
        <v>1.840886</v>
      </c>
      <c r="E607" s="2">
        <f t="shared" si="31"/>
        <v>5904.5170109999972</v>
      </c>
      <c r="F607" s="2">
        <f t="shared" si="29"/>
        <v>2775.1229951699984</v>
      </c>
      <c r="G607" s="3">
        <v>915.54431999999997</v>
      </c>
      <c r="H607" s="3">
        <v>13.343999999999999</v>
      </c>
      <c r="I607" s="3">
        <v>12.856400000000001</v>
      </c>
      <c r="J607" s="3">
        <v>690.28319999999997</v>
      </c>
      <c r="K607" s="3">
        <v>176.2396</v>
      </c>
      <c r="L607" s="3">
        <v>26.241599999999998</v>
      </c>
      <c r="M607" s="3">
        <v>4.2496</v>
      </c>
      <c r="N607" s="3">
        <v>23.9072</v>
      </c>
      <c r="O607" s="3">
        <v>67.176900000000003</v>
      </c>
      <c r="P607" s="3">
        <v>7.1214E-2</v>
      </c>
      <c r="Q607" s="3">
        <v>5.9200000000000003E-2</v>
      </c>
      <c r="R607" s="3">
        <v>7.7000000000000002E-3</v>
      </c>
      <c r="S607" s="3">
        <v>0.71053599999999995</v>
      </c>
      <c r="T607" s="3">
        <v>83.097988000000001</v>
      </c>
      <c r="U607" s="3">
        <v>22.630458000000001</v>
      </c>
      <c r="V607" s="3">
        <v>155.56908000000001</v>
      </c>
      <c r="W607" s="3">
        <v>727.65392999999995</v>
      </c>
      <c r="X607" s="3">
        <v>49.251669999999997</v>
      </c>
      <c r="Y607" s="3">
        <v>0.11915199999999999</v>
      </c>
      <c r="Z607" s="3">
        <v>135.27287000000001</v>
      </c>
      <c r="AA607" s="3">
        <v>0.90439999999999998</v>
      </c>
      <c r="AB607" s="3">
        <v>9.4E-2</v>
      </c>
      <c r="AC607" s="3">
        <v>4.1100000000000003</v>
      </c>
      <c r="AD607" s="3">
        <v>0.495</v>
      </c>
      <c r="AE607" s="3">
        <v>0.89900000000000002</v>
      </c>
      <c r="AF607" s="3">
        <v>0.24299999999999999</v>
      </c>
      <c r="AG607" s="3">
        <v>0</v>
      </c>
      <c r="AH607" s="3">
        <v>0</v>
      </c>
      <c r="AI607" s="3">
        <v>0</v>
      </c>
      <c r="AJ607" s="3">
        <v>2E-3</v>
      </c>
      <c r="AK607" s="3">
        <v>0</v>
      </c>
      <c r="AL607" s="3">
        <v>0</v>
      </c>
      <c r="AM607" s="3">
        <v>0</v>
      </c>
      <c r="AN607" s="3">
        <v>8.0000000000000002E-3</v>
      </c>
      <c r="AO607" s="3">
        <v>0</v>
      </c>
      <c r="AP607" s="3">
        <v>158.52600000000001</v>
      </c>
      <c r="AQ607" s="3">
        <v>3511.0819999999999</v>
      </c>
    </row>
    <row r="608" spans="1:43" x14ac:dyDescent="0.45">
      <c r="A608">
        <v>2370</v>
      </c>
      <c r="B608">
        <v>1.8383799999999999</v>
      </c>
      <c r="C608">
        <v>0</v>
      </c>
      <c r="D608" s="2">
        <f t="shared" si="30"/>
        <v>1.8383799999999999</v>
      </c>
      <c r="E608" s="2">
        <f t="shared" si="31"/>
        <v>5906.3553909999973</v>
      </c>
      <c r="F608" s="2">
        <f t="shared" si="29"/>
        <v>2775.9870337699986</v>
      </c>
      <c r="G608" s="3">
        <v>915.61321999999996</v>
      </c>
      <c r="H608" s="3">
        <v>13.343999999999999</v>
      </c>
      <c r="I608" s="3">
        <v>12.856400000000001</v>
      </c>
      <c r="J608" s="3">
        <v>690.28319999999997</v>
      </c>
      <c r="K608" s="3">
        <v>176.2396</v>
      </c>
      <c r="L608" s="3">
        <v>26.241599999999998</v>
      </c>
      <c r="M608" s="3">
        <v>4.2496</v>
      </c>
      <c r="N608" s="3">
        <v>23.9072</v>
      </c>
      <c r="O608" s="3">
        <v>67.176900000000003</v>
      </c>
      <c r="P608" s="3">
        <v>7.1220000000000006E-2</v>
      </c>
      <c r="Q608" s="3">
        <v>5.9200000000000003E-2</v>
      </c>
      <c r="R608" s="3">
        <v>7.7000000000000002E-3</v>
      </c>
      <c r="S608" s="3">
        <v>0.71057999999999999</v>
      </c>
      <c r="T608" s="3">
        <v>83.103440000000006</v>
      </c>
      <c r="U608" s="3">
        <v>22.63194</v>
      </c>
      <c r="V608" s="3">
        <v>155.57928000000001</v>
      </c>
      <c r="W608" s="3">
        <v>727.70165999999995</v>
      </c>
      <c r="X608" s="3">
        <v>49.254899999999999</v>
      </c>
      <c r="Y608" s="3">
        <v>0.11916</v>
      </c>
      <c r="Z608" s="3">
        <v>135.28174000000001</v>
      </c>
      <c r="AA608" s="3">
        <v>0.90439999999999998</v>
      </c>
      <c r="AB608" s="3">
        <v>9.4E-2</v>
      </c>
      <c r="AC608" s="3">
        <v>4.1109999999999998</v>
      </c>
      <c r="AD608" s="3">
        <v>0.495</v>
      </c>
      <c r="AE608" s="3">
        <v>0.89900000000000002</v>
      </c>
      <c r="AF608" s="3">
        <v>0.24299999999999999</v>
      </c>
      <c r="AG608" s="3">
        <v>0</v>
      </c>
      <c r="AH608" s="3">
        <v>0</v>
      </c>
      <c r="AI608" s="3">
        <v>0</v>
      </c>
      <c r="AJ608" s="3">
        <v>2E-3</v>
      </c>
      <c r="AK608" s="3">
        <v>0</v>
      </c>
      <c r="AL608" s="3">
        <v>0</v>
      </c>
      <c r="AM608" s="3">
        <v>0</v>
      </c>
      <c r="AN608" s="3">
        <v>8.0000000000000002E-3</v>
      </c>
      <c r="AO608" s="3">
        <v>0</v>
      </c>
      <c r="AP608" s="3">
        <v>158.54300000000001</v>
      </c>
      <c r="AQ608" s="3">
        <v>3511.0819999999999</v>
      </c>
    </row>
    <row r="609" spans="1:43" x14ac:dyDescent="0.45">
      <c r="A609">
        <v>2371</v>
      </c>
      <c r="B609">
        <v>1.835874</v>
      </c>
      <c r="C609">
        <v>0</v>
      </c>
      <c r="D609" s="2">
        <f t="shared" si="30"/>
        <v>1.835874</v>
      </c>
      <c r="E609" s="2">
        <f t="shared" si="31"/>
        <v>5908.1912649999977</v>
      </c>
      <c r="F609" s="2">
        <f t="shared" si="29"/>
        <v>2776.8498945499987</v>
      </c>
      <c r="G609" s="3">
        <v>915.68212000000005</v>
      </c>
      <c r="H609" s="3">
        <v>13.343999999999999</v>
      </c>
      <c r="I609" s="3">
        <v>12.856400000000001</v>
      </c>
      <c r="J609" s="3">
        <v>690.28319999999997</v>
      </c>
      <c r="K609" s="3">
        <v>176.2396</v>
      </c>
      <c r="L609" s="3">
        <v>26.241599999999998</v>
      </c>
      <c r="M609" s="3">
        <v>4.2496</v>
      </c>
      <c r="N609" s="3">
        <v>23.9072</v>
      </c>
      <c r="O609" s="3">
        <v>67.176900000000003</v>
      </c>
      <c r="P609" s="3">
        <v>7.1225999999999998E-2</v>
      </c>
      <c r="Q609" s="3">
        <v>5.9200000000000003E-2</v>
      </c>
      <c r="R609" s="3">
        <v>7.7000000000000002E-3</v>
      </c>
      <c r="S609" s="3">
        <v>0.71062400000000003</v>
      </c>
      <c r="T609" s="3">
        <v>83.108891999999997</v>
      </c>
      <c r="U609" s="3">
        <v>22.633421999999999</v>
      </c>
      <c r="V609" s="3">
        <v>155.58948000000001</v>
      </c>
      <c r="W609" s="3">
        <v>727.74938999999995</v>
      </c>
      <c r="X609" s="3">
        <v>49.258130000000001</v>
      </c>
      <c r="Y609" s="3">
        <v>0.119168</v>
      </c>
      <c r="Z609" s="3">
        <v>135.29060999999999</v>
      </c>
      <c r="AA609" s="3">
        <v>0.90439999999999998</v>
      </c>
      <c r="AB609" s="3">
        <v>9.4E-2</v>
      </c>
      <c r="AC609" s="3">
        <v>4.1109999999999998</v>
      </c>
      <c r="AD609" s="3">
        <v>0.495</v>
      </c>
      <c r="AE609" s="3">
        <v>0.89900000000000002</v>
      </c>
      <c r="AF609" s="3">
        <v>0.24299999999999999</v>
      </c>
      <c r="AG609" s="3">
        <v>0</v>
      </c>
      <c r="AH609" s="3">
        <v>0</v>
      </c>
      <c r="AI609" s="3">
        <v>0</v>
      </c>
      <c r="AJ609" s="3">
        <v>2E-3</v>
      </c>
      <c r="AK609" s="3">
        <v>0</v>
      </c>
      <c r="AL609" s="3">
        <v>0</v>
      </c>
      <c r="AM609" s="3">
        <v>0</v>
      </c>
      <c r="AN609" s="3">
        <v>8.0000000000000002E-3</v>
      </c>
      <c r="AO609" s="3">
        <v>0</v>
      </c>
      <c r="AP609" s="3">
        <v>158.56</v>
      </c>
      <c r="AQ609" s="3">
        <v>3511.0819999999999</v>
      </c>
    </row>
    <row r="610" spans="1:43" x14ac:dyDescent="0.45">
      <c r="A610">
        <v>2372</v>
      </c>
      <c r="B610">
        <v>1.8333680000000001</v>
      </c>
      <c r="C610">
        <v>0</v>
      </c>
      <c r="D610" s="2">
        <f t="shared" si="30"/>
        <v>1.8333680000000001</v>
      </c>
      <c r="E610" s="2">
        <f t="shared" si="31"/>
        <v>5910.0246329999973</v>
      </c>
      <c r="F610" s="2">
        <f t="shared" si="29"/>
        <v>2777.7115775099987</v>
      </c>
      <c r="G610" s="3">
        <v>915.75100999999995</v>
      </c>
      <c r="H610" s="3">
        <v>13.343999999999999</v>
      </c>
      <c r="I610" s="3">
        <v>12.856400000000001</v>
      </c>
      <c r="J610" s="3">
        <v>690.28319999999997</v>
      </c>
      <c r="K610" s="3">
        <v>176.2396</v>
      </c>
      <c r="L610" s="3">
        <v>26.241599999999998</v>
      </c>
      <c r="M610" s="3">
        <v>4.2496</v>
      </c>
      <c r="N610" s="3">
        <v>23.9072</v>
      </c>
      <c r="O610" s="3">
        <v>67.176900000000003</v>
      </c>
      <c r="P610" s="3">
        <v>7.1232000000000004E-2</v>
      </c>
      <c r="Q610" s="3">
        <v>5.9200000000000003E-2</v>
      </c>
      <c r="R610" s="3">
        <v>7.7000000000000002E-3</v>
      </c>
      <c r="S610" s="3">
        <v>0.71066799999999997</v>
      </c>
      <c r="T610" s="3">
        <v>83.114344000000003</v>
      </c>
      <c r="U610" s="3">
        <v>22.634903999999999</v>
      </c>
      <c r="V610" s="3">
        <v>155.59969000000001</v>
      </c>
      <c r="W610" s="3">
        <v>727.79711999999995</v>
      </c>
      <c r="X610" s="3">
        <v>49.261360000000003</v>
      </c>
      <c r="Y610" s="3">
        <v>0.119176</v>
      </c>
      <c r="Z610" s="3">
        <v>135.29947999999999</v>
      </c>
      <c r="AA610" s="3">
        <v>0.90439999999999998</v>
      </c>
      <c r="AB610" s="3">
        <v>9.4E-2</v>
      </c>
      <c r="AC610" s="3">
        <v>4.1120000000000001</v>
      </c>
      <c r="AD610" s="3">
        <v>0.495</v>
      </c>
      <c r="AE610" s="3">
        <v>0.89900000000000002</v>
      </c>
      <c r="AF610" s="3">
        <v>0.24299999999999999</v>
      </c>
      <c r="AG610" s="3">
        <v>0</v>
      </c>
      <c r="AH610" s="3">
        <v>0</v>
      </c>
      <c r="AI610" s="3">
        <v>0</v>
      </c>
      <c r="AJ610" s="3">
        <v>2E-3</v>
      </c>
      <c r="AK610" s="3">
        <v>0</v>
      </c>
      <c r="AL610" s="3">
        <v>0</v>
      </c>
      <c r="AM610" s="3">
        <v>0</v>
      </c>
      <c r="AN610" s="3">
        <v>8.0000000000000002E-3</v>
      </c>
      <c r="AO610" s="3">
        <v>0</v>
      </c>
      <c r="AP610" s="3">
        <v>158.57599999999999</v>
      </c>
      <c r="AQ610" s="3">
        <v>3511.0819999999999</v>
      </c>
    </row>
    <row r="611" spans="1:43" x14ac:dyDescent="0.45">
      <c r="A611">
        <v>2373</v>
      </c>
      <c r="B611">
        <v>1.830862</v>
      </c>
      <c r="C611">
        <v>0</v>
      </c>
      <c r="D611" s="2">
        <f t="shared" si="30"/>
        <v>1.830862</v>
      </c>
      <c r="E611" s="2">
        <f t="shared" si="31"/>
        <v>5911.8554949999971</v>
      </c>
      <c r="F611" s="2">
        <f t="shared" si="29"/>
        <v>2778.5720826499983</v>
      </c>
      <c r="G611" s="3">
        <v>915.81991000000005</v>
      </c>
      <c r="H611" s="3">
        <v>13.343999999999999</v>
      </c>
      <c r="I611" s="3">
        <v>12.856400000000001</v>
      </c>
      <c r="J611" s="3">
        <v>690.28319999999997</v>
      </c>
      <c r="K611" s="3">
        <v>176.2396</v>
      </c>
      <c r="L611" s="3">
        <v>26.241599999999998</v>
      </c>
      <c r="M611" s="3">
        <v>4.2496</v>
      </c>
      <c r="N611" s="3">
        <v>23.9072</v>
      </c>
      <c r="O611" s="3">
        <v>67.176900000000003</v>
      </c>
      <c r="P611" s="3">
        <v>7.1237999999999996E-2</v>
      </c>
      <c r="Q611" s="3">
        <v>5.9200000000000003E-2</v>
      </c>
      <c r="R611" s="3">
        <v>7.7000000000000002E-3</v>
      </c>
      <c r="S611" s="3">
        <v>0.71071200000000001</v>
      </c>
      <c r="T611" s="3">
        <v>83.119795999999994</v>
      </c>
      <c r="U611" s="3">
        <v>22.636386000000002</v>
      </c>
      <c r="V611" s="3">
        <v>155.60989000000001</v>
      </c>
      <c r="W611" s="3">
        <v>727.84483999999998</v>
      </c>
      <c r="X611" s="3">
        <v>49.264589999999998</v>
      </c>
      <c r="Y611" s="3">
        <v>0.119184</v>
      </c>
      <c r="Z611" s="3">
        <v>135.30835999999999</v>
      </c>
      <c r="AA611" s="3">
        <v>0.90439999999999998</v>
      </c>
      <c r="AB611" s="3">
        <v>9.4E-2</v>
      </c>
      <c r="AC611" s="3">
        <v>4.1130000000000004</v>
      </c>
      <c r="AD611" s="3">
        <v>0.495</v>
      </c>
      <c r="AE611" s="3">
        <v>0.89900000000000002</v>
      </c>
      <c r="AF611" s="3">
        <v>0.24299999999999999</v>
      </c>
      <c r="AG611" s="3">
        <v>0</v>
      </c>
      <c r="AH611" s="3">
        <v>0</v>
      </c>
      <c r="AI611" s="3">
        <v>0</v>
      </c>
      <c r="AJ611" s="3">
        <v>2E-3</v>
      </c>
      <c r="AK611" s="3">
        <v>0</v>
      </c>
      <c r="AL611" s="3">
        <v>0</v>
      </c>
      <c r="AM611" s="3">
        <v>0</v>
      </c>
      <c r="AN611" s="3">
        <v>8.0000000000000002E-3</v>
      </c>
      <c r="AO611" s="3">
        <v>0</v>
      </c>
      <c r="AP611" s="3">
        <v>158.59299999999999</v>
      </c>
      <c r="AQ611" s="3">
        <v>3511.0819999999999</v>
      </c>
    </row>
    <row r="612" spans="1:43" x14ac:dyDescent="0.45">
      <c r="A612">
        <v>2374</v>
      </c>
      <c r="B612">
        <v>1.8283560000000001</v>
      </c>
      <c r="C612">
        <v>0</v>
      </c>
      <c r="D612" s="2">
        <f t="shared" si="30"/>
        <v>1.8283560000000001</v>
      </c>
      <c r="E612" s="2">
        <f t="shared" si="31"/>
        <v>5913.683850999997</v>
      </c>
      <c r="F612" s="2">
        <f t="shared" si="29"/>
        <v>2779.4314099699986</v>
      </c>
      <c r="G612" s="3">
        <v>915.88879999999995</v>
      </c>
      <c r="H612" s="3">
        <v>13.343999999999999</v>
      </c>
      <c r="I612" s="3">
        <v>12.856400000000001</v>
      </c>
      <c r="J612" s="3">
        <v>690.28319999999997</v>
      </c>
      <c r="K612" s="3">
        <v>176.2396</v>
      </c>
      <c r="L612" s="3">
        <v>26.241599999999998</v>
      </c>
      <c r="M612" s="3">
        <v>4.2496</v>
      </c>
      <c r="N612" s="3">
        <v>23.9072</v>
      </c>
      <c r="O612" s="3">
        <v>67.176900000000003</v>
      </c>
      <c r="P612" s="3">
        <v>7.1244000000000002E-2</v>
      </c>
      <c r="Q612" s="3">
        <v>5.9200000000000003E-2</v>
      </c>
      <c r="R612" s="3">
        <v>7.7000000000000002E-3</v>
      </c>
      <c r="S612" s="3">
        <v>0.71075600000000005</v>
      </c>
      <c r="T612" s="3">
        <v>83.125247999999999</v>
      </c>
      <c r="U612" s="3">
        <v>22.637868000000001</v>
      </c>
      <c r="V612" s="3">
        <v>155.62010000000001</v>
      </c>
      <c r="W612" s="3">
        <v>727.89256999999998</v>
      </c>
      <c r="X612" s="3">
        <v>49.26782</v>
      </c>
      <c r="Y612" s="3">
        <v>0.11919200000000001</v>
      </c>
      <c r="Z612" s="3">
        <v>135.31723</v>
      </c>
      <c r="AA612" s="3">
        <v>0.90439999999999998</v>
      </c>
      <c r="AB612" s="3">
        <v>9.4E-2</v>
      </c>
      <c r="AC612" s="3">
        <v>4.1130000000000004</v>
      </c>
      <c r="AD612" s="3">
        <v>0.496</v>
      </c>
      <c r="AE612" s="3">
        <v>0.89900000000000002</v>
      </c>
      <c r="AF612" s="3">
        <v>0.24299999999999999</v>
      </c>
      <c r="AG612" s="3">
        <v>0</v>
      </c>
      <c r="AH612" s="3">
        <v>0</v>
      </c>
      <c r="AI612" s="3">
        <v>0</v>
      </c>
      <c r="AJ612" s="3">
        <v>2E-3</v>
      </c>
      <c r="AK612" s="3">
        <v>0</v>
      </c>
      <c r="AL612" s="3">
        <v>0</v>
      </c>
      <c r="AM612" s="3">
        <v>0</v>
      </c>
      <c r="AN612" s="3">
        <v>8.0000000000000002E-3</v>
      </c>
      <c r="AO612" s="3">
        <v>0</v>
      </c>
      <c r="AP612" s="3">
        <v>158.61000000000001</v>
      </c>
      <c r="AQ612" s="3">
        <v>3511.0819999999999</v>
      </c>
    </row>
    <row r="613" spans="1:43" x14ac:dyDescent="0.45">
      <c r="A613">
        <v>2375</v>
      </c>
      <c r="B613">
        <v>1.82585</v>
      </c>
      <c r="C613">
        <v>0</v>
      </c>
      <c r="D613" s="2">
        <f t="shared" si="30"/>
        <v>1.82585</v>
      </c>
      <c r="E613" s="2">
        <f t="shared" si="31"/>
        <v>5915.5097009999972</v>
      </c>
      <c r="F613" s="2">
        <f t="shared" si="29"/>
        <v>2780.2895594699985</v>
      </c>
      <c r="G613" s="3">
        <v>915.95770000000005</v>
      </c>
      <c r="H613" s="3">
        <v>13.343999999999999</v>
      </c>
      <c r="I613" s="3">
        <v>12.856400000000001</v>
      </c>
      <c r="J613" s="3">
        <v>690.28319999999997</v>
      </c>
      <c r="K613" s="3">
        <v>176.2396</v>
      </c>
      <c r="L613" s="3">
        <v>26.241599999999998</v>
      </c>
      <c r="M613" s="3">
        <v>4.2496</v>
      </c>
      <c r="N613" s="3">
        <v>23.9072</v>
      </c>
      <c r="O613" s="3">
        <v>67.176900000000003</v>
      </c>
      <c r="P613" s="3">
        <v>7.1249999999999994E-2</v>
      </c>
      <c r="Q613" s="3">
        <v>5.9200000000000003E-2</v>
      </c>
      <c r="R613" s="3">
        <v>7.7000000000000002E-3</v>
      </c>
      <c r="S613" s="3">
        <v>0.71079999999999999</v>
      </c>
      <c r="T613" s="3">
        <v>83.130700000000004</v>
      </c>
      <c r="U613" s="3">
        <v>22.63935</v>
      </c>
      <c r="V613" s="3">
        <v>155.63030000000001</v>
      </c>
      <c r="W613" s="3">
        <v>727.94029999999998</v>
      </c>
      <c r="X613" s="3">
        <v>49.271050000000002</v>
      </c>
      <c r="Y613" s="3">
        <v>0.1192</v>
      </c>
      <c r="Z613" s="3">
        <v>135.3261</v>
      </c>
      <c r="AA613" s="3">
        <v>0.90439999999999998</v>
      </c>
      <c r="AB613" s="3">
        <v>9.4E-2</v>
      </c>
      <c r="AC613" s="3">
        <v>4.1139999999999999</v>
      </c>
      <c r="AD613" s="3">
        <v>0.496</v>
      </c>
      <c r="AE613" s="3">
        <v>0.89900000000000002</v>
      </c>
      <c r="AF613" s="3">
        <v>0.24399999999999999</v>
      </c>
      <c r="AG613" s="3">
        <v>0</v>
      </c>
      <c r="AH613" s="3">
        <v>0</v>
      </c>
      <c r="AI613" s="3">
        <v>0</v>
      </c>
      <c r="AJ613" s="3">
        <v>2E-3</v>
      </c>
      <c r="AK613" s="3">
        <v>0</v>
      </c>
      <c r="AL613" s="3">
        <v>0</v>
      </c>
      <c r="AM613" s="3">
        <v>0</v>
      </c>
      <c r="AN613" s="3">
        <v>8.0000000000000002E-3</v>
      </c>
      <c r="AO613" s="3">
        <v>0</v>
      </c>
      <c r="AP613" s="3">
        <v>158.626</v>
      </c>
      <c r="AQ613" s="3">
        <v>3511.0819999999999</v>
      </c>
    </row>
    <row r="614" spans="1:43" x14ac:dyDescent="0.45">
      <c r="A614">
        <v>2376</v>
      </c>
      <c r="B614">
        <v>1.8233440000000001</v>
      </c>
      <c r="C614">
        <v>0</v>
      </c>
      <c r="D614" s="2">
        <f t="shared" si="30"/>
        <v>1.8233440000000001</v>
      </c>
      <c r="E614" s="2">
        <f t="shared" si="31"/>
        <v>5917.3330449999976</v>
      </c>
      <c r="F614" s="2">
        <f t="shared" si="29"/>
        <v>2781.1465311499987</v>
      </c>
      <c r="G614" s="3">
        <v>916.02660000000003</v>
      </c>
      <c r="H614" s="3">
        <v>13.343999999999999</v>
      </c>
      <c r="I614" s="3">
        <v>12.856400000000001</v>
      </c>
      <c r="J614" s="3">
        <v>690.28319999999997</v>
      </c>
      <c r="K614" s="3">
        <v>176.2396</v>
      </c>
      <c r="L614" s="3">
        <v>26.241599999999998</v>
      </c>
      <c r="M614" s="3">
        <v>4.2496</v>
      </c>
      <c r="N614" s="3">
        <v>23.9072</v>
      </c>
      <c r="O614" s="3">
        <v>67.176900000000003</v>
      </c>
      <c r="P614" s="3">
        <v>7.1256E-2</v>
      </c>
      <c r="Q614" s="3">
        <v>5.9200000000000003E-2</v>
      </c>
      <c r="R614" s="3">
        <v>7.7000000000000002E-3</v>
      </c>
      <c r="S614" s="3">
        <v>0.71084400000000003</v>
      </c>
      <c r="T614" s="3">
        <v>83.136151999999996</v>
      </c>
      <c r="U614" s="3">
        <v>22.640832</v>
      </c>
      <c r="V614" s="3">
        <v>155.6405</v>
      </c>
      <c r="W614" s="3">
        <v>727.98802999999998</v>
      </c>
      <c r="X614" s="3">
        <v>49.274279999999997</v>
      </c>
      <c r="Y614" s="3">
        <v>0.11920799999999999</v>
      </c>
      <c r="Z614" s="3">
        <v>135.33497</v>
      </c>
      <c r="AA614" s="3">
        <v>0.90439999999999998</v>
      </c>
      <c r="AB614" s="3">
        <v>9.4E-2</v>
      </c>
      <c r="AC614" s="3">
        <v>4.1139999999999999</v>
      </c>
      <c r="AD614" s="3">
        <v>0.496</v>
      </c>
      <c r="AE614" s="3">
        <v>0.9</v>
      </c>
      <c r="AF614" s="3">
        <v>0.24399999999999999</v>
      </c>
      <c r="AG614" s="3">
        <v>0</v>
      </c>
      <c r="AH614" s="3">
        <v>0</v>
      </c>
      <c r="AI614" s="3">
        <v>0</v>
      </c>
      <c r="AJ614" s="3">
        <v>2E-3</v>
      </c>
      <c r="AK614" s="3">
        <v>0</v>
      </c>
      <c r="AL614" s="3">
        <v>0</v>
      </c>
      <c r="AM614" s="3">
        <v>0</v>
      </c>
      <c r="AN614" s="3">
        <v>8.0000000000000002E-3</v>
      </c>
      <c r="AO614" s="3">
        <v>0</v>
      </c>
      <c r="AP614" s="3">
        <v>158.643</v>
      </c>
      <c r="AQ614" s="3">
        <v>3511.0819999999999</v>
      </c>
    </row>
    <row r="615" spans="1:43" x14ac:dyDescent="0.45">
      <c r="A615">
        <v>2377</v>
      </c>
      <c r="B615">
        <v>1.820838</v>
      </c>
      <c r="C615">
        <v>0</v>
      </c>
      <c r="D615" s="2">
        <f t="shared" si="30"/>
        <v>1.820838</v>
      </c>
      <c r="E615" s="2">
        <f t="shared" si="31"/>
        <v>5919.1538829999972</v>
      </c>
      <c r="F615" s="2">
        <f t="shared" si="29"/>
        <v>2782.0023250099985</v>
      </c>
      <c r="G615" s="3">
        <v>916.09549000000004</v>
      </c>
      <c r="H615" s="3">
        <v>13.343999999999999</v>
      </c>
      <c r="I615" s="3">
        <v>12.856400000000001</v>
      </c>
      <c r="J615" s="3">
        <v>690.28319999999997</v>
      </c>
      <c r="K615" s="3">
        <v>176.2396</v>
      </c>
      <c r="L615" s="3">
        <v>26.241599999999998</v>
      </c>
      <c r="M615" s="3">
        <v>4.2496</v>
      </c>
      <c r="N615" s="3">
        <v>23.9072</v>
      </c>
      <c r="O615" s="3">
        <v>67.176900000000003</v>
      </c>
      <c r="P615" s="3">
        <v>7.1262000000000006E-2</v>
      </c>
      <c r="Q615" s="3">
        <v>5.9200000000000003E-2</v>
      </c>
      <c r="R615" s="3">
        <v>7.7000000000000002E-3</v>
      </c>
      <c r="S615" s="3">
        <v>0.71088799999999996</v>
      </c>
      <c r="T615" s="3">
        <v>83.141604000000001</v>
      </c>
      <c r="U615" s="3">
        <v>22.642313999999999</v>
      </c>
      <c r="V615" s="3">
        <v>155.65071</v>
      </c>
      <c r="W615" s="3">
        <v>728.03575999999998</v>
      </c>
      <c r="X615" s="3">
        <v>49.277509999999999</v>
      </c>
      <c r="Y615" s="3">
        <v>0.119216</v>
      </c>
      <c r="Z615" s="3">
        <v>135.34384</v>
      </c>
      <c r="AA615" s="3">
        <v>0.90439999999999998</v>
      </c>
      <c r="AB615" s="3">
        <v>9.4E-2</v>
      </c>
      <c r="AC615" s="3">
        <v>4.1150000000000002</v>
      </c>
      <c r="AD615" s="3">
        <v>0.496</v>
      </c>
      <c r="AE615" s="3">
        <v>0.9</v>
      </c>
      <c r="AF615" s="3">
        <v>0.24399999999999999</v>
      </c>
      <c r="AG615" s="3">
        <v>0</v>
      </c>
      <c r="AH615" s="3">
        <v>0</v>
      </c>
      <c r="AI615" s="3">
        <v>0</v>
      </c>
      <c r="AJ615" s="3">
        <v>2E-3</v>
      </c>
      <c r="AK615" s="3">
        <v>0</v>
      </c>
      <c r="AL615" s="3">
        <v>0</v>
      </c>
      <c r="AM615" s="3">
        <v>0</v>
      </c>
      <c r="AN615" s="3">
        <v>8.0000000000000002E-3</v>
      </c>
      <c r="AO615" s="3">
        <v>0</v>
      </c>
      <c r="AP615" s="3">
        <v>158.65899999999999</v>
      </c>
      <c r="AQ615" s="3">
        <v>3511.0819999999999</v>
      </c>
    </row>
    <row r="616" spans="1:43" x14ac:dyDescent="0.45">
      <c r="A616">
        <v>2378</v>
      </c>
      <c r="B616">
        <v>1.8183320000000001</v>
      </c>
      <c r="C616">
        <v>0</v>
      </c>
      <c r="D616" s="2">
        <f t="shared" si="30"/>
        <v>1.8183320000000001</v>
      </c>
      <c r="E616" s="2">
        <f t="shared" si="31"/>
        <v>5920.972214999997</v>
      </c>
      <c r="F616" s="2">
        <f t="shared" si="29"/>
        <v>2782.8569410499986</v>
      </c>
      <c r="G616" s="3">
        <v>916.16439000000003</v>
      </c>
      <c r="H616" s="3">
        <v>13.343999999999999</v>
      </c>
      <c r="I616" s="3">
        <v>12.856400000000001</v>
      </c>
      <c r="J616" s="3">
        <v>690.28319999999997</v>
      </c>
      <c r="K616" s="3">
        <v>176.2396</v>
      </c>
      <c r="L616" s="3">
        <v>26.241599999999998</v>
      </c>
      <c r="M616" s="3">
        <v>4.2496</v>
      </c>
      <c r="N616" s="3">
        <v>23.9072</v>
      </c>
      <c r="O616" s="3">
        <v>67.176900000000003</v>
      </c>
      <c r="P616" s="3">
        <v>7.1267999999999998E-2</v>
      </c>
      <c r="Q616" s="3">
        <v>5.9200000000000003E-2</v>
      </c>
      <c r="R616" s="3">
        <v>7.7000000000000002E-3</v>
      </c>
      <c r="S616" s="3">
        <v>0.71093200000000001</v>
      </c>
      <c r="T616" s="3">
        <v>83.147056000000006</v>
      </c>
      <c r="U616" s="3">
        <v>22.643795999999998</v>
      </c>
      <c r="V616" s="3">
        <v>155.66091</v>
      </c>
      <c r="W616" s="3">
        <v>728.08348000000001</v>
      </c>
      <c r="X616" s="3">
        <v>49.280740000000002</v>
      </c>
      <c r="Y616" s="3">
        <v>0.119224</v>
      </c>
      <c r="Z616" s="3">
        <v>135.35272000000001</v>
      </c>
      <c r="AA616" s="3">
        <v>0.90439999999999998</v>
      </c>
      <c r="AB616" s="3">
        <v>9.4E-2</v>
      </c>
      <c r="AC616" s="3">
        <v>4.1159999999999997</v>
      </c>
      <c r="AD616" s="3">
        <v>0.496</v>
      </c>
      <c r="AE616" s="3">
        <v>0.9</v>
      </c>
      <c r="AF616" s="3">
        <v>0.24399999999999999</v>
      </c>
      <c r="AG616" s="3">
        <v>0</v>
      </c>
      <c r="AH616" s="3">
        <v>0</v>
      </c>
      <c r="AI616" s="3">
        <v>0</v>
      </c>
      <c r="AJ616" s="3">
        <v>2E-3</v>
      </c>
      <c r="AK616" s="3">
        <v>0</v>
      </c>
      <c r="AL616" s="3">
        <v>0</v>
      </c>
      <c r="AM616" s="3">
        <v>0</v>
      </c>
      <c r="AN616" s="3">
        <v>8.0000000000000002E-3</v>
      </c>
      <c r="AO616" s="3">
        <v>0</v>
      </c>
      <c r="AP616" s="3">
        <v>158.67599999999999</v>
      </c>
      <c r="AQ616" s="3">
        <v>3511.0819999999999</v>
      </c>
    </row>
    <row r="617" spans="1:43" x14ac:dyDescent="0.45">
      <c r="A617">
        <v>2379</v>
      </c>
      <c r="B617">
        <v>1.8158259999999999</v>
      </c>
      <c r="C617">
        <v>0</v>
      </c>
      <c r="D617" s="2">
        <f t="shared" si="30"/>
        <v>1.8158259999999999</v>
      </c>
      <c r="E617" s="2">
        <f t="shared" si="31"/>
        <v>5922.7880409999971</v>
      </c>
      <c r="F617" s="2">
        <f t="shared" si="29"/>
        <v>2783.7103792699986</v>
      </c>
      <c r="G617" s="3">
        <v>916.23328000000004</v>
      </c>
      <c r="H617" s="3">
        <v>13.343999999999999</v>
      </c>
      <c r="I617" s="3">
        <v>12.856400000000001</v>
      </c>
      <c r="J617" s="3">
        <v>690.28319999999997</v>
      </c>
      <c r="K617" s="3">
        <v>176.2396</v>
      </c>
      <c r="L617" s="3">
        <v>26.241599999999998</v>
      </c>
      <c r="M617" s="3">
        <v>4.2496</v>
      </c>
      <c r="N617" s="3">
        <v>23.9072</v>
      </c>
      <c r="O617" s="3">
        <v>67.176900000000003</v>
      </c>
      <c r="P617" s="3">
        <v>7.1274000000000004E-2</v>
      </c>
      <c r="Q617" s="3">
        <v>5.9200000000000003E-2</v>
      </c>
      <c r="R617" s="3">
        <v>7.7000000000000002E-3</v>
      </c>
      <c r="S617" s="3">
        <v>0.71097600000000005</v>
      </c>
      <c r="T617" s="3">
        <v>83.152507999999997</v>
      </c>
      <c r="U617" s="3">
        <v>22.645278000000001</v>
      </c>
      <c r="V617" s="3">
        <v>155.67112</v>
      </c>
      <c r="W617" s="3">
        <v>728.13121000000001</v>
      </c>
      <c r="X617" s="3">
        <v>49.283969999999997</v>
      </c>
      <c r="Y617" s="3">
        <v>0.119232</v>
      </c>
      <c r="Z617" s="3">
        <v>135.36159000000001</v>
      </c>
      <c r="AA617" s="3">
        <v>0.90439999999999998</v>
      </c>
      <c r="AB617" s="3">
        <v>9.5000000000000001E-2</v>
      </c>
      <c r="AC617" s="3">
        <v>4.1159999999999997</v>
      </c>
      <c r="AD617" s="3">
        <v>0.496</v>
      </c>
      <c r="AE617" s="3">
        <v>0.9</v>
      </c>
      <c r="AF617" s="3">
        <v>0.24399999999999999</v>
      </c>
      <c r="AG617" s="3">
        <v>0</v>
      </c>
      <c r="AH617" s="3">
        <v>0</v>
      </c>
      <c r="AI617" s="3">
        <v>0</v>
      </c>
      <c r="AJ617" s="3">
        <v>2E-3</v>
      </c>
      <c r="AK617" s="3">
        <v>0</v>
      </c>
      <c r="AL617" s="3">
        <v>0</v>
      </c>
      <c r="AM617" s="3">
        <v>0</v>
      </c>
      <c r="AN617" s="3">
        <v>8.0000000000000002E-3</v>
      </c>
      <c r="AO617" s="3">
        <v>0</v>
      </c>
      <c r="AP617" s="3">
        <v>158.69200000000001</v>
      </c>
      <c r="AQ617" s="3">
        <v>3511.0819999999999</v>
      </c>
    </row>
    <row r="618" spans="1:43" x14ac:dyDescent="0.45">
      <c r="A618">
        <v>2380</v>
      </c>
      <c r="B618">
        <v>1.81332</v>
      </c>
      <c r="C618">
        <v>0</v>
      </c>
      <c r="D618" s="2">
        <f t="shared" si="30"/>
        <v>1.81332</v>
      </c>
      <c r="E618" s="2">
        <f t="shared" si="31"/>
        <v>5924.6013609999973</v>
      </c>
      <c r="F618" s="2">
        <f t="shared" si="29"/>
        <v>2784.5626396699986</v>
      </c>
      <c r="G618" s="3">
        <v>916.30218000000002</v>
      </c>
      <c r="H618" s="3">
        <v>13.343999999999999</v>
      </c>
      <c r="I618" s="3">
        <v>12.856400000000001</v>
      </c>
      <c r="J618" s="3">
        <v>690.28319999999997</v>
      </c>
      <c r="K618" s="3">
        <v>176.2396</v>
      </c>
      <c r="L618" s="3">
        <v>26.241599999999998</v>
      </c>
      <c r="M618" s="3">
        <v>4.2496</v>
      </c>
      <c r="N618" s="3">
        <v>23.9072</v>
      </c>
      <c r="O618" s="3">
        <v>67.176900000000003</v>
      </c>
      <c r="P618" s="3">
        <v>7.1279999999999996E-2</v>
      </c>
      <c r="Q618" s="3">
        <v>5.9200000000000003E-2</v>
      </c>
      <c r="R618" s="3">
        <v>7.7000000000000002E-3</v>
      </c>
      <c r="S618" s="3">
        <v>0.71101999999999999</v>
      </c>
      <c r="T618" s="3">
        <v>83.157960000000003</v>
      </c>
      <c r="U618" s="3">
        <v>22.64676</v>
      </c>
      <c r="V618" s="3">
        <v>155.68132</v>
      </c>
      <c r="W618" s="3">
        <v>728.17894000000001</v>
      </c>
      <c r="X618" s="3">
        <v>49.287199999999999</v>
      </c>
      <c r="Y618" s="3">
        <v>0.11924</v>
      </c>
      <c r="Z618" s="3">
        <v>135.37046000000001</v>
      </c>
      <c r="AA618" s="3">
        <v>0.90439999999999998</v>
      </c>
      <c r="AB618" s="3">
        <v>9.5000000000000001E-2</v>
      </c>
      <c r="AC618" s="3">
        <v>4.117</v>
      </c>
      <c r="AD618" s="3">
        <v>0.496</v>
      </c>
      <c r="AE618" s="3">
        <v>0.9</v>
      </c>
      <c r="AF618" s="3">
        <v>0.24399999999999999</v>
      </c>
      <c r="AG618" s="3">
        <v>0</v>
      </c>
      <c r="AH618" s="3">
        <v>0</v>
      </c>
      <c r="AI618" s="3">
        <v>0</v>
      </c>
      <c r="AJ618" s="3">
        <v>2E-3</v>
      </c>
      <c r="AK618" s="3">
        <v>0</v>
      </c>
      <c r="AL618" s="3">
        <v>0</v>
      </c>
      <c r="AM618" s="3">
        <v>0</v>
      </c>
      <c r="AN618" s="3">
        <v>8.0000000000000002E-3</v>
      </c>
      <c r="AO618" s="3">
        <v>0</v>
      </c>
      <c r="AP618" s="3">
        <v>158.708</v>
      </c>
      <c r="AQ618" s="3">
        <v>3511.0819999999999</v>
      </c>
    </row>
    <row r="619" spans="1:43" x14ac:dyDescent="0.45">
      <c r="A619">
        <v>2381</v>
      </c>
      <c r="B619">
        <v>1.8108139999999999</v>
      </c>
      <c r="C619">
        <v>0</v>
      </c>
      <c r="D619" s="2">
        <f t="shared" si="30"/>
        <v>1.8108139999999999</v>
      </c>
      <c r="E619" s="2">
        <f t="shared" si="31"/>
        <v>5926.4121749999977</v>
      </c>
      <c r="F619" s="2">
        <f t="shared" si="29"/>
        <v>2785.413722249999</v>
      </c>
      <c r="G619" s="3">
        <v>916.37108000000001</v>
      </c>
      <c r="H619" s="3">
        <v>13.343999999999999</v>
      </c>
      <c r="I619" s="3">
        <v>12.856400000000001</v>
      </c>
      <c r="J619" s="3">
        <v>690.28319999999997</v>
      </c>
      <c r="K619" s="3">
        <v>176.2396</v>
      </c>
      <c r="L619" s="3">
        <v>26.241599999999998</v>
      </c>
      <c r="M619" s="3">
        <v>4.2496</v>
      </c>
      <c r="N619" s="3">
        <v>23.9072</v>
      </c>
      <c r="O619" s="3">
        <v>67.176900000000003</v>
      </c>
      <c r="P619" s="3">
        <v>7.1286000000000002E-2</v>
      </c>
      <c r="Q619" s="3">
        <v>5.9200000000000003E-2</v>
      </c>
      <c r="R619" s="3">
        <v>7.7000000000000002E-3</v>
      </c>
      <c r="S619" s="3">
        <v>0.71106400000000003</v>
      </c>
      <c r="T619" s="3">
        <v>83.163411999999994</v>
      </c>
      <c r="U619" s="3">
        <v>22.648242</v>
      </c>
      <c r="V619" s="3">
        <v>155.69152</v>
      </c>
      <c r="W619" s="3">
        <v>728.22667000000001</v>
      </c>
      <c r="X619" s="3">
        <v>49.290430000000001</v>
      </c>
      <c r="Y619" s="3">
        <v>0.11924800000000001</v>
      </c>
      <c r="Z619" s="3">
        <v>135.37933000000001</v>
      </c>
      <c r="AA619" s="3">
        <v>0.90439999999999998</v>
      </c>
      <c r="AB619" s="3">
        <v>9.5000000000000001E-2</v>
      </c>
      <c r="AC619" s="3">
        <v>4.1180000000000003</v>
      </c>
      <c r="AD619" s="3">
        <v>0.496</v>
      </c>
      <c r="AE619" s="3">
        <v>0.9</v>
      </c>
      <c r="AF619" s="3">
        <v>0.24399999999999999</v>
      </c>
      <c r="AG619" s="3">
        <v>0</v>
      </c>
      <c r="AH619" s="3">
        <v>0</v>
      </c>
      <c r="AI619" s="3">
        <v>0</v>
      </c>
      <c r="AJ619" s="3">
        <v>2E-3</v>
      </c>
      <c r="AK619" s="3">
        <v>0</v>
      </c>
      <c r="AL619" s="3">
        <v>0</v>
      </c>
      <c r="AM619" s="3">
        <v>0</v>
      </c>
      <c r="AN619" s="3">
        <v>8.0000000000000002E-3</v>
      </c>
      <c r="AO619" s="3">
        <v>0</v>
      </c>
      <c r="AP619" s="3">
        <v>158.72399999999999</v>
      </c>
      <c r="AQ619" s="3">
        <v>3511.0819999999999</v>
      </c>
    </row>
    <row r="620" spans="1:43" x14ac:dyDescent="0.45">
      <c r="A620">
        <v>2382</v>
      </c>
      <c r="B620">
        <v>1.808308</v>
      </c>
      <c r="C620">
        <v>0</v>
      </c>
      <c r="D620" s="2">
        <f t="shared" si="30"/>
        <v>1.808308</v>
      </c>
      <c r="E620" s="2">
        <f t="shared" si="31"/>
        <v>5928.2204829999973</v>
      </c>
      <c r="F620" s="2">
        <f t="shared" si="29"/>
        <v>2786.2636270099988</v>
      </c>
      <c r="G620" s="3">
        <v>916.43997000000002</v>
      </c>
      <c r="H620" s="3">
        <v>13.343999999999999</v>
      </c>
      <c r="I620" s="3">
        <v>12.856400000000001</v>
      </c>
      <c r="J620" s="3">
        <v>690.28319999999997</v>
      </c>
      <c r="K620" s="3">
        <v>176.2396</v>
      </c>
      <c r="L620" s="3">
        <v>26.241599999999998</v>
      </c>
      <c r="M620" s="3">
        <v>4.2496</v>
      </c>
      <c r="N620" s="3">
        <v>23.9072</v>
      </c>
      <c r="O620" s="3">
        <v>67.176900000000003</v>
      </c>
      <c r="P620" s="3">
        <v>7.1291999999999994E-2</v>
      </c>
      <c r="Q620" s="3">
        <v>5.9200000000000003E-2</v>
      </c>
      <c r="R620" s="3">
        <v>7.7000000000000002E-3</v>
      </c>
      <c r="S620" s="3">
        <v>0.71110799999999996</v>
      </c>
      <c r="T620" s="3">
        <v>83.168863999999999</v>
      </c>
      <c r="U620" s="3">
        <v>22.649723999999999</v>
      </c>
      <c r="V620" s="3">
        <v>155.70173</v>
      </c>
      <c r="W620" s="3">
        <v>728.27440000000001</v>
      </c>
      <c r="X620" s="3">
        <v>49.293660000000003</v>
      </c>
      <c r="Y620" s="3">
        <v>0.119256</v>
      </c>
      <c r="Z620" s="3">
        <v>135.38820000000001</v>
      </c>
      <c r="AA620" s="3">
        <v>0.90439999999999998</v>
      </c>
      <c r="AB620" s="3">
        <v>9.5000000000000001E-2</v>
      </c>
      <c r="AC620" s="3">
        <v>4.1180000000000003</v>
      </c>
      <c r="AD620" s="3">
        <v>0.496</v>
      </c>
      <c r="AE620" s="3">
        <v>0.9</v>
      </c>
      <c r="AF620" s="3">
        <v>0.24399999999999999</v>
      </c>
      <c r="AG620" s="3">
        <v>0</v>
      </c>
      <c r="AH620" s="3">
        <v>0</v>
      </c>
      <c r="AI620" s="3">
        <v>0</v>
      </c>
      <c r="AJ620" s="3">
        <v>2E-3</v>
      </c>
      <c r="AK620" s="3">
        <v>0</v>
      </c>
      <c r="AL620" s="3">
        <v>0</v>
      </c>
      <c r="AM620" s="3">
        <v>0</v>
      </c>
      <c r="AN620" s="3">
        <v>8.0000000000000002E-3</v>
      </c>
      <c r="AO620" s="3">
        <v>0</v>
      </c>
      <c r="AP620" s="3">
        <v>158.74100000000001</v>
      </c>
      <c r="AQ620" s="3">
        <v>3511.0819999999999</v>
      </c>
    </row>
    <row r="621" spans="1:43" x14ac:dyDescent="0.45">
      <c r="A621">
        <v>2383</v>
      </c>
      <c r="B621">
        <v>1.8058019999999999</v>
      </c>
      <c r="C621">
        <v>0</v>
      </c>
      <c r="D621" s="2">
        <f t="shared" si="30"/>
        <v>1.8058019999999999</v>
      </c>
      <c r="E621" s="2">
        <f t="shared" si="31"/>
        <v>5930.0262849999972</v>
      </c>
      <c r="F621" s="2">
        <f t="shared" si="29"/>
        <v>2787.1123539499986</v>
      </c>
      <c r="G621" s="3">
        <v>916.50887</v>
      </c>
      <c r="H621" s="3">
        <v>13.343999999999999</v>
      </c>
      <c r="I621" s="3">
        <v>12.856400000000001</v>
      </c>
      <c r="J621" s="3">
        <v>690.28319999999997</v>
      </c>
      <c r="K621" s="3">
        <v>176.2396</v>
      </c>
      <c r="L621" s="3">
        <v>26.241599999999998</v>
      </c>
      <c r="M621" s="3">
        <v>4.2496</v>
      </c>
      <c r="N621" s="3">
        <v>23.9072</v>
      </c>
      <c r="O621" s="3">
        <v>67.176900000000003</v>
      </c>
      <c r="P621" s="3">
        <v>7.1298E-2</v>
      </c>
      <c r="Q621" s="3">
        <v>5.9200000000000003E-2</v>
      </c>
      <c r="R621" s="3">
        <v>7.7000000000000002E-3</v>
      </c>
      <c r="S621" s="3">
        <v>0.71115200000000001</v>
      </c>
      <c r="T621" s="3">
        <v>83.174316000000005</v>
      </c>
      <c r="U621" s="3">
        <v>22.651205999999998</v>
      </c>
      <c r="V621" s="3">
        <v>155.71193</v>
      </c>
      <c r="W621" s="3">
        <v>728.32212000000004</v>
      </c>
      <c r="X621" s="3">
        <v>49.296889999999998</v>
      </c>
      <c r="Y621" s="3">
        <v>0.119264</v>
      </c>
      <c r="Z621" s="3">
        <v>135.39707999999999</v>
      </c>
      <c r="AA621" s="3">
        <v>0.90439999999999998</v>
      </c>
      <c r="AB621" s="3">
        <v>9.5000000000000001E-2</v>
      </c>
      <c r="AC621" s="3">
        <v>4.1189999999999998</v>
      </c>
      <c r="AD621" s="3">
        <v>0.496</v>
      </c>
      <c r="AE621" s="3">
        <v>0.90100000000000002</v>
      </c>
      <c r="AF621" s="3">
        <v>0.24399999999999999</v>
      </c>
      <c r="AG621" s="3">
        <v>0</v>
      </c>
      <c r="AH621" s="3">
        <v>0</v>
      </c>
      <c r="AI621" s="3">
        <v>0</v>
      </c>
      <c r="AJ621" s="3">
        <v>2E-3</v>
      </c>
      <c r="AK621" s="3">
        <v>0</v>
      </c>
      <c r="AL621" s="3">
        <v>0</v>
      </c>
      <c r="AM621" s="3">
        <v>0</v>
      </c>
      <c r="AN621" s="3">
        <v>8.0000000000000002E-3</v>
      </c>
      <c r="AO621" s="3">
        <v>0</v>
      </c>
      <c r="AP621" s="3">
        <v>158.75700000000001</v>
      </c>
      <c r="AQ621" s="3">
        <v>3511.0819999999999</v>
      </c>
    </row>
    <row r="622" spans="1:43" x14ac:dyDescent="0.45">
      <c r="A622">
        <v>2384</v>
      </c>
      <c r="B622">
        <v>1.803296</v>
      </c>
      <c r="C622">
        <v>0</v>
      </c>
      <c r="D622" s="2">
        <f t="shared" si="30"/>
        <v>1.803296</v>
      </c>
      <c r="E622" s="2">
        <f t="shared" si="31"/>
        <v>5931.8295809999972</v>
      </c>
      <c r="F622" s="2">
        <f t="shared" si="29"/>
        <v>2787.9599030699987</v>
      </c>
      <c r="G622" s="3">
        <v>916.57776000000001</v>
      </c>
      <c r="H622" s="3">
        <v>13.343999999999999</v>
      </c>
      <c r="I622" s="3">
        <v>12.856400000000001</v>
      </c>
      <c r="J622" s="3">
        <v>690.28319999999997</v>
      </c>
      <c r="K622" s="3">
        <v>176.2396</v>
      </c>
      <c r="L622" s="3">
        <v>26.241599999999998</v>
      </c>
      <c r="M622" s="3">
        <v>4.2496</v>
      </c>
      <c r="N622" s="3">
        <v>23.9072</v>
      </c>
      <c r="O622" s="3">
        <v>67.176900000000003</v>
      </c>
      <c r="P622" s="3">
        <v>7.1304000000000006E-2</v>
      </c>
      <c r="Q622" s="3">
        <v>5.9200000000000003E-2</v>
      </c>
      <c r="R622" s="3">
        <v>7.7000000000000002E-3</v>
      </c>
      <c r="S622" s="3">
        <v>0.71119600000000005</v>
      </c>
      <c r="T622" s="3">
        <v>83.179767999999996</v>
      </c>
      <c r="U622" s="3">
        <v>22.652688000000001</v>
      </c>
      <c r="V622" s="3">
        <v>155.72214</v>
      </c>
      <c r="W622" s="3">
        <v>728.36985000000004</v>
      </c>
      <c r="X622" s="3">
        <v>49.30012</v>
      </c>
      <c r="Y622" s="3">
        <v>0.119272</v>
      </c>
      <c r="Z622" s="3">
        <v>135.40594999999999</v>
      </c>
      <c r="AA622" s="3">
        <v>0.90439999999999998</v>
      </c>
      <c r="AB622" s="3">
        <v>9.5000000000000001E-2</v>
      </c>
      <c r="AC622" s="3">
        <v>4.1189999999999998</v>
      </c>
      <c r="AD622" s="3">
        <v>0.496</v>
      </c>
      <c r="AE622" s="3">
        <v>0.90100000000000002</v>
      </c>
      <c r="AF622" s="3">
        <v>0.24399999999999999</v>
      </c>
      <c r="AG622" s="3">
        <v>0</v>
      </c>
      <c r="AH622" s="3">
        <v>0</v>
      </c>
      <c r="AI622" s="3">
        <v>0</v>
      </c>
      <c r="AJ622" s="3">
        <v>2E-3</v>
      </c>
      <c r="AK622" s="3">
        <v>0</v>
      </c>
      <c r="AL622" s="3">
        <v>0</v>
      </c>
      <c r="AM622" s="3">
        <v>0</v>
      </c>
      <c r="AN622" s="3">
        <v>8.0000000000000002E-3</v>
      </c>
      <c r="AO622" s="3">
        <v>0</v>
      </c>
      <c r="AP622" s="3">
        <v>158.773</v>
      </c>
      <c r="AQ622" s="3">
        <v>3511.0819999999999</v>
      </c>
    </row>
    <row r="623" spans="1:43" x14ac:dyDescent="0.45">
      <c r="A623">
        <v>2385</v>
      </c>
      <c r="B623">
        <v>1.8007899999999999</v>
      </c>
      <c r="C623">
        <v>0</v>
      </c>
      <c r="D623" s="2">
        <f t="shared" si="30"/>
        <v>1.8007899999999999</v>
      </c>
      <c r="E623" s="2">
        <f t="shared" si="31"/>
        <v>5933.6303709999975</v>
      </c>
      <c r="F623" s="2">
        <f t="shared" si="29"/>
        <v>2788.8062743699988</v>
      </c>
      <c r="G623" s="3">
        <v>916.64666</v>
      </c>
      <c r="H623" s="3">
        <v>13.343999999999999</v>
      </c>
      <c r="I623" s="3">
        <v>12.856400000000001</v>
      </c>
      <c r="J623" s="3">
        <v>690.28319999999997</v>
      </c>
      <c r="K623" s="3">
        <v>176.2396</v>
      </c>
      <c r="L623" s="3">
        <v>26.241599999999998</v>
      </c>
      <c r="M623" s="3">
        <v>4.2496</v>
      </c>
      <c r="N623" s="3">
        <v>23.9072</v>
      </c>
      <c r="O623" s="3">
        <v>67.176900000000003</v>
      </c>
      <c r="P623" s="3">
        <v>7.1309999999999998E-2</v>
      </c>
      <c r="Q623" s="3">
        <v>5.9200000000000003E-2</v>
      </c>
      <c r="R623" s="3">
        <v>7.7000000000000002E-3</v>
      </c>
      <c r="S623" s="3">
        <v>0.71123999999999998</v>
      </c>
      <c r="T623" s="3">
        <v>83.185220000000001</v>
      </c>
      <c r="U623" s="3">
        <v>22.654170000000001</v>
      </c>
      <c r="V623" s="3">
        <v>155.73233999999999</v>
      </c>
      <c r="W623" s="3">
        <v>728.41758000000004</v>
      </c>
      <c r="X623" s="3">
        <v>49.303350000000002</v>
      </c>
      <c r="Y623" s="3">
        <v>0.11928</v>
      </c>
      <c r="Z623" s="3">
        <v>135.41481999999999</v>
      </c>
      <c r="AA623" s="3">
        <v>0.90439999999999998</v>
      </c>
      <c r="AB623" s="3">
        <v>9.5000000000000001E-2</v>
      </c>
      <c r="AC623" s="3">
        <v>4.12</v>
      </c>
      <c r="AD623" s="3">
        <v>0.496</v>
      </c>
      <c r="AE623" s="3">
        <v>0.90100000000000002</v>
      </c>
      <c r="AF623" s="3">
        <v>0.24399999999999999</v>
      </c>
      <c r="AG623" s="3">
        <v>0</v>
      </c>
      <c r="AH623" s="3">
        <v>0</v>
      </c>
      <c r="AI623" s="3">
        <v>0</v>
      </c>
      <c r="AJ623" s="3">
        <v>2E-3</v>
      </c>
      <c r="AK623" s="3">
        <v>0</v>
      </c>
      <c r="AL623" s="3">
        <v>0</v>
      </c>
      <c r="AM623" s="3">
        <v>0</v>
      </c>
      <c r="AN623" s="3">
        <v>8.0000000000000002E-3</v>
      </c>
      <c r="AO623" s="3">
        <v>0</v>
      </c>
      <c r="AP623" s="3">
        <v>158.78899999999999</v>
      </c>
      <c r="AQ623" s="3">
        <v>3511.0819999999999</v>
      </c>
    </row>
    <row r="624" spans="1:43" x14ac:dyDescent="0.45">
      <c r="A624">
        <v>2386</v>
      </c>
      <c r="B624">
        <v>1.798284</v>
      </c>
      <c r="C624">
        <v>0</v>
      </c>
      <c r="D624" s="2">
        <f t="shared" si="30"/>
        <v>1.798284</v>
      </c>
      <c r="E624" s="2">
        <f t="shared" si="31"/>
        <v>5935.4286549999979</v>
      </c>
      <c r="F624" s="2">
        <f t="shared" si="29"/>
        <v>2789.6514678499989</v>
      </c>
      <c r="G624" s="3">
        <v>916.71555999999998</v>
      </c>
      <c r="H624" s="3">
        <v>13.343999999999999</v>
      </c>
      <c r="I624" s="3">
        <v>12.856400000000001</v>
      </c>
      <c r="J624" s="3">
        <v>690.28319999999997</v>
      </c>
      <c r="K624" s="3">
        <v>176.2396</v>
      </c>
      <c r="L624" s="3">
        <v>26.241599999999998</v>
      </c>
      <c r="M624" s="3">
        <v>4.2496</v>
      </c>
      <c r="N624" s="3">
        <v>23.9072</v>
      </c>
      <c r="O624" s="3">
        <v>67.176900000000003</v>
      </c>
      <c r="P624" s="3">
        <v>7.1316000000000004E-2</v>
      </c>
      <c r="Q624" s="3">
        <v>5.9200000000000003E-2</v>
      </c>
      <c r="R624" s="3">
        <v>7.7000000000000002E-3</v>
      </c>
      <c r="S624" s="3">
        <v>0.71128400000000003</v>
      </c>
      <c r="T624" s="3">
        <v>83.190672000000006</v>
      </c>
      <c r="U624" s="3">
        <v>22.655652</v>
      </c>
      <c r="V624" s="3">
        <v>155.74253999999999</v>
      </c>
      <c r="W624" s="3">
        <v>728.46531000000004</v>
      </c>
      <c r="X624" s="3">
        <v>49.306579999999997</v>
      </c>
      <c r="Y624" s="3">
        <v>0.11928800000000001</v>
      </c>
      <c r="Z624" s="3">
        <v>135.42368999999999</v>
      </c>
      <c r="AA624" s="3">
        <v>0.90439999999999998</v>
      </c>
      <c r="AB624" s="3">
        <v>9.5000000000000001E-2</v>
      </c>
      <c r="AC624" s="3">
        <v>4.1210000000000004</v>
      </c>
      <c r="AD624" s="3">
        <v>0.496</v>
      </c>
      <c r="AE624" s="3">
        <v>0.90100000000000002</v>
      </c>
      <c r="AF624" s="3">
        <v>0.24399999999999999</v>
      </c>
      <c r="AG624" s="3">
        <v>0</v>
      </c>
      <c r="AH624" s="3">
        <v>0</v>
      </c>
      <c r="AI624" s="3">
        <v>0</v>
      </c>
      <c r="AJ624" s="3">
        <v>2E-3</v>
      </c>
      <c r="AK624" s="3">
        <v>0</v>
      </c>
      <c r="AL624" s="3">
        <v>0</v>
      </c>
      <c r="AM624" s="3">
        <v>0</v>
      </c>
      <c r="AN624" s="3">
        <v>8.0000000000000002E-3</v>
      </c>
      <c r="AO624" s="3">
        <v>0</v>
      </c>
      <c r="AP624" s="3">
        <v>158.80500000000001</v>
      </c>
      <c r="AQ624" s="3">
        <v>3511.0819999999999</v>
      </c>
    </row>
    <row r="625" spans="1:43" x14ac:dyDescent="0.45">
      <c r="A625">
        <v>2387</v>
      </c>
      <c r="B625">
        <v>1.7957780000000001</v>
      </c>
      <c r="C625">
        <v>0</v>
      </c>
      <c r="D625" s="2">
        <f t="shared" si="30"/>
        <v>1.7957780000000001</v>
      </c>
      <c r="E625" s="2">
        <f t="shared" si="31"/>
        <v>5937.2244329999976</v>
      </c>
      <c r="F625" s="2">
        <f t="shared" si="29"/>
        <v>2790.4954835099988</v>
      </c>
      <c r="G625" s="3">
        <v>916.78444999999999</v>
      </c>
      <c r="H625" s="3">
        <v>13.343999999999999</v>
      </c>
      <c r="I625" s="3">
        <v>12.856400000000001</v>
      </c>
      <c r="J625" s="3">
        <v>690.28319999999997</v>
      </c>
      <c r="K625" s="3">
        <v>176.2396</v>
      </c>
      <c r="L625" s="3">
        <v>26.241599999999998</v>
      </c>
      <c r="M625" s="3">
        <v>4.2496</v>
      </c>
      <c r="N625" s="3">
        <v>23.9072</v>
      </c>
      <c r="O625" s="3">
        <v>67.176900000000003</v>
      </c>
      <c r="P625" s="3">
        <v>7.1321999999999997E-2</v>
      </c>
      <c r="Q625" s="3">
        <v>5.9200000000000003E-2</v>
      </c>
      <c r="R625" s="3">
        <v>7.7000000000000002E-3</v>
      </c>
      <c r="S625" s="3">
        <v>0.71132799999999996</v>
      </c>
      <c r="T625" s="3">
        <v>83.196123999999998</v>
      </c>
      <c r="U625" s="3">
        <v>22.657133999999999</v>
      </c>
      <c r="V625" s="3">
        <v>155.75274999999999</v>
      </c>
      <c r="W625" s="3">
        <v>728.51304000000005</v>
      </c>
      <c r="X625" s="3">
        <v>49.309809999999999</v>
      </c>
      <c r="Y625" s="3">
        <v>0.119296</v>
      </c>
      <c r="Z625" s="3">
        <v>135.43256</v>
      </c>
      <c r="AA625" s="3">
        <v>0.90439999999999998</v>
      </c>
      <c r="AB625" s="3">
        <v>9.5000000000000001E-2</v>
      </c>
      <c r="AC625" s="3">
        <v>4.1210000000000004</v>
      </c>
      <c r="AD625" s="3">
        <v>0.496</v>
      </c>
      <c r="AE625" s="3">
        <v>0.90100000000000002</v>
      </c>
      <c r="AF625" s="3">
        <v>0.24399999999999999</v>
      </c>
      <c r="AG625" s="3">
        <v>0</v>
      </c>
      <c r="AH625" s="3">
        <v>0</v>
      </c>
      <c r="AI625" s="3">
        <v>0</v>
      </c>
      <c r="AJ625" s="3">
        <v>2E-3</v>
      </c>
      <c r="AK625" s="3">
        <v>0</v>
      </c>
      <c r="AL625" s="3">
        <v>0</v>
      </c>
      <c r="AM625" s="3">
        <v>0</v>
      </c>
      <c r="AN625" s="3">
        <v>8.0000000000000002E-3</v>
      </c>
      <c r="AO625" s="3">
        <v>0</v>
      </c>
      <c r="AP625" s="3">
        <v>158.821</v>
      </c>
      <c r="AQ625" s="3">
        <v>3511.0819999999999</v>
      </c>
    </row>
    <row r="626" spans="1:43" x14ac:dyDescent="0.45">
      <c r="A626">
        <v>2388</v>
      </c>
      <c r="B626">
        <v>1.793272</v>
      </c>
      <c r="C626">
        <v>0</v>
      </c>
      <c r="D626" s="2">
        <f t="shared" si="30"/>
        <v>1.793272</v>
      </c>
      <c r="E626" s="2">
        <f t="shared" si="31"/>
        <v>5939.0177049999975</v>
      </c>
      <c r="F626" s="2">
        <f t="shared" si="29"/>
        <v>2791.3383213499988</v>
      </c>
      <c r="G626" s="3">
        <v>916.85334999999998</v>
      </c>
      <c r="H626" s="3">
        <v>13.343999999999999</v>
      </c>
      <c r="I626" s="3">
        <v>12.856400000000001</v>
      </c>
      <c r="J626" s="3">
        <v>690.28319999999997</v>
      </c>
      <c r="K626" s="3">
        <v>176.2396</v>
      </c>
      <c r="L626" s="3">
        <v>26.241599999999998</v>
      </c>
      <c r="M626" s="3">
        <v>4.2496</v>
      </c>
      <c r="N626" s="3">
        <v>23.9072</v>
      </c>
      <c r="O626" s="3">
        <v>67.176900000000003</v>
      </c>
      <c r="P626" s="3">
        <v>7.1328000000000003E-2</v>
      </c>
      <c r="Q626" s="3">
        <v>5.9200000000000003E-2</v>
      </c>
      <c r="R626" s="3">
        <v>7.7000000000000002E-3</v>
      </c>
      <c r="S626" s="3">
        <v>0.711372</v>
      </c>
      <c r="T626" s="3">
        <v>83.201576000000003</v>
      </c>
      <c r="U626" s="3">
        <v>22.658615999999999</v>
      </c>
      <c r="V626" s="3">
        <v>155.76294999999999</v>
      </c>
      <c r="W626" s="3">
        <v>728.56075999999996</v>
      </c>
      <c r="X626" s="3">
        <v>49.313040000000001</v>
      </c>
      <c r="Y626" s="3">
        <v>0.11930399999999999</v>
      </c>
      <c r="Z626" s="3">
        <v>135.44144</v>
      </c>
      <c r="AA626" s="3">
        <v>0.90439999999999998</v>
      </c>
      <c r="AB626" s="3">
        <v>9.5000000000000001E-2</v>
      </c>
      <c r="AC626" s="3">
        <v>4.1219999999999999</v>
      </c>
      <c r="AD626" s="3">
        <v>0.497</v>
      </c>
      <c r="AE626" s="3">
        <v>0.90100000000000002</v>
      </c>
      <c r="AF626" s="3">
        <v>0.24399999999999999</v>
      </c>
      <c r="AG626" s="3">
        <v>0</v>
      </c>
      <c r="AH626" s="3">
        <v>0</v>
      </c>
      <c r="AI626" s="3">
        <v>0</v>
      </c>
      <c r="AJ626" s="3">
        <v>2E-3</v>
      </c>
      <c r="AK626" s="3">
        <v>0</v>
      </c>
      <c r="AL626" s="3">
        <v>0</v>
      </c>
      <c r="AM626" s="3">
        <v>0</v>
      </c>
      <c r="AN626" s="3">
        <v>8.0000000000000002E-3</v>
      </c>
      <c r="AO626" s="3">
        <v>0</v>
      </c>
      <c r="AP626" s="3">
        <v>158.83699999999999</v>
      </c>
      <c r="AQ626" s="3">
        <v>3511.0819999999999</v>
      </c>
    </row>
    <row r="627" spans="1:43" x14ac:dyDescent="0.45">
      <c r="A627">
        <v>2389</v>
      </c>
      <c r="B627">
        <v>1.7907660000000001</v>
      </c>
      <c r="C627">
        <v>0</v>
      </c>
      <c r="D627" s="2">
        <f t="shared" si="30"/>
        <v>1.7907660000000001</v>
      </c>
      <c r="E627" s="2">
        <f t="shared" si="31"/>
        <v>5940.8084709999976</v>
      </c>
      <c r="F627" s="2">
        <f t="shared" si="29"/>
        <v>2792.1799813699986</v>
      </c>
      <c r="G627" s="3">
        <v>916.92223999999999</v>
      </c>
      <c r="H627" s="3">
        <v>13.343999999999999</v>
      </c>
      <c r="I627" s="3">
        <v>12.856400000000001</v>
      </c>
      <c r="J627" s="3">
        <v>690.28319999999997</v>
      </c>
      <c r="K627" s="3">
        <v>176.2396</v>
      </c>
      <c r="L627" s="3">
        <v>26.241599999999998</v>
      </c>
      <c r="M627" s="3">
        <v>4.2496</v>
      </c>
      <c r="N627" s="3">
        <v>23.9072</v>
      </c>
      <c r="O627" s="3">
        <v>67.176900000000003</v>
      </c>
      <c r="P627" s="3">
        <v>7.1333999999999995E-2</v>
      </c>
      <c r="Q627" s="3">
        <v>5.9200000000000003E-2</v>
      </c>
      <c r="R627" s="3">
        <v>7.7000000000000002E-3</v>
      </c>
      <c r="S627" s="3">
        <v>0.71141600000000005</v>
      </c>
      <c r="T627" s="3">
        <v>83.207027999999994</v>
      </c>
      <c r="U627" s="3">
        <v>22.660098000000001</v>
      </c>
      <c r="V627" s="3">
        <v>155.77315999999999</v>
      </c>
      <c r="W627" s="3">
        <v>728.60848999999996</v>
      </c>
      <c r="X627" s="3">
        <v>49.316270000000003</v>
      </c>
      <c r="Y627" s="3">
        <v>0.119312</v>
      </c>
      <c r="Z627" s="3">
        <v>135.45031</v>
      </c>
      <c r="AA627" s="3">
        <v>0.90439999999999998</v>
      </c>
      <c r="AB627" s="3">
        <v>9.5000000000000001E-2</v>
      </c>
      <c r="AC627" s="3">
        <v>4.1219999999999999</v>
      </c>
      <c r="AD627" s="3">
        <v>0.497</v>
      </c>
      <c r="AE627" s="3">
        <v>0.90100000000000002</v>
      </c>
      <c r="AF627" s="3">
        <v>0.24399999999999999</v>
      </c>
      <c r="AG627" s="3">
        <v>0</v>
      </c>
      <c r="AH627" s="3">
        <v>0</v>
      </c>
      <c r="AI627" s="3">
        <v>0</v>
      </c>
      <c r="AJ627" s="3">
        <v>2E-3</v>
      </c>
      <c r="AK627" s="3">
        <v>0</v>
      </c>
      <c r="AL627" s="3">
        <v>0</v>
      </c>
      <c r="AM627" s="3">
        <v>0</v>
      </c>
      <c r="AN627" s="3">
        <v>8.0000000000000002E-3</v>
      </c>
      <c r="AO627" s="3">
        <v>0</v>
      </c>
      <c r="AP627" s="3">
        <v>158.85300000000001</v>
      </c>
      <c r="AQ627" s="3">
        <v>3511.0819999999999</v>
      </c>
    </row>
    <row r="628" spans="1:43" x14ac:dyDescent="0.45">
      <c r="A628">
        <v>2390</v>
      </c>
      <c r="B628">
        <v>1.78826</v>
      </c>
      <c r="C628">
        <v>0</v>
      </c>
      <c r="D628" s="2">
        <f t="shared" si="30"/>
        <v>1.78826</v>
      </c>
      <c r="E628" s="2">
        <f t="shared" si="31"/>
        <v>5942.5967309999978</v>
      </c>
      <c r="F628" s="2">
        <f t="shared" si="29"/>
        <v>2793.0204635699988</v>
      </c>
      <c r="G628" s="3">
        <v>916.99113999999997</v>
      </c>
      <c r="H628" s="3">
        <v>13.343999999999999</v>
      </c>
      <c r="I628" s="3">
        <v>12.856400000000001</v>
      </c>
      <c r="J628" s="3">
        <v>690.28319999999997</v>
      </c>
      <c r="K628" s="3">
        <v>176.2396</v>
      </c>
      <c r="L628" s="3">
        <v>26.241599999999998</v>
      </c>
      <c r="M628" s="3">
        <v>4.2496</v>
      </c>
      <c r="N628" s="3">
        <v>23.9072</v>
      </c>
      <c r="O628" s="3">
        <v>67.176900000000003</v>
      </c>
      <c r="P628" s="3">
        <v>7.1340000000000001E-2</v>
      </c>
      <c r="Q628" s="3">
        <v>5.9200000000000003E-2</v>
      </c>
      <c r="R628" s="3">
        <v>7.7000000000000002E-3</v>
      </c>
      <c r="S628" s="3">
        <v>0.71145999999999998</v>
      </c>
      <c r="T628" s="3">
        <v>83.212479999999999</v>
      </c>
      <c r="U628" s="3">
        <v>22.661580000000001</v>
      </c>
      <c r="V628" s="3">
        <v>155.78335999999999</v>
      </c>
      <c r="W628" s="3">
        <v>728.65621999999996</v>
      </c>
      <c r="X628" s="3">
        <v>49.319499999999998</v>
      </c>
      <c r="Y628" s="3">
        <v>0.11932</v>
      </c>
      <c r="Z628" s="3">
        <v>135.45918</v>
      </c>
      <c r="AA628" s="3">
        <v>0.90439999999999998</v>
      </c>
      <c r="AB628" s="3">
        <v>9.5000000000000001E-2</v>
      </c>
      <c r="AC628" s="3">
        <v>4.1230000000000002</v>
      </c>
      <c r="AD628" s="3">
        <v>0.497</v>
      </c>
      <c r="AE628" s="3">
        <v>0.90100000000000002</v>
      </c>
      <c r="AF628" s="3">
        <v>0.24399999999999999</v>
      </c>
      <c r="AG628" s="3">
        <v>0</v>
      </c>
      <c r="AH628" s="3">
        <v>0</v>
      </c>
      <c r="AI628" s="3">
        <v>0</v>
      </c>
      <c r="AJ628" s="3">
        <v>2E-3</v>
      </c>
      <c r="AK628" s="3">
        <v>0</v>
      </c>
      <c r="AL628" s="3">
        <v>0</v>
      </c>
      <c r="AM628" s="3">
        <v>0</v>
      </c>
      <c r="AN628" s="3">
        <v>8.0000000000000002E-3</v>
      </c>
      <c r="AO628" s="3">
        <v>0</v>
      </c>
      <c r="AP628" s="3">
        <v>158.86799999999999</v>
      </c>
      <c r="AQ628" s="3">
        <v>3511.0819999999999</v>
      </c>
    </row>
    <row r="629" spans="1:43" x14ac:dyDescent="0.45">
      <c r="A629">
        <v>2391</v>
      </c>
      <c r="B629">
        <v>1.7857540000000001</v>
      </c>
      <c r="C629">
        <v>0</v>
      </c>
      <c r="D629" s="2">
        <f t="shared" si="30"/>
        <v>1.7857540000000001</v>
      </c>
      <c r="E629" s="2">
        <f t="shared" si="31"/>
        <v>5944.3824849999983</v>
      </c>
      <c r="F629" s="2">
        <f t="shared" si="29"/>
        <v>2793.859767949999</v>
      </c>
      <c r="G629" s="3">
        <v>917.06003999999996</v>
      </c>
      <c r="H629" s="3">
        <v>13.343999999999999</v>
      </c>
      <c r="I629" s="3">
        <v>12.856400000000001</v>
      </c>
      <c r="J629" s="3">
        <v>690.28319999999997</v>
      </c>
      <c r="K629" s="3">
        <v>176.2396</v>
      </c>
      <c r="L629" s="3">
        <v>26.241599999999998</v>
      </c>
      <c r="M629" s="3">
        <v>4.2496</v>
      </c>
      <c r="N629" s="3">
        <v>23.9072</v>
      </c>
      <c r="O629" s="3">
        <v>67.176900000000003</v>
      </c>
      <c r="P629" s="3">
        <v>7.1346000000000007E-2</v>
      </c>
      <c r="Q629" s="3">
        <v>5.9200000000000003E-2</v>
      </c>
      <c r="R629" s="3">
        <v>7.7000000000000002E-3</v>
      </c>
      <c r="S629" s="3">
        <v>0.71150400000000003</v>
      </c>
      <c r="T629" s="3">
        <v>83.217932000000005</v>
      </c>
      <c r="U629" s="3">
        <v>22.663062</v>
      </c>
      <c r="V629" s="3">
        <v>155.79356000000001</v>
      </c>
      <c r="W629" s="3">
        <v>728.70394999999996</v>
      </c>
      <c r="X629" s="3">
        <v>49.32273</v>
      </c>
      <c r="Y629" s="3">
        <v>0.119328</v>
      </c>
      <c r="Z629" s="3">
        <v>135.46805000000001</v>
      </c>
      <c r="AA629" s="3">
        <v>0.90439999999999998</v>
      </c>
      <c r="AB629" s="3">
        <v>9.5000000000000001E-2</v>
      </c>
      <c r="AC629" s="3">
        <v>4.1230000000000002</v>
      </c>
      <c r="AD629" s="3">
        <v>0.497</v>
      </c>
      <c r="AE629" s="3">
        <v>0.90200000000000002</v>
      </c>
      <c r="AF629" s="3">
        <v>0.24399999999999999</v>
      </c>
      <c r="AG629" s="3">
        <v>0</v>
      </c>
      <c r="AH629" s="3">
        <v>0</v>
      </c>
      <c r="AI629" s="3">
        <v>0</v>
      </c>
      <c r="AJ629" s="3">
        <v>2E-3</v>
      </c>
      <c r="AK629" s="3">
        <v>0</v>
      </c>
      <c r="AL629" s="3">
        <v>0</v>
      </c>
      <c r="AM629" s="3">
        <v>0</v>
      </c>
      <c r="AN629" s="3">
        <v>8.0000000000000002E-3</v>
      </c>
      <c r="AO629" s="3">
        <v>0</v>
      </c>
      <c r="AP629" s="3">
        <v>158.88399999999999</v>
      </c>
      <c r="AQ629" s="3">
        <v>3511.0819999999999</v>
      </c>
    </row>
    <row r="630" spans="1:43" x14ac:dyDescent="0.45">
      <c r="A630">
        <v>2392</v>
      </c>
      <c r="B630">
        <v>1.7832479999999999</v>
      </c>
      <c r="C630">
        <v>0</v>
      </c>
      <c r="D630" s="2">
        <f t="shared" si="30"/>
        <v>1.7832479999999999</v>
      </c>
      <c r="E630" s="2">
        <f t="shared" si="31"/>
        <v>5946.165732999998</v>
      </c>
      <c r="F630" s="2">
        <f t="shared" si="29"/>
        <v>2794.6978945099991</v>
      </c>
      <c r="G630" s="3">
        <v>917.12892999999997</v>
      </c>
      <c r="H630" s="3">
        <v>13.343999999999999</v>
      </c>
      <c r="I630" s="3">
        <v>12.856400000000001</v>
      </c>
      <c r="J630" s="3">
        <v>690.28319999999997</v>
      </c>
      <c r="K630" s="3">
        <v>176.2396</v>
      </c>
      <c r="L630" s="3">
        <v>26.241599999999998</v>
      </c>
      <c r="M630" s="3">
        <v>4.2496</v>
      </c>
      <c r="N630" s="3">
        <v>23.9072</v>
      </c>
      <c r="O630" s="3">
        <v>67.176900000000003</v>
      </c>
      <c r="P630" s="3">
        <v>7.1351999999999999E-2</v>
      </c>
      <c r="Q630" s="3">
        <v>5.9200000000000003E-2</v>
      </c>
      <c r="R630" s="3">
        <v>7.7000000000000002E-3</v>
      </c>
      <c r="S630" s="3">
        <v>0.71154799999999996</v>
      </c>
      <c r="T630" s="3">
        <v>83.223383999999996</v>
      </c>
      <c r="U630" s="3">
        <v>22.664543999999999</v>
      </c>
      <c r="V630" s="3">
        <v>155.80376999999999</v>
      </c>
      <c r="W630" s="3">
        <v>728.75167999999996</v>
      </c>
      <c r="X630" s="3">
        <v>49.325960000000002</v>
      </c>
      <c r="Y630" s="3">
        <v>0.119336</v>
      </c>
      <c r="Z630" s="3">
        <v>135.47692000000001</v>
      </c>
      <c r="AA630" s="3">
        <v>0.90439999999999998</v>
      </c>
      <c r="AB630" s="3">
        <v>9.5000000000000001E-2</v>
      </c>
      <c r="AC630" s="3">
        <v>4.1239999999999997</v>
      </c>
      <c r="AD630" s="3">
        <v>0.497</v>
      </c>
      <c r="AE630" s="3">
        <v>0.90200000000000002</v>
      </c>
      <c r="AF630" s="3">
        <v>0.24399999999999999</v>
      </c>
      <c r="AG630" s="3">
        <v>0</v>
      </c>
      <c r="AH630" s="3">
        <v>0</v>
      </c>
      <c r="AI630" s="3">
        <v>0</v>
      </c>
      <c r="AJ630" s="3">
        <v>2E-3</v>
      </c>
      <c r="AK630" s="3">
        <v>0</v>
      </c>
      <c r="AL630" s="3">
        <v>0</v>
      </c>
      <c r="AM630" s="3">
        <v>0</v>
      </c>
      <c r="AN630" s="3">
        <v>8.0000000000000002E-3</v>
      </c>
      <c r="AO630" s="3">
        <v>0</v>
      </c>
      <c r="AP630" s="3">
        <v>158.9</v>
      </c>
      <c r="AQ630" s="3">
        <v>3511.0819999999999</v>
      </c>
    </row>
    <row r="631" spans="1:43" x14ac:dyDescent="0.45">
      <c r="A631">
        <v>2393</v>
      </c>
      <c r="B631">
        <v>1.780742</v>
      </c>
      <c r="C631">
        <v>0</v>
      </c>
      <c r="D631" s="2">
        <f t="shared" si="30"/>
        <v>1.780742</v>
      </c>
      <c r="E631" s="2">
        <f t="shared" si="31"/>
        <v>5947.9464749999979</v>
      </c>
      <c r="F631" s="2">
        <f t="shared" si="29"/>
        <v>2795.5348432499991</v>
      </c>
      <c r="G631" s="3">
        <v>917.19782999999995</v>
      </c>
      <c r="H631" s="3">
        <v>13.343999999999999</v>
      </c>
      <c r="I631" s="3">
        <v>12.856400000000001</v>
      </c>
      <c r="J631" s="3">
        <v>690.28319999999997</v>
      </c>
      <c r="K631" s="3">
        <v>176.2396</v>
      </c>
      <c r="L631" s="3">
        <v>26.241599999999998</v>
      </c>
      <c r="M631" s="3">
        <v>4.2496</v>
      </c>
      <c r="N631" s="3">
        <v>23.9072</v>
      </c>
      <c r="O631" s="3">
        <v>67.176900000000003</v>
      </c>
      <c r="P631" s="3">
        <v>7.1358000000000005E-2</v>
      </c>
      <c r="Q631" s="3">
        <v>5.9200000000000003E-2</v>
      </c>
      <c r="R631" s="3">
        <v>7.7000000000000002E-3</v>
      </c>
      <c r="S631" s="3">
        <v>0.711592</v>
      </c>
      <c r="T631" s="3">
        <v>83.228836000000001</v>
      </c>
      <c r="U631" s="3">
        <v>22.666025999999999</v>
      </c>
      <c r="V631" s="3">
        <v>155.81397000000001</v>
      </c>
      <c r="W631" s="3">
        <v>728.79939999999999</v>
      </c>
      <c r="X631" s="3">
        <v>49.329189999999997</v>
      </c>
      <c r="Y631" s="3">
        <v>0.11934400000000001</v>
      </c>
      <c r="Z631" s="3">
        <v>135.48580000000001</v>
      </c>
      <c r="AA631" s="3">
        <v>0.90439999999999998</v>
      </c>
      <c r="AB631" s="3">
        <v>9.5000000000000001E-2</v>
      </c>
      <c r="AC631" s="3">
        <v>4.125</v>
      </c>
      <c r="AD631" s="3">
        <v>0.497</v>
      </c>
      <c r="AE631" s="3">
        <v>0.90200000000000002</v>
      </c>
      <c r="AF631" s="3">
        <v>0.24399999999999999</v>
      </c>
      <c r="AG631" s="3">
        <v>0</v>
      </c>
      <c r="AH631" s="3">
        <v>0</v>
      </c>
      <c r="AI631" s="3">
        <v>0</v>
      </c>
      <c r="AJ631" s="3">
        <v>2E-3</v>
      </c>
      <c r="AK631" s="3">
        <v>0</v>
      </c>
      <c r="AL631" s="3">
        <v>0</v>
      </c>
      <c r="AM631" s="3">
        <v>0</v>
      </c>
      <c r="AN631" s="3">
        <v>8.0000000000000002E-3</v>
      </c>
      <c r="AO631" s="3">
        <v>0</v>
      </c>
      <c r="AP631" s="3">
        <v>158.91499999999999</v>
      </c>
      <c r="AQ631" s="3">
        <v>3511.0819999999999</v>
      </c>
    </row>
    <row r="632" spans="1:43" x14ac:dyDescent="0.45">
      <c r="A632">
        <v>2394</v>
      </c>
      <c r="B632">
        <v>1.7782359999999999</v>
      </c>
      <c r="C632">
        <v>0</v>
      </c>
      <c r="D632" s="2">
        <f t="shared" si="30"/>
        <v>1.7782359999999999</v>
      </c>
      <c r="E632" s="2">
        <f t="shared" si="31"/>
        <v>5949.724710999998</v>
      </c>
      <c r="F632" s="2">
        <f t="shared" si="29"/>
        <v>2796.370614169999</v>
      </c>
      <c r="G632" s="3">
        <v>917.26671999999996</v>
      </c>
      <c r="H632" s="3">
        <v>13.343999999999999</v>
      </c>
      <c r="I632" s="3">
        <v>12.856400000000001</v>
      </c>
      <c r="J632" s="3">
        <v>690.28319999999997</v>
      </c>
      <c r="K632" s="3">
        <v>176.2396</v>
      </c>
      <c r="L632" s="3">
        <v>26.241599999999998</v>
      </c>
      <c r="M632" s="3">
        <v>4.2496</v>
      </c>
      <c r="N632" s="3">
        <v>23.9072</v>
      </c>
      <c r="O632" s="3">
        <v>67.176900000000003</v>
      </c>
      <c r="P632" s="3">
        <v>7.1363999999999997E-2</v>
      </c>
      <c r="Q632" s="3">
        <v>5.9200000000000003E-2</v>
      </c>
      <c r="R632" s="3">
        <v>7.7000000000000002E-3</v>
      </c>
      <c r="S632" s="3">
        <v>0.71163600000000005</v>
      </c>
      <c r="T632" s="3">
        <v>83.234288000000006</v>
      </c>
      <c r="U632" s="3">
        <v>22.667508000000002</v>
      </c>
      <c r="V632" s="3">
        <v>155.82418000000001</v>
      </c>
      <c r="W632" s="3">
        <v>728.84712999999999</v>
      </c>
      <c r="X632" s="3">
        <v>49.332419999999999</v>
      </c>
      <c r="Y632" s="3">
        <v>0.119352</v>
      </c>
      <c r="Z632" s="3">
        <v>135.49467000000001</v>
      </c>
      <c r="AA632" s="3">
        <v>0.90439999999999998</v>
      </c>
      <c r="AB632" s="3">
        <v>9.5000000000000001E-2</v>
      </c>
      <c r="AC632" s="3">
        <v>4.125</v>
      </c>
      <c r="AD632" s="3">
        <v>0.497</v>
      </c>
      <c r="AE632" s="3">
        <v>0.90200000000000002</v>
      </c>
      <c r="AF632" s="3">
        <v>0.24399999999999999</v>
      </c>
      <c r="AG632" s="3">
        <v>0</v>
      </c>
      <c r="AH632" s="3">
        <v>0</v>
      </c>
      <c r="AI632" s="3">
        <v>0</v>
      </c>
      <c r="AJ632" s="3">
        <v>2E-3</v>
      </c>
      <c r="AK632" s="3">
        <v>0</v>
      </c>
      <c r="AL632" s="3">
        <v>0</v>
      </c>
      <c r="AM632" s="3">
        <v>0</v>
      </c>
      <c r="AN632" s="3">
        <v>8.0000000000000002E-3</v>
      </c>
      <c r="AO632" s="3">
        <v>0</v>
      </c>
      <c r="AP632" s="3">
        <v>158.93100000000001</v>
      </c>
      <c r="AQ632" s="3">
        <v>3511.0819999999999</v>
      </c>
    </row>
    <row r="633" spans="1:43" x14ac:dyDescent="0.45">
      <c r="A633">
        <v>2395</v>
      </c>
      <c r="B633">
        <v>1.77573</v>
      </c>
      <c r="C633">
        <v>0</v>
      </c>
      <c r="D633" s="2">
        <f t="shared" si="30"/>
        <v>1.77573</v>
      </c>
      <c r="E633" s="2">
        <f t="shared" si="31"/>
        <v>5951.5004409999983</v>
      </c>
      <c r="F633" s="2">
        <f t="shared" si="29"/>
        <v>2797.2052072699989</v>
      </c>
      <c r="G633" s="3">
        <v>917.33561999999995</v>
      </c>
      <c r="H633" s="3">
        <v>13.343999999999999</v>
      </c>
      <c r="I633" s="3">
        <v>12.856400000000001</v>
      </c>
      <c r="J633" s="3">
        <v>690.28319999999997</v>
      </c>
      <c r="K633" s="3">
        <v>176.2396</v>
      </c>
      <c r="L633" s="3">
        <v>26.241599999999998</v>
      </c>
      <c r="M633" s="3">
        <v>4.2496</v>
      </c>
      <c r="N633" s="3">
        <v>23.9072</v>
      </c>
      <c r="O633" s="3">
        <v>67.176900000000003</v>
      </c>
      <c r="P633" s="3">
        <v>7.1370000000000003E-2</v>
      </c>
      <c r="Q633" s="3">
        <v>5.9200000000000003E-2</v>
      </c>
      <c r="R633" s="3">
        <v>7.7000000000000002E-3</v>
      </c>
      <c r="S633" s="3">
        <v>0.71167999999999998</v>
      </c>
      <c r="T633" s="3">
        <v>83.239739999999998</v>
      </c>
      <c r="U633" s="3">
        <v>22.668990000000001</v>
      </c>
      <c r="V633" s="3">
        <v>155.83438000000001</v>
      </c>
      <c r="W633" s="3">
        <v>728.89485999999999</v>
      </c>
      <c r="X633" s="3">
        <v>49.335650000000001</v>
      </c>
      <c r="Y633" s="3">
        <v>0.11935999999999999</v>
      </c>
      <c r="Z633" s="3">
        <v>135.50353999999999</v>
      </c>
      <c r="AA633" s="3">
        <v>0.90439999999999998</v>
      </c>
      <c r="AB633" s="3">
        <v>9.5000000000000001E-2</v>
      </c>
      <c r="AC633" s="3">
        <v>4.1260000000000003</v>
      </c>
      <c r="AD633" s="3">
        <v>0.497</v>
      </c>
      <c r="AE633" s="3">
        <v>0.90200000000000002</v>
      </c>
      <c r="AF633" s="3">
        <v>0.24399999999999999</v>
      </c>
      <c r="AG633" s="3">
        <v>0</v>
      </c>
      <c r="AH633" s="3">
        <v>0</v>
      </c>
      <c r="AI633" s="3">
        <v>0</v>
      </c>
      <c r="AJ633" s="3">
        <v>2E-3</v>
      </c>
      <c r="AK633" s="3">
        <v>0</v>
      </c>
      <c r="AL633" s="3">
        <v>0</v>
      </c>
      <c r="AM633" s="3">
        <v>0</v>
      </c>
      <c r="AN633" s="3">
        <v>8.0000000000000002E-3</v>
      </c>
      <c r="AO633" s="3">
        <v>0</v>
      </c>
      <c r="AP633" s="3">
        <v>158.947</v>
      </c>
      <c r="AQ633" s="3">
        <v>3511.0819999999999</v>
      </c>
    </row>
    <row r="634" spans="1:43" x14ac:dyDescent="0.45">
      <c r="A634">
        <v>2396</v>
      </c>
      <c r="B634">
        <v>1.7732239999999999</v>
      </c>
      <c r="C634">
        <v>0</v>
      </c>
      <c r="D634" s="2">
        <f t="shared" si="30"/>
        <v>1.7732239999999999</v>
      </c>
      <c r="E634" s="2">
        <f t="shared" si="31"/>
        <v>5953.2736649999979</v>
      </c>
      <c r="F634" s="2">
        <f t="shared" si="29"/>
        <v>2798.0386225499988</v>
      </c>
      <c r="G634" s="3">
        <v>917.40452000000005</v>
      </c>
      <c r="H634" s="3">
        <v>13.343999999999999</v>
      </c>
      <c r="I634" s="3">
        <v>12.856400000000001</v>
      </c>
      <c r="J634" s="3">
        <v>690.28319999999997</v>
      </c>
      <c r="K634" s="3">
        <v>176.2396</v>
      </c>
      <c r="L634" s="3">
        <v>26.241599999999998</v>
      </c>
      <c r="M634" s="3">
        <v>4.2496</v>
      </c>
      <c r="N634" s="3">
        <v>23.9072</v>
      </c>
      <c r="O634" s="3">
        <v>67.176900000000003</v>
      </c>
      <c r="P634" s="3">
        <v>7.1375999999999995E-2</v>
      </c>
      <c r="Q634" s="3">
        <v>5.9200000000000003E-2</v>
      </c>
      <c r="R634" s="3">
        <v>7.7000000000000002E-3</v>
      </c>
      <c r="S634" s="3">
        <v>0.71172400000000002</v>
      </c>
      <c r="T634" s="3">
        <v>83.245192000000003</v>
      </c>
      <c r="U634" s="3">
        <v>22.670472</v>
      </c>
      <c r="V634" s="3">
        <v>155.84458000000001</v>
      </c>
      <c r="W634" s="3">
        <v>728.94259</v>
      </c>
      <c r="X634" s="3">
        <v>49.338880000000003</v>
      </c>
      <c r="Y634" s="3">
        <v>0.119368</v>
      </c>
      <c r="Z634" s="3">
        <v>135.51240999999999</v>
      </c>
      <c r="AA634" s="3">
        <v>0.90439999999999998</v>
      </c>
      <c r="AB634" s="3">
        <v>9.5000000000000001E-2</v>
      </c>
      <c r="AC634" s="3">
        <v>4.1260000000000003</v>
      </c>
      <c r="AD634" s="3">
        <v>0.497</v>
      </c>
      <c r="AE634" s="3">
        <v>0.90200000000000002</v>
      </c>
      <c r="AF634" s="3">
        <v>0.24399999999999999</v>
      </c>
      <c r="AG634" s="3">
        <v>0</v>
      </c>
      <c r="AH634" s="3">
        <v>0</v>
      </c>
      <c r="AI634" s="3">
        <v>0</v>
      </c>
      <c r="AJ634" s="3">
        <v>2E-3</v>
      </c>
      <c r="AK634" s="3">
        <v>0</v>
      </c>
      <c r="AL634" s="3">
        <v>0</v>
      </c>
      <c r="AM634" s="3">
        <v>0</v>
      </c>
      <c r="AN634" s="3">
        <v>8.0000000000000002E-3</v>
      </c>
      <c r="AO634" s="3">
        <v>0</v>
      </c>
      <c r="AP634" s="3">
        <v>158.96199999999999</v>
      </c>
      <c r="AQ634" s="3">
        <v>3511.0819999999999</v>
      </c>
    </row>
    <row r="635" spans="1:43" x14ac:dyDescent="0.45">
      <c r="A635">
        <v>2397</v>
      </c>
      <c r="B635">
        <v>1.770718</v>
      </c>
      <c r="C635">
        <v>0</v>
      </c>
      <c r="D635" s="2">
        <f t="shared" si="30"/>
        <v>1.770718</v>
      </c>
      <c r="E635" s="2">
        <f t="shared" si="31"/>
        <v>5955.0443829999977</v>
      </c>
      <c r="F635" s="2">
        <f t="shared" si="29"/>
        <v>2798.8708600099985</v>
      </c>
      <c r="G635" s="3">
        <v>917.47340999999994</v>
      </c>
      <c r="H635" s="3">
        <v>13.343999999999999</v>
      </c>
      <c r="I635" s="3">
        <v>12.856400000000001</v>
      </c>
      <c r="J635" s="3">
        <v>690.28319999999997</v>
      </c>
      <c r="K635" s="3">
        <v>176.2396</v>
      </c>
      <c r="L635" s="3">
        <v>26.241599999999998</v>
      </c>
      <c r="M635" s="3">
        <v>4.2496</v>
      </c>
      <c r="N635" s="3">
        <v>23.9072</v>
      </c>
      <c r="O635" s="3">
        <v>67.176900000000003</v>
      </c>
      <c r="P635" s="3">
        <v>7.1382000000000001E-2</v>
      </c>
      <c r="Q635" s="3">
        <v>5.9200000000000003E-2</v>
      </c>
      <c r="R635" s="3">
        <v>7.7000000000000002E-3</v>
      </c>
      <c r="S635" s="3">
        <v>0.71176799999999996</v>
      </c>
      <c r="T635" s="3">
        <v>83.250643999999994</v>
      </c>
      <c r="U635" s="3">
        <v>22.671953999999999</v>
      </c>
      <c r="V635" s="3">
        <v>155.85479000000001</v>
      </c>
      <c r="W635" s="3">
        <v>728.99032</v>
      </c>
      <c r="X635" s="3">
        <v>49.342109999999998</v>
      </c>
      <c r="Y635" s="3">
        <v>0.119376</v>
      </c>
      <c r="Z635" s="3">
        <v>135.52127999999999</v>
      </c>
      <c r="AA635" s="3">
        <v>0.90439999999999998</v>
      </c>
      <c r="AB635" s="3">
        <v>9.5000000000000001E-2</v>
      </c>
      <c r="AC635" s="3">
        <v>4.1269999999999998</v>
      </c>
      <c r="AD635" s="3">
        <v>0.497</v>
      </c>
      <c r="AE635" s="3">
        <v>0.90200000000000002</v>
      </c>
      <c r="AF635" s="3">
        <v>0.24399999999999999</v>
      </c>
      <c r="AG635" s="3">
        <v>0</v>
      </c>
      <c r="AH635" s="3">
        <v>0</v>
      </c>
      <c r="AI635" s="3">
        <v>0</v>
      </c>
      <c r="AJ635" s="3">
        <v>2E-3</v>
      </c>
      <c r="AK635" s="3">
        <v>0</v>
      </c>
      <c r="AL635" s="3">
        <v>0</v>
      </c>
      <c r="AM635" s="3">
        <v>0</v>
      </c>
      <c r="AN635" s="3">
        <v>8.0000000000000002E-3</v>
      </c>
      <c r="AO635" s="3">
        <v>0</v>
      </c>
      <c r="AP635" s="3">
        <v>158.977</v>
      </c>
      <c r="AQ635" s="3">
        <v>3511.0819999999999</v>
      </c>
    </row>
    <row r="636" spans="1:43" x14ac:dyDescent="0.45">
      <c r="A636">
        <v>2398</v>
      </c>
      <c r="B636">
        <v>1.7682119999999999</v>
      </c>
      <c r="C636">
        <v>0</v>
      </c>
      <c r="D636" s="2">
        <f t="shared" si="30"/>
        <v>1.7682119999999999</v>
      </c>
      <c r="E636" s="2">
        <f t="shared" si="31"/>
        <v>5956.8125949999976</v>
      </c>
      <c r="F636" s="2">
        <f t="shared" si="29"/>
        <v>2799.7019196499987</v>
      </c>
      <c r="G636" s="3">
        <v>917.54231000000004</v>
      </c>
      <c r="H636" s="3">
        <v>13.343999999999999</v>
      </c>
      <c r="I636" s="3">
        <v>12.856400000000001</v>
      </c>
      <c r="J636" s="3">
        <v>690.28319999999997</v>
      </c>
      <c r="K636" s="3">
        <v>176.2396</v>
      </c>
      <c r="L636" s="3">
        <v>26.241599999999998</v>
      </c>
      <c r="M636" s="3">
        <v>4.2496</v>
      </c>
      <c r="N636" s="3">
        <v>23.9072</v>
      </c>
      <c r="O636" s="3">
        <v>67.176900000000003</v>
      </c>
      <c r="P636" s="3">
        <v>7.1387999999999993E-2</v>
      </c>
      <c r="Q636" s="3">
        <v>5.9200000000000003E-2</v>
      </c>
      <c r="R636" s="3">
        <v>7.7000000000000002E-3</v>
      </c>
      <c r="S636" s="3">
        <v>0.711812</v>
      </c>
      <c r="T636" s="3">
        <v>83.256095999999999</v>
      </c>
      <c r="U636" s="3">
        <v>22.673435999999999</v>
      </c>
      <c r="V636" s="3">
        <v>155.86499000000001</v>
      </c>
      <c r="W636" s="3">
        <v>729.03804000000002</v>
      </c>
      <c r="X636" s="3">
        <v>49.34534</v>
      </c>
      <c r="Y636" s="3">
        <v>0.119384</v>
      </c>
      <c r="Z636" s="3">
        <v>135.53016</v>
      </c>
      <c r="AA636" s="3">
        <v>0.90439999999999998</v>
      </c>
      <c r="AB636" s="3">
        <v>9.5000000000000001E-2</v>
      </c>
      <c r="AC636" s="3">
        <v>4.1280000000000001</v>
      </c>
      <c r="AD636" s="3">
        <v>0.497</v>
      </c>
      <c r="AE636" s="3">
        <v>0.90200000000000002</v>
      </c>
      <c r="AF636" s="3">
        <v>0.24399999999999999</v>
      </c>
      <c r="AG636" s="3">
        <v>0</v>
      </c>
      <c r="AH636" s="3">
        <v>0</v>
      </c>
      <c r="AI636" s="3">
        <v>0</v>
      </c>
      <c r="AJ636" s="3">
        <v>2E-3</v>
      </c>
      <c r="AK636" s="3">
        <v>0</v>
      </c>
      <c r="AL636" s="3">
        <v>0</v>
      </c>
      <c r="AM636" s="3">
        <v>0</v>
      </c>
      <c r="AN636" s="3">
        <v>8.0000000000000002E-3</v>
      </c>
      <c r="AO636" s="3">
        <v>0</v>
      </c>
      <c r="AP636" s="3">
        <v>158.99299999999999</v>
      </c>
      <c r="AQ636" s="3">
        <v>3511.0819999999999</v>
      </c>
    </row>
    <row r="637" spans="1:43" x14ac:dyDescent="0.45">
      <c r="A637">
        <v>2399</v>
      </c>
      <c r="B637">
        <v>1.765706</v>
      </c>
      <c r="C637">
        <v>0</v>
      </c>
      <c r="D637" s="2">
        <f t="shared" si="30"/>
        <v>1.765706</v>
      </c>
      <c r="E637" s="2">
        <f t="shared" si="31"/>
        <v>5958.5783009999977</v>
      </c>
      <c r="F637" s="2">
        <f t="shared" si="29"/>
        <v>2800.5318014699988</v>
      </c>
      <c r="G637" s="3">
        <v>917.61120000000005</v>
      </c>
      <c r="H637" s="3">
        <v>13.343999999999999</v>
      </c>
      <c r="I637" s="3">
        <v>12.856400000000001</v>
      </c>
      <c r="J637" s="3">
        <v>690.28319999999997</v>
      </c>
      <c r="K637" s="3">
        <v>176.2396</v>
      </c>
      <c r="L637" s="3">
        <v>26.241599999999998</v>
      </c>
      <c r="M637" s="3">
        <v>4.2496</v>
      </c>
      <c r="N637" s="3">
        <v>23.9072</v>
      </c>
      <c r="O637" s="3">
        <v>67.176900000000003</v>
      </c>
      <c r="P637" s="3">
        <v>7.1393999999999999E-2</v>
      </c>
      <c r="Q637" s="3">
        <v>5.9200000000000003E-2</v>
      </c>
      <c r="R637" s="3">
        <v>7.7000000000000002E-3</v>
      </c>
      <c r="S637" s="3">
        <v>0.71185600000000004</v>
      </c>
      <c r="T637" s="3">
        <v>83.261548000000005</v>
      </c>
      <c r="U637" s="3">
        <v>22.674918000000002</v>
      </c>
      <c r="V637" s="3">
        <v>155.87520000000001</v>
      </c>
      <c r="W637" s="3">
        <v>729.08577000000002</v>
      </c>
      <c r="X637" s="3">
        <v>49.348570000000002</v>
      </c>
      <c r="Y637" s="3">
        <v>0.119392</v>
      </c>
      <c r="Z637" s="3">
        <v>135.53903</v>
      </c>
      <c r="AA637" s="3">
        <v>0.90439999999999998</v>
      </c>
      <c r="AB637" s="3">
        <v>9.5000000000000001E-2</v>
      </c>
      <c r="AC637" s="3">
        <v>4.1280000000000001</v>
      </c>
      <c r="AD637" s="3">
        <v>0.497</v>
      </c>
      <c r="AE637" s="3">
        <v>0.90300000000000002</v>
      </c>
      <c r="AF637" s="3">
        <v>0.24399999999999999</v>
      </c>
      <c r="AG637" s="3">
        <v>0</v>
      </c>
      <c r="AH637" s="3">
        <v>0</v>
      </c>
      <c r="AI637" s="3">
        <v>0</v>
      </c>
      <c r="AJ637" s="3">
        <v>2E-3</v>
      </c>
      <c r="AK637" s="3">
        <v>0</v>
      </c>
      <c r="AL637" s="3">
        <v>0</v>
      </c>
      <c r="AM637" s="3">
        <v>0</v>
      </c>
      <c r="AN637" s="3">
        <v>8.0000000000000002E-3</v>
      </c>
      <c r="AO637" s="3">
        <v>0</v>
      </c>
      <c r="AP637" s="3">
        <v>159.00800000000001</v>
      </c>
      <c r="AQ637" s="3">
        <v>3511.0819999999999</v>
      </c>
    </row>
    <row r="638" spans="1:43" x14ac:dyDescent="0.45">
      <c r="A638">
        <v>2400</v>
      </c>
      <c r="B638">
        <v>1.7632000000000001</v>
      </c>
      <c r="C638">
        <v>0</v>
      </c>
      <c r="D638" s="2">
        <f t="shared" si="30"/>
        <v>1.7632000000000001</v>
      </c>
      <c r="E638" s="2">
        <f t="shared" si="31"/>
        <v>5960.3415009999981</v>
      </c>
      <c r="F638" s="2">
        <f t="shared" ref="F638:F701" si="32">E638*0.47</f>
        <v>2801.3605054699988</v>
      </c>
      <c r="G638" s="3">
        <v>917.68010000000004</v>
      </c>
      <c r="H638" s="3">
        <v>13.343999999999999</v>
      </c>
      <c r="I638" s="3">
        <v>12.856400000000001</v>
      </c>
      <c r="J638" s="3">
        <v>690.28319999999997</v>
      </c>
      <c r="K638" s="3">
        <v>176.2396</v>
      </c>
      <c r="L638" s="3">
        <v>26.241599999999998</v>
      </c>
      <c r="M638" s="3">
        <v>4.2496</v>
      </c>
      <c r="N638" s="3">
        <v>23.9072</v>
      </c>
      <c r="O638" s="3">
        <v>67.176900000000003</v>
      </c>
      <c r="P638" s="3">
        <v>7.1400000000000005E-2</v>
      </c>
      <c r="Q638" s="3">
        <v>5.9200000000000003E-2</v>
      </c>
      <c r="R638" s="3">
        <v>7.7000000000000002E-3</v>
      </c>
      <c r="S638" s="3">
        <v>0.71189999999999998</v>
      </c>
      <c r="T638" s="3">
        <v>83.266999999999996</v>
      </c>
      <c r="U638" s="3">
        <v>22.676400000000001</v>
      </c>
      <c r="V638" s="3">
        <v>155.8854</v>
      </c>
      <c r="W638" s="3">
        <v>729.13350000000003</v>
      </c>
      <c r="X638" s="3">
        <v>49.351799999999997</v>
      </c>
      <c r="Y638" s="3">
        <v>0.11940000000000001</v>
      </c>
      <c r="Z638" s="3">
        <v>135.5479</v>
      </c>
      <c r="AA638" s="3">
        <v>0.90439999999999998</v>
      </c>
      <c r="AB638" s="3">
        <v>9.5000000000000001E-2</v>
      </c>
      <c r="AC638" s="3">
        <v>4.1289999999999996</v>
      </c>
      <c r="AD638" s="3">
        <v>0.497</v>
      </c>
      <c r="AE638" s="3">
        <v>0.90300000000000002</v>
      </c>
      <c r="AF638" s="3">
        <v>0.24399999999999999</v>
      </c>
      <c r="AG638" s="3">
        <v>0</v>
      </c>
      <c r="AH638" s="3">
        <v>0</v>
      </c>
      <c r="AI638" s="3">
        <v>0</v>
      </c>
      <c r="AJ638" s="3">
        <v>2E-3</v>
      </c>
      <c r="AK638" s="3">
        <v>0</v>
      </c>
      <c r="AL638" s="3">
        <v>0</v>
      </c>
      <c r="AM638" s="3">
        <v>0</v>
      </c>
      <c r="AN638" s="3">
        <v>8.0000000000000002E-3</v>
      </c>
      <c r="AO638" s="3">
        <v>0</v>
      </c>
      <c r="AP638" s="3">
        <v>159.024</v>
      </c>
      <c r="AQ638" s="3">
        <v>3511.0819999999999</v>
      </c>
    </row>
    <row r="639" spans="1:43" x14ac:dyDescent="0.45">
      <c r="A639">
        <v>2401</v>
      </c>
      <c r="B639">
        <v>1.760278</v>
      </c>
      <c r="C639">
        <v>0</v>
      </c>
      <c r="D639" s="2">
        <f t="shared" si="30"/>
        <v>1.760278</v>
      </c>
      <c r="E639" s="2">
        <f t="shared" si="31"/>
        <v>5962.1017789999978</v>
      </c>
      <c r="F639" s="2">
        <f t="shared" si="32"/>
        <v>2802.1878361299987</v>
      </c>
      <c r="G639" s="3">
        <v>917.73929999999996</v>
      </c>
      <c r="H639" s="3">
        <v>13.343999999999999</v>
      </c>
      <c r="I639" s="3">
        <v>12.856400000000001</v>
      </c>
      <c r="J639" s="3">
        <v>690.28319999999997</v>
      </c>
      <c r="K639" s="3">
        <v>176.2396</v>
      </c>
      <c r="L639" s="3">
        <v>26.241599999999998</v>
      </c>
      <c r="M639" s="3">
        <v>4.2496</v>
      </c>
      <c r="N639" s="3">
        <v>23.9072</v>
      </c>
      <c r="O639" s="3">
        <v>67.176900000000003</v>
      </c>
      <c r="P639" s="3">
        <v>7.1403999999999995E-2</v>
      </c>
      <c r="Q639" s="3">
        <v>5.9200000000000003E-2</v>
      </c>
      <c r="R639" s="3">
        <v>7.7000000000000002E-3</v>
      </c>
      <c r="S639" s="3">
        <v>0.71194199999999996</v>
      </c>
      <c r="T639" s="3">
        <v>83.271681999999998</v>
      </c>
      <c r="U639" s="3">
        <v>22.677674</v>
      </c>
      <c r="V639" s="3">
        <v>155.89417</v>
      </c>
      <c r="W639" s="3">
        <v>729.17451000000005</v>
      </c>
      <c r="X639" s="3">
        <v>49.354576000000002</v>
      </c>
      <c r="Y639" s="3">
        <v>0.119406</v>
      </c>
      <c r="Z639" s="3">
        <v>135.55552</v>
      </c>
      <c r="AA639" s="3">
        <v>0.90439999999999998</v>
      </c>
      <c r="AB639" s="3">
        <v>9.5000000000000001E-2</v>
      </c>
      <c r="AC639" s="3">
        <v>4.1289999999999996</v>
      </c>
      <c r="AD639" s="3">
        <v>0.497</v>
      </c>
      <c r="AE639" s="3">
        <v>0.90300000000000002</v>
      </c>
      <c r="AF639" s="3">
        <v>0.24399999999999999</v>
      </c>
      <c r="AG639" s="3">
        <v>0</v>
      </c>
      <c r="AH639" s="3">
        <v>0</v>
      </c>
      <c r="AI639" s="3">
        <v>0</v>
      </c>
      <c r="AJ639" s="3">
        <v>2E-3</v>
      </c>
      <c r="AK639" s="3">
        <v>0</v>
      </c>
      <c r="AL639" s="3">
        <v>0</v>
      </c>
      <c r="AM639" s="3">
        <v>0</v>
      </c>
      <c r="AN639" s="3">
        <v>8.0000000000000002E-3</v>
      </c>
      <c r="AO639" s="3">
        <v>0</v>
      </c>
      <c r="AP639" s="3">
        <v>159.03899999999999</v>
      </c>
      <c r="AQ639" s="3">
        <v>3511.0819999999999</v>
      </c>
    </row>
    <row r="640" spans="1:43" x14ac:dyDescent="0.45">
      <c r="A640">
        <v>2402</v>
      </c>
      <c r="B640">
        <v>1.7573559999999999</v>
      </c>
      <c r="C640">
        <v>0</v>
      </c>
      <c r="D640" s="2">
        <f t="shared" si="30"/>
        <v>1.7573559999999999</v>
      </c>
      <c r="E640" s="2">
        <f t="shared" si="31"/>
        <v>5963.8591349999979</v>
      </c>
      <c r="F640" s="2">
        <f t="shared" si="32"/>
        <v>2803.013793449999</v>
      </c>
      <c r="G640" s="3">
        <v>917.79849000000002</v>
      </c>
      <c r="H640" s="3">
        <v>13.343999999999999</v>
      </c>
      <c r="I640" s="3">
        <v>12.856400000000001</v>
      </c>
      <c r="J640" s="3">
        <v>690.28319999999997</v>
      </c>
      <c r="K640" s="3">
        <v>176.2396</v>
      </c>
      <c r="L640" s="3">
        <v>26.241599999999998</v>
      </c>
      <c r="M640" s="3">
        <v>4.2496</v>
      </c>
      <c r="N640" s="3">
        <v>23.9072</v>
      </c>
      <c r="O640" s="3">
        <v>67.176900000000003</v>
      </c>
      <c r="P640" s="3">
        <v>7.1407999999999999E-2</v>
      </c>
      <c r="Q640" s="3">
        <v>5.9200000000000003E-2</v>
      </c>
      <c r="R640" s="3">
        <v>7.7000000000000002E-3</v>
      </c>
      <c r="S640" s="3">
        <v>0.71198399999999995</v>
      </c>
      <c r="T640" s="3">
        <v>83.276364000000001</v>
      </c>
      <c r="U640" s="3">
        <v>22.678947999999998</v>
      </c>
      <c r="V640" s="3">
        <v>155.90294</v>
      </c>
      <c r="W640" s="3">
        <v>729.21551999999997</v>
      </c>
      <c r="X640" s="3">
        <v>49.357351999999999</v>
      </c>
      <c r="Y640" s="3">
        <v>0.119412</v>
      </c>
      <c r="Z640" s="3">
        <v>135.56314</v>
      </c>
      <c r="AA640" s="3">
        <v>0.90439999999999998</v>
      </c>
      <c r="AB640" s="3">
        <v>9.5000000000000001E-2</v>
      </c>
      <c r="AC640" s="3">
        <v>4.13</v>
      </c>
      <c r="AD640" s="3">
        <v>0.498</v>
      </c>
      <c r="AE640" s="3">
        <v>0.90300000000000002</v>
      </c>
      <c r="AF640" s="3">
        <v>0.24399999999999999</v>
      </c>
      <c r="AG640" s="3">
        <v>0</v>
      </c>
      <c r="AH640" s="3">
        <v>0</v>
      </c>
      <c r="AI640" s="3">
        <v>0</v>
      </c>
      <c r="AJ640" s="3">
        <v>2E-3</v>
      </c>
      <c r="AK640" s="3">
        <v>0</v>
      </c>
      <c r="AL640" s="3">
        <v>0</v>
      </c>
      <c r="AM640" s="3">
        <v>0</v>
      </c>
      <c r="AN640" s="3">
        <v>8.0000000000000002E-3</v>
      </c>
      <c r="AO640" s="3">
        <v>0</v>
      </c>
      <c r="AP640" s="3">
        <v>159.054</v>
      </c>
      <c r="AQ640" s="3">
        <v>3511.0819999999999</v>
      </c>
    </row>
    <row r="641" spans="1:43" x14ac:dyDescent="0.45">
      <c r="A641">
        <v>2403</v>
      </c>
      <c r="B641">
        <v>1.754434</v>
      </c>
      <c r="C641">
        <v>0</v>
      </c>
      <c r="D641" s="2">
        <f t="shared" si="30"/>
        <v>1.754434</v>
      </c>
      <c r="E641" s="2">
        <f t="shared" si="31"/>
        <v>5965.6135689999983</v>
      </c>
      <c r="F641" s="2">
        <f t="shared" si="32"/>
        <v>2803.8383774299991</v>
      </c>
      <c r="G641" s="3">
        <v>917.85769000000005</v>
      </c>
      <c r="H641" s="3">
        <v>13.343999999999999</v>
      </c>
      <c r="I641" s="3">
        <v>12.856400000000001</v>
      </c>
      <c r="J641" s="3">
        <v>690.28319999999997</v>
      </c>
      <c r="K641" s="3">
        <v>176.2396</v>
      </c>
      <c r="L641" s="3">
        <v>26.241599999999998</v>
      </c>
      <c r="M641" s="3">
        <v>4.2496</v>
      </c>
      <c r="N641" s="3">
        <v>23.9072</v>
      </c>
      <c r="O641" s="3">
        <v>67.176900000000003</v>
      </c>
      <c r="P641" s="3">
        <v>7.1412000000000003E-2</v>
      </c>
      <c r="Q641" s="3">
        <v>5.9200000000000003E-2</v>
      </c>
      <c r="R641" s="3">
        <v>7.7000000000000002E-3</v>
      </c>
      <c r="S641" s="3">
        <v>0.71202600000000005</v>
      </c>
      <c r="T641" s="3">
        <v>83.281046000000003</v>
      </c>
      <c r="U641" s="3">
        <v>22.680222000000001</v>
      </c>
      <c r="V641" s="3">
        <v>155.91171</v>
      </c>
      <c r="W641" s="3">
        <v>729.25653</v>
      </c>
      <c r="X641" s="3">
        <v>49.360128000000003</v>
      </c>
      <c r="Y641" s="3">
        <v>0.119418</v>
      </c>
      <c r="Z641" s="3">
        <v>135.57077000000001</v>
      </c>
      <c r="AA641" s="3">
        <v>0.90439999999999998</v>
      </c>
      <c r="AB641" s="3">
        <v>9.5000000000000001E-2</v>
      </c>
      <c r="AC641" s="3">
        <v>4.13</v>
      </c>
      <c r="AD641" s="3">
        <v>0.498</v>
      </c>
      <c r="AE641" s="3">
        <v>0.90300000000000002</v>
      </c>
      <c r="AF641" s="3">
        <v>0.245</v>
      </c>
      <c r="AG641" s="3">
        <v>0</v>
      </c>
      <c r="AH641" s="3">
        <v>0</v>
      </c>
      <c r="AI641" s="3">
        <v>0</v>
      </c>
      <c r="AJ641" s="3">
        <v>2E-3</v>
      </c>
      <c r="AK641" s="3">
        <v>0</v>
      </c>
      <c r="AL641" s="3">
        <v>0</v>
      </c>
      <c r="AM641" s="3">
        <v>0</v>
      </c>
      <c r="AN641" s="3">
        <v>8.0000000000000002E-3</v>
      </c>
      <c r="AO641" s="3">
        <v>0</v>
      </c>
      <c r="AP641" s="3">
        <v>159.06899999999999</v>
      </c>
      <c r="AQ641" s="3">
        <v>3511.0819999999999</v>
      </c>
    </row>
    <row r="642" spans="1:43" x14ac:dyDescent="0.45">
      <c r="A642">
        <v>2404</v>
      </c>
      <c r="B642">
        <v>1.751512</v>
      </c>
      <c r="C642">
        <v>0</v>
      </c>
      <c r="D642" s="2">
        <f t="shared" si="30"/>
        <v>1.751512</v>
      </c>
      <c r="E642" s="2">
        <f t="shared" si="31"/>
        <v>5967.3650809999981</v>
      </c>
      <c r="F642" s="2">
        <f t="shared" si="32"/>
        <v>2804.6615880699987</v>
      </c>
      <c r="G642" s="3">
        <v>917.91687999999999</v>
      </c>
      <c r="H642" s="3">
        <v>13.343999999999999</v>
      </c>
      <c r="I642" s="3">
        <v>12.856400000000001</v>
      </c>
      <c r="J642" s="3">
        <v>690.28319999999997</v>
      </c>
      <c r="K642" s="3">
        <v>176.2396</v>
      </c>
      <c r="L642" s="3">
        <v>26.241599999999998</v>
      </c>
      <c r="M642" s="3">
        <v>4.2496</v>
      </c>
      <c r="N642" s="3">
        <v>23.9072</v>
      </c>
      <c r="O642" s="3">
        <v>67.176900000000003</v>
      </c>
      <c r="P642" s="3">
        <v>7.1415999999999993E-2</v>
      </c>
      <c r="Q642" s="3">
        <v>5.9200000000000003E-2</v>
      </c>
      <c r="R642" s="3">
        <v>7.7000000000000002E-3</v>
      </c>
      <c r="S642" s="3">
        <v>0.71206800000000003</v>
      </c>
      <c r="T642" s="3">
        <v>83.285728000000006</v>
      </c>
      <c r="U642" s="3">
        <v>22.681495999999999</v>
      </c>
      <c r="V642" s="3">
        <v>155.92048</v>
      </c>
      <c r="W642" s="3">
        <v>729.29754000000003</v>
      </c>
      <c r="X642" s="3">
        <v>49.362904</v>
      </c>
      <c r="Y642" s="3">
        <v>0.119424</v>
      </c>
      <c r="Z642" s="3">
        <v>135.57839000000001</v>
      </c>
      <c r="AA642" s="3">
        <v>0.90439999999999998</v>
      </c>
      <c r="AB642" s="3">
        <v>9.5000000000000001E-2</v>
      </c>
      <c r="AC642" s="3">
        <v>4.1310000000000002</v>
      </c>
      <c r="AD642" s="3">
        <v>0.498</v>
      </c>
      <c r="AE642" s="3">
        <v>0.90300000000000002</v>
      </c>
      <c r="AF642" s="3">
        <v>0.245</v>
      </c>
      <c r="AG642" s="3">
        <v>0</v>
      </c>
      <c r="AH642" s="3">
        <v>0</v>
      </c>
      <c r="AI642" s="3">
        <v>0</v>
      </c>
      <c r="AJ642" s="3">
        <v>2E-3</v>
      </c>
      <c r="AK642" s="3">
        <v>0</v>
      </c>
      <c r="AL642" s="3">
        <v>0</v>
      </c>
      <c r="AM642" s="3">
        <v>0</v>
      </c>
      <c r="AN642" s="3">
        <v>8.0000000000000002E-3</v>
      </c>
      <c r="AO642" s="3">
        <v>0</v>
      </c>
      <c r="AP642" s="3">
        <v>159.084</v>
      </c>
      <c r="AQ642" s="3">
        <v>3511.0819999999999</v>
      </c>
    </row>
    <row r="643" spans="1:43" x14ac:dyDescent="0.45">
      <c r="A643">
        <v>2405</v>
      </c>
      <c r="B643">
        <v>1.7485900000000001</v>
      </c>
      <c r="C643">
        <v>0</v>
      </c>
      <c r="D643" s="2">
        <f t="shared" si="30"/>
        <v>1.7485900000000001</v>
      </c>
      <c r="E643" s="2">
        <f t="shared" si="31"/>
        <v>5969.1136709999982</v>
      </c>
      <c r="F643" s="2">
        <f t="shared" si="32"/>
        <v>2805.4834253699992</v>
      </c>
      <c r="G643" s="3">
        <v>917.97608000000002</v>
      </c>
      <c r="H643" s="3">
        <v>13.343999999999999</v>
      </c>
      <c r="I643" s="3">
        <v>12.856400000000001</v>
      </c>
      <c r="J643" s="3">
        <v>690.28319999999997</v>
      </c>
      <c r="K643" s="3">
        <v>176.2396</v>
      </c>
      <c r="L643" s="3">
        <v>26.241599999999998</v>
      </c>
      <c r="M643" s="3">
        <v>4.2496</v>
      </c>
      <c r="N643" s="3">
        <v>23.9072</v>
      </c>
      <c r="O643" s="3">
        <v>67.176900000000003</v>
      </c>
      <c r="P643" s="3">
        <v>7.1419999999999997E-2</v>
      </c>
      <c r="Q643" s="3">
        <v>5.9200000000000003E-2</v>
      </c>
      <c r="R643" s="3">
        <v>7.7000000000000002E-3</v>
      </c>
      <c r="S643" s="3">
        <v>0.71211000000000002</v>
      </c>
      <c r="T643" s="3">
        <v>83.290409999999994</v>
      </c>
      <c r="U643" s="3">
        <v>22.682770000000001</v>
      </c>
      <c r="V643" s="3">
        <v>155.92925</v>
      </c>
      <c r="W643" s="3">
        <v>729.33855000000005</v>
      </c>
      <c r="X643" s="3">
        <v>49.365679999999998</v>
      </c>
      <c r="Y643" s="3">
        <v>0.11942999999999999</v>
      </c>
      <c r="Z643" s="3">
        <v>135.58600999999999</v>
      </c>
      <c r="AA643" s="3">
        <v>0.90439999999999998</v>
      </c>
      <c r="AB643" s="3">
        <v>9.5000000000000001E-2</v>
      </c>
      <c r="AC643" s="3">
        <v>4.1319999999999997</v>
      </c>
      <c r="AD643" s="3">
        <v>0.498</v>
      </c>
      <c r="AE643" s="3">
        <v>0.90300000000000002</v>
      </c>
      <c r="AF643" s="3">
        <v>0.245</v>
      </c>
      <c r="AG643" s="3">
        <v>0</v>
      </c>
      <c r="AH643" s="3">
        <v>0</v>
      </c>
      <c r="AI643" s="3">
        <v>0</v>
      </c>
      <c r="AJ643" s="3">
        <v>2E-3</v>
      </c>
      <c r="AK643" s="3">
        <v>0</v>
      </c>
      <c r="AL643" s="3">
        <v>0</v>
      </c>
      <c r="AM643" s="3">
        <v>0</v>
      </c>
      <c r="AN643" s="3">
        <v>8.0000000000000002E-3</v>
      </c>
      <c r="AO643" s="3">
        <v>0</v>
      </c>
      <c r="AP643" s="3">
        <v>159.09899999999999</v>
      </c>
      <c r="AQ643" s="3">
        <v>3511.0819999999999</v>
      </c>
    </row>
    <row r="644" spans="1:43" x14ac:dyDescent="0.45">
      <c r="A644">
        <v>2406</v>
      </c>
      <c r="B644">
        <v>1.745668</v>
      </c>
      <c r="C644">
        <v>0</v>
      </c>
      <c r="D644" s="2">
        <f t="shared" ref="D644:D707" si="33">B644+C644</f>
        <v>1.745668</v>
      </c>
      <c r="E644" s="2">
        <f t="shared" si="31"/>
        <v>5970.8593389999978</v>
      </c>
      <c r="F644" s="2">
        <f t="shared" si="32"/>
        <v>2806.303889329999</v>
      </c>
      <c r="G644" s="3">
        <v>918.03527999999994</v>
      </c>
      <c r="H644" s="3">
        <v>13.343999999999999</v>
      </c>
      <c r="I644" s="3">
        <v>12.856400000000001</v>
      </c>
      <c r="J644" s="3">
        <v>690.28319999999997</v>
      </c>
      <c r="K644" s="3">
        <v>176.2396</v>
      </c>
      <c r="L644" s="3">
        <v>26.241599999999998</v>
      </c>
      <c r="M644" s="3">
        <v>4.2496</v>
      </c>
      <c r="N644" s="3">
        <v>23.9072</v>
      </c>
      <c r="O644" s="3">
        <v>67.176900000000003</v>
      </c>
      <c r="P644" s="3">
        <v>7.1424000000000001E-2</v>
      </c>
      <c r="Q644" s="3">
        <v>5.9200000000000003E-2</v>
      </c>
      <c r="R644" s="3">
        <v>7.7000000000000002E-3</v>
      </c>
      <c r="S644" s="3">
        <v>0.71215200000000001</v>
      </c>
      <c r="T644" s="3">
        <v>83.295091999999997</v>
      </c>
      <c r="U644" s="3">
        <v>22.684044</v>
      </c>
      <c r="V644" s="3">
        <v>155.93801999999999</v>
      </c>
      <c r="W644" s="3">
        <v>729.37955999999997</v>
      </c>
      <c r="X644" s="3">
        <v>49.368456000000002</v>
      </c>
      <c r="Y644" s="3">
        <v>0.119436</v>
      </c>
      <c r="Z644" s="3">
        <v>135.59362999999999</v>
      </c>
      <c r="AA644" s="3">
        <v>0.90439999999999998</v>
      </c>
      <c r="AB644" s="3">
        <v>9.5000000000000001E-2</v>
      </c>
      <c r="AC644" s="3">
        <v>4.1319999999999997</v>
      </c>
      <c r="AD644" s="3">
        <v>0.498</v>
      </c>
      <c r="AE644" s="3">
        <v>0.90300000000000002</v>
      </c>
      <c r="AF644" s="3">
        <v>0.245</v>
      </c>
      <c r="AG644" s="3">
        <v>0</v>
      </c>
      <c r="AH644" s="3">
        <v>0</v>
      </c>
      <c r="AI644" s="3">
        <v>0</v>
      </c>
      <c r="AJ644" s="3">
        <v>2E-3</v>
      </c>
      <c r="AK644" s="3">
        <v>0</v>
      </c>
      <c r="AL644" s="3">
        <v>0</v>
      </c>
      <c r="AM644" s="3">
        <v>0</v>
      </c>
      <c r="AN644" s="3">
        <v>8.0000000000000002E-3</v>
      </c>
      <c r="AO644" s="3">
        <v>0</v>
      </c>
      <c r="AP644" s="3">
        <v>159.114</v>
      </c>
      <c r="AQ644" s="3">
        <v>3511.0819999999999</v>
      </c>
    </row>
    <row r="645" spans="1:43" x14ac:dyDescent="0.45">
      <c r="A645">
        <v>2407</v>
      </c>
      <c r="B645">
        <v>1.7427459999999999</v>
      </c>
      <c r="C645">
        <v>0</v>
      </c>
      <c r="D645" s="2">
        <f t="shared" si="33"/>
        <v>1.7427459999999999</v>
      </c>
      <c r="E645" s="2">
        <f t="shared" ref="E645:E708" si="34">E644+D645</f>
        <v>5972.6020849999977</v>
      </c>
      <c r="F645" s="2">
        <f t="shared" si="32"/>
        <v>2807.1229799499988</v>
      </c>
      <c r="G645" s="3">
        <v>918.09447</v>
      </c>
      <c r="H645" s="3">
        <v>13.343999999999999</v>
      </c>
      <c r="I645" s="3">
        <v>12.856400000000001</v>
      </c>
      <c r="J645" s="3">
        <v>690.28319999999997</v>
      </c>
      <c r="K645" s="3">
        <v>176.2396</v>
      </c>
      <c r="L645" s="3">
        <v>26.241599999999998</v>
      </c>
      <c r="M645" s="3">
        <v>4.2496</v>
      </c>
      <c r="N645" s="3">
        <v>23.9072</v>
      </c>
      <c r="O645" s="3">
        <v>67.176900000000003</v>
      </c>
      <c r="P645" s="3">
        <v>7.1428000000000005E-2</v>
      </c>
      <c r="Q645" s="3">
        <v>5.9200000000000003E-2</v>
      </c>
      <c r="R645" s="3">
        <v>7.7000000000000002E-3</v>
      </c>
      <c r="S645" s="3">
        <v>0.71219399999999999</v>
      </c>
      <c r="T645" s="3">
        <v>83.299773999999999</v>
      </c>
      <c r="U645" s="3">
        <v>22.685317999999999</v>
      </c>
      <c r="V645" s="3">
        <v>155.94678999999999</v>
      </c>
      <c r="W645" s="3">
        <v>729.42057</v>
      </c>
      <c r="X645" s="3">
        <v>49.371231999999999</v>
      </c>
      <c r="Y645" s="3">
        <v>0.11944200000000001</v>
      </c>
      <c r="Z645" s="3">
        <v>135.60124999999999</v>
      </c>
      <c r="AA645" s="3">
        <v>0.90439999999999998</v>
      </c>
      <c r="AB645" s="3">
        <v>9.5000000000000001E-2</v>
      </c>
      <c r="AC645" s="3">
        <v>4.133</v>
      </c>
      <c r="AD645" s="3">
        <v>0.498</v>
      </c>
      <c r="AE645" s="3">
        <v>0.90400000000000003</v>
      </c>
      <c r="AF645" s="3">
        <v>0.245</v>
      </c>
      <c r="AG645" s="3">
        <v>0</v>
      </c>
      <c r="AH645" s="3">
        <v>0</v>
      </c>
      <c r="AI645" s="3">
        <v>0</v>
      </c>
      <c r="AJ645" s="3">
        <v>2E-3</v>
      </c>
      <c r="AK645" s="3">
        <v>0</v>
      </c>
      <c r="AL645" s="3">
        <v>0</v>
      </c>
      <c r="AM645" s="3">
        <v>0</v>
      </c>
      <c r="AN645" s="3">
        <v>8.0000000000000002E-3</v>
      </c>
      <c r="AO645" s="3">
        <v>0</v>
      </c>
      <c r="AP645" s="3">
        <v>159.12899999999999</v>
      </c>
      <c r="AQ645" s="3">
        <v>3511.0819999999999</v>
      </c>
    </row>
    <row r="646" spans="1:43" x14ac:dyDescent="0.45">
      <c r="A646">
        <v>2408</v>
      </c>
      <c r="B646">
        <v>1.739824</v>
      </c>
      <c r="C646">
        <v>0</v>
      </c>
      <c r="D646" s="2">
        <f t="shared" si="33"/>
        <v>1.739824</v>
      </c>
      <c r="E646" s="2">
        <f t="shared" si="34"/>
        <v>5974.3419089999979</v>
      </c>
      <c r="F646" s="2">
        <f t="shared" si="32"/>
        <v>2807.9406972299989</v>
      </c>
      <c r="G646" s="3">
        <v>918.15367000000003</v>
      </c>
      <c r="H646" s="3">
        <v>13.343999999999999</v>
      </c>
      <c r="I646" s="3">
        <v>12.856400000000001</v>
      </c>
      <c r="J646" s="3">
        <v>690.28319999999997</v>
      </c>
      <c r="K646" s="3">
        <v>176.2396</v>
      </c>
      <c r="L646" s="3">
        <v>26.241599999999998</v>
      </c>
      <c r="M646" s="3">
        <v>4.2496</v>
      </c>
      <c r="N646" s="3">
        <v>23.9072</v>
      </c>
      <c r="O646" s="3">
        <v>67.176900000000003</v>
      </c>
      <c r="P646" s="3">
        <v>7.1431999999999995E-2</v>
      </c>
      <c r="Q646" s="3">
        <v>5.9200000000000003E-2</v>
      </c>
      <c r="R646" s="3">
        <v>7.7000000000000002E-3</v>
      </c>
      <c r="S646" s="3">
        <v>0.71223599999999998</v>
      </c>
      <c r="T646" s="3">
        <v>83.304456000000002</v>
      </c>
      <c r="U646" s="3">
        <v>22.686592000000001</v>
      </c>
      <c r="V646" s="3">
        <v>155.95555999999999</v>
      </c>
      <c r="W646" s="3">
        <v>729.46158000000003</v>
      </c>
      <c r="X646" s="3">
        <v>49.374008000000003</v>
      </c>
      <c r="Y646" s="3">
        <v>0.119448</v>
      </c>
      <c r="Z646" s="3">
        <v>135.60888</v>
      </c>
      <c r="AA646" s="3">
        <v>0.90439999999999998</v>
      </c>
      <c r="AB646" s="3">
        <v>9.5000000000000001E-2</v>
      </c>
      <c r="AC646" s="3">
        <v>4.133</v>
      </c>
      <c r="AD646" s="3">
        <v>0.498</v>
      </c>
      <c r="AE646" s="3">
        <v>0.90400000000000003</v>
      </c>
      <c r="AF646" s="3">
        <v>0.245</v>
      </c>
      <c r="AG646" s="3">
        <v>0</v>
      </c>
      <c r="AH646" s="3">
        <v>0</v>
      </c>
      <c r="AI646" s="3">
        <v>0</v>
      </c>
      <c r="AJ646" s="3">
        <v>2E-3</v>
      </c>
      <c r="AK646" s="3">
        <v>0</v>
      </c>
      <c r="AL646" s="3">
        <v>0</v>
      </c>
      <c r="AM646" s="3">
        <v>0</v>
      </c>
      <c r="AN646" s="3">
        <v>8.0000000000000002E-3</v>
      </c>
      <c r="AO646" s="3">
        <v>0</v>
      </c>
      <c r="AP646" s="3">
        <v>159.14400000000001</v>
      </c>
      <c r="AQ646" s="3">
        <v>3511.0819999999999</v>
      </c>
    </row>
    <row r="647" spans="1:43" x14ac:dyDescent="0.45">
      <c r="A647">
        <v>2409</v>
      </c>
      <c r="B647">
        <v>1.7369019999999999</v>
      </c>
      <c r="C647">
        <v>0</v>
      </c>
      <c r="D647" s="2">
        <f t="shared" si="33"/>
        <v>1.7369019999999999</v>
      </c>
      <c r="E647" s="2">
        <f t="shared" si="34"/>
        <v>5976.0788109999976</v>
      </c>
      <c r="F647" s="2">
        <f t="shared" si="32"/>
        <v>2808.7570411699985</v>
      </c>
      <c r="G647" s="3">
        <v>918.21285999999998</v>
      </c>
      <c r="H647" s="3">
        <v>13.343999999999999</v>
      </c>
      <c r="I647" s="3">
        <v>12.856400000000001</v>
      </c>
      <c r="J647" s="3">
        <v>690.28319999999997</v>
      </c>
      <c r="K647" s="3">
        <v>176.2396</v>
      </c>
      <c r="L647" s="3">
        <v>26.241599999999998</v>
      </c>
      <c r="M647" s="3">
        <v>4.2496</v>
      </c>
      <c r="N647" s="3">
        <v>23.9072</v>
      </c>
      <c r="O647" s="3">
        <v>67.176900000000003</v>
      </c>
      <c r="P647" s="3">
        <v>7.1435999999999999E-2</v>
      </c>
      <c r="Q647" s="3">
        <v>5.9200000000000003E-2</v>
      </c>
      <c r="R647" s="3">
        <v>7.7000000000000002E-3</v>
      </c>
      <c r="S647" s="3">
        <v>0.71227799999999997</v>
      </c>
      <c r="T647" s="3">
        <v>83.309138000000004</v>
      </c>
      <c r="U647" s="3">
        <v>22.687866</v>
      </c>
      <c r="V647" s="3">
        <v>155.96432999999999</v>
      </c>
      <c r="W647" s="3">
        <v>729.50259000000005</v>
      </c>
      <c r="X647" s="3">
        <v>49.376784000000001</v>
      </c>
      <c r="Y647" s="3">
        <v>0.119454</v>
      </c>
      <c r="Z647" s="3">
        <v>135.6165</v>
      </c>
      <c r="AA647" s="3">
        <v>0.90439999999999998</v>
      </c>
      <c r="AB647" s="3">
        <v>9.5000000000000001E-2</v>
      </c>
      <c r="AC647" s="3">
        <v>4.1340000000000003</v>
      </c>
      <c r="AD647" s="3">
        <v>0.498</v>
      </c>
      <c r="AE647" s="3">
        <v>0.90400000000000003</v>
      </c>
      <c r="AF647" s="3">
        <v>0.245</v>
      </c>
      <c r="AG647" s="3">
        <v>0</v>
      </c>
      <c r="AH647" s="3">
        <v>0</v>
      </c>
      <c r="AI647" s="3">
        <v>0</v>
      </c>
      <c r="AJ647" s="3">
        <v>2E-3</v>
      </c>
      <c r="AK647" s="3">
        <v>0</v>
      </c>
      <c r="AL647" s="3">
        <v>0</v>
      </c>
      <c r="AM647" s="3">
        <v>0</v>
      </c>
      <c r="AN647" s="3">
        <v>8.0000000000000002E-3</v>
      </c>
      <c r="AO647" s="3">
        <v>0</v>
      </c>
      <c r="AP647" s="3">
        <v>159.15899999999999</v>
      </c>
      <c r="AQ647" s="3">
        <v>3511.0819999999999</v>
      </c>
    </row>
    <row r="648" spans="1:43" x14ac:dyDescent="0.45">
      <c r="A648">
        <v>2410</v>
      </c>
      <c r="B648">
        <v>1.7339800000000001</v>
      </c>
      <c r="C648">
        <v>0</v>
      </c>
      <c r="D648" s="2">
        <f t="shared" si="33"/>
        <v>1.7339800000000001</v>
      </c>
      <c r="E648" s="2">
        <f t="shared" si="34"/>
        <v>5977.8127909999976</v>
      </c>
      <c r="F648" s="2">
        <f t="shared" si="32"/>
        <v>2809.5720117699989</v>
      </c>
      <c r="G648" s="3">
        <v>918.27206000000001</v>
      </c>
      <c r="H648" s="3">
        <v>13.343999999999999</v>
      </c>
      <c r="I648" s="3">
        <v>12.856400000000001</v>
      </c>
      <c r="J648" s="3">
        <v>690.28319999999997</v>
      </c>
      <c r="K648" s="3">
        <v>176.2396</v>
      </c>
      <c r="L648" s="3">
        <v>26.241599999999998</v>
      </c>
      <c r="M648" s="3">
        <v>4.2496</v>
      </c>
      <c r="N648" s="3">
        <v>23.9072</v>
      </c>
      <c r="O648" s="3">
        <v>67.176900000000003</v>
      </c>
      <c r="P648" s="3">
        <v>7.1440000000000003E-2</v>
      </c>
      <c r="Q648" s="3">
        <v>5.9200000000000003E-2</v>
      </c>
      <c r="R648" s="3">
        <v>7.7000000000000002E-3</v>
      </c>
      <c r="S648" s="3">
        <v>0.71231999999999995</v>
      </c>
      <c r="T648" s="3">
        <v>83.313820000000007</v>
      </c>
      <c r="U648" s="3">
        <v>22.689139999999998</v>
      </c>
      <c r="V648" s="3">
        <v>155.97309999999999</v>
      </c>
      <c r="W648" s="3">
        <v>729.54359999999997</v>
      </c>
      <c r="X648" s="3">
        <v>49.379559999999998</v>
      </c>
      <c r="Y648" s="3">
        <v>0.11946</v>
      </c>
      <c r="Z648" s="3">
        <v>135.62412</v>
      </c>
      <c r="AA648" s="3">
        <v>0.90439999999999998</v>
      </c>
      <c r="AB648" s="3">
        <v>9.5000000000000001E-2</v>
      </c>
      <c r="AC648" s="3">
        <v>4.1340000000000003</v>
      </c>
      <c r="AD648" s="3">
        <v>0.498</v>
      </c>
      <c r="AE648" s="3">
        <v>0.90400000000000003</v>
      </c>
      <c r="AF648" s="3">
        <v>0.245</v>
      </c>
      <c r="AG648" s="3">
        <v>0</v>
      </c>
      <c r="AH648" s="3">
        <v>0</v>
      </c>
      <c r="AI648" s="3">
        <v>0</v>
      </c>
      <c r="AJ648" s="3">
        <v>2E-3</v>
      </c>
      <c r="AK648" s="3">
        <v>0</v>
      </c>
      <c r="AL648" s="3">
        <v>0</v>
      </c>
      <c r="AM648" s="3">
        <v>0</v>
      </c>
      <c r="AN648" s="3">
        <v>8.0000000000000002E-3</v>
      </c>
      <c r="AO648" s="3">
        <v>0</v>
      </c>
      <c r="AP648" s="3">
        <v>159.17400000000001</v>
      </c>
      <c r="AQ648" s="3">
        <v>3511.0819999999999</v>
      </c>
    </row>
    <row r="649" spans="1:43" x14ac:dyDescent="0.45">
      <c r="A649">
        <v>2411</v>
      </c>
      <c r="B649">
        <v>1.731058</v>
      </c>
      <c r="C649">
        <v>0</v>
      </c>
      <c r="D649" s="2">
        <f t="shared" si="33"/>
        <v>1.731058</v>
      </c>
      <c r="E649" s="2">
        <f t="shared" si="34"/>
        <v>5979.5438489999979</v>
      </c>
      <c r="F649" s="2">
        <f t="shared" si="32"/>
        <v>2810.3856090299987</v>
      </c>
      <c r="G649" s="3">
        <v>918.33126000000004</v>
      </c>
      <c r="H649" s="3">
        <v>13.343999999999999</v>
      </c>
      <c r="I649" s="3">
        <v>12.856400000000001</v>
      </c>
      <c r="J649" s="3">
        <v>690.28319999999997</v>
      </c>
      <c r="K649" s="3">
        <v>176.2396</v>
      </c>
      <c r="L649" s="3">
        <v>26.241599999999998</v>
      </c>
      <c r="M649" s="3">
        <v>4.2496</v>
      </c>
      <c r="N649" s="3">
        <v>23.9072</v>
      </c>
      <c r="O649" s="3">
        <v>67.176900000000003</v>
      </c>
      <c r="P649" s="3">
        <v>7.1443999999999994E-2</v>
      </c>
      <c r="Q649" s="3">
        <v>5.9200000000000003E-2</v>
      </c>
      <c r="R649" s="3">
        <v>7.7000000000000002E-3</v>
      </c>
      <c r="S649" s="3">
        <v>0.71236200000000005</v>
      </c>
      <c r="T649" s="3">
        <v>83.318501999999995</v>
      </c>
      <c r="U649" s="3">
        <v>22.690414000000001</v>
      </c>
      <c r="V649" s="3">
        <v>155.98186999999999</v>
      </c>
      <c r="W649" s="3">
        <v>729.58461</v>
      </c>
      <c r="X649" s="3">
        <v>49.382336000000002</v>
      </c>
      <c r="Y649" s="3">
        <v>0.119466</v>
      </c>
      <c r="Z649" s="3">
        <v>135.63174000000001</v>
      </c>
      <c r="AA649" s="3">
        <v>0.90439999999999998</v>
      </c>
      <c r="AB649" s="3">
        <v>9.5000000000000001E-2</v>
      </c>
      <c r="AC649" s="3">
        <v>4.1349999999999998</v>
      </c>
      <c r="AD649" s="3">
        <v>0.498</v>
      </c>
      <c r="AE649" s="3">
        <v>0.90400000000000003</v>
      </c>
      <c r="AF649" s="3">
        <v>0.245</v>
      </c>
      <c r="AG649" s="3">
        <v>0</v>
      </c>
      <c r="AH649" s="3">
        <v>0</v>
      </c>
      <c r="AI649" s="3">
        <v>0</v>
      </c>
      <c r="AJ649" s="3">
        <v>2E-3</v>
      </c>
      <c r="AK649" s="3">
        <v>0</v>
      </c>
      <c r="AL649" s="3">
        <v>0</v>
      </c>
      <c r="AM649" s="3">
        <v>0</v>
      </c>
      <c r="AN649" s="3">
        <v>8.0000000000000002E-3</v>
      </c>
      <c r="AO649" s="3">
        <v>0</v>
      </c>
      <c r="AP649" s="3">
        <v>159.18899999999999</v>
      </c>
      <c r="AQ649" s="3">
        <v>3511.0819999999999</v>
      </c>
    </row>
    <row r="650" spans="1:43" x14ac:dyDescent="0.45">
      <c r="A650">
        <v>2412</v>
      </c>
      <c r="B650">
        <v>1.7281359999999999</v>
      </c>
      <c r="C650">
        <v>0</v>
      </c>
      <c r="D650" s="2">
        <f t="shared" si="33"/>
        <v>1.7281359999999999</v>
      </c>
      <c r="E650" s="2">
        <f t="shared" si="34"/>
        <v>5981.2719849999976</v>
      </c>
      <c r="F650" s="2">
        <f t="shared" si="32"/>
        <v>2811.1978329499989</v>
      </c>
      <c r="G650" s="3">
        <v>918.39044999999999</v>
      </c>
      <c r="H650" s="3">
        <v>13.343999999999999</v>
      </c>
      <c r="I650" s="3">
        <v>12.856400000000001</v>
      </c>
      <c r="J650" s="3">
        <v>690.28319999999997</v>
      </c>
      <c r="K650" s="3">
        <v>176.2396</v>
      </c>
      <c r="L650" s="3">
        <v>26.241599999999998</v>
      </c>
      <c r="M650" s="3">
        <v>4.2496</v>
      </c>
      <c r="N650" s="3">
        <v>23.9072</v>
      </c>
      <c r="O650" s="3">
        <v>67.176900000000003</v>
      </c>
      <c r="P650" s="3">
        <v>7.1447999999999998E-2</v>
      </c>
      <c r="Q650" s="3">
        <v>5.9200000000000003E-2</v>
      </c>
      <c r="R650" s="3">
        <v>7.7000000000000002E-3</v>
      </c>
      <c r="S650" s="3">
        <v>0.71240400000000004</v>
      </c>
      <c r="T650" s="3">
        <v>83.323183999999998</v>
      </c>
      <c r="U650" s="3">
        <v>22.691687999999999</v>
      </c>
      <c r="V650" s="3">
        <v>155.99064000000001</v>
      </c>
      <c r="W650" s="3">
        <v>729.62562000000003</v>
      </c>
      <c r="X650" s="3">
        <v>49.385111999999999</v>
      </c>
      <c r="Y650" s="3">
        <v>0.11947199999999999</v>
      </c>
      <c r="Z650" s="3">
        <v>135.63936000000001</v>
      </c>
      <c r="AA650" s="3">
        <v>0.90439999999999998</v>
      </c>
      <c r="AB650" s="3">
        <v>9.5000000000000001E-2</v>
      </c>
      <c r="AC650" s="3">
        <v>4.1349999999999998</v>
      </c>
      <c r="AD650" s="3">
        <v>0.498</v>
      </c>
      <c r="AE650" s="3">
        <v>0.90400000000000003</v>
      </c>
      <c r="AF650" s="3">
        <v>0.245</v>
      </c>
      <c r="AG650" s="3">
        <v>0</v>
      </c>
      <c r="AH650" s="3">
        <v>0</v>
      </c>
      <c r="AI650" s="3">
        <v>0</v>
      </c>
      <c r="AJ650" s="3">
        <v>2E-3</v>
      </c>
      <c r="AK650" s="3">
        <v>0</v>
      </c>
      <c r="AL650" s="3">
        <v>0</v>
      </c>
      <c r="AM650" s="3">
        <v>0</v>
      </c>
      <c r="AN650" s="3">
        <v>8.0000000000000002E-3</v>
      </c>
      <c r="AO650" s="3">
        <v>0</v>
      </c>
      <c r="AP650" s="3">
        <v>159.20400000000001</v>
      </c>
      <c r="AQ650" s="3">
        <v>3511.0819999999999</v>
      </c>
    </row>
    <row r="651" spans="1:43" x14ac:dyDescent="0.45">
      <c r="A651">
        <v>2413</v>
      </c>
      <c r="B651">
        <v>1.725214</v>
      </c>
      <c r="C651">
        <v>0</v>
      </c>
      <c r="D651" s="2">
        <f t="shared" si="33"/>
        <v>1.725214</v>
      </c>
      <c r="E651" s="2">
        <f t="shared" si="34"/>
        <v>5982.9971989999976</v>
      </c>
      <c r="F651" s="2">
        <f t="shared" si="32"/>
        <v>2812.0086835299985</v>
      </c>
      <c r="G651" s="3">
        <v>918.44965000000002</v>
      </c>
      <c r="H651" s="3">
        <v>13.343999999999999</v>
      </c>
      <c r="I651" s="3">
        <v>12.856400000000001</v>
      </c>
      <c r="J651" s="3">
        <v>690.28319999999997</v>
      </c>
      <c r="K651" s="3">
        <v>176.2396</v>
      </c>
      <c r="L651" s="3">
        <v>26.241599999999998</v>
      </c>
      <c r="M651" s="3">
        <v>4.2496</v>
      </c>
      <c r="N651" s="3">
        <v>23.9072</v>
      </c>
      <c r="O651" s="3">
        <v>67.176900000000003</v>
      </c>
      <c r="P651" s="3">
        <v>7.1452000000000002E-2</v>
      </c>
      <c r="Q651" s="3">
        <v>5.9200000000000003E-2</v>
      </c>
      <c r="R651" s="3">
        <v>7.7000000000000002E-3</v>
      </c>
      <c r="S651" s="3">
        <v>0.71244600000000002</v>
      </c>
      <c r="T651" s="3">
        <v>83.327866</v>
      </c>
      <c r="U651" s="3">
        <v>22.692962000000001</v>
      </c>
      <c r="V651" s="3">
        <v>155.99941000000001</v>
      </c>
      <c r="W651" s="3">
        <v>729.66663000000005</v>
      </c>
      <c r="X651" s="3">
        <v>49.387887999999997</v>
      </c>
      <c r="Y651" s="3">
        <v>0.119478</v>
      </c>
      <c r="Z651" s="3">
        <v>135.64698999999999</v>
      </c>
      <c r="AA651" s="3">
        <v>0.90439999999999998</v>
      </c>
      <c r="AB651" s="3">
        <v>9.5000000000000001E-2</v>
      </c>
      <c r="AC651" s="3">
        <v>4.1360000000000001</v>
      </c>
      <c r="AD651" s="3">
        <v>0.498</v>
      </c>
      <c r="AE651" s="3">
        <v>0.90400000000000003</v>
      </c>
      <c r="AF651" s="3">
        <v>0.245</v>
      </c>
      <c r="AG651" s="3">
        <v>0</v>
      </c>
      <c r="AH651" s="3">
        <v>0</v>
      </c>
      <c r="AI651" s="3">
        <v>0</v>
      </c>
      <c r="AJ651" s="3">
        <v>2E-3</v>
      </c>
      <c r="AK651" s="3">
        <v>0</v>
      </c>
      <c r="AL651" s="3">
        <v>0</v>
      </c>
      <c r="AM651" s="3">
        <v>0</v>
      </c>
      <c r="AN651" s="3">
        <v>8.0000000000000002E-3</v>
      </c>
      <c r="AO651" s="3">
        <v>0</v>
      </c>
      <c r="AP651" s="3">
        <v>159.21799999999999</v>
      </c>
      <c r="AQ651" s="3">
        <v>3511.0819999999999</v>
      </c>
    </row>
    <row r="652" spans="1:43" x14ac:dyDescent="0.45">
      <c r="A652">
        <v>2414</v>
      </c>
      <c r="B652">
        <v>1.7222919999999999</v>
      </c>
      <c r="C652">
        <v>0</v>
      </c>
      <c r="D652" s="2">
        <f t="shared" si="33"/>
        <v>1.7222919999999999</v>
      </c>
      <c r="E652" s="2">
        <f t="shared" si="34"/>
        <v>5984.719490999998</v>
      </c>
      <c r="F652" s="2">
        <f t="shared" si="32"/>
        <v>2812.8181607699989</v>
      </c>
      <c r="G652" s="3">
        <v>918.50883999999996</v>
      </c>
      <c r="H652" s="3">
        <v>13.343999999999999</v>
      </c>
      <c r="I652" s="3">
        <v>12.856400000000001</v>
      </c>
      <c r="J652" s="3">
        <v>690.28319999999997</v>
      </c>
      <c r="K652" s="3">
        <v>176.2396</v>
      </c>
      <c r="L652" s="3">
        <v>26.241599999999998</v>
      </c>
      <c r="M652" s="3">
        <v>4.2496</v>
      </c>
      <c r="N652" s="3">
        <v>23.9072</v>
      </c>
      <c r="O652" s="3">
        <v>67.176900000000003</v>
      </c>
      <c r="P652" s="3">
        <v>7.1456000000000006E-2</v>
      </c>
      <c r="Q652" s="3">
        <v>5.9200000000000003E-2</v>
      </c>
      <c r="R652" s="3">
        <v>7.7000000000000002E-3</v>
      </c>
      <c r="S652" s="3">
        <v>0.71248800000000001</v>
      </c>
      <c r="T652" s="3">
        <v>83.332548000000003</v>
      </c>
      <c r="U652" s="3">
        <v>22.694236</v>
      </c>
      <c r="V652" s="3">
        <v>156.00818000000001</v>
      </c>
      <c r="W652" s="3">
        <v>729.70763999999997</v>
      </c>
      <c r="X652" s="3">
        <v>49.390664000000001</v>
      </c>
      <c r="Y652" s="3">
        <v>0.11948400000000001</v>
      </c>
      <c r="Z652" s="3">
        <v>135.65460999999999</v>
      </c>
      <c r="AA652" s="3">
        <v>0.90439999999999998</v>
      </c>
      <c r="AB652" s="3">
        <v>9.5000000000000001E-2</v>
      </c>
      <c r="AC652" s="3">
        <v>4.1369999999999996</v>
      </c>
      <c r="AD652" s="3">
        <v>0.498</v>
      </c>
      <c r="AE652" s="3">
        <v>0.90400000000000003</v>
      </c>
      <c r="AF652" s="3">
        <v>0.245</v>
      </c>
      <c r="AG652" s="3">
        <v>0</v>
      </c>
      <c r="AH652" s="3">
        <v>0</v>
      </c>
      <c r="AI652" s="3">
        <v>0</v>
      </c>
      <c r="AJ652" s="3">
        <v>2E-3</v>
      </c>
      <c r="AK652" s="3">
        <v>0</v>
      </c>
      <c r="AL652" s="3">
        <v>0</v>
      </c>
      <c r="AM652" s="3">
        <v>0</v>
      </c>
      <c r="AN652" s="3">
        <v>8.0000000000000002E-3</v>
      </c>
      <c r="AO652" s="3">
        <v>0</v>
      </c>
      <c r="AP652" s="3">
        <v>159.233</v>
      </c>
      <c r="AQ652" s="3">
        <v>3511.0819999999999</v>
      </c>
    </row>
    <row r="653" spans="1:43" x14ac:dyDescent="0.45">
      <c r="A653">
        <v>2415</v>
      </c>
      <c r="B653">
        <v>1.7193700000000001</v>
      </c>
      <c r="C653">
        <v>0</v>
      </c>
      <c r="D653" s="2">
        <f t="shared" si="33"/>
        <v>1.7193700000000001</v>
      </c>
      <c r="E653" s="2">
        <f t="shared" si="34"/>
        <v>5986.4388609999978</v>
      </c>
      <c r="F653" s="2">
        <f t="shared" si="32"/>
        <v>2813.6262646699988</v>
      </c>
      <c r="G653" s="3">
        <v>918.56804</v>
      </c>
      <c r="H653" s="3">
        <v>13.343999999999999</v>
      </c>
      <c r="I653" s="3">
        <v>12.856400000000001</v>
      </c>
      <c r="J653" s="3">
        <v>690.28319999999997</v>
      </c>
      <c r="K653" s="3">
        <v>176.2396</v>
      </c>
      <c r="L653" s="3">
        <v>26.241599999999998</v>
      </c>
      <c r="M653" s="3">
        <v>4.2496</v>
      </c>
      <c r="N653" s="3">
        <v>23.9072</v>
      </c>
      <c r="O653" s="3">
        <v>67.176900000000003</v>
      </c>
      <c r="P653" s="3">
        <v>7.1459999999999996E-2</v>
      </c>
      <c r="Q653" s="3">
        <v>5.9200000000000003E-2</v>
      </c>
      <c r="R653" s="3">
        <v>7.7000000000000002E-3</v>
      </c>
      <c r="S653" s="3">
        <v>0.71253</v>
      </c>
      <c r="T653" s="3">
        <v>83.337230000000005</v>
      </c>
      <c r="U653" s="3">
        <v>22.695509999999999</v>
      </c>
      <c r="V653" s="3">
        <v>156.01695000000001</v>
      </c>
      <c r="W653" s="3">
        <v>729.74865</v>
      </c>
      <c r="X653" s="3">
        <v>49.393439999999998</v>
      </c>
      <c r="Y653" s="3">
        <v>0.11949</v>
      </c>
      <c r="Z653" s="3">
        <v>135.66222999999999</v>
      </c>
      <c r="AA653" s="3">
        <v>0.90439999999999998</v>
      </c>
      <c r="AB653" s="3">
        <v>9.5000000000000001E-2</v>
      </c>
      <c r="AC653" s="3">
        <v>4.1369999999999996</v>
      </c>
      <c r="AD653" s="3">
        <v>0.498</v>
      </c>
      <c r="AE653" s="3">
        <v>0.90500000000000003</v>
      </c>
      <c r="AF653" s="3">
        <v>0.245</v>
      </c>
      <c r="AG653" s="3">
        <v>0</v>
      </c>
      <c r="AH653" s="3">
        <v>0</v>
      </c>
      <c r="AI653" s="3">
        <v>0</v>
      </c>
      <c r="AJ653" s="3">
        <v>2E-3</v>
      </c>
      <c r="AK653" s="3">
        <v>0</v>
      </c>
      <c r="AL653" s="3">
        <v>0</v>
      </c>
      <c r="AM653" s="3">
        <v>0</v>
      </c>
      <c r="AN653" s="3">
        <v>8.0000000000000002E-3</v>
      </c>
      <c r="AO653" s="3">
        <v>0</v>
      </c>
      <c r="AP653" s="3">
        <v>159.24799999999999</v>
      </c>
      <c r="AQ653" s="3">
        <v>3511.0819999999999</v>
      </c>
    </row>
    <row r="654" spans="1:43" x14ac:dyDescent="0.45">
      <c r="A654">
        <v>2416</v>
      </c>
      <c r="B654">
        <v>1.716448</v>
      </c>
      <c r="C654">
        <v>0</v>
      </c>
      <c r="D654" s="2">
        <f t="shared" si="33"/>
        <v>1.716448</v>
      </c>
      <c r="E654" s="2">
        <f t="shared" si="34"/>
        <v>5988.1553089999979</v>
      </c>
      <c r="F654" s="2">
        <f t="shared" si="32"/>
        <v>2814.4329952299991</v>
      </c>
      <c r="G654" s="3">
        <v>918.62724000000003</v>
      </c>
      <c r="H654" s="3">
        <v>13.343999999999999</v>
      </c>
      <c r="I654" s="3">
        <v>12.856400000000001</v>
      </c>
      <c r="J654" s="3">
        <v>690.28319999999997</v>
      </c>
      <c r="K654" s="3">
        <v>176.2396</v>
      </c>
      <c r="L654" s="3">
        <v>26.241599999999998</v>
      </c>
      <c r="M654" s="3">
        <v>4.2496</v>
      </c>
      <c r="N654" s="3">
        <v>23.9072</v>
      </c>
      <c r="O654" s="3">
        <v>67.176900000000003</v>
      </c>
      <c r="P654" s="3">
        <v>7.1464E-2</v>
      </c>
      <c r="Q654" s="3">
        <v>5.9200000000000003E-2</v>
      </c>
      <c r="R654" s="3">
        <v>7.7000000000000002E-3</v>
      </c>
      <c r="S654" s="3">
        <v>0.71257199999999998</v>
      </c>
      <c r="T654" s="3">
        <v>83.341911999999994</v>
      </c>
      <c r="U654" s="3">
        <v>22.696784000000001</v>
      </c>
      <c r="V654" s="3">
        <v>156.02572000000001</v>
      </c>
      <c r="W654" s="3">
        <v>729.78966000000003</v>
      </c>
      <c r="X654" s="3">
        <v>49.396216000000003</v>
      </c>
      <c r="Y654" s="3">
        <v>0.119496</v>
      </c>
      <c r="Z654" s="3">
        <v>135.66985</v>
      </c>
      <c r="AA654" s="3">
        <v>0.90439999999999998</v>
      </c>
      <c r="AB654" s="3">
        <v>9.5000000000000001E-2</v>
      </c>
      <c r="AC654" s="3">
        <v>4.1379999999999999</v>
      </c>
      <c r="AD654" s="3">
        <v>0.498</v>
      </c>
      <c r="AE654" s="3">
        <v>0.90500000000000003</v>
      </c>
      <c r="AF654" s="3">
        <v>0.245</v>
      </c>
      <c r="AG654" s="3">
        <v>0</v>
      </c>
      <c r="AH654" s="3">
        <v>0</v>
      </c>
      <c r="AI654" s="3">
        <v>0</v>
      </c>
      <c r="AJ654" s="3">
        <v>2E-3</v>
      </c>
      <c r="AK654" s="3">
        <v>0</v>
      </c>
      <c r="AL654" s="3">
        <v>0</v>
      </c>
      <c r="AM654" s="3">
        <v>0</v>
      </c>
      <c r="AN654" s="3">
        <v>8.0000000000000002E-3</v>
      </c>
      <c r="AO654" s="3">
        <v>0</v>
      </c>
      <c r="AP654" s="3">
        <v>159.262</v>
      </c>
      <c r="AQ654" s="3">
        <v>3511.0819999999999</v>
      </c>
    </row>
    <row r="655" spans="1:43" x14ac:dyDescent="0.45">
      <c r="A655">
        <v>2417</v>
      </c>
      <c r="B655">
        <v>1.7135260000000001</v>
      </c>
      <c r="C655">
        <v>0</v>
      </c>
      <c r="D655" s="2">
        <f t="shared" si="33"/>
        <v>1.7135260000000001</v>
      </c>
      <c r="E655" s="2">
        <f t="shared" si="34"/>
        <v>5989.8688349999975</v>
      </c>
      <c r="F655" s="2">
        <f t="shared" si="32"/>
        <v>2815.2383524499987</v>
      </c>
      <c r="G655" s="3">
        <v>918.68642999999997</v>
      </c>
      <c r="H655" s="3">
        <v>13.343999999999999</v>
      </c>
      <c r="I655" s="3">
        <v>12.856400000000001</v>
      </c>
      <c r="J655" s="3">
        <v>690.28319999999997</v>
      </c>
      <c r="K655" s="3">
        <v>176.2396</v>
      </c>
      <c r="L655" s="3">
        <v>26.241599999999998</v>
      </c>
      <c r="M655" s="3">
        <v>4.2496</v>
      </c>
      <c r="N655" s="3">
        <v>23.9072</v>
      </c>
      <c r="O655" s="3">
        <v>67.176900000000003</v>
      </c>
      <c r="P655" s="3">
        <v>7.1468000000000004E-2</v>
      </c>
      <c r="Q655" s="3">
        <v>5.9200000000000003E-2</v>
      </c>
      <c r="R655" s="3">
        <v>7.7000000000000002E-3</v>
      </c>
      <c r="S655" s="3">
        <v>0.71261399999999997</v>
      </c>
      <c r="T655" s="3">
        <v>83.346593999999996</v>
      </c>
      <c r="U655" s="3">
        <v>22.698058</v>
      </c>
      <c r="V655" s="3">
        <v>156.03449000000001</v>
      </c>
      <c r="W655" s="3">
        <v>729.83067000000005</v>
      </c>
      <c r="X655" s="3">
        <v>49.398992</v>
      </c>
      <c r="Y655" s="3">
        <v>0.119502</v>
      </c>
      <c r="Z655" s="3">
        <v>135.67747</v>
      </c>
      <c r="AA655" s="3">
        <v>0.90439999999999998</v>
      </c>
      <c r="AB655" s="3">
        <v>9.5000000000000001E-2</v>
      </c>
      <c r="AC655" s="3">
        <v>4.1379999999999999</v>
      </c>
      <c r="AD655" s="3">
        <v>0.499</v>
      </c>
      <c r="AE655" s="3">
        <v>0.90500000000000003</v>
      </c>
      <c r="AF655" s="3">
        <v>0.245</v>
      </c>
      <c r="AG655" s="3">
        <v>0</v>
      </c>
      <c r="AH655" s="3">
        <v>0</v>
      </c>
      <c r="AI655" s="3">
        <v>0</v>
      </c>
      <c r="AJ655" s="3">
        <v>2E-3</v>
      </c>
      <c r="AK655" s="3">
        <v>0</v>
      </c>
      <c r="AL655" s="3">
        <v>0</v>
      </c>
      <c r="AM655" s="3">
        <v>0</v>
      </c>
      <c r="AN655" s="3">
        <v>8.0000000000000002E-3</v>
      </c>
      <c r="AO655" s="3">
        <v>0</v>
      </c>
      <c r="AP655" s="3">
        <v>159.27699999999999</v>
      </c>
      <c r="AQ655" s="3">
        <v>3511.0819999999999</v>
      </c>
    </row>
    <row r="656" spans="1:43" x14ac:dyDescent="0.45">
      <c r="A656">
        <v>2418</v>
      </c>
      <c r="B656">
        <v>1.710604</v>
      </c>
      <c r="C656">
        <v>0</v>
      </c>
      <c r="D656" s="2">
        <f t="shared" si="33"/>
        <v>1.710604</v>
      </c>
      <c r="E656" s="2">
        <f t="shared" si="34"/>
        <v>5991.5794389999974</v>
      </c>
      <c r="F656" s="2">
        <f t="shared" si="32"/>
        <v>2816.0423363299988</v>
      </c>
      <c r="G656" s="3">
        <v>918.74563000000001</v>
      </c>
      <c r="H656" s="3">
        <v>13.343999999999999</v>
      </c>
      <c r="I656" s="3">
        <v>12.856400000000001</v>
      </c>
      <c r="J656" s="3">
        <v>690.28319999999997</v>
      </c>
      <c r="K656" s="3">
        <v>176.2396</v>
      </c>
      <c r="L656" s="3">
        <v>26.241599999999998</v>
      </c>
      <c r="M656" s="3">
        <v>4.2496</v>
      </c>
      <c r="N656" s="3">
        <v>23.9072</v>
      </c>
      <c r="O656" s="3">
        <v>67.176900000000003</v>
      </c>
      <c r="P656" s="3">
        <v>7.1471999999999994E-2</v>
      </c>
      <c r="Q656" s="3">
        <v>5.9200000000000003E-2</v>
      </c>
      <c r="R656" s="3">
        <v>7.7000000000000002E-3</v>
      </c>
      <c r="S656" s="3">
        <v>0.71265599999999996</v>
      </c>
      <c r="T656" s="3">
        <v>83.351275999999999</v>
      </c>
      <c r="U656" s="3">
        <v>22.699331999999998</v>
      </c>
      <c r="V656" s="3">
        <v>156.04326</v>
      </c>
      <c r="W656" s="3">
        <v>729.87167999999997</v>
      </c>
      <c r="X656" s="3">
        <v>49.401767999999997</v>
      </c>
      <c r="Y656" s="3">
        <v>0.119508</v>
      </c>
      <c r="Z656" s="3">
        <v>135.68510000000001</v>
      </c>
      <c r="AA656" s="3">
        <v>0.90439999999999998</v>
      </c>
      <c r="AB656" s="3">
        <v>9.5000000000000001E-2</v>
      </c>
      <c r="AC656" s="3">
        <v>4.1390000000000002</v>
      </c>
      <c r="AD656" s="3">
        <v>0.499</v>
      </c>
      <c r="AE656" s="3">
        <v>0.90500000000000003</v>
      </c>
      <c r="AF656" s="3">
        <v>0.245</v>
      </c>
      <c r="AG656" s="3">
        <v>0</v>
      </c>
      <c r="AH656" s="3">
        <v>0</v>
      </c>
      <c r="AI656" s="3">
        <v>0</v>
      </c>
      <c r="AJ656" s="3">
        <v>2E-3</v>
      </c>
      <c r="AK656" s="3">
        <v>0</v>
      </c>
      <c r="AL656" s="3">
        <v>0</v>
      </c>
      <c r="AM656" s="3">
        <v>0</v>
      </c>
      <c r="AN656" s="3">
        <v>8.0000000000000002E-3</v>
      </c>
      <c r="AO656" s="3">
        <v>0</v>
      </c>
      <c r="AP656" s="3">
        <v>159.292</v>
      </c>
      <c r="AQ656" s="3">
        <v>3511.0819999999999</v>
      </c>
    </row>
    <row r="657" spans="1:43" x14ac:dyDescent="0.45">
      <c r="A657">
        <v>2419</v>
      </c>
      <c r="B657">
        <v>1.7076819999999999</v>
      </c>
      <c r="C657">
        <v>0</v>
      </c>
      <c r="D657" s="2">
        <f t="shared" si="33"/>
        <v>1.7076819999999999</v>
      </c>
      <c r="E657" s="2">
        <f t="shared" si="34"/>
        <v>5993.2871209999976</v>
      </c>
      <c r="F657" s="2">
        <f t="shared" si="32"/>
        <v>2816.8449468699987</v>
      </c>
      <c r="G657" s="3">
        <v>918.80481999999995</v>
      </c>
      <c r="H657" s="3">
        <v>13.343999999999999</v>
      </c>
      <c r="I657" s="3">
        <v>12.856400000000001</v>
      </c>
      <c r="J657" s="3">
        <v>690.28319999999997</v>
      </c>
      <c r="K657" s="3">
        <v>176.2396</v>
      </c>
      <c r="L657" s="3">
        <v>26.241599999999998</v>
      </c>
      <c r="M657" s="3">
        <v>4.2496</v>
      </c>
      <c r="N657" s="3">
        <v>23.9072</v>
      </c>
      <c r="O657" s="3">
        <v>67.176900000000003</v>
      </c>
      <c r="P657" s="3">
        <v>7.1475999999999998E-2</v>
      </c>
      <c r="Q657" s="3">
        <v>5.9200000000000003E-2</v>
      </c>
      <c r="R657" s="3">
        <v>7.7000000000000002E-3</v>
      </c>
      <c r="S657" s="3">
        <v>0.71269800000000005</v>
      </c>
      <c r="T657" s="3">
        <v>83.355958000000001</v>
      </c>
      <c r="U657" s="3">
        <v>22.700606000000001</v>
      </c>
      <c r="V657" s="3">
        <v>156.05203</v>
      </c>
      <c r="W657" s="3">
        <v>729.91269</v>
      </c>
      <c r="X657" s="3">
        <v>49.404544000000001</v>
      </c>
      <c r="Y657" s="3">
        <v>0.119514</v>
      </c>
      <c r="Z657" s="3">
        <v>135.69272000000001</v>
      </c>
      <c r="AA657" s="3">
        <v>0.90439999999999998</v>
      </c>
      <c r="AB657" s="3">
        <v>9.5000000000000001E-2</v>
      </c>
      <c r="AC657" s="3">
        <v>4.1390000000000002</v>
      </c>
      <c r="AD657" s="3">
        <v>0.499</v>
      </c>
      <c r="AE657" s="3">
        <v>0.90500000000000003</v>
      </c>
      <c r="AF657" s="3">
        <v>0.245</v>
      </c>
      <c r="AG657" s="3">
        <v>0</v>
      </c>
      <c r="AH657" s="3">
        <v>0</v>
      </c>
      <c r="AI657" s="3">
        <v>0</v>
      </c>
      <c r="AJ657" s="3">
        <v>2E-3</v>
      </c>
      <c r="AK657" s="3">
        <v>0</v>
      </c>
      <c r="AL657" s="3">
        <v>0</v>
      </c>
      <c r="AM657" s="3">
        <v>0</v>
      </c>
      <c r="AN657" s="3">
        <v>8.0000000000000002E-3</v>
      </c>
      <c r="AO657" s="3">
        <v>0</v>
      </c>
      <c r="AP657" s="3">
        <v>159.30600000000001</v>
      </c>
      <c r="AQ657" s="3">
        <v>3511.0819999999999</v>
      </c>
    </row>
    <row r="658" spans="1:43" x14ac:dyDescent="0.45">
      <c r="A658">
        <v>2420</v>
      </c>
      <c r="B658">
        <v>1.7047600000000001</v>
      </c>
      <c r="C658">
        <v>0</v>
      </c>
      <c r="D658" s="2">
        <f t="shared" si="33"/>
        <v>1.7047600000000001</v>
      </c>
      <c r="E658" s="2">
        <f t="shared" si="34"/>
        <v>5994.9918809999972</v>
      </c>
      <c r="F658" s="2">
        <f t="shared" si="32"/>
        <v>2817.6461840699985</v>
      </c>
      <c r="G658" s="3">
        <v>918.86401999999998</v>
      </c>
      <c r="H658" s="3">
        <v>13.343999999999999</v>
      </c>
      <c r="I658" s="3">
        <v>12.856400000000001</v>
      </c>
      <c r="J658" s="3">
        <v>690.28319999999997</v>
      </c>
      <c r="K658" s="3">
        <v>176.2396</v>
      </c>
      <c r="L658" s="3">
        <v>26.241599999999998</v>
      </c>
      <c r="M658" s="3">
        <v>4.2496</v>
      </c>
      <c r="N658" s="3">
        <v>23.9072</v>
      </c>
      <c r="O658" s="3">
        <v>67.176900000000003</v>
      </c>
      <c r="P658" s="3">
        <v>7.1480000000000002E-2</v>
      </c>
      <c r="Q658" s="3">
        <v>5.9200000000000003E-2</v>
      </c>
      <c r="R658" s="3">
        <v>7.7000000000000002E-3</v>
      </c>
      <c r="S658" s="3">
        <v>0.71274000000000004</v>
      </c>
      <c r="T658" s="3">
        <v>83.360640000000004</v>
      </c>
      <c r="U658" s="3">
        <v>22.701879999999999</v>
      </c>
      <c r="V658" s="3">
        <v>156.0608</v>
      </c>
      <c r="W658" s="3">
        <v>729.95370000000003</v>
      </c>
      <c r="X658" s="3">
        <v>49.407319999999999</v>
      </c>
      <c r="Y658" s="3">
        <v>0.11952</v>
      </c>
      <c r="Z658" s="3">
        <v>135.70034000000001</v>
      </c>
      <c r="AA658" s="3">
        <v>0.90439999999999998</v>
      </c>
      <c r="AB658" s="3">
        <v>9.5000000000000001E-2</v>
      </c>
      <c r="AC658" s="3">
        <v>4.1399999999999997</v>
      </c>
      <c r="AD658" s="3">
        <v>0.499</v>
      </c>
      <c r="AE658" s="3">
        <v>0.90500000000000003</v>
      </c>
      <c r="AF658" s="3">
        <v>0.245</v>
      </c>
      <c r="AG658" s="3">
        <v>0</v>
      </c>
      <c r="AH658" s="3">
        <v>0</v>
      </c>
      <c r="AI658" s="3">
        <v>0</v>
      </c>
      <c r="AJ658" s="3">
        <v>2E-3</v>
      </c>
      <c r="AK658" s="3">
        <v>0</v>
      </c>
      <c r="AL658" s="3">
        <v>0</v>
      </c>
      <c r="AM658" s="3">
        <v>0</v>
      </c>
      <c r="AN658" s="3">
        <v>8.0000000000000002E-3</v>
      </c>
      <c r="AO658" s="3">
        <v>0</v>
      </c>
      <c r="AP658" s="3">
        <v>159.32</v>
      </c>
      <c r="AQ658" s="3">
        <v>3511.0819999999999</v>
      </c>
    </row>
    <row r="659" spans="1:43" x14ac:dyDescent="0.45">
      <c r="A659">
        <v>2421</v>
      </c>
      <c r="B659">
        <v>1.701838</v>
      </c>
      <c r="C659">
        <v>0</v>
      </c>
      <c r="D659" s="2">
        <f t="shared" si="33"/>
        <v>1.701838</v>
      </c>
      <c r="E659" s="2">
        <f t="shared" si="34"/>
        <v>5996.6937189999971</v>
      </c>
      <c r="F659" s="2">
        <f t="shared" si="32"/>
        <v>2818.4460479299987</v>
      </c>
      <c r="G659" s="3">
        <v>918.92322000000001</v>
      </c>
      <c r="H659" s="3">
        <v>13.343999999999999</v>
      </c>
      <c r="I659" s="3">
        <v>12.856400000000001</v>
      </c>
      <c r="J659" s="3">
        <v>690.28319999999997</v>
      </c>
      <c r="K659" s="3">
        <v>176.2396</v>
      </c>
      <c r="L659" s="3">
        <v>26.241599999999998</v>
      </c>
      <c r="M659" s="3">
        <v>4.2496</v>
      </c>
      <c r="N659" s="3">
        <v>23.9072</v>
      </c>
      <c r="O659" s="3">
        <v>67.176900000000003</v>
      </c>
      <c r="P659" s="3">
        <v>7.1484000000000006E-2</v>
      </c>
      <c r="Q659" s="3">
        <v>5.9200000000000003E-2</v>
      </c>
      <c r="R659" s="3">
        <v>7.7000000000000002E-3</v>
      </c>
      <c r="S659" s="3">
        <v>0.71278200000000003</v>
      </c>
      <c r="T659" s="3">
        <v>83.365322000000006</v>
      </c>
      <c r="U659" s="3">
        <v>22.703154000000001</v>
      </c>
      <c r="V659" s="3">
        <v>156.06957</v>
      </c>
      <c r="W659" s="3">
        <v>729.99471000000005</v>
      </c>
      <c r="X659" s="3">
        <v>49.410096000000003</v>
      </c>
      <c r="Y659" s="3">
        <v>0.11952599999999999</v>
      </c>
      <c r="Z659" s="3">
        <v>135.70796000000001</v>
      </c>
      <c r="AA659" s="3">
        <v>0.90439999999999998</v>
      </c>
      <c r="AB659" s="3">
        <v>9.5000000000000001E-2</v>
      </c>
      <c r="AC659" s="3">
        <v>4.1399999999999997</v>
      </c>
      <c r="AD659" s="3">
        <v>0.499</v>
      </c>
      <c r="AE659" s="3">
        <v>0.90500000000000003</v>
      </c>
      <c r="AF659" s="3">
        <v>0.245</v>
      </c>
      <c r="AG659" s="3">
        <v>0</v>
      </c>
      <c r="AH659" s="3">
        <v>0</v>
      </c>
      <c r="AI659" s="3">
        <v>0</v>
      </c>
      <c r="AJ659" s="3">
        <v>2E-3</v>
      </c>
      <c r="AK659" s="3">
        <v>0</v>
      </c>
      <c r="AL659" s="3">
        <v>0</v>
      </c>
      <c r="AM659" s="3">
        <v>0</v>
      </c>
      <c r="AN659" s="3">
        <v>8.0000000000000002E-3</v>
      </c>
      <c r="AO659" s="3">
        <v>0</v>
      </c>
      <c r="AP659" s="3">
        <v>159.33500000000001</v>
      </c>
      <c r="AQ659" s="3">
        <v>3511.0819999999999</v>
      </c>
    </row>
    <row r="660" spans="1:43" x14ac:dyDescent="0.45">
      <c r="A660">
        <v>2422</v>
      </c>
      <c r="B660">
        <v>1.6989160000000001</v>
      </c>
      <c r="C660">
        <v>0</v>
      </c>
      <c r="D660" s="2">
        <f t="shared" si="33"/>
        <v>1.6989160000000001</v>
      </c>
      <c r="E660" s="2">
        <f t="shared" si="34"/>
        <v>5998.3926349999974</v>
      </c>
      <c r="F660" s="2">
        <f t="shared" si="32"/>
        <v>2819.2445384499988</v>
      </c>
      <c r="G660" s="3">
        <v>918.98240999999996</v>
      </c>
      <c r="H660" s="3">
        <v>13.343999999999999</v>
      </c>
      <c r="I660" s="3">
        <v>12.856400000000001</v>
      </c>
      <c r="J660" s="3">
        <v>690.28319999999997</v>
      </c>
      <c r="K660" s="3">
        <v>176.2396</v>
      </c>
      <c r="L660" s="3">
        <v>26.241599999999998</v>
      </c>
      <c r="M660" s="3">
        <v>4.2496</v>
      </c>
      <c r="N660" s="3">
        <v>23.9072</v>
      </c>
      <c r="O660" s="3">
        <v>67.176900000000003</v>
      </c>
      <c r="P660" s="3">
        <v>7.1487999999999996E-2</v>
      </c>
      <c r="Q660" s="3">
        <v>5.9200000000000003E-2</v>
      </c>
      <c r="R660" s="3">
        <v>7.7000000000000002E-3</v>
      </c>
      <c r="S660" s="3">
        <v>0.71282400000000001</v>
      </c>
      <c r="T660" s="3">
        <v>83.370003999999994</v>
      </c>
      <c r="U660" s="3">
        <v>22.704428</v>
      </c>
      <c r="V660" s="3">
        <v>156.07834</v>
      </c>
      <c r="W660" s="3">
        <v>730.03571999999997</v>
      </c>
      <c r="X660" s="3">
        <v>49.412872</v>
      </c>
      <c r="Y660" s="3">
        <v>0.119532</v>
      </c>
      <c r="Z660" s="3">
        <v>135.71557999999999</v>
      </c>
      <c r="AA660" s="3">
        <v>0.90439999999999998</v>
      </c>
      <c r="AB660" s="3">
        <v>9.5000000000000001E-2</v>
      </c>
      <c r="AC660" s="3">
        <v>4.141</v>
      </c>
      <c r="AD660" s="3">
        <v>0.499</v>
      </c>
      <c r="AE660" s="3">
        <v>0.90500000000000003</v>
      </c>
      <c r="AF660" s="3">
        <v>0.245</v>
      </c>
      <c r="AG660" s="3">
        <v>0</v>
      </c>
      <c r="AH660" s="3">
        <v>0</v>
      </c>
      <c r="AI660" s="3">
        <v>0</v>
      </c>
      <c r="AJ660" s="3">
        <v>2E-3</v>
      </c>
      <c r="AK660" s="3">
        <v>0</v>
      </c>
      <c r="AL660" s="3">
        <v>0</v>
      </c>
      <c r="AM660" s="3">
        <v>0</v>
      </c>
      <c r="AN660" s="3">
        <v>8.0000000000000002E-3</v>
      </c>
      <c r="AO660" s="3">
        <v>0</v>
      </c>
      <c r="AP660" s="3">
        <v>159.34899999999999</v>
      </c>
      <c r="AQ660" s="3">
        <v>3511.0819999999999</v>
      </c>
    </row>
    <row r="661" spans="1:43" x14ac:dyDescent="0.45">
      <c r="A661">
        <v>2423</v>
      </c>
      <c r="B661">
        <v>1.695994</v>
      </c>
      <c r="C661">
        <v>0</v>
      </c>
      <c r="D661" s="2">
        <f t="shared" si="33"/>
        <v>1.695994</v>
      </c>
      <c r="E661" s="2">
        <f t="shared" si="34"/>
        <v>6000.0886289999971</v>
      </c>
      <c r="F661" s="2">
        <f t="shared" si="32"/>
        <v>2820.0416556299983</v>
      </c>
      <c r="G661" s="3">
        <v>919.04160999999999</v>
      </c>
      <c r="H661" s="3">
        <v>13.343999999999999</v>
      </c>
      <c r="I661" s="3">
        <v>12.856400000000001</v>
      </c>
      <c r="J661" s="3">
        <v>690.28319999999997</v>
      </c>
      <c r="K661" s="3">
        <v>176.2396</v>
      </c>
      <c r="L661" s="3">
        <v>26.241599999999998</v>
      </c>
      <c r="M661" s="3">
        <v>4.2496</v>
      </c>
      <c r="N661" s="3">
        <v>23.9072</v>
      </c>
      <c r="O661" s="3">
        <v>67.176900000000003</v>
      </c>
      <c r="P661" s="3">
        <v>7.1492E-2</v>
      </c>
      <c r="Q661" s="3">
        <v>5.9200000000000003E-2</v>
      </c>
      <c r="R661" s="3">
        <v>7.7000000000000002E-3</v>
      </c>
      <c r="S661" s="3">
        <v>0.712866</v>
      </c>
      <c r="T661" s="3">
        <v>83.374685999999997</v>
      </c>
      <c r="U661" s="3">
        <v>22.705701999999999</v>
      </c>
      <c r="V661" s="3">
        <v>156.08711</v>
      </c>
      <c r="W661" s="3">
        <v>730.07673</v>
      </c>
      <c r="X661" s="3">
        <v>49.415647999999997</v>
      </c>
      <c r="Y661" s="3">
        <v>0.11953800000000001</v>
      </c>
      <c r="Z661" s="3">
        <v>135.72320999999999</v>
      </c>
      <c r="AA661" s="3">
        <v>0.90439999999999998</v>
      </c>
      <c r="AB661" s="3">
        <v>9.5000000000000001E-2</v>
      </c>
      <c r="AC661" s="3">
        <v>4.141</v>
      </c>
      <c r="AD661" s="3">
        <v>0.499</v>
      </c>
      <c r="AE661" s="3">
        <v>0.90600000000000003</v>
      </c>
      <c r="AF661" s="3">
        <v>0.245</v>
      </c>
      <c r="AG661" s="3">
        <v>0</v>
      </c>
      <c r="AH661" s="3">
        <v>0</v>
      </c>
      <c r="AI661" s="3">
        <v>0</v>
      </c>
      <c r="AJ661" s="3">
        <v>2E-3</v>
      </c>
      <c r="AK661" s="3">
        <v>0</v>
      </c>
      <c r="AL661" s="3">
        <v>0</v>
      </c>
      <c r="AM661" s="3">
        <v>0</v>
      </c>
      <c r="AN661" s="3">
        <v>8.0000000000000002E-3</v>
      </c>
      <c r="AO661" s="3">
        <v>0</v>
      </c>
      <c r="AP661" s="3">
        <v>159.364</v>
      </c>
      <c r="AQ661" s="3">
        <v>3511.0819999999999</v>
      </c>
    </row>
    <row r="662" spans="1:43" x14ac:dyDescent="0.45">
      <c r="A662">
        <v>2424</v>
      </c>
      <c r="B662">
        <v>1.6930719999999999</v>
      </c>
      <c r="C662">
        <v>0</v>
      </c>
      <c r="D662" s="2">
        <f t="shared" si="33"/>
        <v>1.6930719999999999</v>
      </c>
      <c r="E662" s="2">
        <f t="shared" si="34"/>
        <v>6001.7817009999972</v>
      </c>
      <c r="F662" s="2">
        <f t="shared" si="32"/>
        <v>2820.8373994699987</v>
      </c>
      <c r="G662" s="3">
        <v>919.10080000000005</v>
      </c>
      <c r="H662" s="3">
        <v>13.343999999999999</v>
      </c>
      <c r="I662" s="3">
        <v>12.856400000000001</v>
      </c>
      <c r="J662" s="3">
        <v>690.28319999999997</v>
      </c>
      <c r="K662" s="3">
        <v>176.2396</v>
      </c>
      <c r="L662" s="3">
        <v>26.241599999999998</v>
      </c>
      <c r="M662" s="3">
        <v>4.2496</v>
      </c>
      <c r="N662" s="3">
        <v>23.9072</v>
      </c>
      <c r="O662" s="3">
        <v>67.176900000000003</v>
      </c>
      <c r="P662" s="3">
        <v>7.1496000000000004E-2</v>
      </c>
      <c r="Q662" s="3">
        <v>5.9200000000000003E-2</v>
      </c>
      <c r="R662" s="3">
        <v>7.7000000000000002E-3</v>
      </c>
      <c r="S662" s="3">
        <v>0.71290799999999999</v>
      </c>
      <c r="T662" s="3">
        <v>83.379367999999999</v>
      </c>
      <c r="U662" s="3">
        <v>22.706976000000001</v>
      </c>
      <c r="V662" s="3">
        <v>156.09587999999999</v>
      </c>
      <c r="W662" s="3">
        <v>730.11774000000003</v>
      </c>
      <c r="X662" s="3">
        <v>49.418424000000002</v>
      </c>
      <c r="Y662" s="3">
        <v>0.119544</v>
      </c>
      <c r="Z662" s="3">
        <v>135.73083</v>
      </c>
      <c r="AA662" s="3">
        <v>0.90439999999999998</v>
      </c>
      <c r="AB662" s="3">
        <v>9.5000000000000001E-2</v>
      </c>
      <c r="AC662" s="3">
        <v>4.1420000000000003</v>
      </c>
      <c r="AD662" s="3">
        <v>0.499</v>
      </c>
      <c r="AE662" s="3">
        <v>0.90600000000000003</v>
      </c>
      <c r="AF662" s="3">
        <v>0.245</v>
      </c>
      <c r="AG662" s="3">
        <v>0</v>
      </c>
      <c r="AH662" s="3">
        <v>0</v>
      </c>
      <c r="AI662" s="3">
        <v>0</v>
      </c>
      <c r="AJ662" s="3">
        <v>2E-3</v>
      </c>
      <c r="AK662" s="3">
        <v>0</v>
      </c>
      <c r="AL662" s="3">
        <v>0</v>
      </c>
      <c r="AM662" s="3">
        <v>0</v>
      </c>
      <c r="AN662" s="3">
        <v>8.0000000000000002E-3</v>
      </c>
      <c r="AO662" s="3">
        <v>0</v>
      </c>
      <c r="AP662" s="3">
        <v>159.37799999999999</v>
      </c>
      <c r="AQ662" s="3">
        <v>3511.0819999999999</v>
      </c>
    </row>
    <row r="663" spans="1:43" x14ac:dyDescent="0.45">
      <c r="A663">
        <v>2425</v>
      </c>
      <c r="B663">
        <v>1.69015</v>
      </c>
      <c r="C663">
        <v>0</v>
      </c>
      <c r="D663" s="2">
        <f t="shared" si="33"/>
        <v>1.69015</v>
      </c>
      <c r="E663" s="2">
        <f t="shared" si="34"/>
        <v>6003.4718509999975</v>
      </c>
      <c r="F663" s="2">
        <f t="shared" si="32"/>
        <v>2821.6317699699985</v>
      </c>
      <c r="G663" s="3">
        <v>919.16</v>
      </c>
      <c r="H663" s="3">
        <v>13.343999999999999</v>
      </c>
      <c r="I663" s="3">
        <v>12.856400000000001</v>
      </c>
      <c r="J663" s="3">
        <v>690.28319999999997</v>
      </c>
      <c r="K663" s="3">
        <v>176.2396</v>
      </c>
      <c r="L663" s="3">
        <v>26.241599999999998</v>
      </c>
      <c r="M663" s="3">
        <v>4.2496</v>
      </c>
      <c r="N663" s="3">
        <v>23.9072</v>
      </c>
      <c r="O663" s="3">
        <v>67.176900000000003</v>
      </c>
      <c r="P663" s="3">
        <v>7.1499999999999994E-2</v>
      </c>
      <c r="Q663" s="3">
        <v>5.9200000000000003E-2</v>
      </c>
      <c r="R663" s="3">
        <v>7.7000000000000002E-3</v>
      </c>
      <c r="S663" s="3">
        <v>0.71294999999999997</v>
      </c>
      <c r="T663" s="3">
        <v>83.384050000000002</v>
      </c>
      <c r="U663" s="3">
        <v>22.70825</v>
      </c>
      <c r="V663" s="3">
        <v>156.10464999999999</v>
      </c>
      <c r="W663" s="3">
        <v>730.15875000000005</v>
      </c>
      <c r="X663" s="3">
        <v>49.421199999999999</v>
      </c>
      <c r="Y663" s="3">
        <v>0.11955</v>
      </c>
      <c r="Z663" s="3">
        <v>135.73845</v>
      </c>
      <c r="AA663" s="3">
        <v>0.90439999999999998</v>
      </c>
      <c r="AB663" s="3">
        <v>9.5000000000000001E-2</v>
      </c>
      <c r="AC663" s="3">
        <v>4.1420000000000003</v>
      </c>
      <c r="AD663" s="3">
        <v>0.499</v>
      </c>
      <c r="AE663" s="3">
        <v>0.90600000000000003</v>
      </c>
      <c r="AF663" s="3">
        <v>0.245</v>
      </c>
      <c r="AG663" s="3">
        <v>0</v>
      </c>
      <c r="AH663" s="3">
        <v>0</v>
      </c>
      <c r="AI663" s="3">
        <v>0</v>
      </c>
      <c r="AJ663" s="3">
        <v>2E-3</v>
      </c>
      <c r="AK663" s="3">
        <v>0</v>
      </c>
      <c r="AL663" s="3">
        <v>0</v>
      </c>
      <c r="AM663" s="3">
        <v>0</v>
      </c>
      <c r="AN663" s="3">
        <v>8.0000000000000002E-3</v>
      </c>
      <c r="AO663" s="3">
        <v>0</v>
      </c>
      <c r="AP663" s="3">
        <v>159.392</v>
      </c>
      <c r="AQ663" s="3">
        <v>3511.0819999999999</v>
      </c>
    </row>
    <row r="664" spans="1:43" x14ac:dyDescent="0.45">
      <c r="A664">
        <v>2426</v>
      </c>
      <c r="B664">
        <v>1.687228</v>
      </c>
      <c r="C664">
        <v>0</v>
      </c>
      <c r="D664" s="2">
        <f t="shared" si="33"/>
        <v>1.687228</v>
      </c>
      <c r="E664" s="2">
        <f t="shared" si="34"/>
        <v>6005.1590789999973</v>
      </c>
      <c r="F664" s="2">
        <f t="shared" si="32"/>
        <v>2822.4247671299986</v>
      </c>
      <c r="G664" s="3">
        <v>919.2192</v>
      </c>
      <c r="H664" s="3">
        <v>13.343999999999999</v>
      </c>
      <c r="I664" s="3">
        <v>12.856400000000001</v>
      </c>
      <c r="J664" s="3">
        <v>690.28319999999997</v>
      </c>
      <c r="K664" s="3">
        <v>176.2396</v>
      </c>
      <c r="L664" s="3">
        <v>26.241599999999998</v>
      </c>
      <c r="M664" s="3">
        <v>4.2496</v>
      </c>
      <c r="N664" s="3">
        <v>23.9072</v>
      </c>
      <c r="O664" s="3">
        <v>67.176900000000003</v>
      </c>
      <c r="P664" s="3">
        <v>7.1503999999999998E-2</v>
      </c>
      <c r="Q664" s="3">
        <v>5.9200000000000003E-2</v>
      </c>
      <c r="R664" s="3">
        <v>7.7000000000000002E-3</v>
      </c>
      <c r="S664" s="3">
        <v>0.71299199999999996</v>
      </c>
      <c r="T664" s="3">
        <v>83.388732000000005</v>
      </c>
      <c r="U664" s="3">
        <v>22.709523999999998</v>
      </c>
      <c r="V664" s="3">
        <v>156.11341999999999</v>
      </c>
      <c r="W664" s="3">
        <v>730.19975999999997</v>
      </c>
      <c r="X664" s="3">
        <v>49.423976000000003</v>
      </c>
      <c r="Y664" s="3">
        <v>0.119556</v>
      </c>
      <c r="Z664" s="3">
        <v>135.74607</v>
      </c>
      <c r="AA664" s="3">
        <v>0.90439999999999998</v>
      </c>
      <c r="AB664" s="3">
        <v>9.5000000000000001E-2</v>
      </c>
      <c r="AC664" s="3">
        <v>4.1429999999999998</v>
      </c>
      <c r="AD664" s="3">
        <v>0.499</v>
      </c>
      <c r="AE664" s="3">
        <v>0.90600000000000003</v>
      </c>
      <c r="AF664" s="3">
        <v>0.245</v>
      </c>
      <c r="AG664" s="3">
        <v>0</v>
      </c>
      <c r="AH664" s="3">
        <v>0</v>
      </c>
      <c r="AI664" s="3">
        <v>0</v>
      </c>
      <c r="AJ664" s="3">
        <v>2E-3</v>
      </c>
      <c r="AK664" s="3">
        <v>0</v>
      </c>
      <c r="AL664" s="3">
        <v>0</v>
      </c>
      <c r="AM664" s="3">
        <v>0</v>
      </c>
      <c r="AN664" s="3">
        <v>8.0000000000000002E-3</v>
      </c>
      <c r="AO664" s="3">
        <v>0</v>
      </c>
      <c r="AP664" s="3">
        <v>159.40600000000001</v>
      </c>
      <c r="AQ664" s="3">
        <v>3511.0819999999999</v>
      </c>
    </row>
    <row r="665" spans="1:43" x14ac:dyDescent="0.45">
      <c r="A665">
        <v>2427</v>
      </c>
      <c r="B665">
        <v>1.6843060000000001</v>
      </c>
      <c r="C665">
        <v>0</v>
      </c>
      <c r="D665" s="2">
        <f t="shared" si="33"/>
        <v>1.6843060000000001</v>
      </c>
      <c r="E665" s="2">
        <f t="shared" si="34"/>
        <v>6006.8433849999974</v>
      </c>
      <c r="F665" s="2">
        <f t="shared" si="32"/>
        <v>2823.2163909499986</v>
      </c>
      <c r="G665" s="3">
        <v>919.27838999999994</v>
      </c>
      <c r="H665" s="3">
        <v>13.343999999999999</v>
      </c>
      <c r="I665" s="3">
        <v>12.856400000000001</v>
      </c>
      <c r="J665" s="3">
        <v>690.28319999999997</v>
      </c>
      <c r="K665" s="3">
        <v>176.2396</v>
      </c>
      <c r="L665" s="3">
        <v>26.241599999999998</v>
      </c>
      <c r="M665" s="3">
        <v>4.2496</v>
      </c>
      <c r="N665" s="3">
        <v>23.9072</v>
      </c>
      <c r="O665" s="3">
        <v>67.176900000000003</v>
      </c>
      <c r="P665" s="3">
        <v>7.1508000000000002E-2</v>
      </c>
      <c r="Q665" s="3">
        <v>5.9200000000000003E-2</v>
      </c>
      <c r="R665" s="3">
        <v>7.7000000000000002E-3</v>
      </c>
      <c r="S665" s="3">
        <v>0.71303399999999995</v>
      </c>
      <c r="T665" s="3">
        <v>83.393414000000007</v>
      </c>
      <c r="U665" s="3">
        <v>22.710798</v>
      </c>
      <c r="V665" s="3">
        <v>156.12218999999999</v>
      </c>
      <c r="W665" s="3">
        <v>730.24077</v>
      </c>
      <c r="X665" s="3">
        <v>49.426752</v>
      </c>
      <c r="Y665" s="3">
        <v>0.119562</v>
      </c>
      <c r="Z665" s="3">
        <v>135.75369000000001</v>
      </c>
      <c r="AA665" s="3">
        <v>0.90439999999999998</v>
      </c>
      <c r="AB665" s="3">
        <v>9.5000000000000001E-2</v>
      </c>
      <c r="AC665" s="3">
        <v>4.1440000000000001</v>
      </c>
      <c r="AD665" s="3">
        <v>0.499</v>
      </c>
      <c r="AE665" s="3">
        <v>0.90600000000000003</v>
      </c>
      <c r="AF665" s="3">
        <v>0.245</v>
      </c>
      <c r="AG665" s="3">
        <v>0</v>
      </c>
      <c r="AH665" s="3">
        <v>0</v>
      </c>
      <c r="AI665" s="3">
        <v>0</v>
      </c>
      <c r="AJ665" s="3">
        <v>2E-3</v>
      </c>
      <c r="AK665" s="3">
        <v>0</v>
      </c>
      <c r="AL665" s="3">
        <v>0</v>
      </c>
      <c r="AM665" s="3">
        <v>0</v>
      </c>
      <c r="AN665" s="3">
        <v>8.0000000000000002E-3</v>
      </c>
      <c r="AO665" s="3">
        <v>0</v>
      </c>
      <c r="AP665" s="3">
        <v>159.42099999999999</v>
      </c>
      <c r="AQ665" s="3">
        <v>3511.0819999999999</v>
      </c>
    </row>
    <row r="666" spans="1:43" x14ac:dyDescent="0.45">
      <c r="A666">
        <v>2428</v>
      </c>
      <c r="B666">
        <v>1.681384</v>
      </c>
      <c r="C666">
        <v>0</v>
      </c>
      <c r="D666" s="2">
        <f t="shared" si="33"/>
        <v>1.681384</v>
      </c>
      <c r="E666" s="2">
        <f t="shared" si="34"/>
        <v>6008.5247689999978</v>
      </c>
      <c r="F666" s="2">
        <f t="shared" si="32"/>
        <v>2824.006641429999</v>
      </c>
      <c r="G666" s="3">
        <v>919.33758999999998</v>
      </c>
      <c r="H666" s="3">
        <v>13.343999999999999</v>
      </c>
      <c r="I666" s="3">
        <v>12.856400000000001</v>
      </c>
      <c r="J666" s="3">
        <v>690.28319999999997</v>
      </c>
      <c r="K666" s="3">
        <v>176.2396</v>
      </c>
      <c r="L666" s="3">
        <v>26.241599999999998</v>
      </c>
      <c r="M666" s="3">
        <v>4.2496</v>
      </c>
      <c r="N666" s="3">
        <v>23.9072</v>
      </c>
      <c r="O666" s="3">
        <v>67.176900000000003</v>
      </c>
      <c r="P666" s="3">
        <v>7.1512000000000006E-2</v>
      </c>
      <c r="Q666" s="3">
        <v>5.9200000000000003E-2</v>
      </c>
      <c r="R666" s="3">
        <v>7.7000000000000002E-3</v>
      </c>
      <c r="S666" s="3">
        <v>0.71307600000000004</v>
      </c>
      <c r="T666" s="3">
        <v>83.398095999999995</v>
      </c>
      <c r="U666" s="3">
        <v>22.712071999999999</v>
      </c>
      <c r="V666" s="3">
        <v>156.13095999999999</v>
      </c>
      <c r="W666" s="3">
        <v>730.28178000000003</v>
      </c>
      <c r="X666" s="3">
        <v>49.429527999999998</v>
      </c>
      <c r="Y666" s="3">
        <v>0.11956799999999999</v>
      </c>
      <c r="Z666" s="3">
        <v>135.76132000000001</v>
      </c>
      <c r="AA666" s="3">
        <v>0.90439999999999998</v>
      </c>
      <c r="AB666" s="3">
        <v>9.5000000000000001E-2</v>
      </c>
      <c r="AC666" s="3">
        <v>4.1440000000000001</v>
      </c>
      <c r="AD666" s="3">
        <v>0.499</v>
      </c>
      <c r="AE666" s="3">
        <v>0.90600000000000003</v>
      </c>
      <c r="AF666" s="3">
        <v>0.245</v>
      </c>
      <c r="AG666" s="3">
        <v>0</v>
      </c>
      <c r="AH666" s="3">
        <v>0</v>
      </c>
      <c r="AI666" s="3">
        <v>0</v>
      </c>
      <c r="AJ666" s="3">
        <v>2E-3</v>
      </c>
      <c r="AK666" s="3">
        <v>0</v>
      </c>
      <c r="AL666" s="3">
        <v>0</v>
      </c>
      <c r="AM666" s="3">
        <v>0</v>
      </c>
      <c r="AN666" s="3">
        <v>8.0000000000000002E-3</v>
      </c>
      <c r="AO666" s="3">
        <v>0</v>
      </c>
      <c r="AP666" s="3">
        <v>159.435</v>
      </c>
      <c r="AQ666" s="3">
        <v>3511.0819999999999</v>
      </c>
    </row>
    <row r="667" spans="1:43" x14ac:dyDescent="0.45">
      <c r="A667">
        <v>2429</v>
      </c>
      <c r="B667">
        <v>1.6784619999999999</v>
      </c>
      <c r="C667">
        <v>0</v>
      </c>
      <c r="D667" s="2">
        <f t="shared" si="33"/>
        <v>1.6784619999999999</v>
      </c>
      <c r="E667" s="2">
        <f t="shared" si="34"/>
        <v>6010.2032309999977</v>
      </c>
      <c r="F667" s="2">
        <f t="shared" si="32"/>
        <v>2824.7955185699989</v>
      </c>
      <c r="G667" s="3">
        <v>919.39678000000004</v>
      </c>
      <c r="H667" s="3">
        <v>13.343999999999999</v>
      </c>
      <c r="I667" s="3">
        <v>12.856400000000001</v>
      </c>
      <c r="J667" s="3">
        <v>690.28319999999997</v>
      </c>
      <c r="K667" s="3">
        <v>176.2396</v>
      </c>
      <c r="L667" s="3">
        <v>26.241599999999998</v>
      </c>
      <c r="M667" s="3">
        <v>4.2496</v>
      </c>
      <c r="N667" s="3">
        <v>23.9072</v>
      </c>
      <c r="O667" s="3">
        <v>67.176900000000003</v>
      </c>
      <c r="P667" s="3">
        <v>7.1515999999999996E-2</v>
      </c>
      <c r="Q667" s="3">
        <v>5.9200000000000003E-2</v>
      </c>
      <c r="R667" s="3">
        <v>7.7000000000000002E-3</v>
      </c>
      <c r="S667" s="3">
        <v>0.71311800000000003</v>
      </c>
      <c r="T667" s="3">
        <v>83.402777999999998</v>
      </c>
      <c r="U667" s="3">
        <v>22.713346000000001</v>
      </c>
      <c r="V667" s="3">
        <v>156.13972999999999</v>
      </c>
      <c r="W667" s="3">
        <v>730.32279000000005</v>
      </c>
      <c r="X667" s="3">
        <v>49.432304000000002</v>
      </c>
      <c r="Y667" s="3">
        <v>0.119574</v>
      </c>
      <c r="Z667" s="3">
        <v>135.76893999999999</v>
      </c>
      <c r="AA667" s="3">
        <v>0.90439999999999998</v>
      </c>
      <c r="AB667" s="3">
        <v>9.5000000000000001E-2</v>
      </c>
      <c r="AC667" s="3">
        <v>4.1449999999999996</v>
      </c>
      <c r="AD667" s="3">
        <v>0.499</v>
      </c>
      <c r="AE667" s="3">
        <v>0.90600000000000003</v>
      </c>
      <c r="AF667" s="3">
        <v>0.245</v>
      </c>
      <c r="AG667" s="3">
        <v>0</v>
      </c>
      <c r="AH667" s="3">
        <v>0</v>
      </c>
      <c r="AI667" s="3">
        <v>0</v>
      </c>
      <c r="AJ667" s="3">
        <v>2E-3</v>
      </c>
      <c r="AK667" s="3">
        <v>0</v>
      </c>
      <c r="AL667" s="3">
        <v>0</v>
      </c>
      <c r="AM667" s="3">
        <v>0</v>
      </c>
      <c r="AN667" s="3">
        <v>8.0000000000000002E-3</v>
      </c>
      <c r="AO667" s="3">
        <v>0</v>
      </c>
      <c r="AP667" s="3">
        <v>159.44900000000001</v>
      </c>
      <c r="AQ667" s="3">
        <v>3511.0819999999999</v>
      </c>
    </row>
    <row r="668" spans="1:43" x14ac:dyDescent="0.45">
      <c r="A668">
        <v>2430</v>
      </c>
      <c r="B668">
        <v>1.67554</v>
      </c>
      <c r="C668">
        <v>0</v>
      </c>
      <c r="D668" s="2">
        <f t="shared" si="33"/>
        <v>1.67554</v>
      </c>
      <c r="E668" s="2">
        <f t="shared" si="34"/>
        <v>6011.8787709999979</v>
      </c>
      <c r="F668" s="2">
        <f t="shared" si="32"/>
        <v>2825.5830223699986</v>
      </c>
      <c r="G668" s="3">
        <v>919.45597999999995</v>
      </c>
      <c r="H668" s="3">
        <v>13.343999999999999</v>
      </c>
      <c r="I668" s="3">
        <v>12.856400000000001</v>
      </c>
      <c r="J668" s="3">
        <v>690.28319999999997</v>
      </c>
      <c r="K668" s="3">
        <v>176.2396</v>
      </c>
      <c r="L668" s="3">
        <v>26.241599999999998</v>
      </c>
      <c r="M668" s="3">
        <v>4.2496</v>
      </c>
      <c r="N668" s="3">
        <v>23.9072</v>
      </c>
      <c r="O668" s="3">
        <v>67.176900000000003</v>
      </c>
      <c r="P668" s="3">
        <v>7.152E-2</v>
      </c>
      <c r="Q668" s="3">
        <v>5.9200000000000003E-2</v>
      </c>
      <c r="R668" s="3">
        <v>7.7000000000000002E-3</v>
      </c>
      <c r="S668" s="3">
        <v>0.71316000000000002</v>
      </c>
      <c r="T668" s="3">
        <v>83.40746</v>
      </c>
      <c r="U668" s="3">
        <v>22.71462</v>
      </c>
      <c r="V668" s="3">
        <v>156.14850000000001</v>
      </c>
      <c r="W668" s="3">
        <v>730.36379999999997</v>
      </c>
      <c r="X668" s="3">
        <v>49.435079999999999</v>
      </c>
      <c r="Y668" s="3">
        <v>0.11958000000000001</v>
      </c>
      <c r="Z668" s="3">
        <v>135.77655999999999</v>
      </c>
      <c r="AA668" s="3">
        <v>0.90439999999999998</v>
      </c>
      <c r="AB668" s="3">
        <v>9.5000000000000001E-2</v>
      </c>
      <c r="AC668" s="3">
        <v>4.1449999999999996</v>
      </c>
      <c r="AD668" s="3">
        <v>0.499</v>
      </c>
      <c r="AE668" s="3">
        <v>0.90600000000000003</v>
      </c>
      <c r="AF668" s="3">
        <v>0.245</v>
      </c>
      <c r="AG668" s="3">
        <v>0</v>
      </c>
      <c r="AH668" s="3">
        <v>0</v>
      </c>
      <c r="AI668" s="3">
        <v>0</v>
      </c>
      <c r="AJ668" s="3">
        <v>2E-3</v>
      </c>
      <c r="AK668" s="3">
        <v>0</v>
      </c>
      <c r="AL668" s="3">
        <v>0</v>
      </c>
      <c r="AM668" s="3">
        <v>0</v>
      </c>
      <c r="AN668" s="3">
        <v>8.0000000000000002E-3</v>
      </c>
      <c r="AO668" s="3">
        <v>0</v>
      </c>
      <c r="AP668" s="3">
        <v>159.46299999999999</v>
      </c>
      <c r="AQ668" s="3">
        <v>3511.0819999999999</v>
      </c>
    </row>
    <row r="669" spans="1:43" x14ac:dyDescent="0.45">
      <c r="A669">
        <v>2431</v>
      </c>
      <c r="B669">
        <v>1.6726179999999999</v>
      </c>
      <c r="C669">
        <v>0</v>
      </c>
      <c r="D669" s="2">
        <f t="shared" si="33"/>
        <v>1.6726179999999999</v>
      </c>
      <c r="E669" s="2">
        <f t="shared" si="34"/>
        <v>6013.5513889999975</v>
      </c>
      <c r="F669" s="2">
        <f t="shared" si="32"/>
        <v>2826.3691528299987</v>
      </c>
      <c r="G669" s="3">
        <v>919.51517999999999</v>
      </c>
      <c r="H669" s="3">
        <v>13.343999999999999</v>
      </c>
      <c r="I669" s="3">
        <v>12.856400000000001</v>
      </c>
      <c r="J669" s="3">
        <v>690.28319999999997</v>
      </c>
      <c r="K669" s="3">
        <v>176.2396</v>
      </c>
      <c r="L669" s="3">
        <v>26.241599999999998</v>
      </c>
      <c r="M669" s="3">
        <v>4.2496</v>
      </c>
      <c r="N669" s="3">
        <v>23.9072</v>
      </c>
      <c r="O669" s="3">
        <v>67.176900000000003</v>
      </c>
      <c r="P669" s="3">
        <v>7.1524000000000004E-2</v>
      </c>
      <c r="Q669" s="3">
        <v>5.9200000000000003E-2</v>
      </c>
      <c r="R669" s="3">
        <v>7.7000000000000002E-3</v>
      </c>
      <c r="S669" s="3">
        <v>0.713202</v>
      </c>
      <c r="T669" s="3">
        <v>83.412142000000003</v>
      </c>
      <c r="U669" s="3">
        <v>22.715893999999999</v>
      </c>
      <c r="V669" s="3">
        <v>156.15727000000001</v>
      </c>
      <c r="W669" s="3">
        <v>730.40481</v>
      </c>
      <c r="X669" s="3">
        <v>49.437855999999996</v>
      </c>
      <c r="Y669" s="3">
        <v>0.119586</v>
      </c>
      <c r="Z669" s="3">
        <v>135.78417999999999</v>
      </c>
      <c r="AA669" s="3">
        <v>0.90439999999999998</v>
      </c>
      <c r="AB669" s="3">
        <v>9.5000000000000001E-2</v>
      </c>
      <c r="AC669" s="3">
        <v>4.1459999999999999</v>
      </c>
      <c r="AD669" s="3">
        <v>0.499</v>
      </c>
      <c r="AE669" s="3">
        <v>0.90600000000000003</v>
      </c>
      <c r="AF669" s="3">
        <v>0.245</v>
      </c>
      <c r="AG669" s="3">
        <v>0</v>
      </c>
      <c r="AH669" s="3">
        <v>0</v>
      </c>
      <c r="AI669" s="3">
        <v>0</v>
      </c>
      <c r="AJ669" s="3">
        <v>2E-3</v>
      </c>
      <c r="AK669" s="3">
        <v>0</v>
      </c>
      <c r="AL669" s="3">
        <v>0</v>
      </c>
      <c r="AM669" s="3">
        <v>0</v>
      </c>
      <c r="AN669" s="3">
        <v>8.0000000000000002E-3</v>
      </c>
      <c r="AO669" s="3">
        <v>0</v>
      </c>
      <c r="AP669" s="3">
        <v>159.477</v>
      </c>
      <c r="AQ669" s="3">
        <v>3511.0819999999999</v>
      </c>
    </row>
    <row r="670" spans="1:43" x14ac:dyDescent="0.45">
      <c r="A670">
        <v>2432</v>
      </c>
      <c r="B670">
        <v>1.6696960000000001</v>
      </c>
      <c r="C670">
        <v>0</v>
      </c>
      <c r="D670" s="2">
        <f t="shared" si="33"/>
        <v>1.6696960000000001</v>
      </c>
      <c r="E670" s="2">
        <f t="shared" si="34"/>
        <v>6015.2210849999974</v>
      </c>
      <c r="F670" s="2">
        <f t="shared" si="32"/>
        <v>2827.1539099499987</v>
      </c>
      <c r="G670" s="3">
        <v>919.57437000000004</v>
      </c>
      <c r="H670" s="3">
        <v>13.343999999999999</v>
      </c>
      <c r="I670" s="3">
        <v>12.856400000000001</v>
      </c>
      <c r="J670" s="3">
        <v>690.28319999999997</v>
      </c>
      <c r="K670" s="3">
        <v>176.2396</v>
      </c>
      <c r="L670" s="3">
        <v>26.241599999999998</v>
      </c>
      <c r="M670" s="3">
        <v>4.2496</v>
      </c>
      <c r="N670" s="3">
        <v>23.9072</v>
      </c>
      <c r="O670" s="3">
        <v>67.176900000000003</v>
      </c>
      <c r="P670" s="3">
        <v>7.1527999999999994E-2</v>
      </c>
      <c r="Q670" s="3">
        <v>5.9200000000000003E-2</v>
      </c>
      <c r="R670" s="3">
        <v>7.7000000000000002E-3</v>
      </c>
      <c r="S670" s="3">
        <v>0.71324399999999999</v>
      </c>
      <c r="T670" s="3">
        <v>83.416824000000005</v>
      </c>
      <c r="U670" s="3">
        <v>22.717168000000001</v>
      </c>
      <c r="V670" s="3">
        <v>156.16604000000001</v>
      </c>
      <c r="W670" s="3">
        <v>730.44582000000003</v>
      </c>
      <c r="X670" s="3">
        <v>49.440632000000001</v>
      </c>
      <c r="Y670" s="3">
        <v>0.119592</v>
      </c>
      <c r="Z670" s="3">
        <v>135.79179999999999</v>
      </c>
      <c r="AA670" s="3">
        <v>0.90439999999999998</v>
      </c>
      <c r="AB670" s="3">
        <v>9.5000000000000001E-2</v>
      </c>
      <c r="AC670" s="3">
        <v>4.1459999999999999</v>
      </c>
      <c r="AD670" s="3">
        <v>0.5</v>
      </c>
      <c r="AE670" s="3">
        <v>0.90700000000000003</v>
      </c>
      <c r="AF670" s="3">
        <v>0.245</v>
      </c>
      <c r="AG670" s="3">
        <v>0</v>
      </c>
      <c r="AH670" s="3">
        <v>0</v>
      </c>
      <c r="AI670" s="3">
        <v>0</v>
      </c>
      <c r="AJ670" s="3">
        <v>2E-3</v>
      </c>
      <c r="AK670" s="3">
        <v>0</v>
      </c>
      <c r="AL670" s="3">
        <v>0</v>
      </c>
      <c r="AM670" s="3">
        <v>0</v>
      </c>
      <c r="AN670" s="3">
        <v>8.0000000000000002E-3</v>
      </c>
      <c r="AO670" s="3">
        <v>0</v>
      </c>
      <c r="AP670" s="3">
        <v>159.49100000000001</v>
      </c>
      <c r="AQ670" s="3">
        <v>3511.0819999999999</v>
      </c>
    </row>
    <row r="671" spans="1:43" x14ac:dyDescent="0.45">
      <c r="A671">
        <v>2433</v>
      </c>
      <c r="B671">
        <v>1.666774</v>
      </c>
      <c r="C671">
        <v>0</v>
      </c>
      <c r="D671" s="2">
        <f t="shared" si="33"/>
        <v>1.666774</v>
      </c>
      <c r="E671" s="2">
        <f t="shared" si="34"/>
        <v>6016.8878589999977</v>
      </c>
      <c r="F671" s="2">
        <f t="shared" si="32"/>
        <v>2827.9372937299986</v>
      </c>
      <c r="G671" s="3">
        <v>919.63356999999996</v>
      </c>
      <c r="H671" s="3">
        <v>13.343999999999999</v>
      </c>
      <c r="I671" s="3">
        <v>12.856400000000001</v>
      </c>
      <c r="J671" s="3">
        <v>690.28319999999997</v>
      </c>
      <c r="K671" s="3">
        <v>176.2396</v>
      </c>
      <c r="L671" s="3">
        <v>26.241599999999998</v>
      </c>
      <c r="M671" s="3">
        <v>4.2496</v>
      </c>
      <c r="N671" s="3">
        <v>23.9072</v>
      </c>
      <c r="O671" s="3">
        <v>67.176900000000003</v>
      </c>
      <c r="P671" s="3">
        <v>7.1531999999999998E-2</v>
      </c>
      <c r="Q671" s="3">
        <v>5.9200000000000003E-2</v>
      </c>
      <c r="R671" s="3">
        <v>7.7000000000000002E-3</v>
      </c>
      <c r="S671" s="3">
        <v>0.71328599999999998</v>
      </c>
      <c r="T671" s="3">
        <v>83.421505999999994</v>
      </c>
      <c r="U671" s="3">
        <v>22.718442</v>
      </c>
      <c r="V671" s="3">
        <v>156.17481000000001</v>
      </c>
      <c r="W671" s="3">
        <v>730.48683000000005</v>
      </c>
      <c r="X671" s="3">
        <v>49.443407999999998</v>
      </c>
      <c r="Y671" s="3">
        <v>0.119598</v>
      </c>
      <c r="Z671" s="3">
        <v>135.79943</v>
      </c>
      <c r="AA671" s="3">
        <v>0.90439999999999998</v>
      </c>
      <c r="AB671" s="3">
        <v>9.5000000000000001E-2</v>
      </c>
      <c r="AC671" s="3">
        <v>4.1470000000000002</v>
      </c>
      <c r="AD671" s="3">
        <v>0.5</v>
      </c>
      <c r="AE671" s="3">
        <v>0.90700000000000003</v>
      </c>
      <c r="AF671" s="3">
        <v>0.245</v>
      </c>
      <c r="AG671" s="3">
        <v>0</v>
      </c>
      <c r="AH671" s="3">
        <v>0</v>
      </c>
      <c r="AI671" s="3">
        <v>0</v>
      </c>
      <c r="AJ671" s="3">
        <v>2E-3</v>
      </c>
      <c r="AK671" s="3">
        <v>0</v>
      </c>
      <c r="AL671" s="3">
        <v>0</v>
      </c>
      <c r="AM671" s="3">
        <v>0</v>
      </c>
      <c r="AN671" s="3">
        <v>8.0000000000000002E-3</v>
      </c>
      <c r="AO671" s="3">
        <v>0</v>
      </c>
      <c r="AP671" s="3">
        <v>159.505</v>
      </c>
      <c r="AQ671" s="3">
        <v>3511.0819999999999</v>
      </c>
    </row>
    <row r="672" spans="1:43" x14ac:dyDescent="0.45">
      <c r="A672">
        <v>2434</v>
      </c>
      <c r="B672">
        <v>1.6638520000000001</v>
      </c>
      <c r="C672">
        <v>0</v>
      </c>
      <c r="D672" s="2">
        <f t="shared" si="33"/>
        <v>1.6638520000000001</v>
      </c>
      <c r="E672" s="2">
        <f t="shared" si="34"/>
        <v>6018.5517109999973</v>
      </c>
      <c r="F672" s="2">
        <f t="shared" si="32"/>
        <v>2828.7193041699984</v>
      </c>
      <c r="G672" s="3">
        <v>919.69276000000002</v>
      </c>
      <c r="H672" s="3">
        <v>13.343999999999999</v>
      </c>
      <c r="I672" s="3">
        <v>12.856400000000001</v>
      </c>
      <c r="J672" s="3">
        <v>690.28319999999997</v>
      </c>
      <c r="K672" s="3">
        <v>176.2396</v>
      </c>
      <c r="L672" s="3">
        <v>26.241599999999998</v>
      </c>
      <c r="M672" s="3">
        <v>4.2496</v>
      </c>
      <c r="N672" s="3">
        <v>23.9072</v>
      </c>
      <c r="O672" s="3">
        <v>67.176900000000003</v>
      </c>
      <c r="P672" s="3">
        <v>7.1536000000000002E-2</v>
      </c>
      <c r="Q672" s="3">
        <v>5.9200000000000003E-2</v>
      </c>
      <c r="R672" s="3">
        <v>7.7000000000000002E-3</v>
      </c>
      <c r="S672" s="3">
        <v>0.71332799999999996</v>
      </c>
      <c r="T672" s="3">
        <v>83.426187999999996</v>
      </c>
      <c r="U672" s="3">
        <v>22.719715999999998</v>
      </c>
      <c r="V672" s="3">
        <v>156.18358000000001</v>
      </c>
      <c r="W672" s="3">
        <v>730.52783999999997</v>
      </c>
      <c r="X672" s="3">
        <v>49.446184000000002</v>
      </c>
      <c r="Y672" s="3">
        <v>0.119604</v>
      </c>
      <c r="Z672" s="3">
        <v>135.80705</v>
      </c>
      <c r="AA672" s="3">
        <v>0.90439999999999998</v>
      </c>
      <c r="AB672" s="3">
        <v>9.5000000000000001E-2</v>
      </c>
      <c r="AC672" s="3">
        <v>4.1470000000000002</v>
      </c>
      <c r="AD672" s="3">
        <v>0.5</v>
      </c>
      <c r="AE672" s="3">
        <v>0.90700000000000003</v>
      </c>
      <c r="AF672" s="3">
        <v>0.245</v>
      </c>
      <c r="AG672" s="3">
        <v>0</v>
      </c>
      <c r="AH672" s="3">
        <v>0</v>
      </c>
      <c r="AI672" s="3">
        <v>0</v>
      </c>
      <c r="AJ672" s="3">
        <v>2E-3</v>
      </c>
      <c r="AK672" s="3">
        <v>0</v>
      </c>
      <c r="AL672" s="3">
        <v>0</v>
      </c>
      <c r="AM672" s="3">
        <v>0</v>
      </c>
      <c r="AN672" s="3">
        <v>8.0000000000000002E-3</v>
      </c>
      <c r="AO672" s="3">
        <v>0</v>
      </c>
      <c r="AP672" s="3">
        <v>159.51900000000001</v>
      </c>
      <c r="AQ672" s="3">
        <v>3511.0819999999999</v>
      </c>
    </row>
    <row r="673" spans="1:43" x14ac:dyDescent="0.45">
      <c r="A673">
        <v>2435</v>
      </c>
      <c r="B673">
        <v>1.66093</v>
      </c>
      <c r="C673">
        <v>0</v>
      </c>
      <c r="D673" s="2">
        <f t="shared" si="33"/>
        <v>1.66093</v>
      </c>
      <c r="E673" s="2">
        <f t="shared" si="34"/>
        <v>6020.2126409999973</v>
      </c>
      <c r="F673" s="2">
        <f t="shared" si="32"/>
        <v>2829.4999412699985</v>
      </c>
      <c r="G673" s="3">
        <v>919.75196000000005</v>
      </c>
      <c r="H673" s="3">
        <v>13.343999999999999</v>
      </c>
      <c r="I673" s="3">
        <v>12.856400000000001</v>
      </c>
      <c r="J673" s="3">
        <v>690.28319999999997</v>
      </c>
      <c r="K673" s="3">
        <v>176.2396</v>
      </c>
      <c r="L673" s="3">
        <v>26.241599999999998</v>
      </c>
      <c r="M673" s="3">
        <v>4.2496</v>
      </c>
      <c r="N673" s="3">
        <v>23.9072</v>
      </c>
      <c r="O673" s="3">
        <v>67.176900000000003</v>
      </c>
      <c r="P673" s="3">
        <v>7.1540000000000006E-2</v>
      </c>
      <c r="Q673" s="3">
        <v>5.9200000000000003E-2</v>
      </c>
      <c r="R673" s="3">
        <v>7.7000000000000002E-3</v>
      </c>
      <c r="S673" s="3">
        <v>0.71336999999999995</v>
      </c>
      <c r="T673" s="3">
        <v>83.430869999999999</v>
      </c>
      <c r="U673" s="3">
        <v>22.72099</v>
      </c>
      <c r="V673" s="3">
        <v>156.19235</v>
      </c>
      <c r="W673" s="3">
        <v>730.56885</v>
      </c>
      <c r="X673" s="3">
        <v>49.44896</v>
      </c>
      <c r="Y673" s="3">
        <v>0.11960999999999999</v>
      </c>
      <c r="Z673" s="3">
        <v>135.81467000000001</v>
      </c>
      <c r="AA673" s="3">
        <v>0.90439999999999998</v>
      </c>
      <c r="AB673" s="3">
        <v>9.5000000000000001E-2</v>
      </c>
      <c r="AC673" s="3">
        <v>4.1479999999999997</v>
      </c>
      <c r="AD673" s="3">
        <v>0.5</v>
      </c>
      <c r="AE673" s="3">
        <v>0.90700000000000003</v>
      </c>
      <c r="AF673" s="3">
        <v>0.246</v>
      </c>
      <c r="AG673" s="3">
        <v>0</v>
      </c>
      <c r="AH673" s="3">
        <v>0</v>
      </c>
      <c r="AI673" s="3">
        <v>0</v>
      </c>
      <c r="AJ673" s="3">
        <v>2E-3</v>
      </c>
      <c r="AK673" s="3">
        <v>0</v>
      </c>
      <c r="AL673" s="3">
        <v>0</v>
      </c>
      <c r="AM673" s="3">
        <v>0</v>
      </c>
      <c r="AN673" s="3">
        <v>8.0000000000000002E-3</v>
      </c>
      <c r="AO673" s="3">
        <v>0</v>
      </c>
      <c r="AP673" s="3">
        <v>159.53200000000001</v>
      </c>
      <c r="AQ673" s="3">
        <v>3511.0819999999999</v>
      </c>
    </row>
    <row r="674" spans="1:43" x14ac:dyDescent="0.45">
      <c r="A674">
        <v>2436</v>
      </c>
      <c r="B674">
        <v>1.6580079999999999</v>
      </c>
      <c r="C674">
        <v>0</v>
      </c>
      <c r="D674" s="2">
        <f t="shared" si="33"/>
        <v>1.6580079999999999</v>
      </c>
      <c r="E674" s="2">
        <f t="shared" si="34"/>
        <v>6021.8706489999977</v>
      </c>
      <c r="F674" s="2">
        <f t="shared" si="32"/>
        <v>2830.2792050299986</v>
      </c>
      <c r="G674" s="3">
        <v>919.81115999999997</v>
      </c>
      <c r="H674" s="3">
        <v>13.343999999999999</v>
      </c>
      <c r="I674" s="3">
        <v>12.856400000000001</v>
      </c>
      <c r="J674" s="3">
        <v>690.28319999999997</v>
      </c>
      <c r="K674" s="3">
        <v>176.2396</v>
      </c>
      <c r="L674" s="3">
        <v>26.241599999999998</v>
      </c>
      <c r="M674" s="3">
        <v>4.2496</v>
      </c>
      <c r="N674" s="3">
        <v>23.9072</v>
      </c>
      <c r="O674" s="3">
        <v>67.176900000000003</v>
      </c>
      <c r="P674" s="3">
        <v>7.1543999999999996E-2</v>
      </c>
      <c r="Q674" s="3">
        <v>5.9200000000000003E-2</v>
      </c>
      <c r="R674" s="3">
        <v>7.7000000000000002E-3</v>
      </c>
      <c r="S674" s="3">
        <v>0.71341200000000005</v>
      </c>
      <c r="T674" s="3">
        <v>83.435552000000001</v>
      </c>
      <c r="U674" s="3">
        <v>22.722263999999999</v>
      </c>
      <c r="V674" s="3">
        <v>156.20112</v>
      </c>
      <c r="W674" s="3">
        <v>730.60986000000003</v>
      </c>
      <c r="X674" s="3">
        <v>49.451735999999997</v>
      </c>
      <c r="Y674" s="3">
        <v>0.119616</v>
      </c>
      <c r="Z674" s="3">
        <v>135.82229000000001</v>
      </c>
      <c r="AA674" s="3">
        <v>0.90439999999999998</v>
      </c>
      <c r="AB674" s="3">
        <v>9.5000000000000001E-2</v>
      </c>
      <c r="AC674" s="3">
        <v>4.1479999999999997</v>
      </c>
      <c r="AD674" s="3">
        <v>0.5</v>
      </c>
      <c r="AE674" s="3">
        <v>0.90700000000000003</v>
      </c>
      <c r="AF674" s="3">
        <v>0.246</v>
      </c>
      <c r="AG674" s="3">
        <v>0</v>
      </c>
      <c r="AH674" s="3">
        <v>0</v>
      </c>
      <c r="AI674" s="3">
        <v>0</v>
      </c>
      <c r="AJ674" s="3">
        <v>2E-3</v>
      </c>
      <c r="AK674" s="3">
        <v>0</v>
      </c>
      <c r="AL674" s="3">
        <v>0</v>
      </c>
      <c r="AM674" s="3">
        <v>0</v>
      </c>
      <c r="AN674" s="3">
        <v>8.0000000000000002E-3</v>
      </c>
      <c r="AO674" s="3">
        <v>0</v>
      </c>
      <c r="AP674" s="3">
        <v>159.54599999999999</v>
      </c>
      <c r="AQ674" s="3">
        <v>3511.0819999999999</v>
      </c>
    </row>
    <row r="675" spans="1:43" x14ac:dyDescent="0.45">
      <c r="A675">
        <v>2437</v>
      </c>
      <c r="B675">
        <v>1.6550860000000001</v>
      </c>
      <c r="C675">
        <v>0</v>
      </c>
      <c r="D675" s="2">
        <f t="shared" si="33"/>
        <v>1.6550860000000001</v>
      </c>
      <c r="E675" s="2">
        <f t="shared" si="34"/>
        <v>6023.5257349999974</v>
      </c>
      <c r="F675" s="2">
        <f t="shared" si="32"/>
        <v>2831.0570954499985</v>
      </c>
      <c r="G675" s="3">
        <v>919.87035000000003</v>
      </c>
      <c r="H675" s="3">
        <v>13.343999999999999</v>
      </c>
      <c r="I675" s="3">
        <v>12.856400000000001</v>
      </c>
      <c r="J675" s="3">
        <v>690.28319999999997</v>
      </c>
      <c r="K675" s="3">
        <v>176.2396</v>
      </c>
      <c r="L675" s="3">
        <v>26.241599999999998</v>
      </c>
      <c r="M675" s="3">
        <v>4.2496</v>
      </c>
      <c r="N675" s="3">
        <v>23.9072</v>
      </c>
      <c r="O675" s="3">
        <v>67.176900000000003</v>
      </c>
      <c r="P675" s="3">
        <v>7.1548E-2</v>
      </c>
      <c r="Q675" s="3">
        <v>5.9200000000000003E-2</v>
      </c>
      <c r="R675" s="3">
        <v>7.7000000000000002E-3</v>
      </c>
      <c r="S675" s="3">
        <v>0.71345400000000003</v>
      </c>
      <c r="T675" s="3">
        <v>83.440234000000004</v>
      </c>
      <c r="U675" s="3">
        <v>22.723538000000001</v>
      </c>
      <c r="V675" s="3">
        <v>156.20989</v>
      </c>
      <c r="W675" s="3">
        <v>730.65087000000005</v>
      </c>
      <c r="X675" s="3">
        <v>49.454512000000001</v>
      </c>
      <c r="Y675" s="3">
        <v>0.11962200000000001</v>
      </c>
      <c r="Z675" s="3">
        <v>135.82991000000001</v>
      </c>
      <c r="AA675" s="3">
        <v>0.90439999999999998</v>
      </c>
      <c r="AB675" s="3">
        <v>9.5000000000000001E-2</v>
      </c>
      <c r="AC675" s="3">
        <v>4.149</v>
      </c>
      <c r="AD675" s="3">
        <v>0.5</v>
      </c>
      <c r="AE675" s="3">
        <v>0.90700000000000003</v>
      </c>
      <c r="AF675" s="3">
        <v>0.246</v>
      </c>
      <c r="AG675" s="3">
        <v>0</v>
      </c>
      <c r="AH675" s="3">
        <v>0</v>
      </c>
      <c r="AI675" s="3">
        <v>0</v>
      </c>
      <c r="AJ675" s="3">
        <v>2E-3</v>
      </c>
      <c r="AK675" s="3">
        <v>0</v>
      </c>
      <c r="AL675" s="3">
        <v>0</v>
      </c>
      <c r="AM675" s="3">
        <v>0</v>
      </c>
      <c r="AN675" s="3">
        <v>8.0000000000000002E-3</v>
      </c>
      <c r="AO675" s="3">
        <v>0</v>
      </c>
      <c r="AP675" s="3">
        <v>159.56</v>
      </c>
      <c r="AQ675" s="3">
        <v>3511.0819999999999</v>
      </c>
    </row>
    <row r="676" spans="1:43" x14ac:dyDescent="0.45">
      <c r="A676">
        <v>2438</v>
      </c>
      <c r="B676">
        <v>1.652164</v>
      </c>
      <c r="C676">
        <v>0</v>
      </c>
      <c r="D676" s="2">
        <f t="shared" si="33"/>
        <v>1.652164</v>
      </c>
      <c r="E676" s="2">
        <f t="shared" si="34"/>
        <v>6025.1778989999975</v>
      </c>
      <c r="F676" s="2">
        <f t="shared" si="32"/>
        <v>2831.8336125299988</v>
      </c>
      <c r="G676" s="3">
        <v>919.92954999999995</v>
      </c>
      <c r="H676" s="3">
        <v>13.343999999999999</v>
      </c>
      <c r="I676" s="3">
        <v>12.856400000000001</v>
      </c>
      <c r="J676" s="3">
        <v>690.28319999999997</v>
      </c>
      <c r="K676" s="3">
        <v>176.2396</v>
      </c>
      <c r="L676" s="3">
        <v>26.241599999999998</v>
      </c>
      <c r="M676" s="3">
        <v>4.2496</v>
      </c>
      <c r="N676" s="3">
        <v>23.9072</v>
      </c>
      <c r="O676" s="3">
        <v>67.176900000000003</v>
      </c>
      <c r="P676" s="3">
        <v>7.1552000000000004E-2</v>
      </c>
      <c r="Q676" s="3">
        <v>5.9200000000000003E-2</v>
      </c>
      <c r="R676" s="3">
        <v>7.7000000000000002E-3</v>
      </c>
      <c r="S676" s="3">
        <v>0.71349600000000002</v>
      </c>
      <c r="T676" s="3">
        <v>83.444916000000006</v>
      </c>
      <c r="U676" s="3">
        <v>22.724812</v>
      </c>
      <c r="V676" s="3">
        <v>156.21866</v>
      </c>
      <c r="W676" s="3">
        <v>730.69187999999997</v>
      </c>
      <c r="X676" s="3">
        <v>49.457287999999998</v>
      </c>
      <c r="Y676" s="3">
        <v>0.119628</v>
      </c>
      <c r="Z676" s="3">
        <v>135.83753999999999</v>
      </c>
      <c r="AA676" s="3">
        <v>0.90439999999999998</v>
      </c>
      <c r="AB676" s="3">
        <v>9.5000000000000001E-2</v>
      </c>
      <c r="AC676" s="3">
        <v>4.149</v>
      </c>
      <c r="AD676" s="3">
        <v>0.5</v>
      </c>
      <c r="AE676" s="3">
        <v>0.90700000000000003</v>
      </c>
      <c r="AF676" s="3">
        <v>0.246</v>
      </c>
      <c r="AG676" s="3">
        <v>0</v>
      </c>
      <c r="AH676" s="3">
        <v>0</v>
      </c>
      <c r="AI676" s="3">
        <v>0</v>
      </c>
      <c r="AJ676" s="3">
        <v>2E-3</v>
      </c>
      <c r="AK676" s="3">
        <v>0</v>
      </c>
      <c r="AL676" s="3">
        <v>0</v>
      </c>
      <c r="AM676" s="3">
        <v>0</v>
      </c>
      <c r="AN676" s="3">
        <v>8.0000000000000002E-3</v>
      </c>
      <c r="AO676" s="3">
        <v>0</v>
      </c>
      <c r="AP676" s="3">
        <v>159.57400000000001</v>
      </c>
      <c r="AQ676" s="3">
        <v>3511.0819999999999</v>
      </c>
    </row>
    <row r="677" spans="1:43" x14ac:dyDescent="0.45">
      <c r="A677">
        <v>2439</v>
      </c>
      <c r="B677">
        <v>1.6492420000000001</v>
      </c>
      <c r="C677">
        <v>0</v>
      </c>
      <c r="D677" s="2">
        <f t="shared" si="33"/>
        <v>1.6492420000000001</v>
      </c>
      <c r="E677" s="2">
        <f t="shared" si="34"/>
        <v>6026.8271409999979</v>
      </c>
      <c r="F677" s="2">
        <f t="shared" si="32"/>
        <v>2832.608756269999</v>
      </c>
      <c r="G677" s="3">
        <v>919.98874000000001</v>
      </c>
      <c r="H677" s="3">
        <v>13.343999999999999</v>
      </c>
      <c r="I677" s="3">
        <v>12.856400000000001</v>
      </c>
      <c r="J677" s="3">
        <v>690.28319999999997</v>
      </c>
      <c r="K677" s="3">
        <v>176.2396</v>
      </c>
      <c r="L677" s="3">
        <v>26.241599999999998</v>
      </c>
      <c r="M677" s="3">
        <v>4.2496</v>
      </c>
      <c r="N677" s="3">
        <v>23.9072</v>
      </c>
      <c r="O677" s="3">
        <v>67.176900000000003</v>
      </c>
      <c r="P677" s="3">
        <v>7.1555999999999995E-2</v>
      </c>
      <c r="Q677" s="3">
        <v>5.9200000000000003E-2</v>
      </c>
      <c r="R677" s="3">
        <v>7.7000000000000002E-3</v>
      </c>
      <c r="S677" s="3">
        <v>0.71353800000000001</v>
      </c>
      <c r="T677" s="3">
        <v>83.449597999999995</v>
      </c>
      <c r="U677" s="3">
        <v>22.726085999999999</v>
      </c>
      <c r="V677" s="3">
        <v>156.22743</v>
      </c>
      <c r="W677" s="3">
        <v>730.73289</v>
      </c>
      <c r="X677" s="3">
        <v>49.460064000000003</v>
      </c>
      <c r="Y677" s="3">
        <v>0.119634</v>
      </c>
      <c r="Z677" s="3">
        <v>135.84515999999999</v>
      </c>
      <c r="AA677" s="3">
        <v>0.90439999999999998</v>
      </c>
      <c r="AB677" s="3">
        <v>9.5000000000000001E-2</v>
      </c>
      <c r="AC677" s="3">
        <v>4.1500000000000004</v>
      </c>
      <c r="AD677" s="3">
        <v>0.5</v>
      </c>
      <c r="AE677" s="3">
        <v>0.90700000000000003</v>
      </c>
      <c r="AF677" s="3">
        <v>0.246</v>
      </c>
      <c r="AG677" s="3">
        <v>0</v>
      </c>
      <c r="AH677" s="3">
        <v>0</v>
      </c>
      <c r="AI677" s="3">
        <v>0</v>
      </c>
      <c r="AJ677" s="3">
        <v>2E-3</v>
      </c>
      <c r="AK677" s="3">
        <v>0</v>
      </c>
      <c r="AL677" s="3">
        <v>0</v>
      </c>
      <c r="AM677" s="3">
        <v>0</v>
      </c>
      <c r="AN677" s="3">
        <v>8.0000000000000002E-3</v>
      </c>
      <c r="AO677" s="3">
        <v>0</v>
      </c>
      <c r="AP677" s="3">
        <v>159.58799999999999</v>
      </c>
      <c r="AQ677" s="3">
        <v>3511.0819999999999</v>
      </c>
    </row>
    <row r="678" spans="1:43" x14ac:dyDescent="0.45">
      <c r="A678">
        <v>2440</v>
      </c>
      <c r="B678">
        <v>1.64632</v>
      </c>
      <c r="C678">
        <v>0</v>
      </c>
      <c r="D678" s="2">
        <f t="shared" si="33"/>
        <v>1.64632</v>
      </c>
      <c r="E678" s="2">
        <f t="shared" si="34"/>
        <v>6028.4734609999978</v>
      </c>
      <c r="F678" s="2">
        <f t="shared" si="32"/>
        <v>2833.3825266699987</v>
      </c>
      <c r="G678" s="3">
        <v>920.04794000000004</v>
      </c>
      <c r="H678" s="3">
        <v>13.343999999999999</v>
      </c>
      <c r="I678" s="3">
        <v>12.856400000000001</v>
      </c>
      <c r="J678" s="3">
        <v>690.28319999999997</v>
      </c>
      <c r="K678" s="3">
        <v>176.2396</v>
      </c>
      <c r="L678" s="3">
        <v>26.241599999999998</v>
      </c>
      <c r="M678" s="3">
        <v>4.2496</v>
      </c>
      <c r="N678" s="3">
        <v>23.9072</v>
      </c>
      <c r="O678" s="3">
        <v>67.176900000000003</v>
      </c>
      <c r="P678" s="3">
        <v>7.1559999999999999E-2</v>
      </c>
      <c r="Q678" s="3">
        <v>5.9200000000000003E-2</v>
      </c>
      <c r="R678" s="3">
        <v>7.7000000000000002E-3</v>
      </c>
      <c r="S678" s="3">
        <v>0.71357999999999999</v>
      </c>
      <c r="T678" s="3">
        <v>83.454279999999997</v>
      </c>
      <c r="U678" s="3">
        <v>22.727360000000001</v>
      </c>
      <c r="V678" s="3">
        <v>156.2362</v>
      </c>
      <c r="W678" s="3">
        <v>730.77390000000003</v>
      </c>
      <c r="X678" s="3">
        <v>49.46284</v>
      </c>
      <c r="Y678" s="3">
        <v>0.11964</v>
      </c>
      <c r="Z678" s="3">
        <v>135.85278</v>
      </c>
      <c r="AA678" s="3">
        <v>0.90439999999999998</v>
      </c>
      <c r="AB678" s="3">
        <v>9.5000000000000001E-2</v>
      </c>
      <c r="AC678" s="3">
        <v>4.1500000000000004</v>
      </c>
      <c r="AD678" s="3">
        <v>0.5</v>
      </c>
      <c r="AE678" s="3">
        <v>0.90700000000000003</v>
      </c>
      <c r="AF678" s="3">
        <v>0.246</v>
      </c>
      <c r="AG678" s="3">
        <v>0</v>
      </c>
      <c r="AH678" s="3">
        <v>0</v>
      </c>
      <c r="AI678" s="3">
        <v>0</v>
      </c>
      <c r="AJ678" s="3">
        <v>2E-3</v>
      </c>
      <c r="AK678" s="3">
        <v>0</v>
      </c>
      <c r="AL678" s="3">
        <v>0</v>
      </c>
      <c r="AM678" s="3">
        <v>0</v>
      </c>
      <c r="AN678" s="3">
        <v>8.0000000000000002E-3</v>
      </c>
      <c r="AO678" s="3">
        <v>0</v>
      </c>
      <c r="AP678" s="3">
        <v>159.601</v>
      </c>
      <c r="AQ678" s="3">
        <v>3511.0819999999999</v>
      </c>
    </row>
    <row r="679" spans="1:43" x14ac:dyDescent="0.45">
      <c r="A679">
        <v>2441</v>
      </c>
      <c r="B679">
        <v>1.6433979999999999</v>
      </c>
      <c r="C679">
        <v>0</v>
      </c>
      <c r="D679" s="2">
        <f t="shared" si="33"/>
        <v>1.6433979999999999</v>
      </c>
      <c r="E679" s="2">
        <f t="shared" si="34"/>
        <v>6030.1168589999979</v>
      </c>
      <c r="F679" s="2">
        <f t="shared" si="32"/>
        <v>2834.1549237299987</v>
      </c>
      <c r="G679" s="3">
        <v>920.10713999999996</v>
      </c>
      <c r="H679" s="3">
        <v>13.343999999999999</v>
      </c>
      <c r="I679" s="3">
        <v>12.856400000000001</v>
      </c>
      <c r="J679" s="3">
        <v>690.28319999999997</v>
      </c>
      <c r="K679" s="3">
        <v>176.2396</v>
      </c>
      <c r="L679" s="3">
        <v>26.241599999999998</v>
      </c>
      <c r="M679" s="3">
        <v>4.2496</v>
      </c>
      <c r="N679" s="3">
        <v>23.9072</v>
      </c>
      <c r="O679" s="3">
        <v>67.176900000000003</v>
      </c>
      <c r="P679" s="3">
        <v>7.1564000000000003E-2</v>
      </c>
      <c r="Q679" s="3">
        <v>5.9200000000000003E-2</v>
      </c>
      <c r="R679" s="3">
        <v>7.7000000000000002E-3</v>
      </c>
      <c r="S679" s="3">
        <v>0.71362199999999998</v>
      </c>
      <c r="T679" s="3">
        <v>83.458962</v>
      </c>
      <c r="U679" s="3">
        <v>22.728634</v>
      </c>
      <c r="V679" s="3">
        <v>156.24497</v>
      </c>
      <c r="W679" s="3">
        <v>730.81491000000005</v>
      </c>
      <c r="X679" s="3">
        <v>49.465615999999997</v>
      </c>
      <c r="Y679" s="3">
        <v>0.119646</v>
      </c>
      <c r="Z679" s="3">
        <v>135.8604</v>
      </c>
      <c r="AA679" s="3">
        <v>0.90439999999999998</v>
      </c>
      <c r="AB679" s="3">
        <v>9.5000000000000001E-2</v>
      </c>
      <c r="AC679" s="3">
        <v>4.1509999999999998</v>
      </c>
      <c r="AD679" s="3">
        <v>0.5</v>
      </c>
      <c r="AE679" s="3">
        <v>0.90800000000000003</v>
      </c>
      <c r="AF679" s="3">
        <v>0.246</v>
      </c>
      <c r="AG679" s="3">
        <v>0</v>
      </c>
      <c r="AH679" s="3">
        <v>0</v>
      </c>
      <c r="AI679" s="3">
        <v>0</v>
      </c>
      <c r="AJ679" s="3">
        <v>2E-3</v>
      </c>
      <c r="AK679" s="3">
        <v>0</v>
      </c>
      <c r="AL679" s="3">
        <v>0</v>
      </c>
      <c r="AM679" s="3">
        <v>0</v>
      </c>
      <c r="AN679" s="3">
        <v>8.0000000000000002E-3</v>
      </c>
      <c r="AO679" s="3">
        <v>0</v>
      </c>
      <c r="AP679" s="3">
        <v>159.61500000000001</v>
      </c>
      <c r="AQ679" s="3">
        <v>3511.0819999999999</v>
      </c>
    </row>
    <row r="680" spans="1:43" x14ac:dyDescent="0.45">
      <c r="A680">
        <v>2442</v>
      </c>
      <c r="B680">
        <v>1.640476</v>
      </c>
      <c r="C680">
        <v>0</v>
      </c>
      <c r="D680" s="2">
        <f t="shared" si="33"/>
        <v>1.640476</v>
      </c>
      <c r="E680" s="2">
        <f t="shared" si="34"/>
        <v>6031.7573349999975</v>
      </c>
      <c r="F680" s="2">
        <f t="shared" si="32"/>
        <v>2834.9259474499986</v>
      </c>
      <c r="G680" s="3">
        <v>920.16633000000002</v>
      </c>
      <c r="H680" s="3">
        <v>13.343999999999999</v>
      </c>
      <c r="I680" s="3">
        <v>12.856400000000001</v>
      </c>
      <c r="J680" s="3">
        <v>690.28319999999997</v>
      </c>
      <c r="K680" s="3">
        <v>176.2396</v>
      </c>
      <c r="L680" s="3">
        <v>26.241599999999998</v>
      </c>
      <c r="M680" s="3">
        <v>4.2496</v>
      </c>
      <c r="N680" s="3">
        <v>23.9072</v>
      </c>
      <c r="O680" s="3">
        <v>67.176900000000003</v>
      </c>
      <c r="P680" s="3">
        <v>7.1568000000000007E-2</v>
      </c>
      <c r="Q680" s="3">
        <v>5.9200000000000003E-2</v>
      </c>
      <c r="R680" s="3">
        <v>7.7000000000000002E-3</v>
      </c>
      <c r="S680" s="3">
        <v>0.71366399999999997</v>
      </c>
      <c r="T680" s="3">
        <v>83.463644000000002</v>
      </c>
      <c r="U680" s="3">
        <v>22.729908000000002</v>
      </c>
      <c r="V680" s="3">
        <v>156.25373999999999</v>
      </c>
      <c r="W680" s="3">
        <v>730.85591999999997</v>
      </c>
      <c r="X680" s="3">
        <v>49.468392000000001</v>
      </c>
      <c r="Y680" s="3">
        <v>0.11965199999999999</v>
      </c>
      <c r="Z680" s="3">
        <v>135.86802</v>
      </c>
      <c r="AA680" s="3">
        <v>0.90439999999999998</v>
      </c>
      <c r="AB680" s="3">
        <v>9.5000000000000001E-2</v>
      </c>
      <c r="AC680" s="3">
        <v>4.1509999999999998</v>
      </c>
      <c r="AD680" s="3">
        <v>0.5</v>
      </c>
      <c r="AE680" s="3">
        <v>0.90800000000000003</v>
      </c>
      <c r="AF680" s="3">
        <v>0.246</v>
      </c>
      <c r="AG680" s="3">
        <v>0</v>
      </c>
      <c r="AH680" s="3">
        <v>0</v>
      </c>
      <c r="AI680" s="3">
        <v>0</v>
      </c>
      <c r="AJ680" s="3">
        <v>2E-3</v>
      </c>
      <c r="AK680" s="3">
        <v>0</v>
      </c>
      <c r="AL680" s="3">
        <v>0</v>
      </c>
      <c r="AM680" s="3">
        <v>0</v>
      </c>
      <c r="AN680" s="3">
        <v>8.0000000000000002E-3</v>
      </c>
      <c r="AO680" s="3">
        <v>0</v>
      </c>
      <c r="AP680" s="3">
        <v>159.62899999999999</v>
      </c>
      <c r="AQ680" s="3">
        <v>3511.0819999999999</v>
      </c>
    </row>
    <row r="681" spans="1:43" x14ac:dyDescent="0.45">
      <c r="A681">
        <v>2443</v>
      </c>
      <c r="B681">
        <v>1.637554</v>
      </c>
      <c r="C681">
        <v>0</v>
      </c>
      <c r="D681" s="2">
        <f t="shared" si="33"/>
        <v>1.637554</v>
      </c>
      <c r="E681" s="2">
        <f t="shared" si="34"/>
        <v>6033.3948889999974</v>
      </c>
      <c r="F681" s="2">
        <f t="shared" si="32"/>
        <v>2835.6955978299984</v>
      </c>
      <c r="G681" s="3">
        <v>920.22553000000005</v>
      </c>
      <c r="H681" s="3">
        <v>13.343999999999999</v>
      </c>
      <c r="I681" s="3">
        <v>12.856400000000001</v>
      </c>
      <c r="J681" s="3">
        <v>690.28319999999997</v>
      </c>
      <c r="K681" s="3">
        <v>176.2396</v>
      </c>
      <c r="L681" s="3">
        <v>26.241599999999998</v>
      </c>
      <c r="M681" s="3">
        <v>4.2496</v>
      </c>
      <c r="N681" s="3">
        <v>23.9072</v>
      </c>
      <c r="O681" s="3">
        <v>67.176900000000003</v>
      </c>
      <c r="P681" s="3">
        <v>7.1571999999999997E-2</v>
      </c>
      <c r="Q681" s="3">
        <v>5.9200000000000003E-2</v>
      </c>
      <c r="R681" s="3">
        <v>7.7000000000000002E-3</v>
      </c>
      <c r="S681" s="3">
        <v>0.71370599999999995</v>
      </c>
      <c r="T681" s="3">
        <v>83.468326000000005</v>
      </c>
      <c r="U681" s="3">
        <v>22.731182</v>
      </c>
      <c r="V681" s="3">
        <v>156.26250999999999</v>
      </c>
      <c r="W681" s="3">
        <v>730.89693</v>
      </c>
      <c r="X681" s="3">
        <v>49.471167999999999</v>
      </c>
      <c r="Y681" s="3">
        <v>0.119658</v>
      </c>
      <c r="Z681" s="3">
        <v>135.87565000000001</v>
      </c>
      <c r="AA681" s="3">
        <v>0.90439999999999998</v>
      </c>
      <c r="AB681" s="3">
        <v>9.5000000000000001E-2</v>
      </c>
      <c r="AC681" s="3">
        <v>4.1520000000000001</v>
      </c>
      <c r="AD681" s="3">
        <v>0.5</v>
      </c>
      <c r="AE681" s="3">
        <v>0.90800000000000003</v>
      </c>
      <c r="AF681" s="3">
        <v>0.246</v>
      </c>
      <c r="AG681" s="3">
        <v>0</v>
      </c>
      <c r="AH681" s="3">
        <v>0</v>
      </c>
      <c r="AI681" s="3">
        <v>0</v>
      </c>
      <c r="AJ681" s="3">
        <v>2E-3</v>
      </c>
      <c r="AK681" s="3">
        <v>0</v>
      </c>
      <c r="AL681" s="3">
        <v>0</v>
      </c>
      <c r="AM681" s="3">
        <v>0</v>
      </c>
      <c r="AN681" s="3">
        <v>8.0000000000000002E-3</v>
      </c>
      <c r="AO681" s="3">
        <v>0</v>
      </c>
      <c r="AP681" s="3">
        <v>159.642</v>
      </c>
      <c r="AQ681" s="3">
        <v>3511.0819999999999</v>
      </c>
    </row>
    <row r="682" spans="1:43" x14ac:dyDescent="0.45">
      <c r="A682">
        <v>2444</v>
      </c>
      <c r="B682">
        <v>1.6346320000000001</v>
      </c>
      <c r="C682">
        <v>0</v>
      </c>
      <c r="D682" s="2">
        <f t="shared" si="33"/>
        <v>1.6346320000000001</v>
      </c>
      <c r="E682" s="2">
        <f t="shared" si="34"/>
        <v>6035.0295209999977</v>
      </c>
      <c r="F682" s="2">
        <f t="shared" si="32"/>
        <v>2836.4638748699986</v>
      </c>
      <c r="G682" s="3">
        <v>920.28471999999999</v>
      </c>
      <c r="H682" s="3">
        <v>13.343999999999999</v>
      </c>
      <c r="I682" s="3">
        <v>12.856400000000001</v>
      </c>
      <c r="J682" s="3">
        <v>690.28319999999997</v>
      </c>
      <c r="K682" s="3">
        <v>176.2396</v>
      </c>
      <c r="L682" s="3">
        <v>26.241599999999998</v>
      </c>
      <c r="M682" s="3">
        <v>4.2496</v>
      </c>
      <c r="N682" s="3">
        <v>23.9072</v>
      </c>
      <c r="O682" s="3">
        <v>67.176900000000003</v>
      </c>
      <c r="P682" s="3">
        <v>7.1576000000000001E-2</v>
      </c>
      <c r="Q682" s="3">
        <v>5.9200000000000003E-2</v>
      </c>
      <c r="R682" s="3">
        <v>7.7000000000000002E-3</v>
      </c>
      <c r="S682" s="3">
        <v>0.71374800000000005</v>
      </c>
      <c r="T682" s="3">
        <v>83.473007999999993</v>
      </c>
      <c r="U682" s="3">
        <v>22.732455999999999</v>
      </c>
      <c r="V682" s="3">
        <v>156.27127999999999</v>
      </c>
      <c r="W682" s="3">
        <v>730.93794000000003</v>
      </c>
      <c r="X682" s="3">
        <v>49.473944000000003</v>
      </c>
      <c r="Y682" s="3">
        <v>0.11966400000000001</v>
      </c>
      <c r="Z682" s="3">
        <v>135.88327000000001</v>
      </c>
      <c r="AA682" s="3">
        <v>0.90439999999999998</v>
      </c>
      <c r="AB682" s="3">
        <v>9.5000000000000001E-2</v>
      </c>
      <c r="AC682" s="3">
        <v>4.1520000000000001</v>
      </c>
      <c r="AD682" s="3">
        <v>0.5</v>
      </c>
      <c r="AE682" s="3">
        <v>0.90800000000000003</v>
      </c>
      <c r="AF682" s="3">
        <v>0.246</v>
      </c>
      <c r="AG682" s="3">
        <v>0</v>
      </c>
      <c r="AH682" s="3">
        <v>0</v>
      </c>
      <c r="AI682" s="3">
        <v>0</v>
      </c>
      <c r="AJ682" s="3">
        <v>2E-3</v>
      </c>
      <c r="AK682" s="3">
        <v>0</v>
      </c>
      <c r="AL682" s="3">
        <v>0</v>
      </c>
      <c r="AM682" s="3">
        <v>0</v>
      </c>
      <c r="AN682" s="3">
        <v>8.0000000000000002E-3</v>
      </c>
      <c r="AO682" s="3">
        <v>0</v>
      </c>
      <c r="AP682" s="3">
        <v>159.65600000000001</v>
      </c>
      <c r="AQ682" s="3">
        <v>3511.0819999999999</v>
      </c>
    </row>
    <row r="683" spans="1:43" x14ac:dyDescent="0.45">
      <c r="A683">
        <v>2445</v>
      </c>
      <c r="B683">
        <v>1.63171</v>
      </c>
      <c r="C683">
        <v>0</v>
      </c>
      <c r="D683" s="2">
        <f t="shared" si="33"/>
        <v>1.63171</v>
      </c>
      <c r="E683" s="2">
        <f t="shared" si="34"/>
        <v>6036.6612309999973</v>
      </c>
      <c r="F683" s="2">
        <f t="shared" si="32"/>
        <v>2837.2307785699986</v>
      </c>
      <c r="G683" s="3">
        <v>920.34392000000003</v>
      </c>
      <c r="H683" s="3">
        <v>13.343999999999999</v>
      </c>
      <c r="I683" s="3">
        <v>12.856400000000001</v>
      </c>
      <c r="J683" s="3">
        <v>690.28319999999997</v>
      </c>
      <c r="K683" s="3">
        <v>176.2396</v>
      </c>
      <c r="L683" s="3">
        <v>26.241599999999998</v>
      </c>
      <c r="M683" s="3">
        <v>4.2496</v>
      </c>
      <c r="N683" s="3">
        <v>23.9072</v>
      </c>
      <c r="O683" s="3">
        <v>67.176900000000003</v>
      </c>
      <c r="P683" s="3">
        <v>7.1580000000000005E-2</v>
      </c>
      <c r="Q683" s="3">
        <v>5.9200000000000003E-2</v>
      </c>
      <c r="R683" s="3">
        <v>7.7000000000000002E-3</v>
      </c>
      <c r="S683" s="3">
        <v>0.71379000000000004</v>
      </c>
      <c r="T683" s="3">
        <v>83.477689999999996</v>
      </c>
      <c r="U683" s="3">
        <v>22.733730000000001</v>
      </c>
      <c r="V683" s="3">
        <v>156.28004999999999</v>
      </c>
      <c r="W683" s="3">
        <v>730.97895000000005</v>
      </c>
      <c r="X683" s="3">
        <v>49.47672</v>
      </c>
      <c r="Y683" s="3">
        <v>0.11967</v>
      </c>
      <c r="Z683" s="3">
        <v>135.89089000000001</v>
      </c>
      <c r="AA683" s="3">
        <v>0.90439999999999998</v>
      </c>
      <c r="AB683" s="3">
        <v>9.5000000000000001E-2</v>
      </c>
      <c r="AC683" s="3">
        <v>4.1529999999999996</v>
      </c>
      <c r="AD683" s="3">
        <v>0.5</v>
      </c>
      <c r="AE683" s="3">
        <v>0.90800000000000003</v>
      </c>
      <c r="AF683" s="3">
        <v>0.246</v>
      </c>
      <c r="AG683" s="3">
        <v>0</v>
      </c>
      <c r="AH683" s="3">
        <v>0</v>
      </c>
      <c r="AI683" s="3">
        <v>0</v>
      </c>
      <c r="AJ683" s="3">
        <v>2E-3</v>
      </c>
      <c r="AK683" s="3">
        <v>0</v>
      </c>
      <c r="AL683" s="3">
        <v>0</v>
      </c>
      <c r="AM683" s="3">
        <v>0</v>
      </c>
      <c r="AN683" s="3">
        <v>8.0000000000000002E-3</v>
      </c>
      <c r="AO683" s="3">
        <v>0</v>
      </c>
      <c r="AP683" s="3">
        <v>159.66900000000001</v>
      </c>
      <c r="AQ683" s="3">
        <v>3511.0819999999999</v>
      </c>
    </row>
    <row r="684" spans="1:43" x14ac:dyDescent="0.45">
      <c r="A684">
        <v>2446</v>
      </c>
      <c r="B684">
        <v>1.6287879999999999</v>
      </c>
      <c r="C684">
        <v>0</v>
      </c>
      <c r="D684" s="2">
        <f t="shared" si="33"/>
        <v>1.6287879999999999</v>
      </c>
      <c r="E684" s="2">
        <f t="shared" si="34"/>
        <v>6038.2900189999973</v>
      </c>
      <c r="F684" s="2">
        <f t="shared" si="32"/>
        <v>2837.9963089299986</v>
      </c>
      <c r="G684" s="3">
        <v>920.40311999999994</v>
      </c>
      <c r="H684" s="3">
        <v>13.343999999999999</v>
      </c>
      <c r="I684" s="3">
        <v>12.856400000000001</v>
      </c>
      <c r="J684" s="3">
        <v>690.28319999999997</v>
      </c>
      <c r="K684" s="3">
        <v>176.2396</v>
      </c>
      <c r="L684" s="3">
        <v>26.241599999999998</v>
      </c>
      <c r="M684" s="3">
        <v>4.2496</v>
      </c>
      <c r="N684" s="3">
        <v>23.9072</v>
      </c>
      <c r="O684" s="3">
        <v>67.176900000000003</v>
      </c>
      <c r="P684" s="3">
        <v>7.1583999999999995E-2</v>
      </c>
      <c r="Q684" s="3">
        <v>5.9200000000000003E-2</v>
      </c>
      <c r="R684" s="3">
        <v>7.7000000000000002E-3</v>
      </c>
      <c r="S684" s="3">
        <v>0.71383200000000002</v>
      </c>
      <c r="T684" s="3">
        <v>83.482371999999998</v>
      </c>
      <c r="U684" s="3">
        <v>22.735004</v>
      </c>
      <c r="V684" s="3">
        <v>156.28881999999999</v>
      </c>
      <c r="W684" s="3">
        <v>731.01995999999997</v>
      </c>
      <c r="X684" s="3">
        <v>49.479495999999997</v>
      </c>
      <c r="Y684" s="3">
        <v>0.119676</v>
      </c>
      <c r="Z684" s="3">
        <v>135.89850999999999</v>
      </c>
      <c r="AA684" s="3">
        <v>0.90439999999999998</v>
      </c>
      <c r="AB684" s="3">
        <v>9.5000000000000001E-2</v>
      </c>
      <c r="AC684" s="3">
        <v>4.1529999999999996</v>
      </c>
      <c r="AD684" s="3">
        <v>0.5</v>
      </c>
      <c r="AE684" s="3">
        <v>0.90800000000000003</v>
      </c>
      <c r="AF684" s="3">
        <v>0.246</v>
      </c>
      <c r="AG684" s="3">
        <v>0</v>
      </c>
      <c r="AH684" s="3">
        <v>0</v>
      </c>
      <c r="AI684" s="3">
        <v>0</v>
      </c>
      <c r="AJ684" s="3">
        <v>2E-3</v>
      </c>
      <c r="AK684" s="3">
        <v>0</v>
      </c>
      <c r="AL684" s="3">
        <v>0</v>
      </c>
      <c r="AM684" s="3">
        <v>0</v>
      </c>
      <c r="AN684" s="3">
        <v>8.0000000000000002E-3</v>
      </c>
      <c r="AO684" s="3">
        <v>0</v>
      </c>
      <c r="AP684" s="3">
        <v>159.68299999999999</v>
      </c>
      <c r="AQ684" s="3">
        <v>3511.0819999999999</v>
      </c>
    </row>
    <row r="685" spans="1:43" x14ac:dyDescent="0.45">
      <c r="A685">
        <v>2447</v>
      </c>
      <c r="B685">
        <v>1.625866</v>
      </c>
      <c r="C685">
        <v>0</v>
      </c>
      <c r="D685" s="2">
        <f t="shared" si="33"/>
        <v>1.625866</v>
      </c>
      <c r="E685" s="2">
        <f t="shared" si="34"/>
        <v>6039.9158849999976</v>
      </c>
      <c r="F685" s="2">
        <f t="shared" si="32"/>
        <v>2838.7604659499989</v>
      </c>
      <c r="G685" s="3">
        <v>920.46231</v>
      </c>
      <c r="H685" s="3">
        <v>13.343999999999999</v>
      </c>
      <c r="I685" s="3">
        <v>12.856400000000001</v>
      </c>
      <c r="J685" s="3">
        <v>690.28319999999997</v>
      </c>
      <c r="K685" s="3">
        <v>176.2396</v>
      </c>
      <c r="L685" s="3">
        <v>26.241599999999998</v>
      </c>
      <c r="M685" s="3">
        <v>4.2496</v>
      </c>
      <c r="N685" s="3">
        <v>23.9072</v>
      </c>
      <c r="O685" s="3">
        <v>67.176900000000003</v>
      </c>
      <c r="P685" s="3">
        <v>7.1587999999999999E-2</v>
      </c>
      <c r="Q685" s="3">
        <v>5.9200000000000003E-2</v>
      </c>
      <c r="R685" s="3">
        <v>7.7000000000000002E-3</v>
      </c>
      <c r="S685" s="3">
        <v>0.71387400000000001</v>
      </c>
      <c r="T685" s="3">
        <v>83.487054000000001</v>
      </c>
      <c r="U685" s="3">
        <v>22.736277999999999</v>
      </c>
      <c r="V685" s="3">
        <v>156.29759000000001</v>
      </c>
      <c r="W685" s="3">
        <v>731.06097</v>
      </c>
      <c r="X685" s="3">
        <v>49.482272000000002</v>
      </c>
      <c r="Y685" s="3">
        <v>0.119682</v>
      </c>
      <c r="Z685" s="3">
        <v>135.90612999999999</v>
      </c>
      <c r="AA685" s="3">
        <v>0.90439999999999998</v>
      </c>
      <c r="AB685" s="3">
        <v>9.5000000000000001E-2</v>
      </c>
      <c r="AC685" s="3">
        <v>4.1539999999999999</v>
      </c>
      <c r="AD685" s="3">
        <v>0.5</v>
      </c>
      <c r="AE685" s="3">
        <v>0.90800000000000003</v>
      </c>
      <c r="AF685" s="3">
        <v>0.246</v>
      </c>
      <c r="AG685" s="3">
        <v>0</v>
      </c>
      <c r="AH685" s="3">
        <v>0</v>
      </c>
      <c r="AI685" s="3">
        <v>0</v>
      </c>
      <c r="AJ685" s="3">
        <v>2E-3</v>
      </c>
      <c r="AK685" s="3">
        <v>0</v>
      </c>
      <c r="AL685" s="3">
        <v>0</v>
      </c>
      <c r="AM685" s="3">
        <v>0</v>
      </c>
      <c r="AN685" s="3">
        <v>8.0000000000000002E-3</v>
      </c>
      <c r="AO685" s="3">
        <v>0</v>
      </c>
      <c r="AP685" s="3">
        <v>159.696</v>
      </c>
      <c r="AQ685" s="3">
        <v>3511.0819999999999</v>
      </c>
    </row>
    <row r="686" spans="1:43" x14ac:dyDescent="0.45">
      <c r="A686">
        <v>2448</v>
      </c>
      <c r="B686">
        <v>1.6229439999999999</v>
      </c>
      <c r="C686">
        <v>0</v>
      </c>
      <c r="D686" s="2">
        <f t="shared" si="33"/>
        <v>1.6229439999999999</v>
      </c>
      <c r="E686" s="2">
        <f t="shared" si="34"/>
        <v>6041.5388289999973</v>
      </c>
      <c r="F686" s="2">
        <f t="shared" si="32"/>
        <v>2839.5232496299986</v>
      </c>
      <c r="G686" s="3">
        <v>920.52151000000003</v>
      </c>
      <c r="H686" s="3">
        <v>13.343999999999999</v>
      </c>
      <c r="I686" s="3">
        <v>12.856400000000001</v>
      </c>
      <c r="J686" s="3">
        <v>690.28319999999997</v>
      </c>
      <c r="K686" s="3">
        <v>176.2396</v>
      </c>
      <c r="L686" s="3">
        <v>26.241599999999998</v>
      </c>
      <c r="M686" s="3">
        <v>4.2496</v>
      </c>
      <c r="N686" s="3">
        <v>23.9072</v>
      </c>
      <c r="O686" s="3">
        <v>67.176900000000003</v>
      </c>
      <c r="P686" s="3">
        <v>7.1592000000000003E-2</v>
      </c>
      <c r="Q686" s="3">
        <v>5.9200000000000003E-2</v>
      </c>
      <c r="R686" s="3">
        <v>7.7000000000000002E-3</v>
      </c>
      <c r="S686" s="3">
        <v>0.713916</v>
      </c>
      <c r="T686" s="3">
        <v>83.491736000000003</v>
      </c>
      <c r="U686" s="3">
        <v>22.737552000000001</v>
      </c>
      <c r="V686" s="3">
        <v>156.30636000000001</v>
      </c>
      <c r="W686" s="3">
        <v>731.10198000000003</v>
      </c>
      <c r="X686" s="3">
        <v>49.485047999999999</v>
      </c>
      <c r="Y686" s="3">
        <v>0.119688</v>
      </c>
      <c r="Z686" s="3">
        <v>135.91376</v>
      </c>
      <c r="AA686" s="3">
        <v>0.90439999999999998</v>
      </c>
      <c r="AB686" s="3">
        <v>9.5000000000000001E-2</v>
      </c>
      <c r="AC686" s="3">
        <v>4.1539999999999999</v>
      </c>
      <c r="AD686" s="3">
        <v>0.5</v>
      </c>
      <c r="AE686" s="3">
        <v>0.90800000000000003</v>
      </c>
      <c r="AF686" s="3">
        <v>0.246</v>
      </c>
      <c r="AG686" s="3">
        <v>0</v>
      </c>
      <c r="AH686" s="3">
        <v>0</v>
      </c>
      <c r="AI686" s="3">
        <v>0</v>
      </c>
      <c r="AJ686" s="3">
        <v>2E-3</v>
      </c>
      <c r="AK686" s="3">
        <v>0</v>
      </c>
      <c r="AL686" s="3">
        <v>0</v>
      </c>
      <c r="AM686" s="3">
        <v>0</v>
      </c>
      <c r="AN686" s="3">
        <v>8.0000000000000002E-3</v>
      </c>
      <c r="AO686" s="3">
        <v>0</v>
      </c>
      <c r="AP686" s="3">
        <v>159.709</v>
      </c>
      <c r="AQ686" s="3">
        <v>3511.0819999999999</v>
      </c>
    </row>
    <row r="687" spans="1:43" x14ac:dyDescent="0.45">
      <c r="A687">
        <v>2449</v>
      </c>
      <c r="B687">
        <v>1.6200220000000001</v>
      </c>
      <c r="C687">
        <v>0</v>
      </c>
      <c r="D687" s="2">
        <f t="shared" si="33"/>
        <v>1.6200220000000001</v>
      </c>
      <c r="E687" s="2">
        <f t="shared" si="34"/>
        <v>6043.1588509999974</v>
      </c>
      <c r="F687" s="2">
        <f t="shared" si="32"/>
        <v>2840.2846599699988</v>
      </c>
      <c r="G687" s="3">
        <v>920.58069999999998</v>
      </c>
      <c r="H687" s="3">
        <v>13.343999999999999</v>
      </c>
      <c r="I687" s="3">
        <v>12.856400000000001</v>
      </c>
      <c r="J687" s="3">
        <v>690.28319999999997</v>
      </c>
      <c r="K687" s="3">
        <v>176.2396</v>
      </c>
      <c r="L687" s="3">
        <v>26.241599999999998</v>
      </c>
      <c r="M687" s="3">
        <v>4.2496</v>
      </c>
      <c r="N687" s="3">
        <v>23.9072</v>
      </c>
      <c r="O687" s="3">
        <v>67.176900000000003</v>
      </c>
      <c r="P687" s="3">
        <v>7.1596000000000007E-2</v>
      </c>
      <c r="Q687" s="3">
        <v>5.9200000000000003E-2</v>
      </c>
      <c r="R687" s="3">
        <v>7.7000000000000002E-3</v>
      </c>
      <c r="S687" s="3">
        <v>0.71395799999999998</v>
      </c>
      <c r="T687" s="3">
        <v>83.496418000000006</v>
      </c>
      <c r="U687" s="3">
        <v>22.738826</v>
      </c>
      <c r="V687" s="3">
        <v>156.31513000000001</v>
      </c>
      <c r="W687" s="3">
        <v>731.14299000000005</v>
      </c>
      <c r="X687" s="3">
        <v>49.487824000000003</v>
      </c>
      <c r="Y687" s="3">
        <v>0.11969399999999999</v>
      </c>
      <c r="Z687" s="3">
        <v>135.92138</v>
      </c>
      <c r="AA687" s="3">
        <v>0.90439999999999998</v>
      </c>
      <c r="AB687" s="3">
        <v>9.5000000000000001E-2</v>
      </c>
      <c r="AC687" s="3">
        <v>4.1550000000000002</v>
      </c>
      <c r="AD687" s="3">
        <v>0.501</v>
      </c>
      <c r="AE687" s="3">
        <v>0.90800000000000003</v>
      </c>
      <c r="AF687" s="3">
        <v>0.246</v>
      </c>
      <c r="AG687" s="3">
        <v>0</v>
      </c>
      <c r="AH687" s="3">
        <v>0</v>
      </c>
      <c r="AI687" s="3">
        <v>0</v>
      </c>
      <c r="AJ687" s="3">
        <v>2E-3</v>
      </c>
      <c r="AK687" s="3">
        <v>0</v>
      </c>
      <c r="AL687" s="3">
        <v>0</v>
      </c>
      <c r="AM687" s="3">
        <v>0</v>
      </c>
      <c r="AN687" s="3">
        <v>8.0000000000000002E-3</v>
      </c>
      <c r="AO687" s="3">
        <v>0</v>
      </c>
      <c r="AP687" s="3">
        <v>159.72300000000001</v>
      </c>
      <c r="AQ687" s="3">
        <v>3511.0819999999999</v>
      </c>
    </row>
    <row r="688" spans="1:43" x14ac:dyDescent="0.45">
      <c r="A688">
        <v>2450</v>
      </c>
      <c r="B688">
        <v>1.6171</v>
      </c>
      <c r="C688">
        <v>0</v>
      </c>
      <c r="D688" s="2">
        <f t="shared" si="33"/>
        <v>1.6171</v>
      </c>
      <c r="E688" s="2">
        <f t="shared" si="34"/>
        <v>6044.7759509999978</v>
      </c>
      <c r="F688" s="2">
        <f t="shared" si="32"/>
        <v>2841.0446969699988</v>
      </c>
      <c r="G688" s="3">
        <v>920.63990000000001</v>
      </c>
      <c r="H688" s="3">
        <v>13.343999999999999</v>
      </c>
      <c r="I688" s="3">
        <v>12.856400000000001</v>
      </c>
      <c r="J688" s="3">
        <v>690.28319999999997</v>
      </c>
      <c r="K688" s="3">
        <v>176.2396</v>
      </c>
      <c r="L688" s="3">
        <v>26.241599999999998</v>
      </c>
      <c r="M688" s="3">
        <v>4.2496</v>
      </c>
      <c r="N688" s="3">
        <v>23.9072</v>
      </c>
      <c r="O688" s="3">
        <v>67.176900000000003</v>
      </c>
      <c r="P688" s="3">
        <v>7.1599999999999997E-2</v>
      </c>
      <c r="Q688" s="3">
        <v>5.9200000000000003E-2</v>
      </c>
      <c r="R688" s="3">
        <v>7.7000000000000002E-3</v>
      </c>
      <c r="S688" s="3">
        <v>0.71399999999999997</v>
      </c>
      <c r="T688" s="3">
        <v>83.501099999999994</v>
      </c>
      <c r="U688" s="3">
        <v>22.740100000000002</v>
      </c>
      <c r="V688" s="3">
        <v>156.32390000000001</v>
      </c>
      <c r="W688" s="3">
        <v>731.18399999999997</v>
      </c>
      <c r="X688" s="3">
        <v>49.490600000000001</v>
      </c>
      <c r="Y688" s="3">
        <v>0.1197</v>
      </c>
      <c r="Z688" s="3">
        <v>135.929</v>
      </c>
      <c r="AA688" s="3">
        <v>0.90439999999999998</v>
      </c>
      <c r="AB688" s="3">
        <v>9.5000000000000001E-2</v>
      </c>
      <c r="AC688" s="3">
        <v>4.1550000000000002</v>
      </c>
      <c r="AD688" s="3">
        <v>0.501</v>
      </c>
      <c r="AE688" s="3">
        <v>0.90900000000000003</v>
      </c>
      <c r="AF688" s="3">
        <v>0.246</v>
      </c>
      <c r="AG688" s="3">
        <v>0</v>
      </c>
      <c r="AH688" s="3">
        <v>0</v>
      </c>
      <c r="AI688" s="3">
        <v>0</v>
      </c>
      <c r="AJ688" s="3">
        <v>2E-3</v>
      </c>
      <c r="AK688" s="3">
        <v>0</v>
      </c>
      <c r="AL688" s="3">
        <v>0</v>
      </c>
      <c r="AM688" s="3">
        <v>0</v>
      </c>
      <c r="AN688" s="3">
        <v>8.0000000000000002E-3</v>
      </c>
      <c r="AO688" s="3">
        <v>0</v>
      </c>
      <c r="AP688" s="3">
        <v>159.73599999999999</v>
      </c>
      <c r="AQ688" s="3">
        <v>3511.0819999999999</v>
      </c>
    </row>
    <row r="689" spans="1:43" x14ac:dyDescent="0.45">
      <c r="A689">
        <v>2451</v>
      </c>
      <c r="B689">
        <v>1.6144499999999999</v>
      </c>
      <c r="C689">
        <v>0</v>
      </c>
      <c r="D689" s="2">
        <f t="shared" si="33"/>
        <v>1.6144499999999999</v>
      </c>
      <c r="E689" s="2">
        <f t="shared" si="34"/>
        <v>6046.3904009999978</v>
      </c>
      <c r="F689" s="2">
        <f t="shared" si="32"/>
        <v>2841.8034884699987</v>
      </c>
      <c r="G689" s="3">
        <v>920.69100000000003</v>
      </c>
      <c r="H689" s="3">
        <v>13.343999999999999</v>
      </c>
      <c r="I689" s="3">
        <v>12.856400000000001</v>
      </c>
      <c r="J689" s="3">
        <v>690.28319999999997</v>
      </c>
      <c r="K689" s="3">
        <v>176.2396</v>
      </c>
      <c r="L689" s="3">
        <v>26.241599999999998</v>
      </c>
      <c r="M689" s="3">
        <v>4.2496</v>
      </c>
      <c r="N689" s="3">
        <v>23.9072</v>
      </c>
      <c r="O689" s="3">
        <v>67.176900000000003</v>
      </c>
      <c r="P689" s="3">
        <v>7.1599999999999997E-2</v>
      </c>
      <c r="Q689" s="3">
        <v>5.9200000000000003E-2</v>
      </c>
      <c r="R689" s="3">
        <v>7.7000000000000002E-3</v>
      </c>
      <c r="S689" s="3">
        <v>0.71399999999999997</v>
      </c>
      <c r="T689" s="3">
        <v>83.501099999999994</v>
      </c>
      <c r="U689" s="3">
        <v>22.740100000000002</v>
      </c>
      <c r="V689" s="3">
        <v>156.32390000000001</v>
      </c>
      <c r="W689" s="3">
        <v>731.18399999999997</v>
      </c>
      <c r="X689" s="3">
        <v>49.490600000000001</v>
      </c>
      <c r="Y689" s="3">
        <v>0.1197</v>
      </c>
      <c r="Z689" s="3">
        <v>135.929</v>
      </c>
      <c r="AA689" s="3">
        <v>0.90439999999999998</v>
      </c>
      <c r="AB689" s="3">
        <v>9.5000000000000001E-2</v>
      </c>
      <c r="AC689" s="3">
        <v>4.1559999999999997</v>
      </c>
      <c r="AD689" s="3">
        <v>0.501</v>
      </c>
      <c r="AE689" s="3">
        <v>0.90900000000000003</v>
      </c>
      <c r="AF689" s="3">
        <v>0.246</v>
      </c>
      <c r="AG689" s="3">
        <v>0</v>
      </c>
      <c r="AH689" s="3">
        <v>0</v>
      </c>
      <c r="AI689" s="3">
        <v>0</v>
      </c>
      <c r="AJ689" s="3">
        <v>2E-3</v>
      </c>
      <c r="AK689" s="3">
        <v>0</v>
      </c>
      <c r="AL689" s="3">
        <v>0</v>
      </c>
      <c r="AM689" s="3">
        <v>0</v>
      </c>
      <c r="AN689" s="3">
        <v>8.0000000000000002E-3</v>
      </c>
      <c r="AO689" s="3">
        <v>0</v>
      </c>
      <c r="AP689" s="3">
        <v>159.749</v>
      </c>
      <c r="AQ689" s="3">
        <v>3511.0819999999999</v>
      </c>
    </row>
    <row r="690" spans="1:43" x14ac:dyDescent="0.45">
      <c r="A690">
        <v>2452</v>
      </c>
      <c r="B690">
        <v>1.6117999999999999</v>
      </c>
      <c r="C690">
        <v>0</v>
      </c>
      <c r="D690" s="2">
        <f t="shared" si="33"/>
        <v>1.6117999999999999</v>
      </c>
      <c r="E690" s="2">
        <f t="shared" si="34"/>
        <v>6048.0022009999975</v>
      </c>
      <c r="F690" s="2">
        <f t="shared" si="32"/>
        <v>2842.5610344699985</v>
      </c>
      <c r="G690" s="3">
        <v>920.74208999999996</v>
      </c>
      <c r="H690" s="3">
        <v>13.343999999999999</v>
      </c>
      <c r="I690" s="3">
        <v>12.856400000000001</v>
      </c>
      <c r="J690" s="3">
        <v>690.28319999999997</v>
      </c>
      <c r="K690" s="3">
        <v>176.2396</v>
      </c>
      <c r="L690" s="3">
        <v>26.241599999999998</v>
      </c>
      <c r="M690" s="3">
        <v>4.2496</v>
      </c>
      <c r="N690" s="3">
        <v>23.9072</v>
      </c>
      <c r="O690" s="3">
        <v>67.176900000000003</v>
      </c>
      <c r="P690" s="3">
        <v>7.1599999999999997E-2</v>
      </c>
      <c r="Q690" s="3">
        <v>5.9200000000000003E-2</v>
      </c>
      <c r="R690" s="3">
        <v>7.7000000000000002E-3</v>
      </c>
      <c r="S690" s="3">
        <v>0.71399999999999997</v>
      </c>
      <c r="T690" s="3">
        <v>83.501099999999994</v>
      </c>
      <c r="U690" s="3">
        <v>22.740100000000002</v>
      </c>
      <c r="V690" s="3">
        <v>156.32390000000001</v>
      </c>
      <c r="W690" s="3">
        <v>731.18399999999997</v>
      </c>
      <c r="X690" s="3">
        <v>49.490600000000001</v>
      </c>
      <c r="Y690" s="3">
        <v>0.1197</v>
      </c>
      <c r="Z690" s="3">
        <v>135.929</v>
      </c>
      <c r="AA690" s="3">
        <v>0.90439999999999998</v>
      </c>
      <c r="AB690" s="3">
        <v>9.5000000000000001E-2</v>
      </c>
      <c r="AC690" s="3">
        <v>4.1559999999999997</v>
      </c>
      <c r="AD690" s="3">
        <v>0.501</v>
      </c>
      <c r="AE690" s="3">
        <v>0.90900000000000003</v>
      </c>
      <c r="AF690" s="3">
        <v>0.246</v>
      </c>
      <c r="AG690" s="3">
        <v>0</v>
      </c>
      <c r="AH690" s="3">
        <v>0</v>
      </c>
      <c r="AI690" s="3">
        <v>0</v>
      </c>
      <c r="AJ690" s="3">
        <v>2E-3</v>
      </c>
      <c r="AK690" s="3">
        <v>0</v>
      </c>
      <c r="AL690" s="3">
        <v>0</v>
      </c>
      <c r="AM690" s="3">
        <v>0</v>
      </c>
      <c r="AN690" s="3">
        <v>8.0000000000000002E-3</v>
      </c>
      <c r="AO690" s="3">
        <v>0</v>
      </c>
      <c r="AP690" s="3">
        <v>159.76300000000001</v>
      </c>
      <c r="AQ690" s="3">
        <v>3511.0819999999999</v>
      </c>
    </row>
    <row r="691" spans="1:43" x14ac:dyDescent="0.45">
      <c r="A691">
        <v>2453</v>
      </c>
      <c r="B691">
        <v>1.6091500000000001</v>
      </c>
      <c r="C691">
        <v>0</v>
      </c>
      <c r="D691" s="2">
        <f t="shared" si="33"/>
        <v>1.6091500000000001</v>
      </c>
      <c r="E691" s="2">
        <f t="shared" si="34"/>
        <v>6049.6113509999977</v>
      </c>
      <c r="F691" s="2">
        <f t="shared" si="32"/>
        <v>2843.3173349699987</v>
      </c>
      <c r="G691" s="3">
        <v>920.79318999999998</v>
      </c>
      <c r="H691" s="3">
        <v>13.343999999999999</v>
      </c>
      <c r="I691" s="3">
        <v>12.856400000000001</v>
      </c>
      <c r="J691" s="3">
        <v>690.28319999999997</v>
      </c>
      <c r="K691" s="3">
        <v>176.2396</v>
      </c>
      <c r="L691" s="3">
        <v>26.241599999999998</v>
      </c>
      <c r="M691" s="3">
        <v>4.2496</v>
      </c>
      <c r="N691" s="3">
        <v>23.9072</v>
      </c>
      <c r="O691" s="3">
        <v>67.176900000000003</v>
      </c>
      <c r="P691" s="3">
        <v>7.1599999999999997E-2</v>
      </c>
      <c r="Q691" s="3">
        <v>5.9200000000000003E-2</v>
      </c>
      <c r="R691" s="3">
        <v>7.7000000000000002E-3</v>
      </c>
      <c r="S691" s="3">
        <v>0.71399999999999997</v>
      </c>
      <c r="T691" s="3">
        <v>83.501099999999994</v>
      </c>
      <c r="U691" s="3">
        <v>22.740100000000002</v>
      </c>
      <c r="V691" s="3">
        <v>156.32390000000001</v>
      </c>
      <c r="W691" s="3">
        <v>731.18399999999997</v>
      </c>
      <c r="X691" s="3">
        <v>49.490600000000001</v>
      </c>
      <c r="Y691" s="3">
        <v>0.1197</v>
      </c>
      <c r="Z691" s="3">
        <v>135.929</v>
      </c>
      <c r="AA691" s="3">
        <v>0.90439999999999998</v>
      </c>
      <c r="AB691" s="3">
        <v>9.5000000000000001E-2</v>
      </c>
      <c r="AC691" s="3">
        <v>4.157</v>
      </c>
      <c r="AD691" s="3">
        <v>0.501</v>
      </c>
      <c r="AE691" s="3">
        <v>0.90900000000000003</v>
      </c>
      <c r="AF691" s="3">
        <v>0.246</v>
      </c>
      <c r="AG691" s="3">
        <v>0</v>
      </c>
      <c r="AH691" s="3">
        <v>0</v>
      </c>
      <c r="AI691" s="3">
        <v>0</v>
      </c>
      <c r="AJ691" s="3">
        <v>2E-3</v>
      </c>
      <c r="AK691" s="3">
        <v>0</v>
      </c>
      <c r="AL691" s="3">
        <v>0</v>
      </c>
      <c r="AM691" s="3">
        <v>0</v>
      </c>
      <c r="AN691" s="3">
        <v>8.0000000000000002E-3</v>
      </c>
      <c r="AO691" s="3">
        <v>0</v>
      </c>
      <c r="AP691" s="3">
        <v>159.77600000000001</v>
      </c>
      <c r="AQ691" s="3">
        <v>3511.0819999999999</v>
      </c>
    </row>
    <row r="692" spans="1:43" x14ac:dyDescent="0.45">
      <c r="A692">
        <v>2454</v>
      </c>
      <c r="B692">
        <v>1.6065</v>
      </c>
      <c r="C692">
        <v>0</v>
      </c>
      <c r="D692" s="2">
        <f t="shared" si="33"/>
        <v>1.6065</v>
      </c>
      <c r="E692" s="2">
        <f t="shared" si="34"/>
        <v>6051.2178509999976</v>
      </c>
      <c r="F692" s="2">
        <f t="shared" si="32"/>
        <v>2844.0723899699988</v>
      </c>
      <c r="G692" s="3">
        <v>920.84428000000003</v>
      </c>
      <c r="H692" s="3">
        <v>13.343999999999999</v>
      </c>
      <c r="I692" s="3">
        <v>12.856400000000001</v>
      </c>
      <c r="J692" s="3">
        <v>690.28319999999997</v>
      </c>
      <c r="K692" s="3">
        <v>176.2396</v>
      </c>
      <c r="L692" s="3">
        <v>26.241599999999998</v>
      </c>
      <c r="M692" s="3">
        <v>4.2496</v>
      </c>
      <c r="N692" s="3">
        <v>23.9072</v>
      </c>
      <c r="O692" s="3">
        <v>67.176900000000003</v>
      </c>
      <c r="P692" s="3">
        <v>7.1599999999999997E-2</v>
      </c>
      <c r="Q692" s="3">
        <v>5.9200000000000003E-2</v>
      </c>
      <c r="R692" s="3">
        <v>7.7000000000000002E-3</v>
      </c>
      <c r="S692" s="3">
        <v>0.71399999999999997</v>
      </c>
      <c r="T692" s="3">
        <v>83.501099999999994</v>
      </c>
      <c r="U692" s="3">
        <v>22.740100000000002</v>
      </c>
      <c r="V692" s="3">
        <v>156.32390000000001</v>
      </c>
      <c r="W692" s="3">
        <v>731.18399999999997</v>
      </c>
      <c r="X692" s="3">
        <v>49.490600000000001</v>
      </c>
      <c r="Y692" s="3">
        <v>0.1197</v>
      </c>
      <c r="Z692" s="3">
        <v>135.929</v>
      </c>
      <c r="AA692" s="3">
        <v>0.90439999999999998</v>
      </c>
      <c r="AB692" s="3">
        <v>9.5000000000000001E-2</v>
      </c>
      <c r="AC692" s="3">
        <v>4.157</v>
      </c>
      <c r="AD692" s="3">
        <v>0.501</v>
      </c>
      <c r="AE692" s="3">
        <v>0.90900000000000003</v>
      </c>
      <c r="AF692" s="3">
        <v>0.246</v>
      </c>
      <c r="AG692" s="3">
        <v>0</v>
      </c>
      <c r="AH692" s="3">
        <v>0</v>
      </c>
      <c r="AI692" s="3">
        <v>0</v>
      </c>
      <c r="AJ692" s="3">
        <v>2E-3</v>
      </c>
      <c r="AK692" s="3">
        <v>0</v>
      </c>
      <c r="AL692" s="3">
        <v>0</v>
      </c>
      <c r="AM692" s="3">
        <v>0</v>
      </c>
      <c r="AN692" s="3">
        <v>8.0000000000000002E-3</v>
      </c>
      <c r="AO692" s="3">
        <v>0</v>
      </c>
      <c r="AP692" s="3">
        <v>159.78899999999999</v>
      </c>
      <c r="AQ692" s="3">
        <v>3511.0819999999999</v>
      </c>
    </row>
    <row r="693" spans="1:43" x14ac:dyDescent="0.45">
      <c r="A693">
        <v>2455</v>
      </c>
      <c r="B693">
        <v>1.60385</v>
      </c>
      <c r="C693">
        <v>0</v>
      </c>
      <c r="D693" s="2">
        <f t="shared" si="33"/>
        <v>1.60385</v>
      </c>
      <c r="E693" s="2">
        <f t="shared" si="34"/>
        <v>6052.821700999998</v>
      </c>
      <c r="F693" s="2">
        <f t="shared" si="32"/>
        <v>2844.8261994699988</v>
      </c>
      <c r="G693" s="3">
        <v>920.89538000000005</v>
      </c>
      <c r="H693" s="3">
        <v>13.343999999999999</v>
      </c>
      <c r="I693" s="3">
        <v>12.856400000000001</v>
      </c>
      <c r="J693" s="3">
        <v>690.28319999999997</v>
      </c>
      <c r="K693" s="3">
        <v>176.2396</v>
      </c>
      <c r="L693" s="3">
        <v>26.241599999999998</v>
      </c>
      <c r="M693" s="3">
        <v>4.2496</v>
      </c>
      <c r="N693" s="3">
        <v>23.9072</v>
      </c>
      <c r="O693" s="3">
        <v>67.176900000000003</v>
      </c>
      <c r="P693" s="3">
        <v>7.1599999999999997E-2</v>
      </c>
      <c r="Q693" s="3">
        <v>5.9200000000000003E-2</v>
      </c>
      <c r="R693" s="3">
        <v>7.7000000000000002E-3</v>
      </c>
      <c r="S693" s="3">
        <v>0.71399999999999997</v>
      </c>
      <c r="T693" s="3">
        <v>83.501099999999994</v>
      </c>
      <c r="U693" s="3">
        <v>22.740100000000002</v>
      </c>
      <c r="V693" s="3">
        <v>156.32390000000001</v>
      </c>
      <c r="W693" s="3">
        <v>731.18399999999997</v>
      </c>
      <c r="X693" s="3">
        <v>49.490600000000001</v>
      </c>
      <c r="Y693" s="3">
        <v>0.1197</v>
      </c>
      <c r="Z693" s="3">
        <v>135.929</v>
      </c>
      <c r="AA693" s="3">
        <v>0.90439999999999998</v>
      </c>
      <c r="AB693" s="3">
        <v>9.5000000000000001E-2</v>
      </c>
      <c r="AC693" s="3">
        <v>4.1580000000000004</v>
      </c>
      <c r="AD693" s="3">
        <v>0.501</v>
      </c>
      <c r="AE693" s="3">
        <v>0.90900000000000003</v>
      </c>
      <c r="AF693" s="3">
        <v>0.246</v>
      </c>
      <c r="AG693" s="3">
        <v>0</v>
      </c>
      <c r="AH693" s="3">
        <v>0</v>
      </c>
      <c r="AI693" s="3">
        <v>0</v>
      </c>
      <c r="AJ693" s="3">
        <v>2E-3</v>
      </c>
      <c r="AK693" s="3">
        <v>0</v>
      </c>
      <c r="AL693" s="3">
        <v>0</v>
      </c>
      <c r="AM693" s="3">
        <v>0</v>
      </c>
      <c r="AN693" s="3">
        <v>8.0000000000000002E-3</v>
      </c>
      <c r="AO693" s="3">
        <v>0</v>
      </c>
      <c r="AP693" s="3">
        <v>159.80199999999999</v>
      </c>
      <c r="AQ693" s="3">
        <v>3511.0819999999999</v>
      </c>
    </row>
    <row r="694" spans="1:43" x14ac:dyDescent="0.45">
      <c r="A694">
        <v>2456</v>
      </c>
      <c r="B694">
        <v>1.6012</v>
      </c>
      <c r="C694">
        <v>0</v>
      </c>
      <c r="D694" s="2">
        <f t="shared" si="33"/>
        <v>1.6012</v>
      </c>
      <c r="E694" s="2">
        <f t="shared" si="34"/>
        <v>6054.4229009999981</v>
      </c>
      <c r="F694" s="2">
        <f t="shared" si="32"/>
        <v>2845.5787634699991</v>
      </c>
      <c r="G694" s="3">
        <v>920.94647999999995</v>
      </c>
      <c r="H694" s="3">
        <v>13.343999999999999</v>
      </c>
      <c r="I694" s="3">
        <v>12.856400000000001</v>
      </c>
      <c r="J694" s="3">
        <v>690.28319999999997</v>
      </c>
      <c r="K694" s="3">
        <v>176.2396</v>
      </c>
      <c r="L694" s="3">
        <v>26.241599999999998</v>
      </c>
      <c r="M694" s="3">
        <v>4.2496</v>
      </c>
      <c r="N694" s="3">
        <v>23.9072</v>
      </c>
      <c r="O694" s="3">
        <v>67.176900000000003</v>
      </c>
      <c r="P694" s="3">
        <v>7.1599999999999997E-2</v>
      </c>
      <c r="Q694" s="3">
        <v>5.9200000000000003E-2</v>
      </c>
      <c r="R694" s="3">
        <v>7.7000000000000002E-3</v>
      </c>
      <c r="S694" s="3">
        <v>0.71399999999999997</v>
      </c>
      <c r="T694" s="3">
        <v>83.501099999999994</v>
      </c>
      <c r="U694" s="3">
        <v>22.740100000000002</v>
      </c>
      <c r="V694" s="3">
        <v>156.32390000000001</v>
      </c>
      <c r="W694" s="3">
        <v>731.18399999999997</v>
      </c>
      <c r="X694" s="3">
        <v>49.490600000000001</v>
      </c>
      <c r="Y694" s="3">
        <v>0.1197</v>
      </c>
      <c r="Z694" s="3">
        <v>135.929</v>
      </c>
      <c r="AA694" s="3">
        <v>0.90439999999999998</v>
      </c>
      <c r="AB694" s="3">
        <v>9.5000000000000001E-2</v>
      </c>
      <c r="AC694" s="3">
        <v>4.1580000000000004</v>
      </c>
      <c r="AD694" s="3">
        <v>0.501</v>
      </c>
      <c r="AE694" s="3">
        <v>0.90900000000000003</v>
      </c>
      <c r="AF694" s="3">
        <v>0.246</v>
      </c>
      <c r="AG694" s="3">
        <v>0</v>
      </c>
      <c r="AH694" s="3">
        <v>0</v>
      </c>
      <c r="AI694" s="3">
        <v>0</v>
      </c>
      <c r="AJ694" s="3">
        <v>2E-3</v>
      </c>
      <c r="AK694" s="3">
        <v>0</v>
      </c>
      <c r="AL694" s="3">
        <v>0</v>
      </c>
      <c r="AM694" s="3">
        <v>0</v>
      </c>
      <c r="AN694" s="3">
        <v>8.0000000000000002E-3</v>
      </c>
      <c r="AO694" s="3">
        <v>0</v>
      </c>
      <c r="AP694" s="3">
        <v>159.815</v>
      </c>
      <c r="AQ694" s="3">
        <v>3511.0819999999999</v>
      </c>
    </row>
    <row r="695" spans="1:43" x14ac:dyDescent="0.45">
      <c r="A695">
        <v>2457</v>
      </c>
      <c r="B695">
        <v>1.5985499999999999</v>
      </c>
      <c r="C695">
        <v>0</v>
      </c>
      <c r="D695" s="2">
        <f t="shared" si="33"/>
        <v>1.5985499999999999</v>
      </c>
      <c r="E695" s="2">
        <f t="shared" si="34"/>
        <v>6056.0214509999978</v>
      </c>
      <c r="F695" s="2">
        <f t="shared" si="32"/>
        <v>2846.3300819699989</v>
      </c>
      <c r="G695" s="3">
        <v>920.99757</v>
      </c>
      <c r="H695" s="3">
        <v>13.343999999999999</v>
      </c>
      <c r="I695" s="3">
        <v>12.856400000000001</v>
      </c>
      <c r="J695" s="3">
        <v>690.28319999999997</v>
      </c>
      <c r="K695" s="3">
        <v>176.2396</v>
      </c>
      <c r="L695" s="3">
        <v>26.241599999999998</v>
      </c>
      <c r="M695" s="3">
        <v>4.2496</v>
      </c>
      <c r="N695" s="3">
        <v>23.9072</v>
      </c>
      <c r="O695" s="3">
        <v>67.176900000000003</v>
      </c>
      <c r="P695" s="3">
        <v>7.1599999999999997E-2</v>
      </c>
      <c r="Q695" s="3">
        <v>5.9200000000000003E-2</v>
      </c>
      <c r="R695" s="3">
        <v>7.7000000000000002E-3</v>
      </c>
      <c r="S695" s="3">
        <v>0.71399999999999997</v>
      </c>
      <c r="T695" s="3">
        <v>83.501099999999994</v>
      </c>
      <c r="U695" s="3">
        <v>22.740100000000002</v>
      </c>
      <c r="V695" s="3">
        <v>156.32390000000001</v>
      </c>
      <c r="W695" s="3">
        <v>731.18399999999997</v>
      </c>
      <c r="X695" s="3">
        <v>49.490600000000001</v>
      </c>
      <c r="Y695" s="3">
        <v>0.1197</v>
      </c>
      <c r="Z695" s="3">
        <v>135.929</v>
      </c>
      <c r="AA695" s="3">
        <v>0.90439999999999998</v>
      </c>
      <c r="AB695" s="3">
        <v>9.5000000000000001E-2</v>
      </c>
      <c r="AC695" s="3">
        <v>4.1589999999999998</v>
      </c>
      <c r="AD695" s="3">
        <v>0.501</v>
      </c>
      <c r="AE695" s="3">
        <v>0.90900000000000003</v>
      </c>
      <c r="AF695" s="3">
        <v>0.246</v>
      </c>
      <c r="AG695" s="3">
        <v>0</v>
      </c>
      <c r="AH695" s="3">
        <v>0</v>
      </c>
      <c r="AI695" s="3">
        <v>0</v>
      </c>
      <c r="AJ695" s="3">
        <v>2E-3</v>
      </c>
      <c r="AK695" s="3">
        <v>0</v>
      </c>
      <c r="AL695" s="3">
        <v>0</v>
      </c>
      <c r="AM695" s="3">
        <v>0</v>
      </c>
      <c r="AN695" s="3">
        <v>8.0000000000000002E-3</v>
      </c>
      <c r="AO695" s="3">
        <v>0</v>
      </c>
      <c r="AP695" s="3">
        <v>159.82900000000001</v>
      </c>
      <c r="AQ695" s="3">
        <v>3511.0819999999999</v>
      </c>
    </row>
    <row r="696" spans="1:43" x14ac:dyDescent="0.45">
      <c r="A696">
        <v>2458</v>
      </c>
      <c r="B696">
        <v>1.5959000000000001</v>
      </c>
      <c r="C696">
        <v>0</v>
      </c>
      <c r="D696" s="2">
        <f t="shared" si="33"/>
        <v>1.5959000000000001</v>
      </c>
      <c r="E696" s="2">
        <f t="shared" si="34"/>
        <v>6057.6173509999981</v>
      </c>
      <c r="F696" s="2">
        <f t="shared" si="32"/>
        <v>2847.0801549699991</v>
      </c>
      <c r="G696" s="3">
        <v>921.04867000000002</v>
      </c>
      <c r="H696" s="3">
        <v>13.343999999999999</v>
      </c>
      <c r="I696" s="3">
        <v>12.856400000000001</v>
      </c>
      <c r="J696" s="3">
        <v>690.28319999999997</v>
      </c>
      <c r="K696" s="3">
        <v>176.2396</v>
      </c>
      <c r="L696" s="3">
        <v>26.241599999999998</v>
      </c>
      <c r="M696" s="3">
        <v>4.2496</v>
      </c>
      <c r="N696" s="3">
        <v>23.9072</v>
      </c>
      <c r="O696" s="3">
        <v>67.176900000000003</v>
      </c>
      <c r="P696" s="3">
        <v>7.1599999999999997E-2</v>
      </c>
      <c r="Q696" s="3">
        <v>5.9200000000000003E-2</v>
      </c>
      <c r="R696" s="3">
        <v>7.7000000000000002E-3</v>
      </c>
      <c r="S696" s="3">
        <v>0.71399999999999997</v>
      </c>
      <c r="T696" s="3">
        <v>83.501099999999994</v>
      </c>
      <c r="U696" s="3">
        <v>22.740100000000002</v>
      </c>
      <c r="V696" s="3">
        <v>156.32390000000001</v>
      </c>
      <c r="W696" s="3">
        <v>731.18399999999997</v>
      </c>
      <c r="X696" s="3">
        <v>49.490600000000001</v>
      </c>
      <c r="Y696" s="3">
        <v>0.1197</v>
      </c>
      <c r="Z696" s="3">
        <v>135.929</v>
      </c>
      <c r="AA696" s="3">
        <v>0.90439999999999998</v>
      </c>
      <c r="AB696" s="3">
        <v>9.5000000000000001E-2</v>
      </c>
      <c r="AC696" s="3">
        <v>4.1589999999999998</v>
      </c>
      <c r="AD696" s="3">
        <v>0.501</v>
      </c>
      <c r="AE696" s="3">
        <v>0.90900000000000003</v>
      </c>
      <c r="AF696" s="3">
        <v>0.246</v>
      </c>
      <c r="AG696" s="3">
        <v>0</v>
      </c>
      <c r="AH696" s="3">
        <v>0</v>
      </c>
      <c r="AI696" s="3">
        <v>0</v>
      </c>
      <c r="AJ696" s="3">
        <v>2E-3</v>
      </c>
      <c r="AK696" s="3">
        <v>0</v>
      </c>
      <c r="AL696" s="3">
        <v>0</v>
      </c>
      <c r="AM696" s="3">
        <v>0</v>
      </c>
      <c r="AN696" s="3">
        <v>8.0000000000000002E-3</v>
      </c>
      <c r="AO696" s="3">
        <v>0</v>
      </c>
      <c r="AP696" s="3">
        <v>159.84200000000001</v>
      </c>
      <c r="AQ696" s="3">
        <v>3511.0819999999999</v>
      </c>
    </row>
    <row r="697" spans="1:43" x14ac:dyDescent="0.45">
      <c r="A697">
        <v>2459</v>
      </c>
      <c r="B697">
        <v>1.5932500000000001</v>
      </c>
      <c r="C697">
        <v>0</v>
      </c>
      <c r="D697" s="2">
        <f t="shared" si="33"/>
        <v>1.5932500000000001</v>
      </c>
      <c r="E697" s="2">
        <f t="shared" si="34"/>
        <v>6059.210600999998</v>
      </c>
      <c r="F697" s="2">
        <f t="shared" si="32"/>
        <v>2847.8289824699987</v>
      </c>
      <c r="G697" s="3">
        <v>921.09975999999995</v>
      </c>
      <c r="H697" s="3">
        <v>13.343999999999999</v>
      </c>
      <c r="I697" s="3">
        <v>12.856400000000001</v>
      </c>
      <c r="J697" s="3">
        <v>690.28319999999997</v>
      </c>
      <c r="K697" s="3">
        <v>176.2396</v>
      </c>
      <c r="L697" s="3">
        <v>26.241599999999998</v>
      </c>
      <c r="M697" s="3">
        <v>4.2496</v>
      </c>
      <c r="N697" s="3">
        <v>23.9072</v>
      </c>
      <c r="O697" s="3">
        <v>67.176900000000003</v>
      </c>
      <c r="P697" s="3">
        <v>7.1599999999999997E-2</v>
      </c>
      <c r="Q697" s="3">
        <v>5.9200000000000003E-2</v>
      </c>
      <c r="R697" s="3">
        <v>7.7000000000000002E-3</v>
      </c>
      <c r="S697" s="3">
        <v>0.71399999999999997</v>
      </c>
      <c r="T697" s="3">
        <v>83.501099999999994</v>
      </c>
      <c r="U697" s="3">
        <v>22.740100000000002</v>
      </c>
      <c r="V697" s="3">
        <v>156.32390000000001</v>
      </c>
      <c r="W697" s="3">
        <v>731.18399999999997</v>
      </c>
      <c r="X697" s="3">
        <v>49.490600000000001</v>
      </c>
      <c r="Y697" s="3">
        <v>0.1197</v>
      </c>
      <c r="Z697" s="3">
        <v>135.929</v>
      </c>
      <c r="AA697" s="3">
        <v>0.90439999999999998</v>
      </c>
      <c r="AB697" s="3">
        <v>9.6000000000000002E-2</v>
      </c>
      <c r="AC697" s="3">
        <v>4.16</v>
      </c>
      <c r="AD697" s="3">
        <v>0.501</v>
      </c>
      <c r="AE697" s="3">
        <v>0.91</v>
      </c>
      <c r="AF697" s="3">
        <v>0.246</v>
      </c>
      <c r="AG697" s="3">
        <v>0</v>
      </c>
      <c r="AH697" s="3">
        <v>0</v>
      </c>
      <c r="AI697" s="3">
        <v>0</v>
      </c>
      <c r="AJ697" s="3">
        <v>2E-3</v>
      </c>
      <c r="AK697" s="3">
        <v>0</v>
      </c>
      <c r="AL697" s="3">
        <v>0</v>
      </c>
      <c r="AM697" s="3">
        <v>0</v>
      </c>
      <c r="AN697" s="3">
        <v>8.0000000000000002E-3</v>
      </c>
      <c r="AO697" s="3">
        <v>0</v>
      </c>
      <c r="AP697" s="3">
        <v>159.85499999999999</v>
      </c>
      <c r="AQ697" s="3">
        <v>3511.0819999999999</v>
      </c>
    </row>
    <row r="698" spans="1:43" x14ac:dyDescent="0.45">
      <c r="A698">
        <v>2460</v>
      </c>
      <c r="B698">
        <v>1.5906</v>
      </c>
      <c r="C698">
        <v>0</v>
      </c>
      <c r="D698" s="2">
        <f t="shared" si="33"/>
        <v>1.5906</v>
      </c>
      <c r="E698" s="2">
        <f t="shared" si="34"/>
        <v>6060.8012009999984</v>
      </c>
      <c r="F698" s="2">
        <f t="shared" si="32"/>
        <v>2848.5765644699991</v>
      </c>
      <c r="G698" s="3">
        <v>921.15085999999997</v>
      </c>
      <c r="H698" s="3">
        <v>13.343999999999999</v>
      </c>
      <c r="I698" s="3">
        <v>12.856400000000001</v>
      </c>
      <c r="J698" s="3">
        <v>690.28319999999997</v>
      </c>
      <c r="K698" s="3">
        <v>176.2396</v>
      </c>
      <c r="L698" s="3">
        <v>26.241599999999998</v>
      </c>
      <c r="M698" s="3">
        <v>4.2496</v>
      </c>
      <c r="N698" s="3">
        <v>23.9072</v>
      </c>
      <c r="O698" s="3">
        <v>67.176900000000003</v>
      </c>
      <c r="P698" s="3">
        <v>7.1599999999999997E-2</v>
      </c>
      <c r="Q698" s="3">
        <v>5.9200000000000003E-2</v>
      </c>
      <c r="R698" s="3">
        <v>7.7000000000000002E-3</v>
      </c>
      <c r="S698" s="3">
        <v>0.71399999999999997</v>
      </c>
      <c r="T698" s="3">
        <v>83.501099999999994</v>
      </c>
      <c r="U698" s="3">
        <v>22.740100000000002</v>
      </c>
      <c r="V698" s="3">
        <v>156.32390000000001</v>
      </c>
      <c r="W698" s="3">
        <v>731.18399999999997</v>
      </c>
      <c r="X698" s="3">
        <v>49.490600000000001</v>
      </c>
      <c r="Y698" s="3">
        <v>0.1197</v>
      </c>
      <c r="Z698" s="3">
        <v>135.929</v>
      </c>
      <c r="AA698" s="3">
        <v>0.90439999999999998</v>
      </c>
      <c r="AB698" s="3">
        <v>9.6000000000000002E-2</v>
      </c>
      <c r="AC698" s="3">
        <v>4.16</v>
      </c>
      <c r="AD698" s="3">
        <v>0.501</v>
      </c>
      <c r="AE698" s="3">
        <v>0.91</v>
      </c>
      <c r="AF698" s="3">
        <v>0.246</v>
      </c>
      <c r="AG698" s="3">
        <v>0</v>
      </c>
      <c r="AH698" s="3">
        <v>0</v>
      </c>
      <c r="AI698" s="3">
        <v>0</v>
      </c>
      <c r="AJ698" s="3">
        <v>2E-3</v>
      </c>
      <c r="AK698" s="3">
        <v>0</v>
      </c>
      <c r="AL698" s="3">
        <v>0</v>
      </c>
      <c r="AM698" s="3">
        <v>0</v>
      </c>
      <c r="AN698" s="3">
        <v>8.0000000000000002E-3</v>
      </c>
      <c r="AO698" s="3">
        <v>0</v>
      </c>
      <c r="AP698" s="3">
        <v>159.86799999999999</v>
      </c>
      <c r="AQ698" s="3">
        <v>3511.0819999999999</v>
      </c>
    </row>
    <row r="699" spans="1:43" x14ac:dyDescent="0.45">
      <c r="A699">
        <v>2461</v>
      </c>
      <c r="B699">
        <v>1.58795</v>
      </c>
      <c r="C699">
        <v>0</v>
      </c>
      <c r="D699" s="2">
        <f t="shared" si="33"/>
        <v>1.58795</v>
      </c>
      <c r="E699" s="2">
        <f t="shared" si="34"/>
        <v>6062.3891509999985</v>
      </c>
      <c r="F699" s="2">
        <f t="shared" si="32"/>
        <v>2849.322900969999</v>
      </c>
      <c r="G699" s="3">
        <v>921.20195999999999</v>
      </c>
      <c r="H699" s="3">
        <v>13.343999999999999</v>
      </c>
      <c r="I699" s="3">
        <v>12.856400000000001</v>
      </c>
      <c r="J699" s="3">
        <v>690.28319999999997</v>
      </c>
      <c r="K699" s="3">
        <v>176.2396</v>
      </c>
      <c r="L699" s="3">
        <v>26.241599999999998</v>
      </c>
      <c r="M699" s="3">
        <v>4.2496</v>
      </c>
      <c r="N699" s="3">
        <v>23.9072</v>
      </c>
      <c r="O699" s="3">
        <v>67.176900000000003</v>
      </c>
      <c r="P699" s="3">
        <v>7.1599999999999997E-2</v>
      </c>
      <c r="Q699" s="3">
        <v>5.9200000000000003E-2</v>
      </c>
      <c r="R699" s="3">
        <v>7.7000000000000002E-3</v>
      </c>
      <c r="S699" s="3">
        <v>0.71399999999999997</v>
      </c>
      <c r="T699" s="3">
        <v>83.501099999999994</v>
      </c>
      <c r="U699" s="3">
        <v>22.740100000000002</v>
      </c>
      <c r="V699" s="3">
        <v>156.32390000000001</v>
      </c>
      <c r="W699" s="3">
        <v>731.18399999999997</v>
      </c>
      <c r="X699" s="3">
        <v>49.490600000000001</v>
      </c>
      <c r="Y699" s="3">
        <v>0.1197</v>
      </c>
      <c r="Z699" s="3">
        <v>135.929</v>
      </c>
      <c r="AA699" s="3">
        <v>0.90439999999999998</v>
      </c>
      <c r="AB699" s="3">
        <v>9.6000000000000002E-2</v>
      </c>
      <c r="AC699" s="3">
        <v>4.1609999999999996</v>
      </c>
      <c r="AD699" s="3">
        <v>0.501</v>
      </c>
      <c r="AE699" s="3">
        <v>0.91</v>
      </c>
      <c r="AF699" s="3">
        <v>0.246</v>
      </c>
      <c r="AG699" s="3">
        <v>0</v>
      </c>
      <c r="AH699" s="3">
        <v>0</v>
      </c>
      <c r="AI699" s="3">
        <v>0</v>
      </c>
      <c r="AJ699" s="3">
        <v>2E-3</v>
      </c>
      <c r="AK699" s="3">
        <v>0</v>
      </c>
      <c r="AL699" s="3">
        <v>0</v>
      </c>
      <c r="AM699" s="3">
        <v>0</v>
      </c>
      <c r="AN699" s="3">
        <v>8.0000000000000002E-3</v>
      </c>
      <c r="AO699" s="3">
        <v>0</v>
      </c>
      <c r="AP699" s="3">
        <v>159.881</v>
      </c>
      <c r="AQ699" s="3">
        <v>3511.0819999999999</v>
      </c>
    </row>
    <row r="700" spans="1:43" x14ac:dyDescent="0.45">
      <c r="A700">
        <v>2462</v>
      </c>
      <c r="B700">
        <v>1.5852999999999999</v>
      </c>
      <c r="C700">
        <v>0</v>
      </c>
      <c r="D700" s="2">
        <f t="shared" si="33"/>
        <v>1.5852999999999999</v>
      </c>
      <c r="E700" s="2">
        <f t="shared" si="34"/>
        <v>6063.9744509999982</v>
      </c>
      <c r="F700" s="2">
        <f t="shared" si="32"/>
        <v>2850.0679919699992</v>
      </c>
      <c r="G700" s="3">
        <v>921.25305000000003</v>
      </c>
      <c r="H700" s="3">
        <v>13.343999999999999</v>
      </c>
      <c r="I700" s="3">
        <v>12.856400000000001</v>
      </c>
      <c r="J700" s="3">
        <v>690.28319999999997</v>
      </c>
      <c r="K700" s="3">
        <v>176.2396</v>
      </c>
      <c r="L700" s="3">
        <v>26.241599999999998</v>
      </c>
      <c r="M700" s="3">
        <v>4.2496</v>
      </c>
      <c r="N700" s="3">
        <v>23.9072</v>
      </c>
      <c r="O700" s="3">
        <v>67.176900000000003</v>
      </c>
      <c r="P700" s="3">
        <v>7.1599999999999997E-2</v>
      </c>
      <c r="Q700" s="3">
        <v>5.9200000000000003E-2</v>
      </c>
      <c r="R700" s="3">
        <v>7.7000000000000002E-3</v>
      </c>
      <c r="S700" s="3">
        <v>0.71399999999999997</v>
      </c>
      <c r="T700" s="3">
        <v>83.501099999999994</v>
      </c>
      <c r="U700" s="3">
        <v>22.740100000000002</v>
      </c>
      <c r="V700" s="3">
        <v>156.32390000000001</v>
      </c>
      <c r="W700" s="3">
        <v>731.18399999999997</v>
      </c>
      <c r="X700" s="3">
        <v>49.490600000000001</v>
      </c>
      <c r="Y700" s="3">
        <v>0.1197</v>
      </c>
      <c r="Z700" s="3">
        <v>135.929</v>
      </c>
      <c r="AA700" s="3">
        <v>0.90439999999999998</v>
      </c>
      <c r="AB700" s="3">
        <v>9.6000000000000002E-2</v>
      </c>
      <c r="AC700" s="3">
        <v>4.1609999999999996</v>
      </c>
      <c r="AD700" s="3">
        <v>0.501</v>
      </c>
      <c r="AE700" s="3">
        <v>0.91</v>
      </c>
      <c r="AF700" s="3">
        <v>0.246</v>
      </c>
      <c r="AG700" s="3">
        <v>0</v>
      </c>
      <c r="AH700" s="3">
        <v>0</v>
      </c>
      <c r="AI700" s="3">
        <v>0</v>
      </c>
      <c r="AJ700" s="3">
        <v>2E-3</v>
      </c>
      <c r="AK700" s="3">
        <v>0</v>
      </c>
      <c r="AL700" s="3">
        <v>0</v>
      </c>
      <c r="AM700" s="3">
        <v>0</v>
      </c>
      <c r="AN700" s="3">
        <v>8.0000000000000002E-3</v>
      </c>
      <c r="AO700" s="3">
        <v>0</v>
      </c>
      <c r="AP700" s="3">
        <v>159.89400000000001</v>
      </c>
      <c r="AQ700" s="3">
        <v>3511.0819999999999</v>
      </c>
    </row>
    <row r="701" spans="1:43" x14ac:dyDescent="0.45">
      <c r="A701">
        <v>2463</v>
      </c>
      <c r="B701">
        <v>1.5826499999999999</v>
      </c>
      <c r="C701">
        <v>0</v>
      </c>
      <c r="D701" s="2">
        <f t="shared" si="33"/>
        <v>1.5826499999999999</v>
      </c>
      <c r="E701" s="2">
        <f t="shared" si="34"/>
        <v>6065.5571009999985</v>
      </c>
      <c r="F701" s="2">
        <f t="shared" si="32"/>
        <v>2850.8118374699993</v>
      </c>
      <c r="G701" s="3">
        <v>921.30415000000005</v>
      </c>
      <c r="H701" s="3">
        <v>13.343999999999999</v>
      </c>
      <c r="I701" s="3">
        <v>12.856400000000001</v>
      </c>
      <c r="J701" s="3">
        <v>690.28319999999997</v>
      </c>
      <c r="K701" s="3">
        <v>176.2396</v>
      </c>
      <c r="L701" s="3">
        <v>26.241599999999998</v>
      </c>
      <c r="M701" s="3">
        <v>4.2496</v>
      </c>
      <c r="N701" s="3">
        <v>23.9072</v>
      </c>
      <c r="O701" s="3">
        <v>67.176900000000003</v>
      </c>
      <c r="P701" s="3">
        <v>7.1599999999999997E-2</v>
      </c>
      <c r="Q701" s="3">
        <v>5.9200000000000003E-2</v>
      </c>
      <c r="R701" s="3">
        <v>7.7000000000000002E-3</v>
      </c>
      <c r="S701" s="3">
        <v>0.71399999999999997</v>
      </c>
      <c r="T701" s="3">
        <v>83.501099999999994</v>
      </c>
      <c r="U701" s="3">
        <v>22.740100000000002</v>
      </c>
      <c r="V701" s="3">
        <v>156.32390000000001</v>
      </c>
      <c r="W701" s="3">
        <v>731.18399999999997</v>
      </c>
      <c r="X701" s="3">
        <v>49.490600000000001</v>
      </c>
      <c r="Y701" s="3">
        <v>0.1197</v>
      </c>
      <c r="Z701" s="3">
        <v>135.929</v>
      </c>
      <c r="AA701" s="3">
        <v>0.90439999999999998</v>
      </c>
      <c r="AB701" s="3">
        <v>9.6000000000000002E-2</v>
      </c>
      <c r="AC701" s="3">
        <v>4.1619999999999999</v>
      </c>
      <c r="AD701" s="3">
        <v>0.501</v>
      </c>
      <c r="AE701" s="3">
        <v>0.91</v>
      </c>
      <c r="AF701" s="3">
        <v>0.246</v>
      </c>
      <c r="AG701" s="3">
        <v>0</v>
      </c>
      <c r="AH701" s="3">
        <v>0</v>
      </c>
      <c r="AI701" s="3">
        <v>0</v>
      </c>
      <c r="AJ701" s="3">
        <v>2E-3</v>
      </c>
      <c r="AK701" s="3">
        <v>0</v>
      </c>
      <c r="AL701" s="3">
        <v>0</v>
      </c>
      <c r="AM701" s="3">
        <v>0</v>
      </c>
      <c r="AN701" s="3">
        <v>8.0000000000000002E-3</v>
      </c>
      <c r="AO701" s="3">
        <v>0</v>
      </c>
      <c r="AP701" s="3">
        <v>159.90700000000001</v>
      </c>
      <c r="AQ701" s="3">
        <v>3511.0819999999999</v>
      </c>
    </row>
    <row r="702" spans="1:43" x14ac:dyDescent="0.45">
      <c r="A702">
        <v>2464</v>
      </c>
      <c r="B702">
        <v>1.58</v>
      </c>
      <c r="C702">
        <v>0</v>
      </c>
      <c r="D702" s="2">
        <f t="shared" si="33"/>
        <v>1.58</v>
      </c>
      <c r="E702" s="2">
        <f t="shared" si="34"/>
        <v>6067.1371009999984</v>
      </c>
      <c r="F702" s="2">
        <f t="shared" ref="F702:F738" si="35">E702*0.47</f>
        <v>2851.5544374699989</v>
      </c>
      <c r="G702" s="3">
        <v>921.35523999999998</v>
      </c>
      <c r="H702" s="3">
        <v>13.343999999999999</v>
      </c>
      <c r="I702" s="3">
        <v>12.856400000000001</v>
      </c>
      <c r="J702" s="3">
        <v>690.28319999999997</v>
      </c>
      <c r="K702" s="3">
        <v>176.2396</v>
      </c>
      <c r="L702" s="3">
        <v>26.241599999999998</v>
      </c>
      <c r="M702" s="3">
        <v>4.2496</v>
      </c>
      <c r="N702" s="3">
        <v>23.9072</v>
      </c>
      <c r="O702" s="3">
        <v>67.176900000000003</v>
      </c>
      <c r="P702" s="3">
        <v>7.1599999999999997E-2</v>
      </c>
      <c r="Q702" s="3">
        <v>5.9200000000000003E-2</v>
      </c>
      <c r="R702" s="3">
        <v>7.7000000000000002E-3</v>
      </c>
      <c r="S702" s="3">
        <v>0.71399999999999997</v>
      </c>
      <c r="T702" s="3">
        <v>83.501099999999994</v>
      </c>
      <c r="U702" s="3">
        <v>22.740100000000002</v>
      </c>
      <c r="V702" s="3">
        <v>156.32390000000001</v>
      </c>
      <c r="W702" s="3">
        <v>731.18399999999997</v>
      </c>
      <c r="X702" s="3">
        <v>49.490600000000001</v>
      </c>
      <c r="Y702" s="3">
        <v>0.1197</v>
      </c>
      <c r="Z702" s="3">
        <v>135.929</v>
      </c>
      <c r="AA702" s="3">
        <v>0.90439999999999998</v>
      </c>
      <c r="AB702" s="3">
        <v>9.6000000000000002E-2</v>
      </c>
      <c r="AC702" s="3">
        <v>4.1619999999999999</v>
      </c>
      <c r="AD702" s="3">
        <v>0.501</v>
      </c>
      <c r="AE702" s="3">
        <v>0.91</v>
      </c>
      <c r="AF702" s="3">
        <v>0.246</v>
      </c>
      <c r="AG702" s="3">
        <v>0</v>
      </c>
      <c r="AH702" s="3">
        <v>0</v>
      </c>
      <c r="AI702" s="3">
        <v>0</v>
      </c>
      <c r="AJ702" s="3">
        <v>2E-3</v>
      </c>
      <c r="AK702" s="3">
        <v>0</v>
      </c>
      <c r="AL702" s="3">
        <v>0</v>
      </c>
      <c r="AM702" s="3">
        <v>0</v>
      </c>
      <c r="AN702" s="3">
        <v>8.0000000000000002E-3</v>
      </c>
      <c r="AO702" s="3">
        <v>0</v>
      </c>
      <c r="AP702" s="3">
        <v>159.91900000000001</v>
      </c>
      <c r="AQ702" s="3">
        <v>3511.0819999999999</v>
      </c>
    </row>
    <row r="703" spans="1:43" x14ac:dyDescent="0.45">
      <c r="A703">
        <v>2465</v>
      </c>
      <c r="B703">
        <v>1.57735</v>
      </c>
      <c r="C703">
        <v>0</v>
      </c>
      <c r="D703" s="2">
        <f t="shared" si="33"/>
        <v>1.57735</v>
      </c>
      <c r="E703" s="2">
        <f t="shared" si="34"/>
        <v>6068.714450999998</v>
      </c>
      <c r="F703" s="2">
        <f t="shared" si="35"/>
        <v>2852.2957919699988</v>
      </c>
      <c r="G703" s="3">
        <v>921.40634</v>
      </c>
      <c r="H703" s="3">
        <v>13.343999999999999</v>
      </c>
      <c r="I703" s="3">
        <v>12.856400000000001</v>
      </c>
      <c r="J703" s="3">
        <v>690.28319999999997</v>
      </c>
      <c r="K703" s="3">
        <v>176.2396</v>
      </c>
      <c r="L703" s="3">
        <v>26.241599999999998</v>
      </c>
      <c r="M703" s="3">
        <v>4.2496</v>
      </c>
      <c r="N703" s="3">
        <v>23.9072</v>
      </c>
      <c r="O703" s="3">
        <v>67.176900000000003</v>
      </c>
      <c r="P703" s="3">
        <v>7.1599999999999997E-2</v>
      </c>
      <c r="Q703" s="3">
        <v>5.9200000000000003E-2</v>
      </c>
      <c r="R703" s="3">
        <v>7.7000000000000002E-3</v>
      </c>
      <c r="S703" s="3">
        <v>0.71399999999999997</v>
      </c>
      <c r="T703" s="3">
        <v>83.501099999999994</v>
      </c>
      <c r="U703" s="3">
        <v>22.740100000000002</v>
      </c>
      <c r="V703" s="3">
        <v>156.32390000000001</v>
      </c>
      <c r="W703" s="3">
        <v>731.18399999999997</v>
      </c>
      <c r="X703" s="3">
        <v>49.490600000000001</v>
      </c>
      <c r="Y703" s="3">
        <v>0.1197</v>
      </c>
      <c r="Z703" s="3">
        <v>135.929</v>
      </c>
      <c r="AA703" s="3">
        <v>0.90439999999999998</v>
      </c>
      <c r="AB703" s="3">
        <v>9.6000000000000002E-2</v>
      </c>
      <c r="AC703" s="3">
        <v>4.1630000000000003</v>
      </c>
      <c r="AD703" s="3">
        <v>0.502</v>
      </c>
      <c r="AE703" s="3">
        <v>0.91</v>
      </c>
      <c r="AF703" s="3">
        <v>0.246</v>
      </c>
      <c r="AG703" s="3">
        <v>0</v>
      </c>
      <c r="AH703" s="3">
        <v>0</v>
      </c>
      <c r="AI703" s="3">
        <v>0</v>
      </c>
      <c r="AJ703" s="3">
        <v>2E-3</v>
      </c>
      <c r="AK703" s="3">
        <v>0</v>
      </c>
      <c r="AL703" s="3">
        <v>0</v>
      </c>
      <c r="AM703" s="3">
        <v>0</v>
      </c>
      <c r="AN703" s="3">
        <v>8.0000000000000002E-3</v>
      </c>
      <c r="AO703" s="3">
        <v>0</v>
      </c>
      <c r="AP703" s="3">
        <v>159.93199999999999</v>
      </c>
      <c r="AQ703" s="3">
        <v>3511.0819999999999</v>
      </c>
    </row>
    <row r="704" spans="1:43" x14ac:dyDescent="0.45">
      <c r="A704">
        <v>2466</v>
      </c>
      <c r="B704">
        <v>1.5747</v>
      </c>
      <c r="C704">
        <v>0</v>
      </c>
      <c r="D704" s="2">
        <f t="shared" si="33"/>
        <v>1.5747</v>
      </c>
      <c r="E704" s="2">
        <f t="shared" si="34"/>
        <v>6070.2891509999981</v>
      </c>
      <c r="F704" s="2">
        <f t="shared" si="35"/>
        <v>2853.0359009699991</v>
      </c>
      <c r="G704" s="3">
        <v>921.45744000000002</v>
      </c>
      <c r="H704" s="3">
        <v>13.343999999999999</v>
      </c>
      <c r="I704" s="3">
        <v>12.856400000000001</v>
      </c>
      <c r="J704" s="3">
        <v>690.28319999999997</v>
      </c>
      <c r="K704" s="3">
        <v>176.2396</v>
      </c>
      <c r="L704" s="3">
        <v>26.241599999999998</v>
      </c>
      <c r="M704" s="3">
        <v>4.2496</v>
      </c>
      <c r="N704" s="3">
        <v>23.9072</v>
      </c>
      <c r="O704" s="3">
        <v>67.176900000000003</v>
      </c>
      <c r="P704" s="3">
        <v>7.1599999999999997E-2</v>
      </c>
      <c r="Q704" s="3">
        <v>5.9200000000000003E-2</v>
      </c>
      <c r="R704" s="3">
        <v>7.7000000000000002E-3</v>
      </c>
      <c r="S704" s="3">
        <v>0.71399999999999997</v>
      </c>
      <c r="T704" s="3">
        <v>83.501099999999994</v>
      </c>
      <c r="U704" s="3">
        <v>22.740100000000002</v>
      </c>
      <c r="V704" s="3">
        <v>156.32390000000001</v>
      </c>
      <c r="W704" s="3">
        <v>731.18399999999997</v>
      </c>
      <c r="X704" s="3">
        <v>49.490600000000001</v>
      </c>
      <c r="Y704" s="3">
        <v>0.1197</v>
      </c>
      <c r="Z704" s="3">
        <v>135.929</v>
      </c>
      <c r="AA704" s="3">
        <v>0.90439999999999998</v>
      </c>
      <c r="AB704" s="3">
        <v>9.6000000000000002E-2</v>
      </c>
      <c r="AC704" s="3">
        <v>4.1630000000000003</v>
      </c>
      <c r="AD704" s="3">
        <v>0.502</v>
      </c>
      <c r="AE704" s="3">
        <v>0.91</v>
      </c>
      <c r="AF704" s="3">
        <v>0.246</v>
      </c>
      <c r="AG704" s="3">
        <v>0</v>
      </c>
      <c r="AH704" s="3">
        <v>0</v>
      </c>
      <c r="AI704" s="3">
        <v>0</v>
      </c>
      <c r="AJ704" s="3">
        <v>2E-3</v>
      </c>
      <c r="AK704" s="3">
        <v>0</v>
      </c>
      <c r="AL704" s="3">
        <v>0</v>
      </c>
      <c r="AM704" s="3">
        <v>0</v>
      </c>
      <c r="AN704" s="3">
        <v>8.0000000000000002E-3</v>
      </c>
      <c r="AO704" s="3">
        <v>0</v>
      </c>
      <c r="AP704" s="3">
        <v>159.94499999999999</v>
      </c>
      <c r="AQ704" s="3">
        <v>3511.0819999999999</v>
      </c>
    </row>
    <row r="705" spans="1:43" x14ac:dyDescent="0.45">
      <c r="A705">
        <v>2467</v>
      </c>
      <c r="B705">
        <v>1.5720499999999999</v>
      </c>
      <c r="C705">
        <v>0</v>
      </c>
      <c r="D705" s="2">
        <f t="shared" si="33"/>
        <v>1.5720499999999999</v>
      </c>
      <c r="E705" s="2">
        <f t="shared" si="34"/>
        <v>6071.8612009999979</v>
      </c>
      <c r="F705" s="2">
        <f t="shared" si="35"/>
        <v>2853.7747644699989</v>
      </c>
      <c r="G705" s="3">
        <v>921.50852999999995</v>
      </c>
      <c r="H705" s="3">
        <v>13.343999999999999</v>
      </c>
      <c r="I705" s="3">
        <v>12.856400000000001</v>
      </c>
      <c r="J705" s="3">
        <v>690.28319999999997</v>
      </c>
      <c r="K705" s="3">
        <v>176.2396</v>
      </c>
      <c r="L705" s="3">
        <v>26.241599999999998</v>
      </c>
      <c r="M705" s="3">
        <v>4.2496</v>
      </c>
      <c r="N705" s="3">
        <v>23.9072</v>
      </c>
      <c r="O705" s="3">
        <v>67.176900000000003</v>
      </c>
      <c r="P705" s="3">
        <v>7.1599999999999997E-2</v>
      </c>
      <c r="Q705" s="3">
        <v>5.9200000000000003E-2</v>
      </c>
      <c r="R705" s="3">
        <v>7.7000000000000002E-3</v>
      </c>
      <c r="S705" s="3">
        <v>0.71399999999999997</v>
      </c>
      <c r="T705" s="3">
        <v>83.501099999999994</v>
      </c>
      <c r="U705" s="3">
        <v>22.740100000000002</v>
      </c>
      <c r="V705" s="3">
        <v>156.32390000000001</v>
      </c>
      <c r="W705" s="3">
        <v>731.18399999999997</v>
      </c>
      <c r="X705" s="3">
        <v>49.490600000000001</v>
      </c>
      <c r="Y705" s="3">
        <v>0.1197</v>
      </c>
      <c r="Z705" s="3">
        <v>135.929</v>
      </c>
      <c r="AA705" s="3">
        <v>0.90439999999999998</v>
      </c>
      <c r="AB705" s="3">
        <v>9.6000000000000002E-2</v>
      </c>
      <c r="AC705" s="3">
        <v>4.1639999999999997</v>
      </c>
      <c r="AD705" s="3">
        <v>0.502</v>
      </c>
      <c r="AE705" s="3">
        <v>0.91</v>
      </c>
      <c r="AF705" s="3">
        <v>0.246</v>
      </c>
      <c r="AG705" s="3">
        <v>0</v>
      </c>
      <c r="AH705" s="3">
        <v>0</v>
      </c>
      <c r="AI705" s="3">
        <v>0</v>
      </c>
      <c r="AJ705" s="3">
        <v>2E-3</v>
      </c>
      <c r="AK705" s="3">
        <v>0</v>
      </c>
      <c r="AL705" s="3">
        <v>0</v>
      </c>
      <c r="AM705" s="3">
        <v>0</v>
      </c>
      <c r="AN705" s="3">
        <v>8.0000000000000002E-3</v>
      </c>
      <c r="AO705" s="3">
        <v>0</v>
      </c>
      <c r="AP705" s="3">
        <v>159.958</v>
      </c>
      <c r="AQ705" s="3">
        <v>3511.0819999999999</v>
      </c>
    </row>
    <row r="706" spans="1:43" x14ac:dyDescent="0.45">
      <c r="A706">
        <v>2468</v>
      </c>
      <c r="B706">
        <v>1.5693999999999999</v>
      </c>
      <c r="C706">
        <v>0</v>
      </c>
      <c r="D706" s="2">
        <f t="shared" si="33"/>
        <v>1.5693999999999999</v>
      </c>
      <c r="E706" s="2">
        <f t="shared" si="34"/>
        <v>6073.4306009999982</v>
      </c>
      <c r="F706" s="2">
        <f t="shared" si="35"/>
        <v>2854.512382469999</v>
      </c>
      <c r="G706" s="3">
        <v>921.55962999999997</v>
      </c>
      <c r="H706" s="3">
        <v>13.343999999999999</v>
      </c>
      <c r="I706" s="3">
        <v>12.856400000000001</v>
      </c>
      <c r="J706" s="3">
        <v>690.28319999999997</v>
      </c>
      <c r="K706" s="3">
        <v>176.2396</v>
      </c>
      <c r="L706" s="3">
        <v>26.241599999999998</v>
      </c>
      <c r="M706" s="3">
        <v>4.2496</v>
      </c>
      <c r="N706" s="3">
        <v>23.9072</v>
      </c>
      <c r="O706" s="3">
        <v>67.176900000000003</v>
      </c>
      <c r="P706" s="3">
        <v>7.1599999999999997E-2</v>
      </c>
      <c r="Q706" s="3">
        <v>5.9200000000000003E-2</v>
      </c>
      <c r="R706" s="3">
        <v>7.7000000000000002E-3</v>
      </c>
      <c r="S706" s="3">
        <v>0.71399999999999997</v>
      </c>
      <c r="T706" s="3">
        <v>83.501099999999994</v>
      </c>
      <c r="U706" s="3">
        <v>22.740100000000002</v>
      </c>
      <c r="V706" s="3">
        <v>156.32390000000001</v>
      </c>
      <c r="W706" s="3">
        <v>731.18399999999997</v>
      </c>
      <c r="X706" s="3">
        <v>49.490600000000001</v>
      </c>
      <c r="Y706" s="3">
        <v>0.1197</v>
      </c>
      <c r="Z706" s="3">
        <v>135.929</v>
      </c>
      <c r="AA706" s="3">
        <v>0.90439999999999998</v>
      </c>
      <c r="AB706" s="3">
        <v>9.6000000000000002E-2</v>
      </c>
      <c r="AC706" s="3">
        <v>4.1639999999999997</v>
      </c>
      <c r="AD706" s="3">
        <v>0.502</v>
      </c>
      <c r="AE706" s="3">
        <v>0.91</v>
      </c>
      <c r="AF706" s="3">
        <v>0.246</v>
      </c>
      <c r="AG706" s="3">
        <v>0</v>
      </c>
      <c r="AH706" s="3">
        <v>0</v>
      </c>
      <c r="AI706" s="3">
        <v>0</v>
      </c>
      <c r="AJ706" s="3">
        <v>2E-3</v>
      </c>
      <c r="AK706" s="3">
        <v>0</v>
      </c>
      <c r="AL706" s="3">
        <v>0</v>
      </c>
      <c r="AM706" s="3">
        <v>0</v>
      </c>
      <c r="AN706" s="3">
        <v>8.0000000000000002E-3</v>
      </c>
      <c r="AO706" s="3">
        <v>0</v>
      </c>
      <c r="AP706" s="3">
        <v>159.971</v>
      </c>
      <c r="AQ706" s="3">
        <v>3511.0819999999999</v>
      </c>
    </row>
    <row r="707" spans="1:43" x14ac:dyDescent="0.45">
      <c r="A707">
        <v>2469</v>
      </c>
      <c r="B707">
        <v>1.5667500000000001</v>
      </c>
      <c r="C707">
        <v>0</v>
      </c>
      <c r="D707" s="2">
        <f t="shared" si="33"/>
        <v>1.5667500000000001</v>
      </c>
      <c r="E707" s="2">
        <f t="shared" si="34"/>
        <v>6074.9973509999982</v>
      </c>
      <c r="F707" s="2">
        <f t="shared" si="35"/>
        <v>2855.248754969999</v>
      </c>
      <c r="G707" s="3">
        <v>921.61072000000001</v>
      </c>
      <c r="H707" s="3">
        <v>13.343999999999999</v>
      </c>
      <c r="I707" s="3">
        <v>12.856400000000001</v>
      </c>
      <c r="J707" s="3">
        <v>690.28319999999997</v>
      </c>
      <c r="K707" s="3">
        <v>176.2396</v>
      </c>
      <c r="L707" s="3">
        <v>26.241599999999998</v>
      </c>
      <c r="M707" s="3">
        <v>4.2496</v>
      </c>
      <c r="N707" s="3">
        <v>23.9072</v>
      </c>
      <c r="O707" s="3">
        <v>67.176900000000003</v>
      </c>
      <c r="P707" s="3">
        <v>7.1599999999999997E-2</v>
      </c>
      <c r="Q707" s="3">
        <v>5.9200000000000003E-2</v>
      </c>
      <c r="R707" s="3">
        <v>7.7000000000000002E-3</v>
      </c>
      <c r="S707" s="3">
        <v>0.71399999999999997</v>
      </c>
      <c r="T707" s="3">
        <v>83.501099999999994</v>
      </c>
      <c r="U707" s="3">
        <v>22.740100000000002</v>
      </c>
      <c r="V707" s="3">
        <v>156.32390000000001</v>
      </c>
      <c r="W707" s="3">
        <v>731.18399999999997</v>
      </c>
      <c r="X707" s="3">
        <v>49.490600000000001</v>
      </c>
      <c r="Y707" s="3">
        <v>0.1197</v>
      </c>
      <c r="Z707" s="3">
        <v>135.929</v>
      </c>
      <c r="AA707" s="3">
        <v>0.90439999999999998</v>
      </c>
      <c r="AB707" s="3">
        <v>9.6000000000000002E-2</v>
      </c>
      <c r="AC707" s="3">
        <v>4.165</v>
      </c>
      <c r="AD707" s="3">
        <v>0.502</v>
      </c>
      <c r="AE707" s="3">
        <v>0.91100000000000003</v>
      </c>
      <c r="AF707" s="3">
        <v>0.247</v>
      </c>
      <c r="AG707" s="3">
        <v>0</v>
      </c>
      <c r="AH707" s="3">
        <v>0</v>
      </c>
      <c r="AI707" s="3">
        <v>0</v>
      </c>
      <c r="AJ707" s="3">
        <v>2E-3</v>
      </c>
      <c r="AK707" s="3">
        <v>0</v>
      </c>
      <c r="AL707" s="3">
        <v>0</v>
      </c>
      <c r="AM707" s="3">
        <v>0</v>
      </c>
      <c r="AN707" s="3">
        <v>8.0000000000000002E-3</v>
      </c>
      <c r="AO707" s="3">
        <v>0</v>
      </c>
      <c r="AP707" s="3">
        <v>159.983</v>
      </c>
      <c r="AQ707" s="3">
        <v>3511.0819999999999</v>
      </c>
    </row>
    <row r="708" spans="1:43" x14ac:dyDescent="0.45">
      <c r="A708">
        <v>2470</v>
      </c>
      <c r="B708">
        <v>1.5641</v>
      </c>
      <c r="C708">
        <v>0</v>
      </c>
      <c r="D708" s="2">
        <f t="shared" ref="D708:D738" si="36">B708+C708</f>
        <v>1.5641</v>
      </c>
      <c r="E708" s="2">
        <f t="shared" si="34"/>
        <v>6076.5614509999978</v>
      </c>
      <c r="F708" s="2">
        <f t="shared" si="35"/>
        <v>2855.9838819699989</v>
      </c>
      <c r="G708" s="3">
        <v>921.66182000000003</v>
      </c>
      <c r="H708" s="3">
        <v>13.343999999999999</v>
      </c>
      <c r="I708" s="3">
        <v>12.856400000000001</v>
      </c>
      <c r="J708" s="3">
        <v>690.28319999999997</v>
      </c>
      <c r="K708" s="3">
        <v>176.2396</v>
      </c>
      <c r="L708" s="3">
        <v>26.241599999999998</v>
      </c>
      <c r="M708" s="3">
        <v>4.2496</v>
      </c>
      <c r="N708" s="3">
        <v>23.9072</v>
      </c>
      <c r="O708" s="3">
        <v>67.176900000000003</v>
      </c>
      <c r="P708" s="3">
        <v>7.1599999999999997E-2</v>
      </c>
      <c r="Q708" s="3">
        <v>5.9200000000000003E-2</v>
      </c>
      <c r="R708" s="3">
        <v>7.7000000000000002E-3</v>
      </c>
      <c r="S708" s="3">
        <v>0.71399999999999997</v>
      </c>
      <c r="T708" s="3">
        <v>83.501099999999994</v>
      </c>
      <c r="U708" s="3">
        <v>22.740100000000002</v>
      </c>
      <c r="V708" s="3">
        <v>156.32390000000001</v>
      </c>
      <c r="W708" s="3">
        <v>731.18399999999997</v>
      </c>
      <c r="X708" s="3">
        <v>49.490600000000001</v>
      </c>
      <c r="Y708" s="3">
        <v>0.1197</v>
      </c>
      <c r="Z708" s="3">
        <v>135.929</v>
      </c>
      <c r="AA708" s="3">
        <v>0.90439999999999998</v>
      </c>
      <c r="AB708" s="3">
        <v>9.6000000000000002E-2</v>
      </c>
      <c r="AC708" s="3">
        <v>4.165</v>
      </c>
      <c r="AD708" s="3">
        <v>0.502</v>
      </c>
      <c r="AE708" s="3">
        <v>0.91100000000000003</v>
      </c>
      <c r="AF708" s="3">
        <v>0.247</v>
      </c>
      <c r="AG708" s="3">
        <v>0</v>
      </c>
      <c r="AH708" s="3">
        <v>0</v>
      </c>
      <c r="AI708" s="3">
        <v>0</v>
      </c>
      <c r="AJ708" s="3">
        <v>2E-3</v>
      </c>
      <c r="AK708" s="3">
        <v>0</v>
      </c>
      <c r="AL708" s="3">
        <v>0</v>
      </c>
      <c r="AM708" s="3">
        <v>0</v>
      </c>
      <c r="AN708" s="3">
        <v>8.0000000000000002E-3</v>
      </c>
      <c r="AO708" s="3">
        <v>0</v>
      </c>
      <c r="AP708" s="3">
        <v>159.99600000000001</v>
      </c>
      <c r="AQ708" s="3">
        <v>3511.0819999999999</v>
      </c>
    </row>
    <row r="709" spans="1:43" x14ac:dyDescent="0.45">
      <c r="A709">
        <v>2471</v>
      </c>
      <c r="B709">
        <v>1.56145</v>
      </c>
      <c r="C709">
        <v>0</v>
      </c>
      <c r="D709" s="2">
        <f t="shared" si="36"/>
        <v>1.56145</v>
      </c>
      <c r="E709" s="2">
        <f t="shared" ref="E709:E738" si="37">E708+D709</f>
        <v>6078.1229009999979</v>
      </c>
      <c r="F709" s="2">
        <f t="shared" si="35"/>
        <v>2856.7177634699988</v>
      </c>
      <c r="G709" s="3">
        <v>921.71292000000005</v>
      </c>
      <c r="H709" s="3">
        <v>13.343999999999999</v>
      </c>
      <c r="I709" s="3">
        <v>12.856400000000001</v>
      </c>
      <c r="J709" s="3">
        <v>690.28319999999997</v>
      </c>
      <c r="K709" s="3">
        <v>176.2396</v>
      </c>
      <c r="L709" s="3">
        <v>26.241599999999998</v>
      </c>
      <c r="M709" s="3">
        <v>4.2496</v>
      </c>
      <c r="N709" s="3">
        <v>23.9072</v>
      </c>
      <c r="O709" s="3">
        <v>67.176900000000003</v>
      </c>
      <c r="P709" s="3">
        <v>7.1599999999999997E-2</v>
      </c>
      <c r="Q709" s="3">
        <v>5.9200000000000003E-2</v>
      </c>
      <c r="R709" s="3">
        <v>7.7000000000000002E-3</v>
      </c>
      <c r="S709" s="3">
        <v>0.71399999999999997</v>
      </c>
      <c r="T709" s="3">
        <v>83.501099999999994</v>
      </c>
      <c r="U709" s="3">
        <v>22.740100000000002</v>
      </c>
      <c r="V709" s="3">
        <v>156.32390000000001</v>
      </c>
      <c r="W709" s="3">
        <v>731.18399999999997</v>
      </c>
      <c r="X709" s="3">
        <v>49.490600000000001</v>
      </c>
      <c r="Y709" s="3">
        <v>0.1197</v>
      </c>
      <c r="Z709" s="3">
        <v>135.929</v>
      </c>
      <c r="AA709" s="3">
        <v>0.90439999999999998</v>
      </c>
      <c r="AB709" s="3">
        <v>9.6000000000000002E-2</v>
      </c>
      <c r="AC709" s="3">
        <v>4.1660000000000004</v>
      </c>
      <c r="AD709" s="3">
        <v>0.502</v>
      </c>
      <c r="AE709" s="3">
        <v>0.91100000000000003</v>
      </c>
      <c r="AF709" s="3">
        <v>0.247</v>
      </c>
      <c r="AG709" s="3">
        <v>0</v>
      </c>
      <c r="AH709" s="3">
        <v>0</v>
      </c>
      <c r="AI709" s="3">
        <v>0</v>
      </c>
      <c r="AJ709" s="3">
        <v>2E-3</v>
      </c>
      <c r="AK709" s="3">
        <v>0</v>
      </c>
      <c r="AL709" s="3">
        <v>0</v>
      </c>
      <c r="AM709" s="3">
        <v>0</v>
      </c>
      <c r="AN709" s="3">
        <v>8.0000000000000002E-3</v>
      </c>
      <c r="AO709" s="3">
        <v>0</v>
      </c>
      <c r="AP709" s="3">
        <v>160.00899999999999</v>
      </c>
      <c r="AQ709" s="3">
        <v>3511.0819999999999</v>
      </c>
    </row>
    <row r="710" spans="1:43" x14ac:dyDescent="0.45">
      <c r="A710">
        <v>2472</v>
      </c>
      <c r="B710">
        <v>1.5588</v>
      </c>
      <c r="C710">
        <v>0</v>
      </c>
      <c r="D710" s="2">
        <f t="shared" si="36"/>
        <v>1.5588</v>
      </c>
      <c r="E710" s="2">
        <f t="shared" si="37"/>
        <v>6079.6817009999977</v>
      </c>
      <c r="F710" s="2">
        <f t="shared" si="35"/>
        <v>2857.450399469999</v>
      </c>
      <c r="G710" s="3">
        <v>921.76400999999998</v>
      </c>
      <c r="H710" s="3">
        <v>13.343999999999999</v>
      </c>
      <c r="I710" s="3">
        <v>12.856400000000001</v>
      </c>
      <c r="J710" s="3">
        <v>690.28319999999997</v>
      </c>
      <c r="K710" s="3">
        <v>176.2396</v>
      </c>
      <c r="L710" s="3">
        <v>26.241599999999998</v>
      </c>
      <c r="M710" s="3">
        <v>4.2496</v>
      </c>
      <c r="N710" s="3">
        <v>23.9072</v>
      </c>
      <c r="O710" s="3">
        <v>67.176900000000003</v>
      </c>
      <c r="P710" s="3">
        <v>7.1599999999999997E-2</v>
      </c>
      <c r="Q710" s="3">
        <v>5.9200000000000003E-2</v>
      </c>
      <c r="R710" s="3">
        <v>7.7000000000000002E-3</v>
      </c>
      <c r="S710" s="3">
        <v>0.71399999999999997</v>
      </c>
      <c r="T710" s="3">
        <v>83.501099999999994</v>
      </c>
      <c r="U710" s="3">
        <v>22.740100000000002</v>
      </c>
      <c r="V710" s="3">
        <v>156.32390000000001</v>
      </c>
      <c r="W710" s="3">
        <v>731.18399999999997</v>
      </c>
      <c r="X710" s="3">
        <v>49.490600000000001</v>
      </c>
      <c r="Y710" s="3">
        <v>0.1197</v>
      </c>
      <c r="Z710" s="3">
        <v>135.929</v>
      </c>
      <c r="AA710" s="3">
        <v>0.90439999999999998</v>
      </c>
      <c r="AB710" s="3">
        <v>9.6000000000000002E-2</v>
      </c>
      <c r="AC710" s="3">
        <v>4.1660000000000004</v>
      </c>
      <c r="AD710" s="3">
        <v>0.502</v>
      </c>
      <c r="AE710" s="3">
        <v>0.91100000000000003</v>
      </c>
      <c r="AF710" s="3">
        <v>0.247</v>
      </c>
      <c r="AG710" s="3">
        <v>0</v>
      </c>
      <c r="AH710" s="3">
        <v>0</v>
      </c>
      <c r="AI710" s="3">
        <v>0</v>
      </c>
      <c r="AJ710" s="3">
        <v>2E-3</v>
      </c>
      <c r="AK710" s="3">
        <v>0</v>
      </c>
      <c r="AL710" s="3">
        <v>0</v>
      </c>
      <c r="AM710" s="3">
        <v>0</v>
      </c>
      <c r="AN710" s="3">
        <v>8.0000000000000002E-3</v>
      </c>
      <c r="AO710" s="3">
        <v>0</v>
      </c>
      <c r="AP710" s="3">
        <v>160.02099999999999</v>
      </c>
      <c r="AQ710" s="3">
        <v>3511.0819999999999</v>
      </c>
    </row>
    <row r="711" spans="1:43" x14ac:dyDescent="0.45">
      <c r="A711">
        <v>2473</v>
      </c>
      <c r="B711">
        <v>1.5561499999999999</v>
      </c>
      <c r="C711">
        <v>0</v>
      </c>
      <c r="D711" s="2">
        <f t="shared" si="36"/>
        <v>1.5561499999999999</v>
      </c>
      <c r="E711" s="2">
        <f t="shared" si="37"/>
        <v>6081.237850999998</v>
      </c>
      <c r="F711" s="2">
        <f t="shared" si="35"/>
        <v>2858.181789969999</v>
      </c>
      <c r="G711" s="3">
        <v>921.81511</v>
      </c>
      <c r="H711" s="3">
        <v>13.343999999999999</v>
      </c>
      <c r="I711" s="3">
        <v>12.856400000000001</v>
      </c>
      <c r="J711" s="3">
        <v>690.28319999999997</v>
      </c>
      <c r="K711" s="3">
        <v>176.2396</v>
      </c>
      <c r="L711" s="3">
        <v>26.241599999999998</v>
      </c>
      <c r="M711" s="3">
        <v>4.2496</v>
      </c>
      <c r="N711" s="3">
        <v>23.9072</v>
      </c>
      <c r="O711" s="3">
        <v>67.176900000000003</v>
      </c>
      <c r="P711" s="3">
        <v>7.1599999999999997E-2</v>
      </c>
      <c r="Q711" s="3">
        <v>5.9200000000000003E-2</v>
      </c>
      <c r="R711" s="3">
        <v>7.7000000000000002E-3</v>
      </c>
      <c r="S711" s="3">
        <v>0.71399999999999997</v>
      </c>
      <c r="T711" s="3">
        <v>83.501099999999994</v>
      </c>
      <c r="U711" s="3">
        <v>22.740100000000002</v>
      </c>
      <c r="V711" s="3">
        <v>156.32390000000001</v>
      </c>
      <c r="W711" s="3">
        <v>731.18399999999997</v>
      </c>
      <c r="X711" s="3">
        <v>49.490600000000001</v>
      </c>
      <c r="Y711" s="3">
        <v>0.1197</v>
      </c>
      <c r="Z711" s="3">
        <v>135.929</v>
      </c>
      <c r="AA711" s="3">
        <v>0.90439999999999998</v>
      </c>
      <c r="AB711" s="3">
        <v>9.6000000000000002E-2</v>
      </c>
      <c r="AC711" s="3">
        <v>4.1660000000000004</v>
      </c>
      <c r="AD711" s="3">
        <v>0.502</v>
      </c>
      <c r="AE711" s="3">
        <v>0.91100000000000003</v>
      </c>
      <c r="AF711" s="3">
        <v>0.247</v>
      </c>
      <c r="AG711" s="3">
        <v>0</v>
      </c>
      <c r="AH711" s="3">
        <v>0</v>
      </c>
      <c r="AI711" s="3">
        <v>0</v>
      </c>
      <c r="AJ711" s="3">
        <v>2E-3</v>
      </c>
      <c r="AK711" s="3">
        <v>0</v>
      </c>
      <c r="AL711" s="3">
        <v>0</v>
      </c>
      <c r="AM711" s="3">
        <v>0</v>
      </c>
      <c r="AN711" s="3">
        <v>8.0000000000000002E-3</v>
      </c>
      <c r="AO711" s="3">
        <v>0</v>
      </c>
      <c r="AP711" s="3">
        <v>160.03399999999999</v>
      </c>
      <c r="AQ711" s="3">
        <v>3511.0819999999999</v>
      </c>
    </row>
    <row r="712" spans="1:43" x14ac:dyDescent="0.45">
      <c r="A712">
        <v>2474</v>
      </c>
      <c r="B712">
        <v>1.5535000000000001</v>
      </c>
      <c r="C712">
        <v>0</v>
      </c>
      <c r="D712" s="2">
        <f t="shared" si="36"/>
        <v>1.5535000000000001</v>
      </c>
      <c r="E712" s="2">
        <f t="shared" si="37"/>
        <v>6082.791350999998</v>
      </c>
      <c r="F712" s="2">
        <f t="shared" si="35"/>
        <v>2858.911934969999</v>
      </c>
      <c r="G712" s="3">
        <v>921.86620000000005</v>
      </c>
      <c r="H712" s="3">
        <v>13.343999999999999</v>
      </c>
      <c r="I712" s="3">
        <v>12.856400000000001</v>
      </c>
      <c r="J712" s="3">
        <v>690.28319999999997</v>
      </c>
      <c r="K712" s="3">
        <v>176.2396</v>
      </c>
      <c r="L712" s="3">
        <v>26.241599999999998</v>
      </c>
      <c r="M712" s="3">
        <v>4.2496</v>
      </c>
      <c r="N712" s="3">
        <v>23.9072</v>
      </c>
      <c r="O712" s="3">
        <v>67.176900000000003</v>
      </c>
      <c r="P712" s="3">
        <v>7.1599999999999997E-2</v>
      </c>
      <c r="Q712" s="3">
        <v>5.9200000000000003E-2</v>
      </c>
      <c r="R712" s="3">
        <v>7.7000000000000002E-3</v>
      </c>
      <c r="S712" s="3">
        <v>0.71399999999999997</v>
      </c>
      <c r="T712" s="3">
        <v>83.501099999999994</v>
      </c>
      <c r="U712" s="3">
        <v>22.740100000000002</v>
      </c>
      <c r="V712" s="3">
        <v>156.32390000000001</v>
      </c>
      <c r="W712" s="3">
        <v>731.18399999999997</v>
      </c>
      <c r="X712" s="3">
        <v>49.490600000000001</v>
      </c>
      <c r="Y712" s="3">
        <v>0.1197</v>
      </c>
      <c r="Z712" s="3">
        <v>135.929</v>
      </c>
      <c r="AA712" s="3">
        <v>0.90439999999999998</v>
      </c>
      <c r="AB712" s="3">
        <v>9.6000000000000002E-2</v>
      </c>
      <c r="AC712" s="3">
        <v>4.1669999999999998</v>
      </c>
      <c r="AD712" s="3">
        <v>0.502</v>
      </c>
      <c r="AE712" s="3">
        <v>0.91100000000000003</v>
      </c>
      <c r="AF712" s="3">
        <v>0.247</v>
      </c>
      <c r="AG712" s="3">
        <v>0</v>
      </c>
      <c r="AH712" s="3">
        <v>0</v>
      </c>
      <c r="AI712" s="3">
        <v>0</v>
      </c>
      <c r="AJ712" s="3">
        <v>2E-3</v>
      </c>
      <c r="AK712" s="3">
        <v>0</v>
      </c>
      <c r="AL712" s="3">
        <v>0</v>
      </c>
      <c r="AM712" s="3">
        <v>0</v>
      </c>
      <c r="AN712" s="3">
        <v>8.0000000000000002E-3</v>
      </c>
      <c r="AO712" s="3">
        <v>0</v>
      </c>
      <c r="AP712" s="3">
        <v>160.04599999999999</v>
      </c>
      <c r="AQ712" s="3">
        <v>3511.0819999999999</v>
      </c>
    </row>
    <row r="713" spans="1:43" x14ac:dyDescent="0.45">
      <c r="A713">
        <v>2475</v>
      </c>
      <c r="B713">
        <v>1.5508500000000001</v>
      </c>
      <c r="C713">
        <v>0</v>
      </c>
      <c r="D713" s="2">
        <f t="shared" si="36"/>
        <v>1.5508500000000001</v>
      </c>
      <c r="E713" s="2">
        <f t="shared" si="37"/>
        <v>6084.3422009999977</v>
      </c>
      <c r="F713" s="2">
        <f t="shared" si="35"/>
        <v>2859.6408344699989</v>
      </c>
      <c r="G713" s="3">
        <v>921.91729999999995</v>
      </c>
      <c r="H713" s="3">
        <v>13.343999999999999</v>
      </c>
      <c r="I713" s="3">
        <v>12.856400000000001</v>
      </c>
      <c r="J713" s="3">
        <v>690.28319999999997</v>
      </c>
      <c r="K713" s="3">
        <v>176.2396</v>
      </c>
      <c r="L713" s="3">
        <v>26.241599999999998</v>
      </c>
      <c r="M713" s="3">
        <v>4.2496</v>
      </c>
      <c r="N713" s="3">
        <v>23.9072</v>
      </c>
      <c r="O713" s="3">
        <v>67.176900000000003</v>
      </c>
      <c r="P713" s="3">
        <v>7.1599999999999997E-2</v>
      </c>
      <c r="Q713" s="3">
        <v>5.9200000000000003E-2</v>
      </c>
      <c r="R713" s="3">
        <v>7.7000000000000002E-3</v>
      </c>
      <c r="S713" s="3">
        <v>0.71399999999999997</v>
      </c>
      <c r="T713" s="3">
        <v>83.501099999999994</v>
      </c>
      <c r="U713" s="3">
        <v>22.740100000000002</v>
      </c>
      <c r="V713" s="3">
        <v>156.32390000000001</v>
      </c>
      <c r="W713" s="3">
        <v>731.18399999999997</v>
      </c>
      <c r="X713" s="3">
        <v>49.490600000000001</v>
      </c>
      <c r="Y713" s="3">
        <v>0.1197</v>
      </c>
      <c r="Z713" s="3">
        <v>135.929</v>
      </c>
      <c r="AA713" s="3">
        <v>0.90439999999999998</v>
      </c>
      <c r="AB713" s="3">
        <v>9.6000000000000002E-2</v>
      </c>
      <c r="AC713" s="3">
        <v>4.1669999999999998</v>
      </c>
      <c r="AD713" s="3">
        <v>0.502</v>
      </c>
      <c r="AE713" s="3">
        <v>0.91100000000000003</v>
      </c>
      <c r="AF713" s="3">
        <v>0.247</v>
      </c>
      <c r="AG713" s="3">
        <v>0</v>
      </c>
      <c r="AH713" s="3">
        <v>0</v>
      </c>
      <c r="AI713" s="3">
        <v>0</v>
      </c>
      <c r="AJ713" s="3">
        <v>2E-3</v>
      </c>
      <c r="AK713" s="3">
        <v>0</v>
      </c>
      <c r="AL713" s="3">
        <v>0</v>
      </c>
      <c r="AM713" s="3">
        <v>0</v>
      </c>
      <c r="AN713" s="3">
        <v>8.0000000000000002E-3</v>
      </c>
      <c r="AO713" s="3">
        <v>0</v>
      </c>
      <c r="AP713" s="3">
        <v>160.059</v>
      </c>
      <c r="AQ713" s="3">
        <v>3511.0819999999999</v>
      </c>
    </row>
    <row r="714" spans="1:43" x14ac:dyDescent="0.45">
      <c r="A714">
        <v>2476</v>
      </c>
      <c r="B714">
        <v>1.5482</v>
      </c>
      <c r="C714">
        <v>0</v>
      </c>
      <c r="D714" s="2">
        <f t="shared" si="36"/>
        <v>1.5482</v>
      </c>
      <c r="E714" s="2">
        <f t="shared" si="37"/>
        <v>6085.8904009999978</v>
      </c>
      <c r="F714" s="2">
        <f t="shared" si="35"/>
        <v>2860.3684884699987</v>
      </c>
      <c r="G714" s="3">
        <v>921.96839999999997</v>
      </c>
      <c r="H714" s="3">
        <v>13.343999999999999</v>
      </c>
      <c r="I714" s="3">
        <v>12.856400000000001</v>
      </c>
      <c r="J714" s="3">
        <v>690.28319999999997</v>
      </c>
      <c r="K714" s="3">
        <v>176.2396</v>
      </c>
      <c r="L714" s="3">
        <v>26.241599999999998</v>
      </c>
      <c r="M714" s="3">
        <v>4.2496</v>
      </c>
      <c r="N714" s="3">
        <v>23.9072</v>
      </c>
      <c r="O714" s="3">
        <v>67.176900000000003</v>
      </c>
      <c r="P714" s="3">
        <v>7.1599999999999997E-2</v>
      </c>
      <c r="Q714" s="3">
        <v>5.9200000000000003E-2</v>
      </c>
      <c r="R714" s="3">
        <v>7.7000000000000002E-3</v>
      </c>
      <c r="S714" s="3">
        <v>0.71399999999999997</v>
      </c>
      <c r="T714" s="3">
        <v>83.501099999999994</v>
      </c>
      <c r="U714" s="3">
        <v>22.740100000000002</v>
      </c>
      <c r="V714" s="3">
        <v>156.32390000000001</v>
      </c>
      <c r="W714" s="3">
        <v>731.18399999999997</v>
      </c>
      <c r="X714" s="3">
        <v>49.490600000000001</v>
      </c>
      <c r="Y714" s="3">
        <v>0.1197</v>
      </c>
      <c r="Z714" s="3">
        <v>135.929</v>
      </c>
      <c r="AA714" s="3">
        <v>0.90439999999999998</v>
      </c>
      <c r="AB714" s="3">
        <v>9.6000000000000002E-2</v>
      </c>
      <c r="AC714" s="3">
        <v>4.1680000000000001</v>
      </c>
      <c r="AD714" s="3">
        <v>0.502</v>
      </c>
      <c r="AE714" s="3">
        <v>0.91100000000000003</v>
      </c>
      <c r="AF714" s="3">
        <v>0.247</v>
      </c>
      <c r="AG714" s="3">
        <v>0</v>
      </c>
      <c r="AH714" s="3">
        <v>0</v>
      </c>
      <c r="AI714" s="3">
        <v>0</v>
      </c>
      <c r="AJ714" s="3">
        <v>2E-3</v>
      </c>
      <c r="AK714" s="3">
        <v>0</v>
      </c>
      <c r="AL714" s="3">
        <v>0</v>
      </c>
      <c r="AM714" s="3">
        <v>0</v>
      </c>
      <c r="AN714" s="3">
        <v>8.0000000000000002E-3</v>
      </c>
      <c r="AO714" s="3">
        <v>0</v>
      </c>
      <c r="AP714" s="3">
        <v>160.071</v>
      </c>
      <c r="AQ714" s="3">
        <v>3511.0819999999999</v>
      </c>
    </row>
    <row r="715" spans="1:43" x14ac:dyDescent="0.45">
      <c r="A715">
        <v>2477</v>
      </c>
      <c r="B715">
        <v>1.54555</v>
      </c>
      <c r="C715">
        <v>0</v>
      </c>
      <c r="D715" s="2">
        <f t="shared" si="36"/>
        <v>1.54555</v>
      </c>
      <c r="E715" s="2">
        <f t="shared" si="37"/>
        <v>6087.4359509999977</v>
      </c>
      <c r="F715" s="2">
        <f t="shared" si="35"/>
        <v>2861.0948969699989</v>
      </c>
      <c r="G715" s="3">
        <v>922.01949000000002</v>
      </c>
      <c r="H715" s="3">
        <v>13.343999999999999</v>
      </c>
      <c r="I715" s="3">
        <v>12.856400000000001</v>
      </c>
      <c r="J715" s="3">
        <v>690.28319999999997</v>
      </c>
      <c r="K715" s="3">
        <v>176.2396</v>
      </c>
      <c r="L715" s="3">
        <v>26.241599999999998</v>
      </c>
      <c r="M715" s="3">
        <v>4.2496</v>
      </c>
      <c r="N715" s="3">
        <v>23.9072</v>
      </c>
      <c r="O715" s="3">
        <v>67.176900000000003</v>
      </c>
      <c r="P715" s="3">
        <v>7.1599999999999997E-2</v>
      </c>
      <c r="Q715" s="3">
        <v>5.9200000000000003E-2</v>
      </c>
      <c r="R715" s="3">
        <v>7.7000000000000002E-3</v>
      </c>
      <c r="S715" s="3">
        <v>0.71399999999999997</v>
      </c>
      <c r="T715" s="3">
        <v>83.501099999999994</v>
      </c>
      <c r="U715" s="3">
        <v>22.740100000000002</v>
      </c>
      <c r="V715" s="3">
        <v>156.32390000000001</v>
      </c>
      <c r="W715" s="3">
        <v>731.18399999999997</v>
      </c>
      <c r="X715" s="3">
        <v>49.490600000000001</v>
      </c>
      <c r="Y715" s="3">
        <v>0.1197</v>
      </c>
      <c r="Z715" s="3">
        <v>135.929</v>
      </c>
      <c r="AA715" s="3">
        <v>0.90439999999999998</v>
      </c>
      <c r="AB715" s="3">
        <v>9.6000000000000002E-2</v>
      </c>
      <c r="AC715" s="3">
        <v>4.1680000000000001</v>
      </c>
      <c r="AD715" s="3">
        <v>0.502</v>
      </c>
      <c r="AE715" s="3">
        <v>0.91100000000000003</v>
      </c>
      <c r="AF715" s="3">
        <v>0.247</v>
      </c>
      <c r="AG715" s="3">
        <v>0</v>
      </c>
      <c r="AH715" s="3">
        <v>0</v>
      </c>
      <c r="AI715" s="3">
        <v>0</v>
      </c>
      <c r="AJ715" s="3">
        <v>2E-3</v>
      </c>
      <c r="AK715" s="3">
        <v>0</v>
      </c>
      <c r="AL715" s="3">
        <v>0</v>
      </c>
      <c r="AM715" s="3">
        <v>0</v>
      </c>
      <c r="AN715" s="3">
        <v>8.0000000000000002E-3</v>
      </c>
      <c r="AO715" s="3">
        <v>0</v>
      </c>
      <c r="AP715" s="3">
        <v>160.084</v>
      </c>
      <c r="AQ715" s="3">
        <v>3511.0819999999999</v>
      </c>
    </row>
    <row r="716" spans="1:43" x14ac:dyDescent="0.45">
      <c r="A716">
        <v>2478</v>
      </c>
      <c r="B716">
        <v>1.5428999999999999</v>
      </c>
      <c r="C716">
        <v>0</v>
      </c>
      <c r="D716" s="2">
        <f t="shared" si="36"/>
        <v>1.5428999999999999</v>
      </c>
      <c r="E716" s="2">
        <f t="shared" si="37"/>
        <v>6088.978850999998</v>
      </c>
      <c r="F716" s="2">
        <f t="shared" si="35"/>
        <v>2861.820059969999</v>
      </c>
      <c r="G716" s="3">
        <v>922.07059000000004</v>
      </c>
      <c r="H716" s="3">
        <v>13.343999999999999</v>
      </c>
      <c r="I716" s="3">
        <v>12.856400000000001</v>
      </c>
      <c r="J716" s="3">
        <v>690.28319999999997</v>
      </c>
      <c r="K716" s="3">
        <v>176.2396</v>
      </c>
      <c r="L716" s="3">
        <v>26.241599999999998</v>
      </c>
      <c r="M716" s="3">
        <v>4.2496</v>
      </c>
      <c r="N716" s="3">
        <v>23.9072</v>
      </c>
      <c r="O716" s="3">
        <v>67.176900000000003</v>
      </c>
      <c r="P716" s="3">
        <v>7.1599999999999997E-2</v>
      </c>
      <c r="Q716" s="3">
        <v>5.9200000000000003E-2</v>
      </c>
      <c r="R716" s="3">
        <v>7.7000000000000002E-3</v>
      </c>
      <c r="S716" s="3">
        <v>0.71399999999999997</v>
      </c>
      <c r="T716" s="3">
        <v>83.501099999999994</v>
      </c>
      <c r="U716" s="3">
        <v>22.740100000000002</v>
      </c>
      <c r="V716" s="3">
        <v>156.32390000000001</v>
      </c>
      <c r="W716" s="3">
        <v>731.18399999999997</v>
      </c>
      <c r="X716" s="3">
        <v>49.490600000000001</v>
      </c>
      <c r="Y716" s="3">
        <v>0.1197</v>
      </c>
      <c r="Z716" s="3">
        <v>135.929</v>
      </c>
      <c r="AA716" s="3">
        <v>0.90439999999999998</v>
      </c>
      <c r="AB716" s="3">
        <v>9.6000000000000002E-2</v>
      </c>
      <c r="AC716" s="3">
        <v>4.1689999999999996</v>
      </c>
      <c r="AD716" s="3">
        <v>0.502</v>
      </c>
      <c r="AE716" s="3">
        <v>0.91200000000000003</v>
      </c>
      <c r="AF716" s="3">
        <v>0.247</v>
      </c>
      <c r="AG716" s="3">
        <v>0</v>
      </c>
      <c r="AH716" s="3">
        <v>0</v>
      </c>
      <c r="AI716" s="3">
        <v>0</v>
      </c>
      <c r="AJ716" s="3">
        <v>2E-3</v>
      </c>
      <c r="AK716" s="3">
        <v>0</v>
      </c>
      <c r="AL716" s="3">
        <v>0</v>
      </c>
      <c r="AM716" s="3">
        <v>0</v>
      </c>
      <c r="AN716" s="3">
        <v>8.0000000000000002E-3</v>
      </c>
      <c r="AO716" s="3">
        <v>0</v>
      </c>
      <c r="AP716" s="3">
        <v>160.096</v>
      </c>
      <c r="AQ716" s="3">
        <v>3511.0819999999999</v>
      </c>
    </row>
    <row r="717" spans="1:43" x14ac:dyDescent="0.45">
      <c r="A717">
        <v>2479</v>
      </c>
      <c r="B717">
        <v>1.5402499999999999</v>
      </c>
      <c r="C717">
        <v>0</v>
      </c>
      <c r="D717" s="2">
        <f t="shared" si="36"/>
        <v>1.5402499999999999</v>
      </c>
      <c r="E717" s="2">
        <f t="shared" si="37"/>
        <v>6090.519100999998</v>
      </c>
      <c r="F717" s="2">
        <f t="shared" si="35"/>
        <v>2862.5439774699989</v>
      </c>
      <c r="G717" s="3">
        <v>922.12167999999997</v>
      </c>
      <c r="H717" s="3">
        <v>13.343999999999999</v>
      </c>
      <c r="I717" s="3">
        <v>12.856400000000001</v>
      </c>
      <c r="J717" s="3">
        <v>690.28319999999997</v>
      </c>
      <c r="K717" s="3">
        <v>176.2396</v>
      </c>
      <c r="L717" s="3">
        <v>26.241599999999998</v>
      </c>
      <c r="M717" s="3">
        <v>4.2496</v>
      </c>
      <c r="N717" s="3">
        <v>23.9072</v>
      </c>
      <c r="O717" s="3">
        <v>67.176900000000003</v>
      </c>
      <c r="P717" s="3">
        <v>7.1599999999999997E-2</v>
      </c>
      <c r="Q717" s="3">
        <v>5.9200000000000003E-2</v>
      </c>
      <c r="R717" s="3">
        <v>7.7000000000000002E-3</v>
      </c>
      <c r="S717" s="3">
        <v>0.71399999999999997</v>
      </c>
      <c r="T717" s="3">
        <v>83.501099999999994</v>
      </c>
      <c r="U717" s="3">
        <v>22.740100000000002</v>
      </c>
      <c r="V717" s="3">
        <v>156.32390000000001</v>
      </c>
      <c r="W717" s="3">
        <v>731.18399999999997</v>
      </c>
      <c r="X717" s="3">
        <v>49.490600000000001</v>
      </c>
      <c r="Y717" s="3">
        <v>0.1197</v>
      </c>
      <c r="Z717" s="3">
        <v>135.929</v>
      </c>
      <c r="AA717" s="3">
        <v>0.90439999999999998</v>
      </c>
      <c r="AB717" s="3">
        <v>9.6000000000000002E-2</v>
      </c>
      <c r="AC717" s="3">
        <v>4.1689999999999996</v>
      </c>
      <c r="AD717" s="3">
        <v>0.502</v>
      </c>
      <c r="AE717" s="3">
        <v>0.91200000000000003</v>
      </c>
      <c r="AF717" s="3">
        <v>0.247</v>
      </c>
      <c r="AG717" s="3">
        <v>0</v>
      </c>
      <c r="AH717" s="3">
        <v>0</v>
      </c>
      <c r="AI717" s="3">
        <v>0</v>
      </c>
      <c r="AJ717" s="3">
        <v>2E-3</v>
      </c>
      <c r="AK717" s="3">
        <v>0</v>
      </c>
      <c r="AL717" s="3">
        <v>0</v>
      </c>
      <c r="AM717" s="3">
        <v>0</v>
      </c>
      <c r="AN717" s="3">
        <v>8.0000000000000002E-3</v>
      </c>
      <c r="AO717" s="3">
        <v>0</v>
      </c>
      <c r="AP717" s="3">
        <v>160.10900000000001</v>
      </c>
      <c r="AQ717" s="3">
        <v>3511.0819999999999</v>
      </c>
    </row>
    <row r="718" spans="1:43" x14ac:dyDescent="0.45">
      <c r="A718">
        <v>2480</v>
      </c>
      <c r="B718">
        <v>1.5376000000000001</v>
      </c>
      <c r="C718">
        <v>0</v>
      </c>
      <c r="D718" s="2">
        <f t="shared" si="36"/>
        <v>1.5376000000000001</v>
      </c>
      <c r="E718" s="2">
        <f t="shared" si="37"/>
        <v>6092.0567009999977</v>
      </c>
      <c r="F718" s="2">
        <f t="shared" si="35"/>
        <v>2863.2666494699988</v>
      </c>
      <c r="G718" s="3">
        <v>922.17277999999999</v>
      </c>
      <c r="H718" s="3">
        <v>13.343999999999999</v>
      </c>
      <c r="I718" s="3">
        <v>12.856400000000001</v>
      </c>
      <c r="J718" s="3">
        <v>690.28319999999997</v>
      </c>
      <c r="K718" s="3">
        <v>176.2396</v>
      </c>
      <c r="L718" s="3">
        <v>26.241599999999998</v>
      </c>
      <c r="M718" s="3">
        <v>4.2496</v>
      </c>
      <c r="N718" s="3">
        <v>23.9072</v>
      </c>
      <c r="O718" s="3">
        <v>67.176900000000003</v>
      </c>
      <c r="P718" s="3">
        <v>7.1599999999999997E-2</v>
      </c>
      <c r="Q718" s="3">
        <v>5.9200000000000003E-2</v>
      </c>
      <c r="R718" s="3">
        <v>7.7000000000000002E-3</v>
      </c>
      <c r="S718" s="3">
        <v>0.71399999999999997</v>
      </c>
      <c r="T718" s="3">
        <v>83.501099999999994</v>
      </c>
      <c r="U718" s="3">
        <v>22.740100000000002</v>
      </c>
      <c r="V718" s="3">
        <v>156.32390000000001</v>
      </c>
      <c r="W718" s="3">
        <v>731.18399999999997</v>
      </c>
      <c r="X718" s="3">
        <v>49.490600000000001</v>
      </c>
      <c r="Y718" s="3">
        <v>0.1197</v>
      </c>
      <c r="Z718" s="3">
        <v>135.929</v>
      </c>
      <c r="AA718" s="3">
        <v>0.90439999999999998</v>
      </c>
      <c r="AB718" s="3">
        <v>9.6000000000000002E-2</v>
      </c>
      <c r="AC718" s="3">
        <v>4.17</v>
      </c>
      <c r="AD718" s="3">
        <v>0.502</v>
      </c>
      <c r="AE718" s="3">
        <v>0.91200000000000003</v>
      </c>
      <c r="AF718" s="3">
        <v>0.247</v>
      </c>
      <c r="AG718" s="3">
        <v>0</v>
      </c>
      <c r="AH718" s="3">
        <v>0</v>
      </c>
      <c r="AI718" s="3">
        <v>0</v>
      </c>
      <c r="AJ718" s="3">
        <v>2E-3</v>
      </c>
      <c r="AK718" s="3">
        <v>0</v>
      </c>
      <c r="AL718" s="3">
        <v>0</v>
      </c>
      <c r="AM718" s="3">
        <v>0</v>
      </c>
      <c r="AN718" s="3">
        <v>8.0000000000000002E-3</v>
      </c>
      <c r="AO718" s="3">
        <v>0</v>
      </c>
      <c r="AP718" s="3">
        <v>160.12100000000001</v>
      </c>
      <c r="AQ718" s="3">
        <v>3511.0819999999999</v>
      </c>
    </row>
    <row r="719" spans="1:43" x14ac:dyDescent="0.45">
      <c r="A719">
        <v>2481</v>
      </c>
      <c r="B719">
        <v>1.53495</v>
      </c>
      <c r="C719">
        <v>0</v>
      </c>
      <c r="D719" s="2">
        <f t="shared" si="36"/>
        <v>1.53495</v>
      </c>
      <c r="E719" s="2">
        <f t="shared" si="37"/>
        <v>6093.5916509999979</v>
      </c>
      <c r="F719" s="2">
        <f t="shared" si="35"/>
        <v>2863.988075969999</v>
      </c>
      <c r="G719" s="3">
        <v>922.22388000000001</v>
      </c>
      <c r="H719" s="3">
        <v>13.343999999999999</v>
      </c>
      <c r="I719" s="3">
        <v>12.856400000000001</v>
      </c>
      <c r="J719" s="3">
        <v>690.28319999999997</v>
      </c>
      <c r="K719" s="3">
        <v>176.2396</v>
      </c>
      <c r="L719" s="3">
        <v>26.241599999999998</v>
      </c>
      <c r="M719" s="3">
        <v>4.2496</v>
      </c>
      <c r="N719" s="3">
        <v>23.9072</v>
      </c>
      <c r="O719" s="3">
        <v>67.176900000000003</v>
      </c>
      <c r="P719" s="3">
        <v>7.1599999999999997E-2</v>
      </c>
      <c r="Q719" s="3">
        <v>5.9200000000000003E-2</v>
      </c>
      <c r="R719" s="3">
        <v>7.7000000000000002E-3</v>
      </c>
      <c r="S719" s="3">
        <v>0.71399999999999997</v>
      </c>
      <c r="T719" s="3">
        <v>83.501099999999994</v>
      </c>
      <c r="U719" s="3">
        <v>22.740100000000002</v>
      </c>
      <c r="V719" s="3">
        <v>156.32390000000001</v>
      </c>
      <c r="W719" s="3">
        <v>731.18399999999997</v>
      </c>
      <c r="X719" s="3">
        <v>49.490600000000001</v>
      </c>
      <c r="Y719" s="3">
        <v>0.1197</v>
      </c>
      <c r="Z719" s="3">
        <v>135.929</v>
      </c>
      <c r="AA719" s="3">
        <v>0.90439999999999998</v>
      </c>
      <c r="AB719" s="3">
        <v>9.6000000000000002E-2</v>
      </c>
      <c r="AC719" s="3">
        <v>4.17</v>
      </c>
      <c r="AD719" s="3">
        <v>0.502</v>
      </c>
      <c r="AE719" s="3">
        <v>0.91200000000000003</v>
      </c>
      <c r="AF719" s="3">
        <v>0.247</v>
      </c>
      <c r="AG719" s="3">
        <v>0</v>
      </c>
      <c r="AH719" s="3">
        <v>0</v>
      </c>
      <c r="AI719" s="3">
        <v>0</v>
      </c>
      <c r="AJ719" s="3">
        <v>2E-3</v>
      </c>
      <c r="AK719" s="3">
        <v>0</v>
      </c>
      <c r="AL719" s="3">
        <v>0</v>
      </c>
      <c r="AM719" s="3">
        <v>0</v>
      </c>
      <c r="AN719" s="3">
        <v>8.0000000000000002E-3</v>
      </c>
      <c r="AO719" s="3">
        <v>0</v>
      </c>
      <c r="AP719" s="3">
        <v>160.13399999999999</v>
      </c>
      <c r="AQ719" s="3">
        <v>3511.0819999999999</v>
      </c>
    </row>
    <row r="720" spans="1:43" x14ac:dyDescent="0.45">
      <c r="A720">
        <v>2482</v>
      </c>
      <c r="B720">
        <v>1.5323</v>
      </c>
      <c r="C720">
        <v>0</v>
      </c>
      <c r="D720" s="2">
        <f t="shared" si="36"/>
        <v>1.5323</v>
      </c>
      <c r="E720" s="2">
        <f t="shared" si="37"/>
        <v>6095.1239509999978</v>
      </c>
      <c r="F720" s="2">
        <f t="shared" si="35"/>
        <v>2864.7082569699987</v>
      </c>
      <c r="G720" s="3">
        <v>922.27497000000005</v>
      </c>
      <c r="H720" s="3">
        <v>13.343999999999999</v>
      </c>
      <c r="I720" s="3">
        <v>12.856400000000001</v>
      </c>
      <c r="J720" s="3">
        <v>690.28319999999997</v>
      </c>
      <c r="K720" s="3">
        <v>176.2396</v>
      </c>
      <c r="L720" s="3">
        <v>26.241599999999998</v>
      </c>
      <c r="M720" s="3">
        <v>4.2496</v>
      </c>
      <c r="N720" s="3">
        <v>23.9072</v>
      </c>
      <c r="O720" s="3">
        <v>67.176900000000003</v>
      </c>
      <c r="P720" s="3">
        <v>7.1599999999999997E-2</v>
      </c>
      <c r="Q720" s="3">
        <v>5.9200000000000003E-2</v>
      </c>
      <c r="R720" s="3">
        <v>7.7000000000000002E-3</v>
      </c>
      <c r="S720" s="3">
        <v>0.71399999999999997</v>
      </c>
      <c r="T720" s="3">
        <v>83.501099999999994</v>
      </c>
      <c r="U720" s="3">
        <v>22.740100000000002</v>
      </c>
      <c r="V720" s="3">
        <v>156.32390000000001</v>
      </c>
      <c r="W720" s="3">
        <v>731.18399999999997</v>
      </c>
      <c r="X720" s="3">
        <v>49.490600000000001</v>
      </c>
      <c r="Y720" s="3">
        <v>0.1197</v>
      </c>
      <c r="Z720" s="3">
        <v>135.929</v>
      </c>
      <c r="AA720" s="3">
        <v>0.90439999999999998</v>
      </c>
      <c r="AB720" s="3">
        <v>9.6000000000000002E-2</v>
      </c>
      <c r="AC720" s="3">
        <v>4.1710000000000003</v>
      </c>
      <c r="AD720" s="3">
        <v>0.502</v>
      </c>
      <c r="AE720" s="3">
        <v>0.91200000000000003</v>
      </c>
      <c r="AF720" s="3">
        <v>0.247</v>
      </c>
      <c r="AG720" s="3">
        <v>0</v>
      </c>
      <c r="AH720" s="3">
        <v>0</v>
      </c>
      <c r="AI720" s="3">
        <v>0</v>
      </c>
      <c r="AJ720" s="3">
        <v>2E-3</v>
      </c>
      <c r="AK720" s="3">
        <v>0</v>
      </c>
      <c r="AL720" s="3">
        <v>0</v>
      </c>
      <c r="AM720" s="3">
        <v>0</v>
      </c>
      <c r="AN720" s="3">
        <v>8.0000000000000002E-3</v>
      </c>
      <c r="AO720" s="3">
        <v>0</v>
      </c>
      <c r="AP720" s="3">
        <v>160.14599999999999</v>
      </c>
      <c r="AQ720" s="3">
        <v>3511.0819999999999</v>
      </c>
    </row>
    <row r="721" spans="1:43" x14ac:dyDescent="0.45">
      <c r="A721">
        <v>2483</v>
      </c>
      <c r="B721">
        <v>1.52965</v>
      </c>
      <c r="C721">
        <v>0</v>
      </c>
      <c r="D721" s="2">
        <f t="shared" si="36"/>
        <v>1.52965</v>
      </c>
      <c r="E721" s="2">
        <f t="shared" si="37"/>
        <v>6096.6536009999982</v>
      </c>
      <c r="F721" s="2">
        <f t="shared" si="35"/>
        <v>2865.4271924699988</v>
      </c>
      <c r="G721" s="3">
        <v>922.32606999999996</v>
      </c>
      <c r="H721" s="3">
        <v>13.343999999999999</v>
      </c>
      <c r="I721" s="3">
        <v>12.856400000000001</v>
      </c>
      <c r="J721" s="3">
        <v>690.28319999999997</v>
      </c>
      <c r="K721" s="3">
        <v>176.2396</v>
      </c>
      <c r="L721" s="3">
        <v>26.241599999999998</v>
      </c>
      <c r="M721" s="3">
        <v>4.2496</v>
      </c>
      <c r="N721" s="3">
        <v>23.9072</v>
      </c>
      <c r="O721" s="3">
        <v>67.176900000000003</v>
      </c>
      <c r="P721" s="3">
        <v>7.1599999999999997E-2</v>
      </c>
      <c r="Q721" s="3">
        <v>5.9200000000000003E-2</v>
      </c>
      <c r="R721" s="3">
        <v>7.7000000000000002E-3</v>
      </c>
      <c r="S721" s="3">
        <v>0.71399999999999997</v>
      </c>
      <c r="T721" s="3">
        <v>83.501099999999994</v>
      </c>
      <c r="U721" s="3">
        <v>22.740100000000002</v>
      </c>
      <c r="V721" s="3">
        <v>156.32390000000001</v>
      </c>
      <c r="W721" s="3">
        <v>731.18399999999997</v>
      </c>
      <c r="X721" s="3">
        <v>49.490600000000001</v>
      </c>
      <c r="Y721" s="3">
        <v>0.1197</v>
      </c>
      <c r="Z721" s="3">
        <v>135.929</v>
      </c>
      <c r="AA721" s="3">
        <v>0.90439999999999998</v>
      </c>
      <c r="AB721" s="3">
        <v>9.6000000000000002E-2</v>
      </c>
      <c r="AC721" s="3">
        <v>4.1710000000000003</v>
      </c>
      <c r="AD721" s="3">
        <v>0.503</v>
      </c>
      <c r="AE721" s="3">
        <v>0.91200000000000003</v>
      </c>
      <c r="AF721" s="3">
        <v>0.247</v>
      </c>
      <c r="AG721" s="3">
        <v>0</v>
      </c>
      <c r="AH721" s="3">
        <v>0</v>
      </c>
      <c r="AI721" s="3">
        <v>0</v>
      </c>
      <c r="AJ721" s="3">
        <v>2E-3</v>
      </c>
      <c r="AK721" s="3">
        <v>0</v>
      </c>
      <c r="AL721" s="3">
        <v>0</v>
      </c>
      <c r="AM721" s="3">
        <v>0</v>
      </c>
      <c r="AN721" s="3">
        <v>8.0000000000000002E-3</v>
      </c>
      <c r="AO721" s="3">
        <v>0</v>
      </c>
      <c r="AP721" s="3">
        <v>160.15799999999999</v>
      </c>
      <c r="AQ721" s="3">
        <v>3511.0819999999999</v>
      </c>
    </row>
    <row r="722" spans="1:43" x14ac:dyDescent="0.45">
      <c r="A722">
        <v>2484</v>
      </c>
      <c r="B722">
        <v>1.5269999999999999</v>
      </c>
      <c r="C722">
        <v>0</v>
      </c>
      <c r="D722" s="2">
        <f t="shared" si="36"/>
        <v>1.5269999999999999</v>
      </c>
      <c r="E722" s="2">
        <f t="shared" si="37"/>
        <v>6098.1806009999982</v>
      </c>
      <c r="F722" s="2">
        <f t="shared" si="35"/>
        <v>2866.1448824699992</v>
      </c>
      <c r="G722" s="3">
        <v>922.37716</v>
      </c>
      <c r="H722" s="3">
        <v>13.343999999999999</v>
      </c>
      <c r="I722" s="3">
        <v>12.856400000000001</v>
      </c>
      <c r="J722" s="3">
        <v>690.28319999999997</v>
      </c>
      <c r="K722" s="3">
        <v>176.2396</v>
      </c>
      <c r="L722" s="3">
        <v>26.241599999999998</v>
      </c>
      <c r="M722" s="3">
        <v>4.2496</v>
      </c>
      <c r="N722" s="3">
        <v>23.9072</v>
      </c>
      <c r="O722" s="3">
        <v>67.176900000000003</v>
      </c>
      <c r="P722" s="3">
        <v>7.1599999999999997E-2</v>
      </c>
      <c r="Q722" s="3">
        <v>5.9200000000000003E-2</v>
      </c>
      <c r="R722" s="3">
        <v>7.7000000000000002E-3</v>
      </c>
      <c r="S722" s="3">
        <v>0.71399999999999997</v>
      </c>
      <c r="T722" s="3">
        <v>83.501099999999994</v>
      </c>
      <c r="U722" s="3">
        <v>22.740100000000002</v>
      </c>
      <c r="V722" s="3">
        <v>156.32390000000001</v>
      </c>
      <c r="W722" s="3">
        <v>731.18399999999997</v>
      </c>
      <c r="X722" s="3">
        <v>49.490600000000001</v>
      </c>
      <c r="Y722" s="3">
        <v>0.1197</v>
      </c>
      <c r="Z722" s="3">
        <v>135.929</v>
      </c>
      <c r="AA722" s="3">
        <v>0.90439999999999998</v>
      </c>
      <c r="AB722" s="3">
        <v>9.6000000000000002E-2</v>
      </c>
      <c r="AC722" s="3">
        <v>4.1719999999999997</v>
      </c>
      <c r="AD722" s="3">
        <v>0.503</v>
      </c>
      <c r="AE722" s="3">
        <v>0.91200000000000003</v>
      </c>
      <c r="AF722" s="3">
        <v>0.247</v>
      </c>
      <c r="AG722" s="3">
        <v>0</v>
      </c>
      <c r="AH722" s="3">
        <v>0</v>
      </c>
      <c r="AI722" s="3">
        <v>0</v>
      </c>
      <c r="AJ722" s="3">
        <v>2E-3</v>
      </c>
      <c r="AK722" s="3">
        <v>0</v>
      </c>
      <c r="AL722" s="3">
        <v>0</v>
      </c>
      <c r="AM722" s="3">
        <v>0</v>
      </c>
      <c r="AN722" s="3">
        <v>8.0000000000000002E-3</v>
      </c>
      <c r="AO722" s="3">
        <v>0</v>
      </c>
      <c r="AP722" s="3">
        <v>160.16999999999999</v>
      </c>
      <c r="AQ722" s="3">
        <v>3511.0819999999999</v>
      </c>
    </row>
    <row r="723" spans="1:43" x14ac:dyDescent="0.45">
      <c r="A723">
        <v>2485</v>
      </c>
      <c r="B723">
        <v>1.5243500000000001</v>
      </c>
      <c r="C723">
        <v>0</v>
      </c>
      <c r="D723" s="2">
        <f t="shared" si="36"/>
        <v>1.5243500000000001</v>
      </c>
      <c r="E723" s="2">
        <f t="shared" si="37"/>
        <v>6099.7049509999979</v>
      </c>
      <c r="F723" s="2">
        <f t="shared" si="35"/>
        <v>2866.861326969999</v>
      </c>
      <c r="G723" s="3">
        <v>922.42826000000002</v>
      </c>
      <c r="H723" s="3">
        <v>13.343999999999999</v>
      </c>
      <c r="I723" s="3">
        <v>12.856400000000001</v>
      </c>
      <c r="J723" s="3">
        <v>690.28319999999997</v>
      </c>
      <c r="K723" s="3">
        <v>176.2396</v>
      </c>
      <c r="L723" s="3">
        <v>26.241599999999998</v>
      </c>
      <c r="M723" s="3">
        <v>4.2496</v>
      </c>
      <c r="N723" s="3">
        <v>23.9072</v>
      </c>
      <c r="O723" s="3">
        <v>67.176900000000003</v>
      </c>
      <c r="P723" s="3">
        <v>7.1599999999999997E-2</v>
      </c>
      <c r="Q723" s="3">
        <v>5.9200000000000003E-2</v>
      </c>
      <c r="R723" s="3">
        <v>7.7000000000000002E-3</v>
      </c>
      <c r="S723" s="3">
        <v>0.71399999999999997</v>
      </c>
      <c r="T723" s="3">
        <v>83.501099999999994</v>
      </c>
      <c r="U723" s="3">
        <v>22.740100000000002</v>
      </c>
      <c r="V723" s="3">
        <v>156.32390000000001</v>
      </c>
      <c r="W723" s="3">
        <v>731.18399999999997</v>
      </c>
      <c r="X723" s="3">
        <v>49.490600000000001</v>
      </c>
      <c r="Y723" s="3">
        <v>0.1197</v>
      </c>
      <c r="Z723" s="3">
        <v>135.929</v>
      </c>
      <c r="AA723" s="3">
        <v>0.90439999999999998</v>
      </c>
      <c r="AB723" s="3">
        <v>9.6000000000000002E-2</v>
      </c>
      <c r="AC723" s="3">
        <v>4.1719999999999997</v>
      </c>
      <c r="AD723" s="3">
        <v>0.503</v>
      </c>
      <c r="AE723" s="3">
        <v>0.91200000000000003</v>
      </c>
      <c r="AF723" s="3">
        <v>0.247</v>
      </c>
      <c r="AG723" s="3">
        <v>0</v>
      </c>
      <c r="AH723" s="3">
        <v>0</v>
      </c>
      <c r="AI723" s="3">
        <v>0</v>
      </c>
      <c r="AJ723" s="3">
        <v>2E-3</v>
      </c>
      <c r="AK723" s="3">
        <v>0</v>
      </c>
      <c r="AL723" s="3">
        <v>0</v>
      </c>
      <c r="AM723" s="3">
        <v>0</v>
      </c>
      <c r="AN723" s="3">
        <v>8.0000000000000002E-3</v>
      </c>
      <c r="AO723" s="3">
        <v>0</v>
      </c>
      <c r="AP723" s="3">
        <v>160.18299999999999</v>
      </c>
      <c r="AQ723" s="3">
        <v>3511.0819999999999</v>
      </c>
    </row>
    <row r="724" spans="1:43" x14ac:dyDescent="0.45">
      <c r="A724">
        <v>2486</v>
      </c>
      <c r="B724">
        <v>1.5217000000000001</v>
      </c>
      <c r="C724">
        <v>0</v>
      </c>
      <c r="D724" s="2">
        <f t="shared" si="36"/>
        <v>1.5217000000000001</v>
      </c>
      <c r="E724" s="2">
        <f t="shared" si="37"/>
        <v>6101.2266509999981</v>
      </c>
      <c r="F724" s="2">
        <f t="shared" si="35"/>
        <v>2867.5765259699988</v>
      </c>
      <c r="G724" s="3">
        <v>922.47936000000004</v>
      </c>
      <c r="H724" s="3">
        <v>13.343999999999999</v>
      </c>
      <c r="I724" s="3">
        <v>12.856400000000001</v>
      </c>
      <c r="J724" s="3">
        <v>690.28319999999997</v>
      </c>
      <c r="K724" s="3">
        <v>176.2396</v>
      </c>
      <c r="L724" s="3">
        <v>26.241599999999998</v>
      </c>
      <c r="M724" s="3">
        <v>4.2496</v>
      </c>
      <c r="N724" s="3">
        <v>23.9072</v>
      </c>
      <c r="O724" s="3">
        <v>67.176900000000003</v>
      </c>
      <c r="P724" s="3">
        <v>7.1599999999999997E-2</v>
      </c>
      <c r="Q724" s="3">
        <v>5.9200000000000003E-2</v>
      </c>
      <c r="R724" s="3">
        <v>7.7000000000000002E-3</v>
      </c>
      <c r="S724" s="3">
        <v>0.71399999999999997</v>
      </c>
      <c r="T724" s="3">
        <v>83.501099999999994</v>
      </c>
      <c r="U724" s="3">
        <v>22.740100000000002</v>
      </c>
      <c r="V724" s="3">
        <v>156.32390000000001</v>
      </c>
      <c r="W724" s="3">
        <v>731.18399999999997</v>
      </c>
      <c r="X724" s="3">
        <v>49.490600000000001</v>
      </c>
      <c r="Y724" s="3">
        <v>0.1197</v>
      </c>
      <c r="Z724" s="3">
        <v>135.929</v>
      </c>
      <c r="AA724" s="3">
        <v>0.90439999999999998</v>
      </c>
      <c r="AB724" s="3">
        <v>9.6000000000000002E-2</v>
      </c>
      <c r="AC724" s="3">
        <v>4.173</v>
      </c>
      <c r="AD724" s="3">
        <v>0.503</v>
      </c>
      <c r="AE724" s="3">
        <v>0.91200000000000003</v>
      </c>
      <c r="AF724" s="3">
        <v>0.247</v>
      </c>
      <c r="AG724" s="3">
        <v>0</v>
      </c>
      <c r="AH724" s="3">
        <v>0</v>
      </c>
      <c r="AI724" s="3">
        <v>0</v>
      </c>
      <c r="AJ724" s="3">
        <v>2E-3</v>
      </c>
      <c r="AK724" s="3">
        <v>0</v>
      </c>
      <c r="AL724" s="3">
        <v>0</v>
      </c>
      <c r="AM724" s="3">
        <v>0</v>
      </c>
      <c r="AN724" s="3">
        <v>8.0000000000000002E-3</v>
      </c>
      <c r="AO724" s="3">
        <v>0</v>
      </c>
      <c r="AP724" s="3">
        <v>160.19499999999999</v>
      </c>
      <c r="AQ724" s="3">
        <v>3511.0819999999999</v>
      </c>
    </row>
    <row r="725" spans="1:43" x14ac:dyDescent="0.45">
      <c r="A725">
        <v>2487</v>
      </c>
      <c r="B725">
        <v>1.51905</v>
      </c>
      <c r="C725">
        <v>0</v>
      </c>
      <c r="D725" s="2">
        <f t="shared" si="36"/>
        <v>1.51905</v>
      </c>
      <c r="E725" s="2">
        <f t="shared" si="37"/>
        <v>6102.745700999998</v>
      </c>
      <c r="F725" s="2">
        <f t="shared" si="35"/>
        <v>2868.2904794699989</v>
      </c>
      <c r="G725" s="3">
        <v>922.53044999999997</v>
      </c>
      <c r="H725" s="3">
        <v>13.343999999999999</v>
      </c>
      <c r="I725" s="3">
        <v>12.856400000000001</v>
      </c>
      <c r="J725" s="3">
        <v>690.28319999999997</v>
      </c>
      <c r="K725" s="3">
        <v>176.2396</v>
      </c>
      <c r="L725" s="3">
        <v>26.241599999999998</v>
      </c>
      <c r="M725" s="3">
        <v>4.2496</v>
      </c>
      <c r="N725" s="3">
        <v>23.9072</v>
      </c>
      <c r="O725" s="3">
        <v>67.176900000000003</v>
      </c>
      <c r="P725" s="3">
        <v>7.1599999999999997E-2</v>
      </c>
      <c r="Q725" s="3">
        <v>5.9200000000000003E-2</v>
      </c>
      <c r="R725" s="3">
        <v>7.7000000000000002E-3</v>
      </c>
      <c r="S725" s="3">
        <v>0.71399999999999997</v>
      </c>
      <c r="T725" s="3">
        <v>83.501099999999994</v>
      </c>
      <c r="U725" s="3">
        <v>22.740100000000002</v>
      </c>
      <c r="V725" s="3">
        <v>156.32390000000001</v>
      </c>
      <c r="W725" s="3">
        <v>731.18399999999997</v>
      </c>
      <c r="X725" s="3">
        <v>49.490600000000001</v>
      </c>
      <c r="Y725" s="3">
        <v>0.1197</v>
      </c>
      <c r="Z725" s="3">
        <v>135.929</v>
      </c>
      <c r="AA725" s="3">
        <v>0.90439999999999998</v>
      </c>
      <c r="AB725" s="3">
        <v>9.6000000000000002E-2</v>
      </c>
      <c r="AC725" s="3">
        <v>4.173</v>
      </c>
      <c r="AD725" s="3">
        <v>0.503</v>
      </c>
      <c r="AE725" s="3">
        <v>0.91200000000000003</v>
      </c>
      <c r="AF725" s="3">
        <v>0.247</v>
      </c>
      <c r="AG725" s="3">
        <v>0</v>
      </c>
      <c r="AH725" s="3">
        <v>0</v>
      </c>
      <c r="AI725" s="3">
        <v>0</v>
      </c>
      <c r="AJ725" s="3">
        <v>2E-3</v>
      </c>
      <c r="AK725" s="3">
        <v>0</v>
      </c>
      <c r="AL725" s="3">
        <v>0</v>
      </c>
      <c r="AM725" s="3">
        <v>0</v>
      </c>
      <c r="AN725" s="3">
        <v>8.0000000000000002E-3</v>
      </c>
      <c r="AO725" s="3">
        <v>0</v>
      </c>
      <c r="AP725" s="3">
        <v>160.20699999999999</v>
      </c>
      <c r="AQ725" s="3">
        <v>3511.0819999999999</v>
      </c>
    </row>
    <row r="726" spans="1:43" x14ac:dyDescent="0.45">
      <c r="A726">
        <v>2488</v>
      </c>
      <c r="B726">
        <v>1.5164</v>
      </c>
      <c r="C726">
        <v>0</v>
      </c>
      <c r="D726" s="2">
        <f t="shared" si="36"/>
        <v>1.5164</v>
      </c>
      <c r="E726" s="2">
        <f t="shared" si="37"/>
        <v>6104.2621009999984</v>
      </c>
      <c r="F726" s="2">
        <f t="shared" si="35"/>
        <v>2869.0031874699989</v>
      </c>
      <c r="G726" s="3">
        <v>922.58154999999999</v>
      </c>
      <c r="H726" s="3">
        <v>13.343999999999999</v>
      </c>
      <c r="I726" s="3">
        <v>12.856400000000001</v>
      </c>
      <c r="J726" s="3">
        <v>690.28319999999997</v>
      </c>
      <c r="K726" s="3">
        <v>176.2396</v>
      </c>
      <c r="L726" s="3">
        <v>26.241599999999998</v>
      </c>
      <c r="M726" s="3">
        <v>4.2496</v>
      </c>
      <c r="N726" s="3">
        <v>23.9072</v>
      </c>
      <c r="O726" s="3">
        <v>67.176900000000003</v>
      </c>
      <c r="P726" s="3">
        <v>7.1599999999999997E-2</v>
      </c>
      <c r="Q726" s="3">
        <v>5.9200000000000003E-2</v>
      </c>
      <c r="R726" s="3">
        <v>7.7000000000000002E-3</v>
      </c>
      <c r="S726" s="3">
        <v>0.71399999999999997</v>
      </c>
      <c r="T726" s="3">
        <v>83.501099999999994</v>
      </c>
      <c r="U726" s="3">
        <v>22.740100000000002</v>
      </c>
      <c r="V726" s="3">
        <v>156.32390000000001</v>
      </c>
      <c r="W726" s="3">
        <v>731.18399999999997</v>
      </c>
      <c r="X726" s="3">
        <v>49.490600000000001</v>
      </c>
      <c r="Y726" s="3">
        <v>0.1197</v>
      </c>
      <c r="Z726" s="3">
        <v>135.929</v>
      </c>
      <c r="AA726" s="3">
        <v>0.90439999999999998</v>
      </c>
      <c r="AB726" s="3">
        <v>9.6000000000000002E-2</v>
      </c>
      <c r="AC726" s="3">
        <v>4.173</v>
      </c>
      <c r="AD726" s="3">
        <v>0.503</v>
      </c>
      <c r="AE726" s="3">
        <v>0.91300000000000003</v>
      </c>
      <c r="AF726" s="3">
        <v>0.247</v>
      </c>
      <c r="AG726" s="3">
        <v>0</v>
      </c>
      <c r="AH726" s="3">
        <v>0</v>
      </c>
      <c r="AI726" s="3">
        <v>0</v>
      </c>
      <c r="AJ726" s="3">
        <v>2E-3</v>
      </c>
      <c r="AK726" s="3">
        <v>0</v>
      </c>
      <c r="AL726" s="3">
        <v>0</v>
      </c>
      <c r="AM726" s="3">
        <v>0</v>
      </c>
      <c r="AN726" s="3">
        <v>8.0000000000000002E-3</v>
      </c>
      <c r="AO726" s="3">
        <v>0</v>
      </c>
      <c r="AP726" s="3">
        <v>160.21899999999999</v>
      </c>
      <c r="AQ726" s="3">
        <v>3511.0819999999999</v>
      </c>
    </row>
    <row r="727" spans="1:43" x14ac:dyDescent="0.45">
      <c r="A727">
        <v>2489</v>
      </c>
      <c r="B727">
        <v>1.5137499999999999</v>
      </c>
      <c r="C727">
        <v>0</v>
      </c>
      <c r="D727" s="2">
        <f t="shared" si="36"/>
        <v>1.5137499999999999</v>
      </c>
      <c r="E727" s="2">
        <f t="shared" si="37"/>
        <v>6105.7758509999985</v>
      </c>
      <c r="F727" s="2">
        <f t="shared" si="35"/>
        <v>2869.7146499699993</v>
      </c>
      <c r="G727" s="3">
        <v>922.63264000000004</v>
      </c>
      <c r="H727" s="3">
        <v>13.343999999999999</v>
      </c>
      <c r="I727" s="3">
        <v>12.856400000000001</v>
      </c>
      <c r="J727" s="3">
        <v>690.28319999999997</v>
      </c>
      <c r="K727" s="3">
        <v>176.2396</v>
      </c>
      <c r="L727" s="3">
        <v>26.241599999999998</v>
      </c>
      <c r="M727" s="3">
        <v>4.2496</v>
      </c>
      <c r="N727" s="3">
        <v>23.9072</v>
      </c>
      <c r="O727" s="3">
        <v>67.176900000000003</v>
      </c>
      <c r="P727" s="3">
        <v>7.1599999999999997E-2</v>
      </c>
      <c r="Q727" s="3">
        <v>5.9200000000000003E-2</v>
      </c>
      <c r="R727" s="3">
        <v>7.7000000000000002E-3</v>
      </c>
      <c r="S727" s="3">
        <v>0.71399999999999997</v>
      </c>
      <c r="T727" s="3">
        <v>83.501099999999994</v>
      </c>
      <c r="U727" s="3">
        <v>22.740100000000002</v>
      </c>
      <c r="V727" s="3">
        <v>156.32390000000001</v>
      </c>
      <c r="W727" s="3">
        <v>731.18399999999997</v>
      </c>
      <c r="X727" s="3">
        <v>49.490600000000001</v>
      </c>
      <c r="Y727" s="3">
        <v>0.1197</v>
      </c>
      <c r="Z727" s="3">
        <v>135.929</v>
      </c>
      <c r="AA727" s="3">
        <v>0.90439999999999998</v>
      </c>
      <c r="AB727" s="3">
        <v>9.6000000000000002E-2</v>
      </c>
      <c r="AC727" s="3">
        <v>4.1740000000000004</v>
      </c>
      <c r="AD727" s="3">
        <v>0.503</v>
      </c>
      <c r="AE727" s="3">
        <v>0.91300000000000003</v>
      </c>
      <c r="AF727" s="3">
        <v>0.247</v>
      </c>
      <c r="AG727" s="3">
        <v>0</v>
      </c>
      <c r="AH727" s="3">
        <v>0</v>
      </c>
      <c r="AI727" s="3">
        <v>0</v>
      </c>
      <c r="AJ727" s="3">
        <v>2E-3</v>
      </c>
      <c r="AK727" s="3">
        <v>0</v>
      </c>
      <c r="AL727" s="3">
        <v>0</v>
      </c>
      <c r="AM727" s="3">
        <v>0</v>
      </c>
      <c r="AN727" s="3">
        <v>8.0000000000000002E-3</v>
      </c>
      <c r="AO727" s="3">
        <v>0</v>
      </c>
      <c r="AP727" s="3">
        <v>160.23099999999999</v>
      </c>
      <c r="AQ727" s="3">
        <v>3511.0819999999999</v>
      </c>
    </row>
    <row r="728" spans="1:43" x14ac:dyDescent="0.45">
      <c r="A728">
        <v>2490</v>
      </c>
      <c r="B728">
        <v>1.5111000000000001</v>
      </c>
      <c r="C728">
        <v>0</v>
      </c>
      <c r="D728" s="2">
        <f t="shared" si="36"/>
        <v>1.5111000000000001</v>
      </c>
      <c r="E728" s="2">
        <f t="shared" si="37"/>
        <v>6107.2869509999982</v>
      </c>
      <c r="F728" s="2">
        <f t="shared" si="35"/>
        <v>2870.4248669699991</v>
      </c>
      <c r="G728" s="3">
        <v>922.68373999999994</v>
      </c>
      <c r="H728" s="3">
        <v>13.343999999999999</v>
      </c>
      <c r="I728" s="3">
        <v>12.856400000000001</v>
      </c>
      <c r="J728" s="3">
        <v>690.28319999999997</v>
      </c>
      <c r="K728" s="3">
        <v>176.2396</v>
      </c>
      <c r="L728" s="3">
        <v>26.241599999999998</v>
      </c>
      <c r="M728" s="3">
        <v>4.2496</v>
      </c>
      <c r="N728" s="3">
        <v>23.9072</v>
      </c>
      <c r="O728" s="3">
        <v>67.176900000000003</v>
      </c>
      <c r="P728" s="3">
        <v>7.1599999999999997E-2</v>
      </c>
      <c r="Q728" s="3">
        <v>5.9200000000000003E-2</v>
      </c>
      <c r="R728" s="3">
        <v>7.7000000000000002E-3</v>
      </c>
      <c r="S728" s="3">
        <v>0.71399999999999997</v>
      </c>
      <c r="T728" s="3">
        <v>83.501099999999994</v>
      </c>
      <c r="U728" s="3">
        <v>22.740100000000002</v>
      </c>
      <c r="V728" s="3">
        <v>156.32390000000001</v>
      </c>
      <c r="W728" s="3">
        <v>731.18399999999997</v>
      </c>
      <c r="X728" s="3">
        <v>49.490600000000001</v>
      </c>
      <c r="Y728" s="3">
        <v>0.1197</v>
      </c>
      <c r="Z728" s="3">
        <v>135.929</v>
      </c>
      <c r="AA728" s="3">
        <v>0.90439999999999998</v>
      </c>
      <c r="AB728" s="3">
        <v>9.6000000000000002E-2</v>
      </c>
      <c r="AC728" s="3">
        <v>4.1740000000000004</v>
      </c>
      <c r="AD728" s="3">
        <v>0.503</v>
      </c>
      <c r="AE728" s="3">
        <v>0.91300000000000003</v>
      </c>
      <c r="AF728" s="3">
        <v>0.247</v>
      </c>
      <c r="AG728" s="3">
        <v>0</v>
      </c>
      <c r="AH728" s="3">
        <v>0</v>
      </c>
      <c r="AI728" s="3">
        <v>0</v>
      </c>
      <c r="AJ728" s="3">
        <v>2E-3</v>
      </c>
      <c r="AK728" s="3">
        <v>0</v>
      </c>
      <c r="AL728" s="3">
        <v>0</v>
      </c>
      <c r="AM728" s="3">
        <v>0</v>
      </c>
      <c r="AN728" s="3">
        <v>8.0000000000000002E-3</v>
      </c>
      <c r="AO728" s="3">
        <v>0</v>
      </c>
      <c r="AP728" s="3">
        <v>160.244</v>
      </c>
      <c r="AQ728" s="3">
        <v>3511.0819999999999</v>
      </c>
    </row>
    <row r="729" spans="1:43" x14ac:dyDescent="0.45">
      <c r="A729">
        <v>2491</v>
      </c>
      <c r="B729">
        <v>1.5084500000000001</v>
      </c>
      <c r="C729">
        <v>0</v>
      </c>
      <c r="D729" s="2">
        <f t="shared" si="36"/>
        <v>1.5084500000000001</v>
      </c>
      <c r="E729" s="2">
        <f t="shared" si="37"/>
        <v>6108.7954009999985</v>
      </c>
      <c r="F729" s="2">
        <f t="shared" si="35"/>
        <v>2871.1338384699993</v>
      </c>
      <c r="G729" s="3">
        <v>922.73483999999996</v>
      </c>
      <c r="H729" s="3">
        <v>13.343999999999999</v>
      </c>
      <c r="I729" s="3">
        <v>12.856400000000001</v>
      </c>
      <c r="J729" s="3">
        <v>690.28319999999997</v>
      </c>
      <c r="K729" s="3">
        <v>176.2396</v>
      </c>
      <c r="L729" s="3">
        <v>26.241599999999998</v>
      </c>
      <c r="M729" s="3">
        <v>4.2496</v>
      </c>
      <c r="N729" s="3">
        <v>23.9072</v>
      </c>
      <c r="O729" s="3">
        <v>67.176900000000003</v>
      </c>
      <c r="P729" s="3">
        <v>7.1599999999999997E-2</v>
      </c>
      <c r="Q729" s="3">
        <v>5.9200000000000003E-2</v>
      </c>
      <c r="R729" s="3">
        <v>7.7000000000000002E-3</v>
      </c>
      <c r="S729" s="3">
        <v>0.71399999999999997</v>
      </c>
      <c r="T729" s="3">
        <v>83.501099999999994</v>
      </c>
      <c r="U729" s="3">
        <v>22.740100000000002</v>
      </c>
      <c r="V729" s="3">
        <v>156.32390000000001</v>
      </c>
      <c r="W729" s="3">
        <v>731.18399999999997</v>
      </c>
      <c r="X729" s="3">
        <v>49.490600000000001</v>
      </c>
      <c r="Y729" s="3">
        <v>0.1197</v>
      </c>
      <c r="Z729" s="3">
        <v>135.929</v>
      </c>
      <c r="AA729" s="3">
        <v>0.90439999999999998</v>
      </c>
      <c r="AB729" s="3">
        <v>9.6000000000000002E-2</v>
      </c>
      <c r="AC729" s="3">
        <v>4.1749999999999998</v>
      </c>
      <c r="AD729" s="3">
        <v>0.503</v>
      </c>
      <c r="AE729" s="3">
        <v>0.91300000000000003</v>
      </c>
      <c r="AF729" s="3">
        <v>0.247</v>
      </c>
      <c r="AG729" s="3">
        <v>0</v>
      </c>
      <c r="AH729" s="3">
        <v>0</v>
      </c>
      <c r="AI729" s="3">
        <v>0</v>
      </c>
      <c r="AJ729" s="3">
        <v>2E-3</v>
      </c>
      <c r="AK729" s="3">
        <v>0</v>
      </c>
      <c r="AL729" s="3">
        <v>0</v>
      </c>
      <c r="AM729" s="3">
        <v>0</v>
      </c>
      <c r="AN729" s="3">
        <v>8.0000000000000002E-3</v>
      </c>
      <c r="AO729" s="3">
        <v>0</v>
      </c>
      <c r="AP729" s="3">
        <v>160.256</v>
      </c>
      <c r="AQ729" s="3">
        <v>3511.0819999999999</v>
      </c>
    </row>
    <row r="730" spans="1:43" x14ac:dyDescent="0.45">
      <c r="A730">
        <v>2492</v>
      </c>
      <c r="B730">
        <v>1.5058</v>
      </c>
      <c r="C730">
        <v>0</v>
      </c>
      <c r="D730" s="2">
        <f t="shared" si="36"/>
        <v>1.5058</v>
      </c>
      <c r="E730" s="2">
        <f t="shared" si="37"/>
        <v>6110.3012009999984</v>
      </c>
      <c r="F730" s="2">
        <f t="shared" si="35"/>
        <v>2871.841564469999</v>
      </c>
      <c r="G730" s="3">
        <v>922.78593000000001</v>
      </c>
      <c r="H730" s="3">
        <v>13.343999999999999</v>
      </c>
      <c r="I730" s="3">
        <v>12.856400000000001</v>
      </c>
      <c r="J730" s="3">
        <v>690.28319999999997</v>
      </c>
      <c r="K730" s="3">
        <v>176.2396</v>
      </c>
      <c r="L730" s="3">
        <v>26.241599999999998</v>
      </c>
      <c r="M730" s="3">
        <v>4.2496</v>
      </c>
      <c r="N730" s="3">
        <v>23.9072</v>
      </c>
      <c r="O730" s="3">
        <v>67.176900000000003</v>
      </c>
      <c r="P730" s="3">
        <v>7.1599999999999997E-2</v>
      </c>
      <c r="Q730" s="3">
        <v>5.9200000000000003E-2</v>
      </c>
      <c r="R730" s="3">
        <v>7.7000000000000002E-3</v>
      </c>
      <c r="S730" s="3">
        <v>0.71399999999999997</v>
      </c>
      <c r="T730" s="3">
        <v>83.501099999999994</v>
      </c>
      <c r="U730" s="3">
        <v>22.740100000000002</v>
      </c>
      <c r="V730" s="3">
        <v>156.32390000000001</v>
      </c>
      <c r="W730" s="3">
        <v>731.18399999999997</v>
      </c>
      <c r="X730" s="3">
        <v>49.490600000000001</v>
      </c>
      <c r="Y730" s="3">
        <v>0.1197</v>
      </c>
      <c r="Z730" s="3">
        <v>135.929</v>
      </c>
      <c r="AA730" s="3">
        <v>0.90439999999999998</v>
      </c>
      <c r="AB730" s="3">
        <v>9.6000000000000002E-2</v>
      </c>
      <c r="AC730" s="3">
        <v>4.1749999999999998</v>
      </c>
      <c r="AD730" s="3">
        <v>0.503</v>
      </c>
      <c r="AE730" s="3">
        <v>0.91300000000000003</v>
      </c>
      <c r="AF730" s="3">
        <v>0.247</v>
      </c>
      <c r="AG730" s="3">
        <v>0</v>
      </c>
      <c r="AH730" s="3">
        <v>0</v>
      </c>
      <c r="AI730" s="3">
        <v>0</v>
      </c>
      <c r="AJ730" s="3">
        <v>2E-3</v>
      </c>
      <c r="AK730" s="3">
        <v>0</v>
      </c>
      <c r="AL730" s="3">
        <v>0</v>
      </c>
      <c r="AM730" s="3">
        <v>0</v>
      </c>
      <c r="AN730" s="3">
        <v>8.0000000000000002E-3</v>
      </c>
      <c r="AO730" s="3">
        <v>0</v>
      </c>
      <c r="AP730" s="3">
        <v>160.268</v>
      </c>
      <c r="AQ730" s="3">
        <v>3511.0819999999999</v>
      </c>
    </row>
    <row r="731" spans="1:43" x14ac:dyDescent="0.45">
      <c r="A731">
        <v>2493</v>
      </c>
      <c r="B731">
        <v>1.50315</v>
      </c>
      <c r="C731">
        <v>0</v>
      </c>
      <c r="D731" s="2">
        <f t="shared" si="36"/>
        <v>1.50315</v>
      </c>
      <c r="E731" s="2">
        <f t="shared" si="37"/>
        <v>6111.804350999998</v>
      </c>
      <c r="F731" s="2">
        <f t="shared" si="35"/>
        <v>2872.548044969999</v>
      </c>
      <c r="G731" s="3">
        <v>922.83703000000003</v>
      </c>
      <c r="H731" s="3">
        <v>13.343999999999999</v>
      </c>
      <c r="I731" s="3">
        <v>12.856400000000001</v>
      </c>
      <c r="J731" s="3">
        <v>690.28319999999997</v>
      </c>
      <c r="K731" s="3">
        <v>176.2396</v>
      </c>
      <c r="L731" s="3">
        <v>26.241599999999998</v>
      </c>
      <c r="M731" s="3">
        <v>4.2496</v>
      </c>
      <c r="N731" s="3">
        <v>23.9072</v>
      </c>
      <c r="O731" s="3">
        <v>67.176900000000003</v>
      </c>
      <c r="P731" s="3">
        <v>7.1599999999999997E-2</v>
      </c>
      <c r="Q731" s="3">
        <v>5.9200000000000003E-2</v>
      </c>
      <c r="R731" s="3">
        <v>7.7000000000000002E-3</v>
      </c>
      <c r="S731" s="3">
        <v>0.71399999999999997</v>
      </c>
      <c r="T731" s="3">
        <v>83.501099999999994</v>
      </c>
      <c r="U731" s="3">
        <v>22.740100000000002</v>
      </c>
      <c r="V731" s="3">
        <v>156.32390000000001</v>
      </c>
      <c r="W731" s="3">
        <v>731.18399999999997</v>
      </c>
      <c r="X731" s="3">
        <v>49.490600000000001</v>
      </c>
      <c r="Y731" s="3">
        <v>0.1197</v>
      </c>
      <c r="Z731" s="3">
        <v>135.929</v>
      </c>
      <c r="AA731" s="3">
        <v>0.90439999999999998</v>
      </c>
      <c r="AB731" s="3">
        <v>9.6000000000000002E-2</v>
      </c>
      <c r="AC731" s="3">
        <v>4.1760000000000002</v>
      </c>
      <c r="AD731" s="3">
        <v>0.503</v>
      </c>
      <c r="AE731" s="3">
        <v>0.91300000000000003</v>
      </c>
      <c r="AF731" s="3">
        <v>0.247</v>
      </c>
      <c r="AG731" s="3">
        <v>0</v>
      </c>
      <c r="AH731" s="3">
        <v>0</v>
      </c>
      <c r="AI731" s="3">
        <v>0</v>
      </c>
      <c r="AJ731" s="3">
        <v>2E-3</v>
      </c>
      <c r="AK731" s="3">
        <v>0</v>
      </c>
      <c r="AL731" s="3">
        <v>0</v>
      </c>
      <c r="AM731" s="3">
        <v>0</v>
      </c>
      <c r="AN731" s="3">
        <v>8.0000000000000002E-3</v>
      </c>
      <c r="AO731" s="3">
        <v>0</v>
      </c>
      <c r="AP731" s="3">
        <v>160.28</v>
      </c>
      <c r="AQ731" s="3">
        <v>3511.0819999999999</v>
      </c>
    </row>
    <row r="732" spans="1:43" x14ac:dyDescent="0.45">
      <c r="A732">
        <v>2494</v>
      </c>
      <c r="B732">
        <v>1.5004999999999999</v>
      </c>
      <c r="C732">
        <v>0</v>
      </c>
      <c r="D732" s="2">
        <f t="shared" si="36"/>
        <v>1.5004999999999999</v>
      </c>
      <c r="E732" s="2">
        <f t="shared" si="37"/>
        <v>6113.3048509999981</v>
      </c>
      <c r="F732" s="2">
        <f t="shared" si="35"/>
        <v>2873.2532799699989</v>
      </c>
      <c r="G732" s="3">
        <v>922.88811999999996</v>
      </c>
      <c r="H732" s="3">
        <v>13.343999999999999</v>
      </c>
      <c r="I732" s="3">
        <v>12.856400000000001</v>
      </c>
      <c r="J732" s="3">
        <v>690.28319999999997</v>
      </c>
      <c r="K732" s="3">
        <v>176.2396</v>
      </c>
      <c r="L732" s="3">
        <v>26.241599999999998</v>
      </c>
      <c r="M732" s="3">
        <v>4.2496</v>
      </c>
      <c r="N732" s="3">
        <v>23.9072</v>
      </c>
      <c r="O732" s="3">
        <v>67.176900000000003</v>
      </c>
      <c r="P732" s="3">
        <v>7.1599999999999997E-2</v>
      </c>
      <c r="Q732" s="3">
        <v>5.9200000000000003E-2</v>
      </c>
      <c r="R732" s="3">
        <v>7.7000000000000002E-3</v>
      </c>
      <c r="S732" s="3">
        <v>0.71399999999999997</v>
      </c>
      <c r="T732" s="3">
        <v>83.501099999999994</v>
      </c>
      <c r="U732" s="3">
        <v>22.740100000000002</v>
      </c>
      <c r="V732" s="3">
        <v>156.32390000000001</v>
      </c>
      <c r="W732" s="3">
        <v>731.18399999999997</v>
      </c>
      <c r="X732" s="3">
        <v>49.490600000000001</v>
      </c>
      <c r="Y732" s="3">
        <v>0.1197</v>
      </c>
      <c r="Z732" s="3">
        <v>135.929</v>
      </c>
      <c r="AA732" s="3">
        <v>0.90439999999999998</v>
      </c>
      <c r="AB732" s="3">
        <v>9.6000000000000002E-2</v>
      </c>
      <c r="AC732" s="3">
        <v>4.1760000000000002</v>
      </c>
      <c r="AD732" s="3">
        <v>0.503</v>
      </c>
      <c r="AE732" s="3">
        <v>0.91300000000000003</v>
      </c>
      <c r="AF732" s="3">
        <v>0.247</v>
      </c>
      <c r="AG732" s="3">
        <v>0</v>
      </c>
      <c r="AH732" s="3">
        <v>0</v>
      </c>
      <c r="AI732" s="3">
        <v>0</v>
      </c>
      <c r="AJ732" s="3">
        <v>2E-3</v>
      </c>
      <c r="AK732" s="3">
        <v>0</v>
      </c>
      <c r="AL732" s="3">
        <v>0</v>
      </c>
      <c r="AM732" s="3">
        <v>0</v>
      </c>
      <c r="AN732" s="3">
        <v>8.0000000000000002E-3</v>
      </c>
      <c r="AO732" s="3">
        <v>0</v>
      </c>
      <c r="AP732" s="3">
        <v>160.292</v>
      </c>
      <c r="AQ732" s="3">
        <v>3511.0819999999999</v>
      </c>
    </row>
    <row r="733" spans="1:43" x14ac:dyDescent="0.45">
      <c r="A733">
        <v>2495</v>
      </c>
      <c r="B733">
        <v>1.4978499999999999</v>
      </c>
      <c r="C733">
        <v>0</v>
      </c>
      <c r="D733" s="2">
        <f t="shared" si="36"/>
        <v>1.4978499999999999</v>
      </c>
      <c r="E733" s="2">
        <f t="shared" si="37"/>
        <v>6114.8027009999978</v>
      </c>
      <c r="F733" s="2">
        <f t="shared" si="35"/>
        <v>2873.9572694699987</v>
      </c>
      <c r="G733" s="3">
        <v>922.93921999999998</v>
      </c>
      <c r="H733" s="3">
        <v>13.343999999999999</v>
      </c>
      <c r="I733" s="3">
        <v>12.856400000000001</v>
      </c>
      <c r="J733" s="3">
        <v>690.28319999999997</v>
      </c>
      <c r="K733" s="3">
        <v>176.2396</v>
      </c>
      <c r="L733" s="3">
        <v>26.241599999999998</v>
      </c>
      <c r="M733" s="3">
        <v>4.2496</v>
      </c>
      <c r="N733" s="3">
        <v>23.9072</v>
      </c>
      <c r="O733" s="3">
        <v>67.176900000000003</v>
      </c>
      <c r="P733" s="3">
        <v>7.1599999999999997E-2</v>
      </c>
      <c r="Q733" s="3">
        <v>5.9200000000000003E-2</v>
      </c>
      <c r="R733" s="3">
        <v>7.7000000000000002E-3</v>
      </c>
      <c r="S733" s="3">
        <v>0.71399999999999997</v>
      </c>
      <c r="T733" s="3">
        <v>83.501099999999994</v>
      </c>
      <c r="U733" s="3">
        <v>22.740100000000002</v>
      </c>
      <c r="V733" s="3">
        <v>156.32390000000001</v>
      </c>
      <c r="W733" s="3">
        <v>731.18399999999997</v>
      </c>
      <c r="X733" s="3">
        <v>49.490600000000001</v>
      </c>
      <c r="Y733" s="3">
        <v>0.1197</v>
      </c>
      <c r="Z733" s="3">
        <v>135.929</v>
      </c>
      <c r="AA733" s="3">
        <v>0.90439999999999998</v>
      </c>
      <c r="AB733" s="3">
        <v>9.6000000000000002E-2</v>
      </c>
      <c r="AC733" s="3">
        <v>4.1769999999999996</v>
      </c>
      <c r="AD733" s="3">
        <v>0.503</v>
      </c>
      <c r="AE733" s="3">
        <v>0.91300000000000003</v>
      </c>
      <c r="AF733" s="3">
        <v>0.247</v>
      </c>
      <c r="AG733" s="3">
        <v>0</v>
      </c>
      <c r="AH733" s="3">
        <v>0</v>
      </c>
      <c r="AI733" s="3">
        <v>0</v>
      </c>
      <c r="AJ733" s="3">
        <v>2E-3</v>
      </c>
      <c r="AK733" s="3">
        <v>0</v>
      </c>
      <c r="AL733" s="3">
        <v>0</v>
      </c>
      <c r="AM733" s="3">
        <v>0</v>
      </c>
      <c r="AN733" s="3">
        <v>8.0000000000000002E-3</v>
      </c>
      <c r="AO733" s="3">
        <v>0</v>
      </c>
      <c r="AP733" s="3">
        <v>160.304</v>
      </c>
      <c r="AQ733" s="3">
        <v>3511.0819999999999</v>
      </c>
    </row>
    <row r="734" spans="1:43" x14ac:dyDescent="0.45">
      <c r="A734">
        <v>2496</v>
      </c>
      <c r="B734">
        <v>1.4952000000000001</v>
      </c>
      <c r="C734">
        <v>0</v>
      </c>
      <c r="D734" s="2">
        <f t="shared" si="36"/>
        <v>1.4952000000000001</v>
      </c>
      <c r="E734" s="2">
        <f t="shared" si="37"/>
        <v>6116.2979009999981</v>
      </c>
      <c r="F734" s="2">
        <f t="shared" si="35"/>
        <v>2874.6600134699988</v>
      </c>
      <c r="G734" s="3">
        <v>922.99032</v>
      </c>
      <c r="H734" s="3">
        <v>13.343999999999999</v>
      </c>
      <c r="I734" s="3">
        <v>12.856400000000001</v>
      </c>
      <c r="J734" s="3">
        <v>690.28319999999997</v>
      </c>
      <c r="K734" s="3">
        <v>176.2396</v>
      </c>
      <c r="L734" s="3">
        <v>26.241599999999998</v>
      </c>
      <c r="M734" s="3">
        <v>4.2496</v>
      </c>
      <c r="N734" s="3">
        <v>23.9072</v>
      </c>
      <c r="O734" s="3">
        <v>67.176900000000003</v>
      </c>
      <c r="P734" s="3">
        <v>7.1599999999999997E-2</v>
      </c>
      <c r="Q734" s="3">
        <v>5.9200000000000003E-2</v>
      </c>
      <c r="R734" s="3">
        <v>7.7000000000000002E-3</v>
      </c>
      <c r="S734" s="3">
        <v>0.71399999999999997</v>
      </c>
      <c r="T734" s="3">
        <v>83.501099999999994</v>
      </c>
      <c r="U734" s="3">
        <v>22.740100000000002</v>
      </c>
      <c r="V734" s="3">
        <v>156.32390000000001</v>
      </c>
      <c r="W734" s="3">
        <v>731.18399999999997</v>
      </c>
      <c r="X734" s="3">
        <v>49.490600000000001</v>
      </c>
      <c r="Y734" s="3">
        <v>0.1197</v>
      </c>
      <c r="Z734" s="3">
        <v>135.929</v>
      </c>
      <c r="AA734" s="3">
        <v>0.90439999999999998</v>
      </c>
      <c r="AB734" s="3">
        <v>9.6000000000000002E-2</v>
      </c>
      <c r="AC734" s="3">
        <v>4.1769999999999996</v>
      </c>
      <c r="AD734" s="3">
        <v>0.503</v>
      </c>
      <c r="AE734" s="3">
        <v>0.91300000000000003</v>
      </c>
      <c r="AF734" s="3">
        <v>0.247</v>
      </c>
      <c r="AG734" s="3">
        <v>0</v>
      </c>
      <c r="AH734" s="3">
        <v>0</v>
      </c>
      <c r="AI734" s="3">
        <v>0</v>
      </c>
      <c r="AJ734" s="3">
        <v>2E-3</v>
      </c>
      <c r="AK734" s="3">
        <v>0</v>
      </c>
      <c r="AL734" s="3">
        <v>0</v>
      </c>
      <c r="AM734" s="3">
        <v>0</v>
      </c>
      <c r="AN734" s="3">
        <v>8.0000000000000002E-3</v>
      </c>
      <c r="AO734" s="3">
        <v>0</v>
      </c>
      <c r="AP734" s="3">
        <v>160.316</v>
      </c>
      <c r="AQ734" s="3">
        <v>3511.0819999999999</v>
      </c>
    </row>
    <row r="735" spans="1:43" x14ac:dyDescent="0.45">
      <c r="A735">
        <v>2497</v>
      </c>
      <c r="B735">
        <v>1.49255</v>
      </c>
      <c r="C735">
        <v>0</v>
      </c>
      <c r="D735" s="2">
        <f t="shared" si="36"/>
        <v>1.49255</v>
      </c>
      <c r="E735" s="2">
        <f t="shared" si="37"/>
        <v>6117.790450999998</v>
      </c>
      <c r="F735" s="2">
        <f t="shared" si="35"/>
        <v>2875.3615119699989</v>
      </c>
      <c r="G735" s="3">
        <v>923.04141000000004</v>
      </c>
      <c r="H735" s="3">
        <v>13.343999999999999</v>
      </c>
      <c r="I735" s="3">
        <v>12.856400000000001</v>
      </c>
      <c r="J735" s="3">
        <v>690.28319999999997</v>
      </c>
      <c r="K735" s="3">
        <v>176.2396</v>
      </c>
      <c r="L735" s="3">
        <v>26.241599999999998</v>
      </c>
      <c r="M735" s="3">
        <v>4.2496</v>
      </c>
      <c r="N735" s="3">
        <v>23.9072</v>
      </c>
      <c r="O735" s="3">
        <v>67.176900000000003</v>
      </c>
      <c r="P735" s="3">
        <v>7.1599999999999997E-2</v>
      </c>
      <c r="Q735" s="3">
        <v>5.9200000000000003E-2</v>
      </c>
      <c r="R735" s="3">
        <v>7.7000000000000002E-3</v>
      </c>
      <c r="S735" s="3">
        <v>0.71399999999999997</v>
      </c>
      <c r="T735" s="3">
        <v>83.501099999999994</v>
      </c>
      <c r="U735" s="3">
        <v>22.740100000000002</v>
      </c>
      <c r="V735" s="3">
        <v>156.32390000000001</v>
      </c>
      <c r="W735" s="3">
        <v>731.18399999999997</v>
      </c>
      <c r="X735" s="3">
        <v>49.490600000000001</v>
      </c>
      <c r="Y735" s="3">
        <v>0.1197</v>
      </c>
      <c r="Z735" s="3">
        <v>135.929</v>
      </c>
      <c r="AA735" s="3">
        <v>0.90439999999999998</v>
      </c>
      <c r="AB735" s="3">
        <v>9.6000000000000002E-2</v>
      </c>
      <c r="AC735" s="3">
        <v>4.1769999999999996</v>
      </c>
      <c r="AD735" s="3">
        <v>0.503</v>
      </c>
      <c r="AE735" s="3">
        <v>0.91300000000000003</v>
      </c>
      <c r="AF735" s="3">
        <v>0.247</v>
      </c>
      <c r="AG735" s="3">
        <v>0</v>
      </c>
      <c r="AH735" s="3">
        <v>0</v>
      </c>
      <c r="AI735" s="3">
        <v>0</v>
      </c>
      <c r="AJ735" s="3">
        <v>2E-3</v>
      </c>
      <c r="AK735" s="3">
        <v>0</v>
      </c>
      <c r="AL735" s="3">
        <v>0</v>
      </c>
      <c r="AM735" s="3">
        <v>0</v>
      </c>
      <c r="AN735" s="3">
        <v>8.0000000000000002E-3</v>
      </c>
      <c r="AO735" s="3">
        <v>0</v>
      </c>
      <c r="AP735" s="3">
        <v>160.328</v>
      </c>
      <c r="AQ735" s="3">
        <v>3511.0819999999999</v>
      </c>
    </row>
    <row r="736" spans="1:43" x14ac:dyDescent="0.45">
      <c r="A736">
        <v>2498</v>
      </c>
      <c r="B736">
        <v>1.4899</v>
      </c>
      <c r="C736">
        <v>0</v>
      </c>
      <c r="D736" s="2">
        <f t="shared" si="36"/>
        <v>1.4899</v>
      </c>
      <c r="E736" s="2">
        <f t="shared" si="37"/>
        <v>6119.2803509999976</v>
      </c>
      <c r="F736" s="2">
        <f t="shared" si="35"/>
        <v>2876.0617649699989</v>
      </c>
      <c r="G736" s="3">
        <v>923.09250999999995</v>
      </c>
      <c r="H736" s="3">
        <v>13.343999999999999</v>
      </c>
      <c r="I736" s="3">
        <v>12.856400000000001</v>
      </c>
      <c r="J736" s="3">
        <v>690.28319999999997</v>
      </c>
      <c r="K736" s="3">
        <v>176.2396</v>
      </c>
      <c r="L736" s="3">
        <v>26.241599999999998</v>
      </c>
      <c r="M736" s="3">
        <v>4.2496</v>
      </c>
      <c r="N736" s="3">
        <v>23.9072</v>
      </c>
      <c r="O736" s="3">
        <v>67.176900000000003</v>
      </c>
      <c r="P736" s="3">
        <v>7.1599999999999997E-2</v>
      </c>
      <c r="Q736" s="3">
        <v>5.9200000000000003E-2</v>
      </c>
      <c r="R736" s="3">
        <v>7.7000000000000002E-3</v>
      </c>
      <c r="S736" s="3">
        <v>0.71399999999999997</v>
      </c>
      <c r="T736" s="3">
        <v>83.501099999999994</v>
      </c>
      <c r="U736" s="3">
        <v>22.740100000000002</v>
      </c>
      <c r="V736" s="3">
        <v>156.32390000000001</v>
      </c>
      <c r="W736" s="3">
        <v>731.18399999999997</v>
      </c>
      <c r="X736" s="3">
        <v>49.490600000000001</v>
      </c>
      <c r="Y736" s="3">
        <v>0.1197</v>
      </c>
      <c r="Z736" s="3">
        <v>135.929</v>
      </c>
      <c r="AA736" s="3">
        <v>0.90439999999999998</v>
      </c>
      <c r="AB736" s="3">
        <v>9.6000000000000002E-2</v>
      </c>
      <c r="AC736" s="3">
        <v>4.1779999999999999</v>
      </c>
      <c r="AD736" s="3">
        <v>0.503</v>
      </c>
      <c r="AE736" s="3">
        <v>0.91300000000000003</v>
      </c>
      <c r="AF736" s="3">
        <v>0.247</v>
      </c>
      <c r="AG736" s="3">
        <v>0</v>
      </c>
      <c r="AH736" s="3">
        <v>0</v>
      </c>
      <c r="AI736" s="3">
        <v>0</v>
      </c>
      <c r="AJ736" s="3">
        <v>2E-3</v>
      </c>
      <c r="AK736" s="3">
        <v>0</v>
      </c>
      <c r="AL736" s="3">
        <v>0</v>
      </c>
      <c r="AM736" s="3">
        <v>0</v>
      </c>
      <c r="AN736" s="3">
        <v>8.0000000000000002E-3</v>
      </c>
      <c r="AO736" s="3">
        <v>0</v>
      </c>
      <c r="AP736" s="3">
        <v>160.339</v>
      </c>
      <c r="AQ736" s="3">
        <v>3511.0819999999999</v>
      </c>
    </row>
    <row r="737" spans="1:43" x14ac:dyDescent="0.45">
      <c r="A737">
        <v>2499</v>
      </c>
      <c r="B737">
        <v>1.48725</v>
      </c>
      <c r="C737">
        <v>0</v>
      </c>
      <c r="D737" s="2">
        <f t="shared" si="36"/>
        <v>1.48725</v>
      </c>
      <c r="E737" s="2">
        <f t="shared" si="37"/>
        <v>6120.7676009999977</v>
      </c>
      <c r="F737" s="2">
        <f t="shared" si="35"/>
        <v>2876.7607724699988</v>
      </c>
      <c r="G737" s="3">
        <v>923.14359999999999</v>
      </c>
      <c r="H737" s="3">
        <v>13.343999999999999</v>
      </c>
      <c r="I737" s="3">
        <v>12.856400000000001</v>
      </c>
      <c r="J737" s="3">
        <v>690.28319999999997</v>
      </c>
      <c r="K737" s="3">
        <v>176.2396</v>
      </c>
      <c r="L737" s="3">
        <v>26.241599999999998</v>
      </c>
      <c r="M737" s="3">
        <v>4.2496</v>
      </c>
      <c r="N737" s="3">
        <v>23.9072</v>
      </c>
      <c r="O737" s="3">
        <v>67.176900000000003</v>
      </c>
      <c r="P737" s="3">
        <v>7.1599999999999997E-2</v>
      </c>
      <c r="Q737" s="3">
        <v>5.9200000000000003E-2</v>
      </c>
      <c r="R737" s="3">
        <v>7.7000000000000002E-3</v>
      </c>
      <c r="S737" s="3">
        <v>0.71399999999999997</v>
      </c>
      <c r="T737" s="3">
        <v>83.501099999999994</v>
      </c>
      <c r="U737" s="3">
        <v>22.740100000000002</v>
      </c>
      <c r="V737" s="3">
        <v>156.32390000000001</v>
      </c>
      <c r="W737" s="3">
        <v>731.18399999999997</v>
      </c>
      <c r="X737" s="3">
        <v>49.490600000000001</v>
      </c>
      <c r="Y737" s="3">
        <v>0.1197</v>
      </c>
      <c r="Z737" s="3">
        <v>135.929</v>
      </c>
      <c r="AA737" s="3">
        <v>0.90439999999999998</v>
      </c>
      <c r="AB737" s="3">
        <v>9.6000000000000002E-2</v>
      </c>
      <c r="AC737" s="3">
        <v>4.1779999999999999</v>
      </c>
      <c r="AD737" s="3">
        <v>0.503</v>
      </c>
      <c r="AE737" s="3">
        <v>0.91400000000000003</v>
      </c>
      <c r="AF737" s="3">
        <v>0.247</v>
      </c>
      <c r="AG737" s="3">
        <v>0</v>
      </c>
      <c r="AH737" s="3">
        <v>0</v>
      </c>
      <c r="AI737" s="3">
        <v>0</v>
      </c>
      <c r="AJ737" s="3">
        <v>2E-3</v>
      </c>
      <c r="AK737" s="3">
        <v>0</v>
      </c>
      <c r="AL737" s="3">
        <v>0</v>
      </c>
      <c r="AM737" s="3">
        <v>0</v>
      </c>
      <c r="AN737" s="3">
        <v>8.0000000000000002E-3</v>
      </c>
      <c r="AO737" s="3">
        <v>0</v>
      </c>
      <c r="AP737" s="3">
        <v>160.351</v>
      </c>
      <c r="AQ737" s="3">
        <v>3511.0819999999999</v>
      </c>
    </row>
    <row r="738" spans="1:43" x14ac:dyDescent="0.45">
      <c r="A738">
        <v>2500</v>
      </c>
      <c r="B738">
        <v>1.4845999999999999</v>
      </c>
      <c r="C738">
        <v>0</v>
      </c>
      <c r="D738" s="2">
        <f t="shared" si="36"/>
        <v>1.4845999999999999</v>
      </c>
      <c r="E738" s="2">
        <f t="shared" si="37"/>
        <v>6122.2522009999975</v>
      </c>
      <c r="F738" s="2">
        <f t="shared" si="35"/>
        <v>2877.4585344699985</v>
      </c>
      <c r="G738" s="3">
        <v>923.19470000000001</v>
      </c>
      <c r="H738" s="3">
        <v>13.343999999999999</v>
      </c>
      <c r="I738" s="3">
        <v>12.856400000000001</v>
      </c>
      <c r="J738" s="3">
        <v>690.28319999999997</v>
      </c>
      <c r="K738" s="3">
        <v>176.2396</v>
      </c>
      <c r="L738" s="3">
        <v>26.241599999999998</v>
      </c>
      <c r="M738" s="3">
        <v>4.2496</v>
      </c>
      <c r="N738" s="3">
        <v>23.9072</v>
      </c>
      <c r="O738" s="3">
        <v>67.176900000000003</v>
      </c>
      <c r="P738" s="3">
        <v>7.1599999999999997E-2</v>
      </c>
      <c r="Q738" s="3">
        <v>5.9200000000000003E-2</v>
      </c>
      <c r="R738" s="3">
        <v>7.7000000000000002E-3</v>
      </c>
      <c r="S738" s="3">
        <v>0.71399999999999997</v>
      </c>
      <c r="T738" s="3">
        <v>83.501099999999994</v>
      </c>
      <c r="U738" s="3">
        <v>22.740100000000002</v>
      </c>
      <c r="V738" s="3">
        <v>156.32390000000001</v>
      </c>
      <c r="W738" s="3">
        <v>731.18399999999997</v>
      </c>
      <c r="X738" s="3">
        <v>49.490600000000001</v>
      </c>
      <c r="Y738" s="3">
        <v>0.1197</v>
      </c>
      <c r="Z738" s="3">
        <v>135.929</v>
      </c>
      <c r="AA738" s="3">
        <v>0.90439999999999998</v>
      </c>
      <c r="AB738" s="3">
        <v>9.6000000000000002E-2</v>
      </c>
      <c r="AC738" s="3">
        <v>4.1779999999999999</v>
      </c>
      <c r="AD738" s="3">
        <v>0.503</v>
      </c>
      <c r="AE738" s="3">
        <v>0.91400000000000003</v>
      </c>
      <c r="AF738" s="3">
        <v>0.247</v>
      </c>
      <c r="AG738" s="3">
        <v>0</v>
      </c>
      <c r="AH738" s="3">
        <v>0</v>
      </c>
      <c r="AI738" s="3">
        <v>0</v>
      </c>
      <c r="AJ738" s="3">
        <v>2E-3</v>
      </c>
      <c r="AK738" s="3">
        <v>0</v>
      </c>
      <c r="AL738" s="3">
        <v>0</v>
      </c>
      <c r="AM738" s="3">
        <v>0</v>
      </c>
      <c r="AN738" s="3">
        <v>8.0000000000000002E-3</v>
      </c>
      <c r="AO738" s="3">
        <v>0</v>
      </c>
      <c r="AP738" s="3">
        <v>160.351</v>
      </c>
      <c r="AQ738" s="3">
        <v>3511.0819999999999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44922-53A7-4F90-A11D-8C96E7C8E032}">
  <dimension ref="A1:AS738"/>
  <sheetViews>
    <sheetView tabSelected="1" zoomScaleNormal="100" workbookViewId="0">
      <pane ySplit="1" topLeftCell="A86" activePane="bottomLeft" state="frozen"/>
      <selection pane="bottomLeft" activeCell="C93" sqref="C93"/>
    </sheetView>
  </sheetViews>
  <sheetFormatPr baseColWidth="10" defaultRowHeight="14.25" x14ac:dyDescent="0.45"/>
  <cols>
    <col min="2" max="2" width="19.33203125" customWidth="1"/>
    <col min="3" max="3" width="28" customWidth="1"/>
    <col min="4" max="6" width="29.59765625" customWidth="1"/>
    <col min="7" max="8" width="25.73046875" customWidth="1"/>
  </cols>
  <sheetData>
    <row r="1" spans="1:45" ht="18" x14ac:dyDescent="0.55000000000000004">
      <c r="A1" s="7" t="s">
        <v>818</v>
      </c>
      <c r="B1" s="8" t="s">
        <v>779</v>
      </c>
      <c r="C1" s="8" t="s">
        <v>780</v>
      </c>
      <c r="D1" s="9" t="s">
        <v>844</v>
      </c>
      <c r="E1" s="9" t="s">
        <v>835</v>
      </c>
      <c r="F1" s="9" t="s">
        <v>836</v>
      </c>
      <c r="G1" s="9" t="s">
        <v>833</v>
      </c>
      <c r="H1" s="9">
        <v>0.5</v>
      </c>
      <c r="I1" s="10" t="s">
        <v>781</v>
      </c>
      <c r="J1" s="10" t="s">
        <v>782</v>
      </c>
      <c r="K1" s="10" t="s">
        <v>783</v>
      </c>
      <c r="L1" s="10" t="s">
        <v>784</v>
      </c>
      <c r="M1" s="10" t="s">
        <v>785</v>
      </c>
      <c r="N1" s="10" t="s">
        <v>786</v>
      </c>
      <c r="O1" s="10" t="s">
        <v>787</v>
      </c>
      <c r="P1" s="10" t="s">
        <v>788</v>
      </c>
      <c r="Q1" s="10" t="s">
        <v>789</v>
      </c>
      <c r="R1" s="10" t="s">
        <v>790</v>
      </c>
      <c r="S1" s="10" t="s">
        <v>791</v>
      </c>
      <c r="T1" s="10" t="s">
        <v>792</v>
      </c>
      <c r="U1" s="10" t="s">
        <v>793</v>
      </c>
      <c r="V1" s="10" t="s">
        <v>794</v>
      </c>
      <c r="W1" s="10" t="s">
        <v>795</v>
      </c>
      <c r="X1" s="10" t="s">
        <v>796</v>
      </c>
      <c r="Y1" s="10" t="s">
        <v>797</v>
      </c>
      <c r="Z1" s="10" t="s">
        <v>798</v>
      </c>
      <c r="AA1" s="10" t="s">
        <v>799</v>
      </c>
      <c r="AB1" s="10" t="s">
        <v>800</v>
      </c>
      <c r="AC1" s="10" t="s">
        <v>801</v>
      </c>
      <c r="AD1" s="10" t="s">
        <v>802</v>
      </c>
      <c r="AE1" s="10" t="s">
        <v>803</v>
      </c>
      <c r="AF1" s="10" t="s">
        <v>804</v>
      </c>
      <c r="AG1" s="10" t="s">
        <v>805</v>
      </c>
      <c r="AH1" s="10" t="s">
        <v>806</v>
      </c>
      <c r="AI1" s="10" t="s">
        <v>807</v>
      </c>
      <c r="AJ1" s="10" t="s">
        <v>808</v>
      </c>
      <c r="AK1" s="10" t="s">
        <v>809</v>
      </c>
      <c r="AL1" s="10" t="s">
        <v>810</v>
      </c>
      <c r="AM1" s="10" t="s">
        <v>811</v>
      </c>
      <c r="AN1" s="10" t="s">
        <v>812</v>
      </c>
      <c r="AO1" s="10" t="s">
        <v>813</v>
      </c>
      <c r="AP1" s="10" t="s">
        <v>814</v>
      </c>
      <c r="AQ1" s="10" t="s">
        <v>815</v>
      </c>
      <c r="AR1" s="10" t="s">
        <v>816</v>
      </c>
      <c r="AS1" s="10" t="s">
        <v>817</v>
      </c>
    </row>
    <row r="2" spans="1:45" ht="18" x14ac:dyDescent="0.55000000000000004">
      <c r="A2" s="7" t="s">
        <v>819</v>
      </c>
      <c r="B2" s="7" t="s">
        <v>771</v>
      </c>
      <c r="C2" s="7" t="s">
        <v>771</v>
      </c>
      <c r="D2" s="11" t="s">
        <v>771</v>
      </c>
      <c r="E2" s="11" t="s">
        <v>824</v>
      </c>
      <c r="F2" s="11" t="s">
        <v>824</v>
      </c>
      <c r="G2" s="11"/>
      <c r="H2" s="11"/>
      <c r="I2" s="10" t="s">
        <v>772</v>
      </c>
      <c r="J2" s="10" t="s">
        <v>773</v>
      </c>
      <c r="K2" s="10" t="s">
        <v>774</v>
      </c>
      <c r="L2" s="10" t="s">
        <v>775</v>
      </c>
      <c r="M2" s="10" t="s">
        <v>776</v>
      </c>
      <c r="N2" s="10" t="s">
        <v>777</v>
      </c>
      <c r="O2" s="10" t="s">
        <v>776</v>
      </c>
      <c r="P2" s="10" t="s">
        <v>776</v>
      </c>
      <c r="Q2" s="10" t="s">
        <v>777</v>
      </c>
      <c r="R2" s="10" t="s">
        <v>778</v>
      </c>
      <c r="S2" s="10" t="s">
        <v>778</v>
      </c>
      <c r="T2" s="10" t="s">
        <v>778</v>
      </c>
      <c r="U2" s="10" t="s">
        <v>778</v>
      </c>
      <c r="V2" s="10" t="s">
        <v>778</v>
      </c>
      <c r="W2" s="10" t="s">
        <v>778</v>
      </c>
      <c r="X2" s="10" t="s">
        <v>778</v>
      </c>
      <c r="Y2" s="10" t="s">
        <v>778</v>
      </c>
      <c r="Z2" s="10" t="s">
        <v>778</v>
      </c>
      <c r="AA2" s="10" t="s">
        <v>778</v>
      </c>
      <c r="AB2" s="10" t="s">
        <v>778</v>
      </c>
      <c r="AC2" s="10" t="s">
        <v>778</v>
      </c>
      <c r="AD2" s="10" t="s">
        <v>778</v>
      </c>
      <c r="AE2" s="10" t="s">
        <v>778</v>
      </c>
      <c r="AF2" s="10" t="s">
        <v>778</v>
      </c>
      <c r="AG2" s="10" t="s">
        <v>778</v>
      </c>
      <c r="AH2" s="10" t="s">
        <v>778</v>
      </c>
      <c r="AI2" s="10" t="s">
        <v>778</v>
      </c>
      <c r="AJ2" s="10" t="s">
        <v>778</v>
      </c>
      <c r="AK2" s="10" t="s">
        <v>778</v>
      </c>
      <c r="AL2" s="10" t="s">
        <v>778</v>
      </c>
      <c r="AM2" s="10" t="s">
        <v>778</v>
      </c>
      <c r="AN2" s="10" t="s">
        <v>778</v>
      </c>
      <c r="AO2" s="10" t="s">
        <v>778</v>
      </c>
      <c r="AP2" s="10" t="s">
        <v>778</v>
      </c>
      <c r="AQ2" s="10" t="s">
        <v>778</v>
      </c>
      <c r="AR2" s="10" t="s">
        <v>778</v>
      </c>
      <c r="AS2" s="10" t="s">
        <v>778</v>
      </c>
    </row>
    <row r="3" spans="1:45" x14ac:dyDescent="0.45">
      <c r="A3">
        <v>1765</v>
      </c>
      <c r="B3">
        <v>3.0000000000000001E-3</v>
      </c>
      <c r="C3">
        <v>0</v>
      </c>
      <c r="D3" s="2">
        <f>B3+C3</f>
        <v>3.0000000000000001E-3</v>
      </c>
      <c r="E3" s="2">
        <f>E4-D3</f>
        <v>1412.1517860078002</v>
      </c>
      <c r="F3" s="2">
        <f t="shared" ref="F3:F66" si="0">F4-D4</f>
        <v>562.27852100780046</v>
      </c>
      <c r="G3" s="2">
        <f t="shared" ref="G3:G66" si="1">F3*0.47</f>
        <v>264.27090487366621</v>
      </c>
      <c r="H3" s="2"/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0.83383669000000005</v>
      </c>
      <c r="R3" s="3">
        <v>1.0762743999999999E-2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157.267</v>
      </c>
      <c r="AS3" s="3">
        <v>3100.2109999999998</v>
      </c>
    </row>
    <row r="4" spans="1:45" x14ac:dyDescent="0.45">
      <c r="A4">
        <v>1766</v>
      </c>
      <c r="B4">
        <v>3.0000000000000001E-3</v>
      </c>
      <c r="C4">
        <v>5.3382962999999999E-3</v>
      </c>
      <c r="D4" s="2">
        <f t="shared" ref="D4:D67" si="2">B4+C4</f>
        <v>8.3382962999999991E-3</v>
      </c>
      <c r="E4" s="2">
        <f>E5-D4</f>
        <v>1412.1547860078001</v>
      </c>
      <c r="F4" s="2">
        <f t="shared" si="0"/>
        <v>562.28685930410052</v>
      </c>
      <c r="G4" s="2">
        <f t="shared" si="1"/>
        <v>264.27482387292724</v>
      </c>
      <c r="H4" s="2"/>
      <c r="I4" s="3">
        <v>1.9632619</v>
      </c>
      <c r="J4" s="3">
        <v>5.1910845000000001E-3</v>
      </c>
      <c r="K4" s="3">
        <v>9.8882647000000004E-2</v>
      </c>
      <c r="L4" s="3">
        <v>9.0502213000000005</v>
      </c>
      <c r="M4" s="3">
        <v>1.5968747000000001</v>
      </c>
      <c r="N4" s="3">
        <v>0.10950161999999999</v>
      </c>
      <c r="O4" s="3">
        <v>0.106998</v>
      </c>
      <c r="P4" s="3">
        <v>0.56591996</v>
      </c>
      <c r="Q4" s="3">
        <v>0.85423057000000002</v>
      </c>
      <c r="R4" s="3">
        <v>1.0752072999999999E-2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157.267</v>
      </c>
      <c r="AS4" s="3">
        <v>3100.2109999999998</v>
      </c>
    </row>
    <row r="5" spans="1:45" x14ac:dyDescent="0.45">
      <c r="A5">
        <v>1767</v>
      </c>
      <c r="B5">
        <v>3.0000000000000001E-3</v>
      </c>
      <c r="C5">
        <v>1.0676593E-2</v>
      </c>
      <c r="D5" s="2">
        <f t="shared" si="2"/>
        <v>1.3676593000000001E-2</v>
      </c>
      <c r="E5" s="2">
        <f>E6-D5</f>
        <v>1412.1631243041002</v>
      </c>
      <c r="F5" s="2">
        <f t="shared" si="0"/>
        <v>562.30053589710053</v>
      </c>
      <c r="G5" s="2">
        <f t="shared" si="1"/>
        <v>264.28125187163721</v>
      </c>
      <c r="H5" s="2"/>
      <c r="I5" s="3">
        <v>2.4364480999999998</v>
      </c>
      <c r="J5" s="3">
        <v>1.0116813000000001E-2</v>
      </c>
      <c r="K5" s="3">
        <v>0.11630649999999999</v>
      </c>
      <c r="L5" s="3">
        <v>12.960844</v>
      </c>
      <c r="M5" s="3">
        <v>2.2923163999999998</v>
      </c>
      <c r="N5" s="3">
        <v>0.16803825999999999</v>
      </c>
      <c r="O5" s="3">
        <v>0.13338259999999999</v>
      </c>
      <c r="P5" s="3">
        <v>0.78146771000000004</v>
      </c>
      <c r="Q5" s="3">
        <v>0.87416738000000005</v>
      </c>
      <c r="R5" s="3">
        <v>1.0747949E-2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157.267</v>
      </c>
      <c r="AS5" s="3">
        <v>3100.2109999999998</v>
      </c>
    </row>
    <row r="6" spans="1:45" x14ac:dyDescent="0.45">
      <c r="A6">
        <v>1768</v>
      </c>
      <c r="B6">
        <v>3.0000000000000001E-3</v>
      </c>
      <c r="C6">
        <v>1.6014889000000001E-2</v>
      </c>
      <c r="D6" s="2">
        <f t="shared" si="2"/>
        <v>1.9014889E-2</v>
      </c>
      <c r="E6" s="2">
        <f>E7-D6</f>
        <v>1412.1768008971001</v>
      </c>
      <c r="F6" s="2">
        <f t="shared" si="0"/>
        <v>562.31955078610054</v>
      </c>
      <c r="G6" s="2">
        <f t="shared" si="1"/>
        <v>264.29018886946722</v>
      </c>
      <c r="H6" s="2"/>
      <c r="I6" s="3">
        <v>2.9111050000000001</v>
      </c>
      <c r="J6" s="3">
        <v>1.5042803E-2</v>
      </c>
      <c r="K6" s="3">
        <v>0.13381075000000001</v>
      </c>
      <c r="L6" s="3">
        <v>16.876539000000001</v>
      </c>
      <c r="M6" s="3">
        <v>2.9886477999999999</v>
      </c>
      <c r="N6" s="3">
        <v>0.2266252</v>
      </c>
      <c r="O6" s="3">
        <v>0.15984677</v>
      </c>
      <c r="P6" s="3">
        <v>0.99736130999999995</v>
      </c>
      <c r="Q6" s="3">
        <v>0.89365446000000004</v>
      </c>
      <c r="R6" s="3">
        <v>1.0743819999999999E-2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157.267</v>
      </c>
      <c r="AS6" s="3">
        <v>3100.2109999999998</v>
      </c>
    </row>
    <row r="7" spans="1:45" x14ac:dyDescent="0.45">
      <c r="A7">
        <v>1769</v>
      </c>
      <c r="B7">
        <v>3.0000000000000001E-3</v>
      </c>
      <c r="C7">
        <v>2.1353185E-2</v>
      </c>
      <c r="D7" s="2">
        <f t="shared" si="2"/>
        <v>2.4353184999999999E-2</v>
      </c>
      <c r="E7" s="2">
        <f>E8-D7</f>
        <v>1412.1958157861</v>
      </c>
      <c r="F7" s="2">
        <f t="shared" si="0"/>
        <v>562.34390397110053</v>
      </c>
      <c r="G7" s="2">
        <f t="shared" si="1"/>
        <v>264.30163486641726</v>
      </c>
      <c r="H7" s="2"/>
      <c r="I7" s="3">
        <v>3.3872781999999999</v>
      </c>
      <c r="J7" s="3">
        <v>1.9969062999999999E-2</v>
      </c>
      <c r="K7" s="3">
        <v>0.15139789000000001</v>
      </c>
      <c r="L7" s="3">
        <v>20.797464999999999</v>
      </c>
      <c r="M7" s="3">
        <v>3.6858966</v>
      </c>
      <c r="N7" s="3">
        <v>0.28526401000000001</v>
      </c>
      <c r="O7" s="3">
        <v>0.18639296</v>
      </c>
      <c r="P7" s="3">
        <v>1.2136114</v>
      </c>
      <c r="Q7" s="3">
        <v>0.91269911000000004</v>
      </c>
      <c r="R7" s="3">
        <v>1.0739686999999999E-2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157.267</v>
      </c>
      <c r="AS7" s="3">
        <v>3100.2109999999998</v>
      </c>
    </row>
    <row r="8" spans="1:45" x14ac:dyDescent="0.45">
      <c r="A8">
        <v>1770</v>
      </c>
      <c r="B8">
        <v>3.0000000000000001E-3</v>
      </c>
      <c r="C8">
        <v>2.6691481999999999E-2</v>
      </c>
      <c r="D8" s="2">
        <f t="shared" si="2"/>
        <v>2.9691481999999998E-2</v>
      </c>
      <c r="E8" s="2">
        <f>E9-D8</f>
        <v>1412.2201689711001</v>
      </c>
      <c r="F8" s="2">
        <f t="shared" si="0"/>
        <v>562.37359545310051</v>
      </c>
      <c r="G8" s="2">
        <f t="shared" si="1"/>
        <v>264.31558986295721</v>
      </c>
      <c r="H8" s="2"/>
      <c r="I8" s="3">
        <v>3.8650145999999999</v>
      </c>
      <c r="J8" s="3">
        <v>2.4895601E-2</v>
      </c>
      <c r="K8" s="3">
        <v>0.16907048999999999</v>
      </c>
      <c r="L8" s="3">
        <v>24.723782</v>
      </c>
      <c r="M8" s="3">
        <v>4.3840909000000003</v>
      </c>
      <c r="N8" s="3">
        <v>0.34395628</v>
      </c>
      <c r="O8" s="3">
        <v>0.21302372999999999</v>
      </c>
      <c r="P8" s="3">
        <v>1.4302291</v>
      </c>
      <c r="Q8" s="3">
        <v>0.93130866999999995</v>
      </c>
      <c r="R8" s="3">
        <v>1.0735547999999999E-2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157.267</v>
      </c>
      <c r="AS8" s="3">
        <v>3100.2109999999998</v>
      </c>
    </row>
    <row r="9" spans="1:45" x14ac:dyDescent="0.45">
      <c r="A9">
        <v>1771</v>
      </c>
      <c r="B9">
        <v>3.9999998999999996E-3</v>
      </c>
      <c r="C9">
        <v>3.2029778000000002E-2</v>
      </c>
      <c r="D9" s="2">
        <f t="shared" si="2"/>
        <v>3.6029777900000004E-2</v>
      </c>
      <c r="E9" s="2">
        <f>E10-D9</f>
        <v>1412.2498604531002</v>
      </c>
      <c r="F9" s="2">
        <f t="shared" si="0"/>
        <v>562.40962523100052</v>
      </c>
      <c r="G9" s="2">
        <f t="shared" si="1"/>
        <v>264.33252385857026</v>
      </c>
      <c r="H9" s="2"/>
      <c r="I9" s="3">
        <v>4.3443624999999999</v>
      </c>
      <c r="J9" s="3">
        <v>2.9822426999999999E-2</v>
      </c>
      <c r="K9" s="3">
        <v>0.18683119000000001</v>
      </c>
      <c r="L9" s="3">
        <v>28.655657999999999</v>
      </c>
      <c r="M9" s="3">
        <v>5.0832601999999998</v>
      </c>
      <c r="N9" s="3">
        <v>0.40270367000000001</v>
      </c>
      <c r="O9" s="3">
        <v>0.23974168000000001</v>
      </c>
      <c r="P9" s="3">
        <v>1.6472256999999999</v>
      </c>
      <c r="Q9" s="3">
        <v>0.95253246999999996</v>
      </c>
      <c r="R9" s="3">
        <v>1.0731403E-2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157.267</v>
      </c>
      <c r="AS9" s="3">
        <v>3100.2109999999998</v>
      </c>
    </row>
    <row r="10" spans="1:45" x14ac:dyDescent="0.45">
      <c r="A10">
        <v>1772</v>
      </c>
      <c r="B10">
        <v>3.9999998999999996E-3</v>
      </c>
      <c r="C10">
        <v>3.7368074000000001E-2</v>
      </c>
      <c r="D10" s="2">
        <f t="shared" ref="D10:D73" si="3">(B10+C10)*$H$1</f>
        <v>2.0684036950000002E-2</v>
      </c>
      <c r="E10" s="2">
        <f>E11-D10</f>
        <v>1412.2858902310002</v>
      </c>
      <c r="F10" s="2">
        <f t="shared" si="0"/>
        <v>562.43030926795052</v>
      </c>
      <c r="G10" s="2">
        <f t="shared" si="1"/>
        <v>264.34224535593671</v>
      </c>
      <c r="H10" s="2"/>
      <c r="I10" s="3">
        <v>4.8253718000000001</v>
      </c>
      <c r="J10" s="3">
        <v>3.4749547999999998E-2</v>
      </c>
      <c r="K10" s="3">
        <v>0.20468270999999999</v>
      </c>
      <c r="L10" s="3">
        <v>32.593263999999998</v>
      </c>
      <c r="M10" s="3">
        <v>5.7834345999999996</v>
      </c>
      <c r="N10" s="3">
        <v>0.46150788999999998</v>
      </c>
      <c r="O10" s="3">
        <v>0.26654950999999999</v>
      </c>
      <c r="P10" s="3">
        <v>1.8646130000000001</v>
      </c>
      <c r="Q10" s="3">
        <v>0.97029377999999999</v>
      </c>
      <c r="R10" s="3">
        <v>1.0727254E-2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157.267</v>
      </c>
      <c r="AS10" s="3">
        <v>3100.2109999999998</v>
      </c>
    </row>
    <row r="11" spans="1:45" x14ac:dyDescent="0.45">
      <c r="A11">
        <v>1773</v>
      </c>
      <c r="B11">
        <v>3.9999998999999996E-3</v>
      </c>
      <c r="C11">
        <v>4.2706371E-2</v>
      </c>
      <c r="D11" s="2">
        <f t="shared" si="3"/>
        <v>2.3353185450000001E-2</v>
      </c>
      <c r="E11" s="2">
        <f>E12-D11</f>
        <v>1412.3065742679501</v>
      </c>
      <c r="F11" s="2">
        <f t="shared" si="0"/>
        <v>562.45366245340051</v>
      </c>
      <c r="G11" s="2">
        <f t="shared" si="1"/>
        <v>264.35322135309821</v>
      </c>
      <c r="H11" s="2"/>
      <c r="I11" s="3">
        <v>5.3080938</v>
      </c>
      <c r="J11" s="3">
        <v>3.9676975000000003E-2</v>
      </c>
      <c r="K11" s="3">
        <v>0.22262786000000001</v>
      </c>
      <c r="L11" s="3">
        <v>36.536777999999998</v>
      </c>
      <c r="M11" s="3">
        <v>6.4846450999999998</v>
      </c>
      <c r="N11" s="3">
        <v>0.52037067999999997</v>
      </c>
      <c r="O11" s="3">
        <v>0.29344999999999999</v>
      </c>
      <c r="P11" s="3">
        <v>2.0824029999999998</v>
      </c>
      <c r="Q11" s="3">
        <v>0.98764194000000005</v>
      </c>
      <c r="R11" s="3">
        <v>1.0723098E-2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157.267</v>
      </c>
      <c r="AS11" s="3">
        <v>3100.2109999999998</v>
      </c>
    </row>
    <row r="12" spans="1:45" x14ac:dyDescent="0.45">
      <c r="A12">
        <v>1774</v>
      </c>
      <c r="B12">
        <v>3.9999998999999996E-3</v>
      </c>
      <c r="C12">
        <v>4.8044666999999999E-2</v>
      </c>
      <c r="D12" s="2">
        <f t="shared" si="3"/>
        <v>2.6022333450000001E-2</v>
      </c>
      <c r="E12" s="2">
        <f>E13-D12</f>
        <v>1412.3299274534002</v>
      </c>
      <c r="F12" s="2">
        <f t="shared" si="0"/>
        <v>562.4796847868505</v>
      </c>
      <c r="G12" s="2">
        <f t="shared" si="1"/>
        <v>264.36545184981969</v>
      </c>
      <c r="H12" s="2"/>
      <c r="I12" s="3">
        <v>5.7925816000000001</v>
      </c>
      <c r="J12" s="3">
        <v>4.4604715000000003E-2</v>
      </c>
      <c r="K12" s="3">
        <v>0.24066953999999999</v>
      </c>
      <c r="L12" s="3">
        <v>40.486381999999999</v>
      </c>
      <c r="M12" s="3">
        <v>7.1869237999999998</v>
      </c>
      <c r="N12" s="3">
        <v>0.57929386999999999</v>
      </c>
      <c r="O12" s="3">
        <v>0.32044601</v>
      </c>
      <c r="P12" s="3">
        <v>2.3006082000000001</v>
      </c>
      <c r="Q12" s="3">
        <v>1.0045843000000001</v>
      </c>
      <c r="R12" s="3">
        <v>1.0718937E-2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157.267</v>
      </c>
      <c r="AS12" s="3">
        <v>3100.2109999999998</v>
      </c>
    </row>
    <row r="13" spans="1:45" x14ac:dyDescent="0.45">
      <c r="A13">
        <v>1775</v>
      </c>
      <c r="B13">
        <v>3.9999998999999996E-3</v>
      </c>
      <c r="C13">
        <v>5.3382962999999999E-2</v>
      </c>
      <c r="D13" s="2">
        <f t="shared" si="3"/>
        <v>2.869148145E-2</v>
      </c>
      <c r="E13" s="2">
        <f>E14-D13</f>
        <v>1412.3559497868503</v>
      </c>
      <c r="F13" s="2">
        <f t="shared" si="0"/>
        <v>562.50837626830048</v>
      </c>
      <c r="G13" s="2">
        <f t="shared" si="1"/>
        <v>264.37893684610123</v>
      </c>
      <c r="H13" s="2"/>
      <c r="I13" s="3">
        <v>6.2788896000000003</v>
      </c>
      <c r="J13" s="3">
        <v>4.9532779999999998E-2</v>
      </c>
      <c r="K13" s="3">
        <v>0.25881072999999999</v>
      </c>
      <c r="L13" s="3">
        <v>44.442264999999999</v>
      </c>
      <c r="M13" s="3">
        <v>7.8903036999999996</v>
      </c>
      <c r="N13" s="3">
        <v>0.63827931999999998</v>
      </c>
      <c r="O13" s="3">
        <v>0.34754051000000002</v>
      </c>
      <c r="P13" s="3">
        <v>2.5192413999999999</v>
      </c>
      <c r="Q13" s="3">
        <v>1.0211281000000001</v>
      </c>
      <c r="R13" s="3">
        <v>1.0714769000000001E-2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157.267</v>
      </c>
      <c r="AS13" s="3">
        <v>3100.2109999999998</v>
      </c>
    </row>
    <row r="14" spans="1:45" x14ac:dyDescent="0.45">
      <c r="A14">
        <v>1776</v>
      </c>
      <c r="B14">
        <v>3.9999998999999996E-3</v>
      </c>
      <c r="C14">
        <v>5.8721258999999998E-2</v>
      </c>
      <c r="D14" s="2">
        <f t="shared" si="3"/>
        <v>3.1360629449999997E-2</v>
      </c>
      <c r="E14" s="2">
        <f>E15-D14</f>
        <v>1412.3846412683004</v>
      </c>
      <c r="F14" s="2">
        <f t="shared" si="0"/>
        <v>562.53973689775046</v>
      </c>
      <c r="G14" s="2">
        <f t="shared" si="1"/>
        <v>264.39367634194269</v>
      </c>
      <c r="H14" s="2"/>
      <c r="I14" s="3">
        <v>6.7670743</v>
      </c>
      <c r="J14" s="3">
        <v>5.4461179999999998E-2</v>
      </c>
      <c r="K14" s="3">
        <v>0.27705450999999998</v>
      </c>
      <c r="L14" s="3">
        <v>48.404620000000001</v>
      </c>
      <c r="M14" s="3">
        <v>8.5948188000000005</v>
      </c>
      <c r="N14" s="3">
        <v>0.69732894999999995</v>
      </c>
      <c r="O14" s="3">
        <v>0.37473653000000001</v>
      </c>
      <c r="P14" s="3">
        <v>2.7383158999999999</v>
      </c>
      <c r="Q14" s="3">
        <v>1.0372808</v>
      </c>
      <c r="R14" s="3">
        <v>1.0710595E-2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157.267</v>
      </c>
      <c r="AS14" s="3">
        <v>3100.2109999999998</v>
      </c>
    </row>
    <row r="15" spans="1:45" x14ac:dyDescent="0.45">
      <c r="A15">
        <v>1777</v>
      </c>
      <c r="B15">
        <v>3.9999998999999996E-3</v>
      </c>
      <c r="C15">
        <v>6.4059556000000004E-2</v>
      </c>
      <c r="D15" s="2">
        <f t="shared" si="3"/>
        <v>3.4029777949999999E-2</v>
      </c>
      <c r="E15" s="2">
        <f>E16-D15</f>
        <v>1412.4160018977504</v>
      </c>
      <c r="F15" s="2">
        <f t="shared" si="0"/>
        <v>562.57376667570043</v>
      </c>
      <c r="G15" s="2">
        <f t="shared" si="1"/>
        <v>264.4096703375792</v>
      </c>
      <c r="H15" s="2"/>
      <c r="I15" s="3">
        <v>7.2571937000000002</v>
      </c>
      <c r="J15" s="3">
        <v>5.9389922999999997E-2</v>
      </c>
      <c r="K15" s="3">
        <v>0.29540406000000002</v>
      </c>
      <c r="L15" s="3">
        <v>52.373649</v>
      </c>
      <c r="M15" s="3">
        <v>9.3005043999999994</v>
      </c>
      <c r="N15" s="3">
        <v>0.75644476000000005</v>
      </c>
      <c r="O15" s="3">
        <v>0.40203720999999998</v>
      </c>
      <c r="P15" s="3">
        <v>2.9578452</v>
      </c>
      <c r="Q15" s="3">
        <v>1.0530496</v>
      </c>
      <c r="R15" s="3">
        <v>1.0706413E-2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157.267</v>
      </c>
      <c r="AS15" s="3">
        <v>3100.2109999999998</v>
      </c>
    </row>
    <row r="16" spans="1:45" x14ac:dyDescent="0.45">
      <c r="A16">
        <v>1778</v>
      </c>
      <c r="B16">
        <v>3.9999998999999996E-3</v>
      </c>
      <c r="C16">
        <v>6.9397851999999996E-2</v>
      </c>
      <c r="D16" s="2">
        <f t="shared" si="3"/>
        <v>3.6698925949999996E-2</v>
      </c>
      <c r="E16" s="2">
        <f>E17-D16</f>
        <v>1412.4500316757005</v>
      </c>
      <c r="F16" s="2">
        <f t="shared" si="0"/>
        <v>562.61046560165039</v>
      </c>
      <c r="G16" s="2">
        <f t="shared" si="1"/>
        <v>264.42691883277564</v>
      </c>
      <c r="H16" s="2"/>
      <c r="I16" s="3">
        <v>7.7493075999999999</v>
      </c>
      <c r="J16" s="3">
        <v>6.4319022000000003E-2</v>
      </c>
      <c r="K16" s="3">
        <v>0.31386264000000003</v>
      </c>
      <c r="L16" s="3">
        <v>56.349556999999997</v>
      </c>
      <c r="M16" s="3">
        <v>10.007396999999999</v>
      </c>
      <c r="N16" s="3">
        <v>0.81562878000000005</v>
      </c>
      <c r="O16" s="3">
        <v>0.42944579999999999</v>
      </c>
      <c r="P16" s="3">
        <v>3.1778436000000001</v>
      </c>
      <c r="Q16" s="3">
        <v>1.0684418</v>
      </c>
      <c r="R16" s="3">
        <v>1.0702224999999999E-2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157.267</v>
      </c>
      <c r="AS16" s="3">
        <v>3100.2109999999998</v>
      </c>
    </row>
    <row r="17" spans="1:45" x14ac:dyDescent="0.45">
      <c r="A17">
        <v>1779</v>
      </c>
      <c r="B17">
        <v>3.9999998999999996E-3</v>
      </c>
      <c r="C17">
        <v>7.4736148000000002E-2</v>
      </c>
      <c r="D17" s="2">
        <f t="shared" si="3"/>
        <v>3.9368073949999999E-2</v>
      </c>
      <c r="E17" s="2">
        <f>E18-D17</f>
        <v>1412.4867306016506</v>
      </c>
      <c r="F17" s="2">
        <f t="shared" si="0"/>
        <v>562.64983367560035</v>
      </c>
      <c r="G17" s="2">
        <f t="shared" si="1"/>
        <v>264.44542182753213</v>
      </c>
      <c r="H17" s="2"/>
      <c r="I17" s="3">
        <v>8.2434776000000003</v>
      </c>
      <c r="J17" s="3">
        <v>6.9248486999999997E-2</v>
      </c>
      <c r="K17" s="3">
        <v>0.33243361999999999</v>
      </c>
      <c r="L17" s="3">
        <v>60.332557999999999</v>
      </c>
      <c r="M17" s="3">
        <v>10.715533000000001</v>
      </c>
      <c r="N17" s="3">
        <v>0.87488312999999995</v>
      </c>
      <c r="O17" s="3">
        <v>0.45696563000000001</v>
      </c>
      <c r="P17" s="3">
        <v>3.3983254000000001</v>
      </c>
      <c r="Q17" s="3">
        <v>1.0834648</v>
      </c>
      <c r="R17" s="3">
        <v>1.0698030000000001E-2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157.267</v>
      </c>
      <c r="AS17" s="3">
        <v>3100.2109999999998</v>
      </c>
    </row>
    <row r="18" spans="1:45" x14ac:dyDescent="0.45">
      <c r="A18">
        <v>1780</v>
      </c>
      <c r="B18">
        <v>3.9999998999999996E-3</v>
      </c>
      <c r="C18">
        <v>8.0074444999999994E-2</v>
      </c>
      <c r="D18" s="2">
        <f t="shared" si="3"/>
        <v>4.2037222449999995E-2</v>
      </c>
      <c r="E18" s="2">
        <f>E19-D18</f>
        <v>1412.5260986756007</v>
      </c>
      <c r="F18" s="2">
        <f t="shared" si="0"/>
        <v>562.6918708980503</v>
      </c>
      <c r="G18" s="2">
        <f t="shared" si="1"/>
        <v>264.4651793220836</v>
      </c>
      <c r="H18" s="2"/>
      <c r="I18" s="3">
        <v>8.7397673999999999</v>
      </c>
      <c r="J18" s="3">
        <v>7.4178330000000001E-2</v>
      </c>
      <c r="K18" s="3">
        <v>0.35112049000000001</v>
      </c>
      <c r="L18" s="3">
        <v>64.322869999999995</v>
      </c>
      <c r="M18" s="3">
        <v>11.424951</v>
      </c>
      <c r="N18" s="3">
        <v>0.93420999000000005</v>
      </c>
      <c r="O18" s="3">
        <v>0.48460014000000001</v>
      </c>
      <c r="P18" s="3">
        <v>3.6193057</v>
      </c>
      <c r="Q18" s="3">
        <v>1.0981259000000001</v>
      </c>
      <c r="R18" s="3">
        <v>1.0693826E-2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157.267</v>
      </c>
      <c r="AS18" s="3">
        <v>3100.2109999999998</v>
      </c>
    </row>
    <row r="19" spans="1:45" x14ac:dyDescent="0.45">
      <c r="A19">
        <v>1781</v>
      </c>
      <c r="B19">
        <v>4.9999998999999996E-3</v>
      </c>
      <c r="C19">
        <v>8.5412741E-2</v>
      </c>
      <c r="D19" s="2">
        <f t="shared" si="3"/>
        <v>4.5206370449999998E-2</v>
      </c>
      <c r="E19" s="2">
        <f>E20-D19</f>
        <v>1412.5681358980507</v>
      </c>
      <c r="F19" s="2">
        <f t="shared" si="0"/>
        <v>562.73707726850034</v>
      </c>
      <c r="G19" s="2">
        <f t="shared" si="1"/>
        <v>264.48642631619515</v>
      </c>
      <c r="H19" s="2"/>
      <c r="I19" s="3">
        <v>9.2382425999999995</v>
      </c>
      <c r="J19" s="3">
        <v>7.9108561999999993E-2</v>
      </c>
      <c r="K19" s="3">
        <v>0.36992682999999998</v>
      </c>
      <c r="L19" s="3">
        <v>68.320719999999994</v>
      </c>
      <c r="M19" s="3">
        <v>12.135692000000001</v>
      </c>
      <c r="N19" s="3">
        <v>0.99361158999999999</v>
      </c>
      <c r="O19" s="3">
        <v>0.51235288000000001</v>
      </c>
      <c r="P19" s="3">
        <v>3.8407998999999999</v>
      </c>
      <c r="Q19" s="3">
        <v>1.1154744000000001</v>
      </c>
      <c r="R19" s="3">
        <v>1.0689617E-2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157.267</v>
      </c>
      <c r="AS19" s="3">
        <v>3100.2109999999998</v>
      </c>
    </row>
    <row r="20" spans="1:45" x14ac:dyDescent="0.45">
      <c r="A20">
        <v>1782</v>
      </c>
      <c r="B20">
        <v>4.9999998999999996E-3</v>
      </c>
      <c r="C20">
        <v>9.0751037000000007E-2</v>
      </c>
      <c r="D20" s="2">
        <f t="shared" si="3"/>
        <v>4.7875518450000001E-2</v>
      </c>
      <c r="E20" s="2">
        <f>E21-D20</f>
        <v>1412.6133422685007</v>
      </c>
      <c r="F20" s="2">
        <f t="shared" si="0"/>
        <v>562.78495278695038</v>
      </c>
      <c r="G20" s="2">
        <f t="shared" si="1"/>
        <v>264.50892780986669</v>
      </c>
      <c r="H20" s="2"/>
      <c r="I20" s="3">
        <v>9.7389706</v>
      </c>
      <c r="J20" s="3">
        <v>8.4039194999999997E-2</v>
      </c>
      <c r="K20" s="3">
        <v>0.38885632999999997</v>
      </c>
      <c r="L20" s="3">
        <v>72.326340000000002</v>
      </c>
      <c r="M20" s="3">
        <v>12.847795</v>
      </c>
      <c r="N20" s="3">
        <v>1.0530902</v>
      </c>
      <c r="O20" s="3">
        <v>0.54022749999999997</v>
      </c>
      <c r="P20" s="3">
        <v>4.0628238000000003</v>
      </c>
      <c r="Q20" s="3">
        <v>1.1294337000000001</v>
      </c>
      <c r="R20" s="3">
        <v>1.0685398E-2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157.267</v>
      </c>
      <c r="AS20" s="3">
        <v>3100.2109999999998</v>
      </c>
    </row>
    <row r="21" spans="1:45" x14ac:dyDescent="0.45">
      <c r="A21">
        <v>1783</v>
      </c>
      <c r="B21">
        <v>4.9999998999999996E-3</v>
      </c>
      <c r="C21">
        <v>9.6089333999999998E-2</v>
      </c>
      <c r="D21" s="2">
        <f t="shared" si="3"/>
        <v>5.0544666949999997E-2</v>
      </c>
      <c r="E21" s="2">
        <f>E22-D21</f>
        <v>1412.6612177869506</v>
      </c>
      <c r="F21" s="2">
        <f t="shared" si="0"/>
        <v>562.83549745390042</v>
      </c>
      <c r="G21" s="2">
        <f t="shared" si="1"/>
        <v>264.53268380333316</v>
      </c>
      <c r="H21" s="2"/>
      <c r="I21" s="3">
        <v>10.242020999999999</v>
      </c>
      <c r="J21" s="3">
        <v>8.8970241000000005E-2</v>
      </c>
      <c r="K21" s="3">
        <v>0.40791280000000002</v>
      </c>
      <c r="L21" s="3">
        <v>76.339972000000003</v>
      </c>
      <c r="M21" s="3">
        <v>13.561303000000001</v>
      </c>
      <c r="N21" s="3">
        <v>1.1126483</v>
      </c>
      <c r="O21" s="3">
        <v>0.56822777999999996</v>
      </c>
      <c r="P21" s="3">
        <v>4.2853937999999996</v>
      </c>
      <c r="Q21" s="3">
        <v>1.1430530000000001</v>
      </c>
      <c r="R21" s="3">
        <v>1.0681171E-2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157.267</v>
      </c>
      <c r="AS21" s="3">
        <v>3100.2109999999998</v>
      </c>
    </row>
    <row r="22" spans="1:45" x14ac:dyDescent="0.45">
      <c r="A22">
        <v>1784</v>
      </c>
      <c r="B22">
        <v>4.9999998999999996E-3</v>
      </c>
      <c r="C22">
        <v>0.10142763</v>
      </c>
      <c r="D22" s="2">
        <f t="shared" si="3"/>
        <v>5.321381495E-2</v>
      </c>
      <c r="E22" s="2">
        <f>E23-D22</f>
        <v>1412.7117624539005</v>
      </c>
      <c r="F22" s="2">
        <f t="shared" si="0"/>
        <v>562.88871126885044</v>
      </c>
      <c r="G22" s="2">
        <f t="shared" si="1"/>
        <v>264.55769429635967</v>
      </c>
      <c r="H22" s="2"/>
      <c r="I22" s="3">
        <v>10.747465999999999</v>
      </c>
      <c r="J22" s="3">
        <v>9.3901713999999997E-2</v>
      </c>
      <c r="K22" s="3">
        <v>0.42710016000000001</v>
      </c>
      <c r="L22" s="3">
        <v>80.361863</v>
      </c>
      <c r="M22" s="3">
        <v>14.276260000000001</v>
      </c>
      <c r="N22" s="3">
        <v>1.1722882999999999</v>
      </c>
      <c r="O22" s="3">
        <v>0.59635758999999999</v>
      </c>
      <c r="P22" s="3">
        <v>4.5085268000000003</v>
      </c>
      <c r="Q22" s="3">
        <v>1.1563395999999999</v>
      </c>
      <c r="R22" s="3">
        <v>1.0676935E-2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157.267</v>
      </c>
      <c r="AS22" s="3">
        <v>3100.2109999999998</v>
      </c>
    </row>
    <row r="23" spans="1:45" x14ac:dyDescent="0.45">
      <c r="A23">
        <v>1785</v>
      </c>
      <c r="B23">
        <v>4.9999998999999996E-3</v>
      </c>
      <c r="C23">
        <v>0.10676593</v>
      </c>
      <c r="D23" s="2">
        <f t="shared" si="3"/>
        <v>5.5882964949999996E-2</v>
      </c>
      <c r="E23" s="2">
        <f>E24-D23</f>
        <v>1412.7649762688504</v>
      </c>
      <c r="F23" s="2">
        <f t="shared" si="0"/>
        <v>562.94459423380044</v>
      </c>
      <c r="G23" s="2">
        <f t="shared" si="1"/>
        <v>264.5839592898862</v>
      </c>
      <c r="H23" s="2"/>
      <c r="I23" s="3">
        <v>11.255380000000001</v>
      </c>
      <c r="J23" s="3">
        <v>9.8833626999999993E-2</v>
      </c>
      <c r="K23" s="3">
        <v>0.44642248000000001</v>
      </c>
      <c r="L23" s="3">
        <v>84.392268000000001</v>
      </c>
      <c r="M23" s="3">
        <v>14.992711</v>
      </c>
      <c r="N23" s="3">
        <v>1.2320127999999999</v>
      </c>
      <c r="O23" s="3">
        <v>0.62462094999999995</v>
      </c>
      <c r="P23" s="3">
        <v>4.7322403</v>
      </c>
      <c r="Q23" s="3">
        <v>1.1693009999999999</v>
      </c>
      <c r="R23" s="3">
        <v>1.0672691E-2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157.267</v>
      </c>
      <c r="AS23" s="3">
        <v>3100.2109999999998</v>
      </c>
    </row>
    <row r="24" spans="1:45" x14ac:dyDescent="0.45">
      <c r="A24">
        <v>1786</v>
      </c>
      <c r="B24">
        <v>4.9999998999999996E-3</v>
      </c>
      <c r="C24">
        <v>0.11210422</v>
      </c>
      <c r="D24" s="2">
        <f t="shared" si="3"/>
        <v>5.855210995E-2</v>
      </c>
      <c r="E24" s="2">
        <f>E25-D24</f>
        <v>1412.8208592338003</v>
      </c>
      <c r="F24" s="2">
        <f t="shared" si="0"/>
        <v>563.00314634375047</v>
      </c>
      <c r="G24" s="2">
        <f t="shared" si="1"/>
        <v>264.61147878156271</v>
      </c>
      <c r="H24" s="2"/>
      <c r="I24" s="3">
        <v>11.765839</v>
      </c>
      <c r="J24" s="3">
        <v>0.10376599</v>
      </c>
      <c r="K24" s="3">
        <v>0.46588391000000001</v>
      </c>
      <c r="L24" s="3">
        <v>88.431450999999996</v>
      </c>
      <c r="M24" s="3">
        <v>15.710701</v>
      </c>
      <c r="N24" s="3">
        <v>1.2918242</v>
      </c>
      <c r="O24" s="3">
        <v>0.65302198</v>
      </c>
      <c r="P24" s="3">
        <v>4.9565522</v>
      </c>
      <c r="Q24" s="3">
        <v>1.1819443999999999</v>
      </c>
      <c r="R24" s="3">
        <v>1.0668436999999999E-2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157.267</v>
      </c>
      <c r="AS24" s="3">
        <v>3100.2109999999998</v>
      </c>
    </row>
    <row r="25" spans="1:45" x14ac:dyDescent="0.45">
      <c r="A25">
        <v>1787</v>
      </c>
      <c r="B25">
        <v>4.9999998999999996E-3</v>
      </c>
      <c r="C25">
        <v>0.11744251999999999</v>
      </c>
      <c r="D25" s="2">
        <f t="shared" si="3"/>
        <v>6.1221259949999995E-2</v>
      </c>
      <c r="E25" s="2">
        <f>E26-D25</f>
        <v>1412.8794113437502</v>
      </c>
      <c r="F25" s="2">
        <f t="shared" si="0"/>
        <v>563.06436760370048</v>
      </c>
      <c r="G25" s="2">
        <f t="shared" si="1"/>
        <v>264.64025277373923</v>
      </c>
      <c r="H25" s="2"/>
      <c r="I25" s="3">
        <v>12.278921</v>
      </c>
      <c r="J25" s="3">
        <v>0.10869883</v>
      </c>
      <c r="K25" s="3">
        <v>0.48548877000000001</v>
      </c>
      <c r="L25" s="3">
        <v>92.479682999999994</v>
      </c>
      <c r="M25" s="3">
        <v>16.430278000000001</v>
      </c>
      <c r="N25" s="3">
        <v>1.3517254000000001</v>
      </c>
      <c r="O25" s="3">
        <v>0.68156496</v>
      </c>
      <c r="P25" s="3">
        <v>5.1814809000000004</v>
      </c>
      <c r="Q25" s="3">
        <v>1.194277</v>
      </c>
      <c r="R25" s="3">
        <v>1.0664172E-2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157.267</v>
      </c>
      <c r="AS25" s="3">
        <v>3100.2109999999998</v>
      </c>
    </row>
    <row r="26" spans="1:45" x14ac:dyDescent="0.45">
      <c r="A26">
        <v>1788</v>
      </c>
      <c r="B26">
        <v>4.9999998999999996E-3</v>
      </c>
      <c r="C26">
        <v>0.12278082</v>
      </c>
      <c r="D26" s="2">
        <f t="shared" si="3"/>
        <v>6.3890409950000004E-2</v>
      </c>
      <c r="E26" s="2">
        <f>E27-D26</f>
        <v>1412.9406326037001</v>
      </c>
      <c r="F26" s="2">
        <f t="shared" si="0"/>
        <v>563.12825801365045</v>
      </c>
      <c r="G26" s="2">
        <f t="shared" si="1"/>
        <v>264.67028126641571</v>
      </c>
      <c r="H26" s="2"/>
      <c r="I26" s="3">
        <v>12.794707000000001</v>
      </c>
      <c r="J26" s="3">
        <v>0.11363214000000001</v>
      </c>
      <c r="K26" s="3">
        <v>0.50524148000000002</v>
      </c>
      <c r="L26" s="3">
        <v>96.537244000000001</v>
      </c>
      <c r="M26" s="3">
        <v>17.151491</v>
      </c>
      <c r="N26" s="3">
        <v>1.4117191</v>
      </c>
      <c r="O26" s="3">
        <v>0.71025424999999998</v>
      </c>
      <c r="P26" s="3">
        <v>5.4070456</v>
      </c>
      <c r="Q26" s="3">
        <v>1.2063063999999999</v>
      </c>
      <c r="R26" s="3">
        <v>1.0659899E-2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157.267</v>
      </c>
      <c r="AS26" s="3">
        <v>3100.2109999999998</v>
      </c>
    </row>
    <row r="27" spans="1:45" x14ac:dyDescent="0.45">
      <c r="A27">
        <v>1789</v>
      </c>
      <c r="B27">
        <v>4.9999998999999996E-3</v>
      </c>
      <c r="C27">
        <v>0.12811911000000001</v>
      </c>
      <c r="D27" s="2">
        <f t="shared" si="3"/>
        <v>6.6559554950000002E-2</v>
      </c>
      <c r="E27" s="2">
        <f>E28-D27</f>
        <v>1413.0045230136502</v>
      </c>
      <c r="F27" s="2">
        <f t="shared" si="0"/>
        <v>563.19481756860046</v>
      </c>
      <c r="G27" s="2">
        <f t="shared" si="1"/>
        <v>264.70156425724218</v>
      </c>
      <c r="H27" s="2"/>
      <c r="I27" s="3">
        <v>13.313281999999999</v>
      </c>
      <c r="J27" s="3">
        <v>0.11856595</v>
      </c>
      <c r="K27" s="3">
        <v>0.52514662999999995</v>
      </c>
      <c r="L27" s="3">
        <v>100.60442</v>
      </c>
      <c r="M27" s="3">
        <v>17.874390999999999</v>
      </c>
      <c r="N27" s="3">
        <v>1.4718081999999999</v>
      </c>
      <c r="O27" s="3">
        <v>0.73909438999999999</v>
      </c>
      <c r="P27" s="3">
        <v>5.6332659999999999</v>
      </c>
      <c r="Q27" s="3">
        <v>1.2180397000000001</v>
      </c>
      <c r="R27" s="3">
        <v>1.0655614000000001E-2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157.267</v>
      </c>
      <c r="AS27" s="3">
        <v>3100.2109999999998</v>
      </c>
    </row>
    <row r="28" spans="1:45" x14ac:dyDescent="0.45">
      <c r="A28">
        <v>1790</v>
      </c>
      <c r="B28">
        <v>4.9999998999999996E-3</v>
      </c>
      <c r="C28">
        <v>0.13345741</v>
      </c>
      <c r="D28" s="2">
        <f t="shared" si="3"/>
        <v>6.9228704949999997E-2</v>
      </c>
      <c r="E28" s="2">
        <f>E29-D28</f>
        <v>1413.0710825686001</v>
      </c>
      <c r="F28" s="2">
        <f t="shared" si="0"/>
        <v>563.26404627355043</v>
      </c>
      <c r="G28" s="2">
        <f t="shared" si="1"/>
        <v>264.73410174856866</v>
      </c>
      <c r="H28" s="2"/>
      <c r="I28" s="3">
        <v>13.834732000000001</v>
      </c>
      <c r="J28" s="3">
        <v>0.12350027</v>
      </c>
      <c r="K28" s="3">
        <v>0.54520891999999999</v>
      </c>
      <c r="L28" s="3">
        <v>104.68152000000001</v>
      </c>
      <c r="M28" s="3">
        <v>18.599029999999999</v>
      </c>
      <c r="N28" s="3">
        <v>1.5319955999999999</v>
      </c>
      <c r="O28" s="3">
        <v>0.76809004999999997</v>
      </c>
      <c r="P28" s="3">
        <v>5.8601622999999998</v>
      </c>
      <c r="Q28" s="3">
        <v>1.2294843</v>
      </c>
      <c r="R28" s="3">
        <v>1.0651318999999999E-2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157.267</v>
      </c>
      <c r="AS28" s="3">
        <v>3100.2109999999998</v>
      </c>
    </row>
    <row r="29" spans="1:45" x14ac:dyDescent="0.45">
      <c r="A29">
        <v>1791</v>
      </c>
      <c r="B29">
        <v>5.9999998999999997E-3</v>
      </c>
      <c r="C29">
        <v>0.13879569999999999</v>
      </c>
      <c r="D29" s="2">
        <f t="shared" si="3"/>
        <v>7.2397849949999996E-2</v>
      </c>
      <c r="E29" s="2">
        <f>E30-D29</f>
        <v>1413.1403112735502</v>
      </c>
      <c r="F29" s="2">
        <f t="shared" si="0"/>
        <v>563.33644412350043</v>
      </c>
      <c r="G29" s="2">
        <f t="shared" si="1"/>
        <v>264.76812873804516</v>
      </c>
      <c r="H29" s="2"/>
      <c r="I29" s="3">
        <v>14.359145</v>
      </c>
      <c r="J29" s="3">
        <v>0.12843512000000001</v>
      </c>
      <c r="K29" s="3">
        <v>0.56543321999999996</v>
      </c>
      <c r="L29" s="3">
        <v>108.76882999999999</v>
      </c>
      <c r="M29" s="3">
        <v>19.325462000000002</v>
      </c>
      <c r="N29" s="3">
        <v>1.5922843</v>
      </c>
      <c r="O29" s="3">
        <v>0.79724603999999999</v>
      </c>
      <c r="P29" s="3">
        <v>6.0877553999999998</v>
      </c>
      <c r="Q29" s="3">
        <v>1.2436894999999999</v>
      </c>
      <c r="R29" s="3">
        <v>1.0647012000000001E-2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157.267</v>
      </c>
      <c r="AS29" s="3">
        <v>3100.2109999999998</v>
      </c>
    </row>
    <row r="30" spans="1:45" x14ac:dyDescent="0.45">
      <c r="A30">
        <v>1792</v>
      </c>
      <c r="B30">
        <v>5.9999998999999997E-3</v>
      </c>
      <c r="C30">
        <v>0.14413400000000001</v>
      </c>
      <c r="D30" s="2">
        <f t="shared" si="3"/>
        <v>7.5066999950000005E-2</v>
      </c>
      <c r="E30" s="2">
        <f>E31-D30</f>
        <v>1413.2127091235002</v>
      </c>
      <c r="F30" s="2">
        <f t="shared" si="0"/>
        <v>563.4115111234504</v>
      </c>
      <c r="G30" s="2">
        <f t="shared" si="1"/>
        <v>264.80341022802168</v>
      </c>
      <c r="H30" s="2"/>
      <c r="I30" s="3">
        <v>14.886613000000001</v>
      </c>
      <c r="J30" s="3">
        <v>0.13337051999999999</v>
      </c>
      <c r="K30" s="3">
        <v>0.58582453000000001</v>
      </c>
      <c r="L30" s="3">
        <v>112.86668</v>
      </c>
      <c r="M30" s="3">
        <v>20.053742</v>
      </c>
      <c r="N30" s="3">
        <v>1.6526776000000001</v>
      </c>
      <c r="O30" s="3">
        <v>0.8265673</v>
      </c>
      <c r="P30" s="3">
        <v>6.3160669</v>
      </c>
      <c r="Q30" s="3">
        <v>1.2545786000000001</v>
      </c>
      <c r="R30" s="3">
        <v>1.0642695000000001E-2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157.267</v>
      </c>
      <c r="AS30" s="3">
        <v>3100.2109999999998</v>
      </c>
    </row>
    <row r="31" spans="1:45" x14ac:dyDescent="0.45">
      <c r="A31">
        <v>1793</v>
      </c>
      <c r="B31">
        <v>5.9999998999999997E-3</v>
      </c>
      <c r="C31">
        <v>0.1494723</v>
      </c>
      <c r="D31" s="2">
        <f t="shared" si="3"/>
        <v>7.773614995E-2</v>
      </c>
      <c r="E31" s="2">
        <f>E32-D31</f>
        <v>1413.2877761234502</v>
      </c>
      <c r="F31" s="2">
        <f t="shared" si="0"/>
        <v>563.48924727340045</v>
      </c>
      <c r="G31" s="2">
        <f t="shared" si="1"/>
        <v>264.8399462184982</v>
      </c>
      <c r="H31" s="2"/>
      <c r="I31" s="3">
        <v>15.417230999999999</v>
      </c>
      <c r="J31" s="3">
        <v>0.13830648000000001</v>
      </c>
      <c r="K31" s="3">
        <v>0.60638802999999997</v>
      </c>
      <c r="L31" s="3">
        <v>116.97539999999999</v>
      </c>
      <c r="M31" s="3">
        <v>20.783926999999998</v>
      </c>
      <c r="N31" s="3">
        <v>1.7131784999999999</v>
      </c>
      <c r="O31" s="3">
        <v>0.85605896000000004</v>
      </c>
      <c r="P31" s="3">
        <v>6.5451189000000003</v>
      </c>
      <c r="Q31" s="3">
        <v>1.265201</v>
      </c>
      <c r="R31" s="3">
        <v>1.0638364000000001E-2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157.267</v>
      </c>
      <c r="AS31" s="3">
        <v>3100.2109999999998</v>
      </c>
    </row>
    <row r="32" spans="1:45" x14ac:dyDescent="0.45">
      <c r="A32">
        <v>1794</v>
      </c>
      <c r="B32">
        <v>5.9999998999999997E-3</v>
      </c>
      <c r="C32">
        <v>0.15481059</v>
      </c>
      <c r="D32" s="2">
        <f t="shared" si="3"/>
        <v>8.0405294949999997E-2</v>
      </c>
      <c r="E32" s="2">
        <f>E33-D32</f>
        <v>1413.3655122734001</v>
      </c>
      <c r="F32" s="2">
        <f t="shared" si="0"/>
        <v>563.56965256835042</v>
      </c>
      <c r="G32" s="2">
        <f t="shared" si="1"/>
        <v>264.87773670712465</v>
      </c>
      <c r="H32" s="2"/>
      <c r="I32" s="3">
        <v>15.951096</v>
      </c>
      <c r="J32" s="3">
        <v>0.14324301</v>
      </c>
      <c r="K32" s="3">
        <v>0.62712904000000003</v>
      </c>
      <c r="L32" s="3">
        <v>121.09532</v>
      </c>
      <c r="M32" s="3">
        <v>21.516076999999999</v>
      </c>
      <c r="N32" s="3">
        <v>1.7737906000000001</v>
      </c>
      <c r="O32" s="3">
        <v>0.88572629000000003</v>
      </c>
      <c r="P32" s="3">
        <v>6.7749344999999996</v>
      </c>
      <c r="Q32" s="3">
        <v>1.2755639000000001</v>
      </c>
      <c r="R32" s="3">
        <v>1.0634021E-2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157.267</v>
      </c>
      <c r="AS32" s="3">
        <v>3100.2109999999998</v>
      </c>
    </row>
    <row r="33" spans="1:45" x14ac:dyDescent="0.45">
      <c r="A33">
        <v>1795</v>
      </c>
      <c r="B33">
        <v>5.9999998999999997E-3</v>
      </c>
      <c r="C33">
        <v>0.16014888999999999</v>
      </c>
      <c r="D33" s="2">
        <f t="shared" si="3"/>
        <v>8.3074444949999993E-2</v>
      </c>
      <c r="E33" s="2">
        <f>E34-D33</f>
        <v>1413.4459175683501</v>
      </c>
      <c r="F33" s="2">
        <f t="shared" si="0"/>
        <v>563.65272701330036</v>
      </c>
      <c r="G33" s="2">
        <f t="shared" si="1"/>
        <v>264.91678169625118</v>
      </c>
      <c r="H33" s="2"/>
      <c r="I33" s="3">
        <v>16.488308</v>
      </c>
      <c r="J33" s="3">
        <v>0.14818013999999999</v>
      </c>
      <c r="K33" s="3">
        <v>0.64805303999999997</v>
      </c>
      <c r="L33" s="3">
        <v>125.22678000000001</v>
      </c>
      <c r="M33" s="3">
        <v>22.250252</v>
      </c>
      <c r="N33" s="3">
        <v>1.8345171</v>
      </c>
      <c r="O33" s="3">
        <v>0.91557471000000001</v>
      </c>
      <c r="P33" s="3">
        <v>7.0055372</v>
      </c>
      <c r="Q33" s="3">
        <v>1.2856746999999999</v>
      </c>
      <c r="R33" s="3">
        <v>1.0629665999999999E-2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157.267</v>
      </c>
      <c r="AS33" s="3">
        <v>3100.2109999999998</v>
      </c>
    </row>
    <row r="34" spans="1:45" x14ac:dyDescent="0.45">
      <c r="A34">
        <v>1796</v>
      </c>
      <c r="B34">
        <v>5.9999998999999997E-3</v>
      </c>
      <c r="C34">
        <v>0.16548719000000001</v>
      </c>
      <c r="D34" s="2">
        <f t="shared" si="3"/>
        <v>8.5743594950000002E-2</v>
      </c>
      <c r="E34" s="2">
        <f>E35-D34</f>
        <v>1413.5289920133</v>
      </c>
      <c r="F34" s="2">
        <f t="shared" si="0"/>
        <v>563.7384706082504</v>
      </c>
      <c r="G34" s="2">
        <f t="shared" si="1"/>
        <v>264.95708118587766</v>
      </c>
      <c r="H34" s="2"/>
      <c r="I34" s="3">
        <v>17.028970999999999</v>
      </c>
      <c r="J34" s="3">
        <v>0.15311788000000001</v>
      </c>
      <c r="K34" s="3">
        <v>0.66916569000000004</v>
      </c>
      <c r="L34" s="3">
        <v>129.37015</v>
      </c>
      <c r="M34" s="3">
        <v>22.986514</v>
      </c>
      <c r="N34" s="3">
        <v>1.8953617</v>
      </c>
      <c r="O34" s="3">
        <v>0.94560984000000003</v>
      </c>
      <c r="P34" s="3">
        <v>7.2369513000000003</v>
      </c>
      <c r="Q34" s="3">
        <v>1.2955407000000001</v>
      </c>
      <c r="R34" s="3">
        <v>1.0625297000000001E-2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157.267</v>
      </c>
      <c r="AS34" s="3">
        <v>3100.2109999999998</v>
      </c>
    </row>
    <row r="35" spans="1:45" x14ac:dyDescent="0.45">
      <c r="A35">
        <v>1797</v>
      </c>
      <c r="B35">
        <v>6.9999998999999997E-3</v>
      </c>
      <c r="C35">
        <v>0.17082548</v>
      </c>
      <c r="D35" s="2">
        <f t="shared" si="3"/>
        <v>8.891273995E-2</v>
      </c>
      <c r="E35" s="2">
        <f>E36-D35</f>
        <v>1413.6147356082499</v>
      </c>
      <c r="F35" s="2">
        <f t="shared" si="0"/>
        <v>563.82738334820044</v>
      </c>
      <c r="G35" s="2">
        <f t="shared" si="1"/>
        <v>264.99887017365421</v>
      </c>
      <c r="H35" s="2"/>
      <c r="I35" s="3">
        <v>17.573191999999999</v>
      </c>
      <c r="J35" s="3">
        <v>0.15805626</v>
      </c>
      <c r="K35" s="3">
        <v>0.69047283999999998</v>
      </c>
      <c r="L35" s="3">
        <v>133.52578</v>
      </c>
      <c r="M35" s="3">
        <v>23.724928999999999</v>
      </c>
      <c r="N35" s="3">
        <v>1.9563279</v>
      </c>
      <c r="O35" s="3">
        <v>0.97583743000000001</v>
      </c>
      <c r="P35" s="3">
        <v>7.4692020000000001</v>
      </c>
      <c r="Q35" s="3">
        <v>1.3082113</v>
      </c>
      <c r="R35" s="3">
        <v>1.0620914E-2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157.267</v>
      </c>
      <c r="AS35" s="3">
        <v>3100.2109999999998</v>
      </c>
    </row>
    <row r="36" spans="1:45" x14ac:dyDescent="0.45">
      <c r="A36">
        <v>1798</v>
      </c>
      <c r="B36">
        <v>6.9999998999999997E-3</v>
      </c>
      <c r="C36">
        <v>0.17616377999999999</v>
      </c>
      <c r="D36" s="2">
        <f t="shared" si="3"/>
        <v>9.1581889949999995E-2</v>
      </c>
      <c r="E36" s="2">
        <f>E37-D36</f>
        <v>1413.7036483482</v>
      </c>
      <c r="F36" s="2">
        <f t="shared" si="0"/>
        <v>563.91896523815046</v>
      </c>
      <c r="G36" s="2">
        <f t="shared" si="1"/>
        <v>265.04191366193072</v>
      </c>
      <c r="H36" s="2"/>
      <c r="I36" s="3">
        <v>18.121081</v>
      </c>
      <c r="J36" s="3">
        <v>0.16299528999999999</v>
      </c>
      <c r="K36" s="3">
        <v>0.71198050000000002</v>
      </c>
      <c r="L36" s="3">
        <v>137.69407000000001</v>
      </c>
      <c r="M36" s="3">
        <v>24.465563</v>
      </c>
      <c r="N36" s="3">
        <v>2.0174196000000002</v>
      </c>
      <c r="O36" s="3">
        <v>1.0062635</v>
      </c>
      <c r="P36" s="3">
        <v>7.7023150999999999</v>
      </c>
      <c r="Q36" s="3">
        <v>1.3176095999999999</v>
      </c>
      <c r="R36" s="3">
        <v>1.0616517000000001E-2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157.267</v>
      </c>
      <c r="AS36" s="3">
        <v>3100.2109999999998</v>
      </c>
    </row>
    <row r="37" spans="1:45" x14ac:dyDescent="0.45">
      <c r="A37">
        <v>1799</v>
      </c>
      <c r="B37">
        <v>6.9999998999999997E-3</v>
      </c>
      <c r="C37">
        <v>0.18150206999999999</v>
      </c>
      <c r="D37" s="2">
        <f t="shared" si="3"/>
        <v>9.4251034949999993E-2</v>
      </c>
      <c r="E37" s="2">
        <f>E38-D37</f>
        <v>1413.79523023815</v>
      </c>
      <c r="F37" s="2">
        <f t="shared" si="0"/>
        <v>564.01321627310051</v>
      </c>
      <c r="G37" s="2">
        <f t="shared" si="1"/>
        <v>265.08621164835722</v>
      </c>
      <c r="H37" s="2"/>
      <c r="I37" s="3">
        <v>18.672751000000002</v>
      </c>
      <c r="J37" s="3">
        <v>0.167935</v>
      </c>
      <c r="K37" s="3">
        <v>0.73369485999999995</v>
      </c>
      <c r="L37" s="3">
        <v>141.87540000000001</v>
      </c>
      <c r="M37" s="3">
        <v>25.208483999999999</v>
      </c>
      <c r="N37" s="3">
        <v>2.0786405999999999</v>
      </c>
      <c r="O37" s="3">
        <v>1.036894</v>
      </c>
      <c r="P37" s="3">
        <v>7.9363172999999998</v>
      </c>
      <c r="Q37" s="3">
        <v>1.3267852</v>
      </c>
      <c r="R37" s="3">
        <v>1.0612106E-2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157.267</v>
      </c>
      <c r="AS37" s="3">
        <v>3100.2109999999998</v>
      </c>
    </row>
    <row r="38" spans="1:45" x14ac:dyDescent="0.45">
      <c r="A38">
        <v>1800</v>
      </c>
      <c r="B38">
        <v>7.9999999000000006E-3</v>
      </c>
      <c r="C38">
        <v>0.18684037000000001</v>
      </c>
      <c r="D38" s="2">
        <f t="shared" si="3"/>
        <v>9.7420184950000002E-2</v>
      </c>
      <c r="E38" s="2">
        <f>E39-D38</f>
        <v>1413.8894812731</v>
      </c>
      <c r="F38" s="2">
        <f t="shared" si="0"/>
        <v>564.11063645805052</v>
      </c>
      <c r="G38" s="2">
        <f t="shared" si="1"/>
        <v>265.13199913528371</v>
      </c>
      <c r="H38" s="2"/>
      <c r="I38" s="3">
        <v>19.228318999999999</v>
      </c>
      <c r="J38" s="3">
        <v>0.17287540000000001</v>
      </c>
      <c r="K38" s="3">
        <v>0.75562233000000001</v>
      </c>
      <c r="L38" s="3">
        <v>146.07017999999999</v>
      </c>
      <c r="M38" s="3">
        <v>25.953762999999999</v>
      </c>
      <c r="N38" s="3">
        <v>2.1399949</v>
      </c>
      <c r="O38" s="3">
        <v>1.0677354999999999</v>
      </c>
      <c r="P38" s="3">
        <v>8.1712360999999998</v>
      </c>
      <c r="Q38" s="3">
        <v>1.3387872000000001</v>
      </c>
      <c r="R38" s="3">
        <v>1.0607681000000001E-2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157.267</v>
      </c>
      <c r="AS38" s="3">
        <v>3100.2109999999998</v>
      </c>
    </row>
    <row r="39" spans="1:45" x14ac:dyDescent="0.45">
      <c r="A39">
        <v>1801</v>
      </c>
      <c r="B39">
        <v>7.9999999000000006E-3</v>
      </c>
      <c r="C39">
        <v>0.19217867</v>
      </c>
      <c r="D39" s="2">
        <f t="shared" si="3"/>
        <v>0.10008933495</v>
      </c>
      <c r="E39" s="2">
        <f>E40-D39</f>
        <v>1413.9869014580499</v>
      </c>
      <c r="F39" s="2">
        <f t="shared" si="0"/>
        <v>564.21072579300051</v>
      </c>
      <c r="G39" s="2">
        <f t="shared" si="1"/>
        <v>265.1790411227102</v>
      </c>
      <c r="H39" s="2"/>
      <c r="I39" s="3">
        <v>19.787906</v>
      </c>
      <c r="J39" s="3">
        <v>0.17781651000000001</v>
      </c>
      <c r="K39" s="3">
        <v>0.77776948999999995</v>
      </c>
      <c r="L39" s="3">
        <v>150.27882</v>
      </c>
      <c r="M39" s="3">
        <v>26.701473</v>
      </c>
      <c r="N39" s="3">
        <v>2.2014866999999998</v>
      </c>
      <c r="O39" s="3">
        <v>1.0987944000000001</v>
      </c>
      <c r="P39" s="3">
        <v>8.4070999000000004</v>
      </c>
      <c r="Q39" s="3">
        <v>1.347539</v>
      </c>
      <c r="R39" s="3">
        <v>1.0603237999999999E-2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157.267</v>
      </c>
      <c r="AS39" s="3">
        <v>3100.2109999999998</v>
      </c>
    </row>
    <row r="40" spans="1:45" x14ac:dyDescent="0.45">
      <c r="A40">
        <v>1802</v>
      </c>
      <c r="B40">
        <v>9.9999999000000006E-3</v>
      </c>
      <c r="C40">
        <v>0.19751695999999999</v>
      </c>
      <c r="D40" s="2">
        <f t="shared" si="3"/>
        <v>0.10375847995</v>
      </c>
      <c r="E40" s="2">
        <f>E41-D40</f>
        <v>1414.086990793</v>
      </c>
      <c r="F40" s="2">
        <f t="shared" si="0"/>
        <v>564.31448427295049</v>
      </c>
      <c r="G40" s="2">
        <f t="shared" si="1"/>
        <v>265.2278076082867</v>
      </c>
      <c r="H40" s="2"/>
      <c r="I40" s="3">
        <v>20.351635000000002</v>
      </c>
      <c r="J40" s="3">
        <v>0.18275836000000001</v>
      </c>
      <c r="K40" s="3">
        <v>0.80014313000000004</v>
      </c>
      <c r="L40" s="3">
        <v>154.50174000000001</v>
      </c>
      <c r="M40" s="3">
        <v>27.451689999999999</v>
      </c>
      <c r="N40" s="3">
        <v>2.2631201999999999</v>
      </c>
      <c r="O40" s="3">
        <v>1.1300774</v>
      </c>
      <c r="P40" s="3">
        <v>8.6439377999999998</v>
      </c>
      <c r="Q40" s="3">
        <v>1.362174</v>
      </c>
      <c r="R40" s="3">
        <v>1.059878E-2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157.267</v>
      </c>
      <c r="AS40" s="3">
        <v>3100.2109999999998</v>
      </c>
    </row>
    <row r="41" spans="1:45" x14ac:dyDescent="0.45">
      <c r="A41">
        <v>1803</v>
      </c>
      <c r="B41">
        <v>8.9999998999999997E-3</v>
      </c>
      <c r="C41">
        <v>0.20285526000000001</v>
      </c>
      <c r="D41" s="2">
        <f t="shared" si="3"/>
        <v>0.10592762995</v>
      </c>
      <c r="E41" s="2">
        <f>E42-D41</f>
        <v>1414.1907492729501</v>
      </c>
      <c r="F41" s="2">
        <f t="shared" si="0"/>
        <v>564.42041190290047</v>
      </c>
      <c r="G41" s="2">
        <f t="shared" si="1"/>
        <v>265.27759359436322</v>
      </c>
      <c r="H41" s="2"/>
      <c r="I41" s="3">
        <v>20.919636000000001</v>
      </c>
      <c r="J41" s="3">
        <v>0.18770097999999999</v>
      </c>
      <c r="K41" s="3">
        <v>0.82275025999999996</v>
      </c>
      <c r="L41" s="3">
        <v>158.73939999999999</v>
      </c>
      <c r="M41" s="3">
        <v>28.204491000000001</v>
      </c>
      <c r="N41" s="3">
        <v>2.3248997999999998</v>
      </c>
      <c r="O41" s="3">
        <v>1.1615915000000001</v>
      </c>
      <c r="P41" s="3">
        <v>8.8817799999999991</v>
      </c>
      <c r="Q41" s="3">
        <v>1.3674894</v>
      </c>
      <c r="R41" s="3">
        <v>1.0594305E-2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157.267</v>
      </c>
      <c r="AS41" s="3">
        <v>3100.2109999999998</v>
      </c>
    </row>
    <row r="42" spans="1:45" x14ac:dyDescent="0.45">
      <c r="A42">
        <v>1804</v>
      </c>
      <c r="B42">
        <v>8.9999998999999997E-3</v>
      </c>
      <c r="C42">
        <v>0.20819356</v>
      </c>
      <c r="D42" s="2">
        <f t="shared" si="3"/>
        <v>0.10859677995</v>
      </c>
      <c r="E42" s="2">
        <f>E43-D42</f>
        <v>1414.2966769029001</v>
      </c>
      <c r="F42" s="2">
        <f t="shared" si="0"/>
        <v>564.52900868285042</v>
      </c>
      <c r="G42" s="2">
        <f t="shared" si="1"/>
        <v>265.32863408093971</v>
      </c>
      <c r="H42" s="2"/>
      <c r="I42" s="3">
        <v>21.492039999999999</v>
      </c>
      <c r="J42" s="3">
        <v>0.19264437000000001</v>
      </c>
      <c r="K42" s="3">
        <v>0.84559810999999996</v>
      </c>
      <c r="L42" s="3">
        <v>162.99225000000001</v>
      </c>
      <c r="M42" s="3">
        <v>28.959955000000001</v>
      </c>
      <c r="N42" s="3">
        <v>2.3868299999999998</v>
      </c>
      <c r="O42" s="3">
        <v>1.1933438000000001</v>
      </c>
      <c r="P42" s="3">
        <v>9.1206575999999995</v>
      </c>
      <c r="Q42" s="3">
        <v>1.3756605</v>
      </c>
      <c r="R42" s="3">
        <v>1.0589813E-2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157.267</v>
      </c>
      <c r="AS42" s="3">
        <v>3100.2109999999998</v>
      </c>
    </row>
    <row r="43" spans="1:45" x14ac:dyDescent="0.45">
      <c r="A43">
        <v>1805</v>
      </c>
      <c r="B43">
        <v>8.9999998999999997E-3</v>
      </c>
      <c r="C43">
        <v>0.21353185</v>
      </c>
      <c r="D43" s="2">
        <f t="shared" si="3"/>
        <v>0.11126592495</v>
      </c>
      <c r="E43" s="2">
        <f>E44-D43</f>
        <v>1414.4052736828501</v>
      </c>
      <c r="F43" s="2">
        <f t="shared" si="0"/>
        <v>564.64027460780039</v>
      </c>
      <c r="G43" s="2">
        <f t="shared" si="1"/>
        <v>265.38092906566618</v>
      </c>
      <c r="H43" s="2"/>
      <c r="I43" s="3">
        <v>22.068984</v>
      </c>
      <c r="J43" s="3">
        <v>0.19758858000000001</v>
      </c>
      <c r="K43" s="3">
        <v>0.86869410999999996</v>
      </c>
      <c r="L43" s="3">
        <v>167.26075</v>
      </c>
      <c r="M43" s="3">
        <v>29.718164999999999</v>
      </c>
      <c r="N43" s="3">
        <v>2.4489154000000002</v>
      </c>
      <c r="O43" s="3">
        <v>1.2253417</v>
      </c>
      <c r="P43" s="3">
        <v>9.3606025000000006</v>
      </c>
      <c r="Q43" s="3">
        <v>1.3836527000000001</v>
      </c>
      <c r="R43" s="3">
        <v>1.0585303000000001E-2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157.267</v>
      </c>
      <c r="AS43" s="3">
        <v>3100.2109999999998</v>
      </c>
    </row>
    <row r="44" spans="1:45" x14ac:dyDescent="0.45">
      <c r="A44">
        <v>1806</v>
      </c>
      <c r="B44">
        <v>9.9999997999999993E-3</v>
      </c>
      <c r="C44">
        <v>0.21887015000000001</v>
      </c>
      <c r="D44" s="2">
        <f t="shared" si="3"/>
        <v>0.1144350749</v>
      </c>
      <c r="E44" s="2">
        <f>E45-D44</f>
        <v>1414.5165396078</v>
      </c>
      <c r="F44" s="2">
        <f t="shared" si="0"/>
        <v>564.75470968270042</v>
      </c>
      <c r="G44" s="2">
        <f t="shared" si="1"/>
        <v>265.43471355086916</v>
      </c>
      <c r="H44" s="2"/>
      <c r="I44" s="3">
        <v>22.650607000000001</v>
      </c>
      <c r="J44" s="3">
        <v>0.20253362</v>
      </c>
      <c r="K44" s="3">
        <v>0.89204594999999998</v>
      </c>
      <c r="L44" s="3">
        <v>171.5454</v>
      </c>
      <c r="M44" s="3">
        <v>30.479206999999999</v>
      </c>
      <c r="N44" s="3">
        <v>2.511161</v>
      </c>
      <c r="O44" s="3">
        <v>1.2575928000000001</v>
      </c>
      <c r="P44" s="3">
        <v>9.6016478999999997</v>
      </c>
      <c r="Q44" s="3">
        <v>1.3945152999999999</v>
      </c>
      <c r="R44" s="3">
        <v>1.0580775000000001E-2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157.267</v>
      </c>
      <c r="AS44" s="3">
        <v>3100.2109999999998</v>
      </c>
    </row>
    <row r="45" spans="1:45" x14ac:dyDescent="0.45">
      <c r="A45">
        <v>1807</v>
      </c>
      <c r="B45">
        <v>9.9999999000000006E-3</v>
      </c>
      <c r="C45">
        <v>0.22420845</v>
      </c>
      <c r="D45" s="2">
        <f t="shared" si="3"/>
        <v>0.11710422495</v>
      </c>
      <c r="E45" s="2">
        <f>E46-D45</f>
        <v>1414.6309746827001</v>
      </c>
      <c r="F45" s="2">
        <f t="shared" si="0"/>
        <v>564.87181390765045</v>
      </c>
      <c r="G45" s="2">
        <f t="shared" si="1"/>
        <v>265.48975253659569</v>
      </c>
      <c r="H45" s="2"/>
      <c r="I45" s="3">
        <v>23.237055000000002</v>
      </c>
      <c r="J45" s="3">
        <v>0.20747952</v>
      </c>
      <c r="K45" s="3">
        <v>0.91566152999999995</v>
      </c>
      <c r="L45" s="3">
        <v>175.84667999999999</v>
      </c>
      <c r="M45" s="3">
        <v>31.243167</v>
      </c>
      <c r="N45" s="3">
        <v>2.5735714999999999</v>
      </c>
      <c r="O45" s="3">
        <v>1.2901047999999999</v>
      </c>
      <c r="P45" s="3">
        <v>9.8438275999999991</v>
      </c>
      <c r="Q45" s="3">
        <v>1.4021716</v>
      </c>
      <c r="R45" s="3">
        <v>1.0576228E-2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157.267</v>
      </c>
      <c r="AS45" s="3">
        <v>3100.2109999999998</v>
      </c>
    </row>
    <row r="46" spans="1:45" x14ac:dyDescent="0.45">
      <c r="A46">
        <v>1808</v>
      </c>
      <c r="B46">
        <v>9.9999999000000006E-3</v>
      </c>
      <c r="C46">
        <v>0.22954674</v>
      </c>
      <c r="D46" s="2">
        <f t="shared" si="3"/>
        <v>0.11977336995</v>
      </c>
      <c r="E46" s="2">
        <f>E47-D46</f>
        <v>1414.7480789076501</v>
      </c>
      <c r="F46" s="2">
        <f t="shared" si="0"/>
        <v>564.9915872776005</v>
      </c>
      <c r="G46" s="2">
        <f t="shared" si="1"/>
        <v>265.5460460204722</v>
      </c>
      <c r="H46" s="2"/>
      <c r="I46" s="3">
        <v>23.828475999999998</v>
      </c>
      <c r="J46" s="3">
        <v>0.21242630000000001</v>
      </c>
      <c r="K46" s="3">
        <v>0.93954901000000002</v>
      </c>
      <c r="L46" s="3">
        <v>180.16513</v>
      </c>
      <c r="M46" s="3">
        <v>32.010136000000003</v>
      </c>
      <c r="N46" s="3">
        <v>2.6361520999999999</v>
      </c>
      <c r="O46" s="3">
        <v>1.322886</v>
      </c>
      <c r="P46" s="3">
        <v>10.087177000000001</v>
      </c>
      <c r="Q46" s="3">
        <v>1.4096709999999999</v>
      </c>
      <c r="R46" s="3">
        <v>1.0571661E-2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157.267</v>
      </c>
      <c r="AS46" s="3">
        <v>3100.2109999999998</v>
      </c>
    </row>
    <row r="47" spans="1:45" x14ac:dyDescent="0.45">
      <c r="A47">
        <v>1809</v>
      </c>
      <c r="B47">
        <v>9.9999999000000006E-3</v>
      </c>
      <c r="C47">
        <v>0.23488503999999999</v>
      </c>
      <c r="D47" s="2">
        <f t="shared" si="3"/>
        <v>0.12244251994999999</v>
      </c>
      <c r="E47" s="2">
        <f>E48-D47</f>
        <v>1414.8678522776002</v>
      </c>
      <c r="F47" s="2">
        <f t="shared" si="0"/>
        <v>565.11402979755053</v>
      </c>
      <c r="G47" s="2">
        <f t="shared" si="1"/>
        <v>265.60359400484873</v>
      </c>
      <c r="H47" s="2"/>
      <c r="I47" s="3">
        <v>24.425025000000002</v>
      </c>
      <c r="J47" s="3">
        <v>0.21737400000000001</v>
      </c>
      <c r="K47" s="3">
        <v>0.96371680000000004</v>
      </c>
      <c r="L47" s="3">
        <v>184.50125</v>
      </c>
      <c r="M47" s="3">
        <v>32.780206999999997</v>
      </c>
      <c r="N47" s="3">
        <v>2.6989081000000001</v>
      </c>
      <c r="O47" s="3">
        <v>1.3559445000000001</v>
      </c>
      <c r="P47" s="3">
        <v>10.331732000000001</v>
      </c>
      <c r="Q47" s="3">
        <v>1.4170206999999999</v>
      </c>
      <c r="R47" s="3">
        <v>1.0567073999999999E-2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157.267</v>
      </c>
      <c r="AS47" s="3">
        <v>3100.2109999999998</v>
      </c>
    </row>
    <row r="48" spans="1:45" x14ac:dyDescent="0.45">
      <c r="A48">
        <v>1810</v>
      </c>
      <c r="B48">
        <v>9.9999999000000006E-3</v>
      </c>
      <c r="C48">
        <v>0.24022333000000001</v>
      </c>
      <c r="D48" s="2">
        <f t="shared" si="3"/>
        <v>0.12511166495000001</v>
      </c>
      <c r="E48" s="2">
        <f>E49-D48</f>
        <v>1414.9902947975502</v>
      </c>
      <c r="F48" s="2">
        <f t="shared" si="0"/>
        <v>565.23914146250058</v>
      </c>
      <c r="G48" s="2">
        <f t="shared" si="1"/>
        <v>265.66239648737525</v>
      </c>
      <c r="H48" s="2"/>
      <c r="I48" s="3">
        <v>25.026859999999999</v>
      </c>
      <c r="J48" s="3">
        <v>0.22232263999999999</v>
      </c>
      <c r="K48" s="3">
        <v>0.98817358</v>
      </c>
      <c r="L48" s="3">
        <v>188.85561000000001</v>
      </c>
      <c r="M48" s="3">
        <v>33.553476000000003</v>
      </c>
      <c r="N48" s="3">
        <v>2.7618448999999998</v>
      </c>
      <c r="O48" s="3">
        <v>1.3892891000000001</v>
      </c>
      <c r="P48" s="3">
        <v>10.577529999999999</v>
      </c>
      <c r="Q48" s="3">
        <v>1.424228</v>
      </c>
      <c r="R48" s="3">
        <v>1.0562467000000001E-2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157.267</v>
      </c>
      <c r="AS48" s="3">
        <v>3100.2109999999998</v>
      </c>
    </row>
    <row r="49" spans="1:45" x14ac:dyDescent="0.45">
      <c r="A49">
        <v>1811</v>
      </c>
      <c r="B49">
        <v>1.0999999999999999E-2</v>
      </c>
      <c r="C49">
        <v>0.24556163</v>
      </c>
      <c r="D49" s="2">
        <f t="shared" si="3"/>
        <v>0.12828081499999999</v>
      </c>
      <c r="E49" s="2">
        <f>E50-D49</f>
        <v>1415.1154064625002</v>
      </c>
      <c r="F49" s="2">
        <f t="shared" si="0"/>
        <v>565.36742227750062</v>
      </c>
      <c r="G49" s="2">
        <f t="shared" si="1"/>
        <v>265.72268847042528</v>
      </c>
      <c r="H49" s="2"/>
      <c r="I49" s="3">
        <v>25.634145</v>
      </c>
      <c r="J49" s="3">
        <v>0.22727225000000001</v>
      </c>
      <c r="K49" s="3">
        <v>1.0129283</v>
      </c>
      <c r="L49" s="3">
        <v>193.22877</v>
      </c>
      <c r="M49" s="3">
        <v>34.330041999999999</v>
      </c>
      <c r="N49" s="3">
        <v>2.8249681</v>
      </c>
      <c r="O49" s="3">
        <v>1.4229284</v>
      </c>
      <c r="P49" s="3">
        <v>10.824609000000001</v>
      </c>
      <c r="Q49" s="3">
        <v>1.4343424</v>
      </c>
      <c r="R49" s="3">
        <v>1.0557838E-2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157.267</v>
      </c>
      <c r="AS49" s="3">
        <v>3100.2109999999998</v>
      </c>
    </row>
    <row r="50" spans="1:45" x14ac:dyDescent="0.45">
      <c r="A50">
        <v>1812</v>
      </c>
      <c r="B50">
        <v>1.0999999999999999E-2</v>
      </c>
      <c r="C50">
        <v>0.25089992999999999</v>
      </c>
      <c r="D50" s="2">
        <f t="shared" si="3"/>
        <v>0.130949965</v>
      </c>
      <c r="E50" s="2">
        <f>E51-D50</f>
        <v>1415.2436872775002</v>
      </c>
      <c r="F50" s="2">
        <f t="shared" si="0"/>
        <v>565.49837224250064</v>
      </c>
      <c r="G50" s="2">
        <f t="shared" si="1"/>
        <v>265.78423495397527</v>
      </c>
      <c r="H50" s="2"/>
      <c r="I50" s="3">
        <v>26.247047999999999</v>
      </c>
      <c r="J50" s="3">
        <v>0.23222285000000001</v>
      </c>
      <c r="K50" s="3">
        <v>1.0379901</v>
      </c>
      <c r="L50" s="3">
        <v>197.62130999999999</v>
      </c>
      <c r="M50" s="3">
        <v>35.110005999999998</v>
      </c>
      <c r="N50" s="3">
        <v>2.8882835</v>
      </c>
      <c r="O50" s="3">
        <v>1.4568717</v>
      </c>
      <c r="P50" s="3">
        <v>11.073009000000001</v>
      </c>
      <c r="Q50" s="3">
        <v>1.4412871</v>
      </c>
      <c r="R50" s="3">
        <v>1.0553187E-2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157.267</v>
      </c>
      <c r="AS50" s="3">
        <v>3100.2109999999998</v>
      </c>
    </row>
    <row r="51" spans="1:45" x14ac:dyDescent="0.45">
      <c r="A51">
        <v>1813</v>
      </c>
      <c r="B51">
        <v>1.0999999999999999E-2</v>
      </c>
      <c r="C51">
        <v>0.25623822000000002</v>
      </c>
      <c r="D51" s="2">
        <f t="shared" si="3"/>
        <v>0.13361911000000001</v>
      </c>
      <c r="E51" s="2">
        <f>E52-D51</f>
        <v>1415.3746372425001</v>
      </c>
      <c r="F51" s="2">
        <f t="shared" si="0"/>
        <v>565.63199135250068</v>
      </c>
      <c r="G51" s="2">
        <f t="shared" si="1"/>
        <v>265.84703593567531</v>
      </c>
      <c r="H51" s="2"/>
      <c r="I51" s="3">
        <v>26.865742999999998</v>
      </c>
      <c r="J51" s="3">
        <v>0.23717450000000001</v>
      </c>
      <c r="K51" s="3">
        <v>1.0633684999999999</v>
      </c>
      <c r="L51" s="3">
        <v>202.03381999999999</v>
      </c>
      <c r="M51" s="3">
        <v>35.893473999999998</v>
      </c>
      <c r="N51" s="3">
        <v>2.951797</v>
      </c>
      <c r="O51" s="3">
        <v>1.4911284</v>
      </c>
      <c r="P51" s="3">
        <v>11.322772000000001</v>
      </c>
      <c r="Q51" s="3">
        <v>1.4481113999999999</v>
      </c>
      <c r="R51" s="3">
        <v>1.0548513000000001E-2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157.267</v>
      </c>
      <c r="AS51" s="3">
        <v>3100.2109999999998</v>
      </c>
    </row>
    <row r="52" spans="1:45" x14ac:dyDescent="0.45">
      <c r="A52">
        <v>1814</v>
      </c>
      <c r="B52">
        <v>1.0999999999999999E-2</v>
      </c>
      <c r="C52">
        <v>0.26157651999999998</v>
      </c>
      <c r="D52" s="2">
        <f t="shared" si="3"/>
        <v>0.13628825999999999</v>
      </c>
      <c r="E52" s="2">
        <f>E53-D52</f>
        <v>1415.5082563525</v>
      </c>
      <c r="F52" s="2">
        <f t="shared" si="0"/>
        <v>565.76827961250069</v>
      </c>
      <c r="G52" s="2">
        <f t="shared" si="1"/>
        <v>265.9110914178753</v>
      </c>
      <c r="H52" s="2"/>
      <c r="I52" s="3">
        <v>27.490407999999999</v>
      </c>
      <c r="J52" s="3">
        <v>0.24212719999999999</v>
      </c>
      <c r="K52" s="3">
        <v>1.0890734</v>
      </c>
      <c r="L52" s="3">
        <v>206.46692999999999</v>
      </c>
      <c r="M52" s="3">
        <v>36.680554999999998</v>
      </c>
      <c r="N52" s="3">
        <v>3.0155147000000002</v>
      </c>
      <c r="O52" s="3">
        <v>1.5257080999999999</v>
      </c>
      <c r="P52" s="3">
        <v>11.573938</v>
      </c>
      <c r="Q52" s="3">
        <v>1.4548227</v>
      </c>
      <c r="R52" s="3">
        <v>1.0543815E-2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157.267</v>
      </c>
      <c r="AS52" s="3">
        <v>3100.2109999999998</v>
      </c>
    </row>
    <row r="53" spans="1:45" x14ac:dyDescent="0.45">
      <c r="A53">
        <v>1815</v>
      </c>
      <c r="B53">
        <v>1.2E-2</v>
      </c>
      <c r="C53">
        <v>0.26691482</v>
      </c>
      <c r="D53" s="2">
        <f t="shared" si="3"/>
        <v>0.13945741</v>
      </c>
      <c r="E53" s="2">
        <f>E54-D53</f>
        <v>1415.6445446124999</v>
      </c>
      <c r="F53" s="2">
        <f t="shared" si="0"/>
        <v>565.90773702250067</v>
      </c>
      <c r="G53" s="2">
        <f t="shared" si="1"/>
        <v>265.97663640057527</v>
      </c>
      <c r="H53" s="2"/>
      <c r="I53" s="3">
        <v>28.121230000000001</v>
      </c>
      <c r="J53" s="3">
        <v>0.247081</v>
      </c>
      <c r="K53" s="3">
        <v>1.1151148</v>
      </c>
      <c r="L53" s="3">
        <v>210.92126999999999</v>
      </c>
      <c r="M53" s="3">
        <v>37.471359</v>
      </c>
      <c r="N53" s="3">
        <v>3.0794429000000001</v>
      </c>
      <c r="O53" s="3">
        <v>1.5606207999999999</v>
      </c>
      <c r="P53" s="3">
        <v>11.826552</v>
      </c>
      <c r="Q53" s="3">
        <v>1.4644702999999999</v>
      </c>
      <c r="R53" s="3">
        <v>1.0539094000000001E-2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157.267</v>
      </c>
      <c r="AS53" s="3">
        <v>3100.2109999999998</v>
      </c>
    </row>
    <row r="54" spans="1:45" x14ac:dyDescent="0.45">
      <c r="A54">
        <v>1816</v>
      </c>
      <c r="B54">
        <v>1.2999999999999999E-2</v>
      </c>
      <c r="C54">
        <v>0.27225311000000002</v>
      </c>
      <c r="D54" s="2">
        <f t="shared" si="3"/>
        <v>0.14262655500000002</v>
      </c>
      <c r="E54" s="2">
        <f>E55-D54</f>
        <v>1415.7840020224999</v>
      </c>
      <c r="F54" s="2">
        <f t="shared" si="0"/>
        <v>566.05036357750066</v>
      </c>
      <c r="G54" s="2">
        <f t="shared" si="1"/>
        <v>266.04367088142527</v>
      </c>
      <c r="H54" s="2"/>
      <c r="I54" s="3">
        <v>28.758398</v>
      </c>
      <c r="J54" s="3">
        <v>0.25203593000000002</v>
      </c>
      <c r="K54" s="3">
        <v>1.1415031</v>
      </c>
      <c r="L54" s="3">
        <v>215.39751000000001</v>
      </c>
      <c r="M54" s="3">
        <v>38.266002999999998</v>
      </c>
      <c r="N54" s="3">
        <v>3.1435881999999999</v>
      </c>
      <c r="O54" s="3">
        <v>1.5958768000000001</v>
      </c>
      <c r="P54" s="3">
        <v>12.080658</v>
      </c>
      <c r="Q54" s="3">
        <v>1.4740194</v>
      </c>
      <c r="R54" s="3">
        <v>1.0534346999999999E-2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157.267</v>
      </c>
      <c r="AS54" s="3">
        <v>3100.2109999999998</v>
      </c>
    </row>
    <row r="55" spans="1:45" x14ac:dyDescent="0.45">
      <c r="A55">
        <v>1817</v>
      </c>
      <c r="B55">
        <v>1.4E-2</v>
      </c>
      <c r="C55">
        <v>0.27759140999999998</v>
      </c>
      <c r="D55" s="2">
        <f t="shared" si="3"/>
        <v>0.145795705</v>
      </c>
      <c r="E55" s="2">
        <f>E56-D55</f>
        <v>1415.9266285775</v>
      </c>
      <c r="F55" s="2">
        <f t="shared" si="0"/>
        <v>566.19615928250062</v>
      </c>
      <c r="G55" s="2">
        <f t="shared" si="1"/>
        <v>266.11219486277525</v>
      </c>
      <c r="H55" s="2"/>
      <c r="I55" s="3">
        <v>29.402107999999998</v>
      </c>
      <c r="J55" s="3">
        <v>0.25699202999999998</v>
      </c>
      <c r="K55" s="3">
        <v>1.1682490999999999</v>
      </c>
      <c r="L55" s="3">
        <v>219.8963</v>
      </c>
      <c r="M55" s="3">
        <v>39.064605</v>
      </c>
      <c r="N55" s="3">
        <v>3.2079572999999999</v>
      </c>
      <c r="O55" s="3">
        <v>1.6314868</v>
      </c>
      <c r="P55" s="3">
        <v>12.336302</v>
      </c>
      <c r="Q55" s="3">
        <v>1.4834775</v>
      </c>
      <c r="R55" s="3">
        <v>1.0529574E-2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157.267</v>
      </c>
      <c r="AS55" s="3">
        <v>3100.2109999999998</v>
      </c>
    </row>
    <row r="56" spans="1:45" x14ac:dyDescent="0.45">
      <c r="A56">
        <v>1818</v>
      </c>
      <c r="B56">
        <v>1.4E-2</v>
      </c>
      <c r="C56">
        <v>0.28292970000000001</v>
      </c>
      <c r="D56" s="2">
        <f t="shared" si="3"/>
        <v>0.14846485000000001</v>
      </c>
      <c r="E56" s="2">
        <f>E57-D56</f>
        <v>1416.0724242824999</v>
      </c>
      <c r="F56" s="2">
        <f t="shared" si="0"/>
        <v>566.3446241325006</v>
      </c>
      <c r="G56" s="2">
        <f t="shared" si="1"/>
        <v>266.18197334227528</v>
      </c>
      <c r="H56" s="2"/>
      <c r="I56" s="3">
        <v>30.052562999999999</v>
      </c>
      <c r="J56" s="3">
        <v>0.26194931999999999</v>
      </c>
      <c r="K56" s="3">
        <v>1.1953638</v>
      </c>
      <c r="L56" s="3">
        <v>224.41836000000001</v>
      </c>
      <c r="M56" s="3">
        <v>39.867286</v>
      </c>
      <c r="N56" s="3">
        <v>3.2725569999999999</v>
      </c>
      <c r="O56" s="3">
        <v>1.6674616</v>
      </c>
      <c r="P56" s="3">
        <v>12.593532</v>
      </c>
      <c r="Q56" s="3">
        <v>1.4898096999999999</v>
      </c>
      <c r="R56" s="3">
        <v>1.0524775E-2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157.267</v>
      </c>
      <c r="AS56" s="3">
        <v>3100.2109999999998</v>
      </c>
    </row>
    <row r="57" spans="1:45" x14ac:dyDescent="0.45">
      <c r="A57">
        <v>1819</v>
      </c>
      <c r="B57">
        <v>1.4E-2</v>
      </c>
      <c r="C57">
        <v>0.28826800000000002</v>
      </c>
      <c r="D57" s="2">
        <f t="shared" si="3"/>
        <v>0.15113400000000002</v>
      </c>
      <c r="E57" s="2">
        <f>E58-D57</f>
        <v>1416.2208891324999</v>
      </c>
      <c r="F57" s="2">
        <f t="shared" si="0"/>
        <v>566.49575813250055</v>
      </c>
      <c r="G57" s="2">
        <f t="shared" si="1"/>
        <v>266.25300632227527</v>
      </c>
      <c r="H57" s="2"/>
      <c r="I57" s="3">
        <v>30.709970999999999</v>
      </c>
      <c r="J57" s="3">
        <v>0.26690786</v>
      </c>
      <c r="K57" s="3">
        <v>1.2228585999999999</v>
      </c>
      <c r="L57" s="3">
        <v>228.96440999999999</v>
      </c>
      <c r="M57" s="3">
        <v>40.674174999999998</v>
      </c>
      <c r="N57" s="3">
        <v>3.3373946000000001</v>
      </c>
      <c r="O57" s="3">
        <v>1.7038127000000001</v>
      </c>
      <c r="P57" s="3">
        <v>12.852397</v>
      </c>
      <c r="Q57" s="3">
        <v>1.4960655</v>
      </c>
      <c r="R57" s="3">
        <v>1.0519947E-2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157.267</v>
      </c>
      <c r="AS57" s="3">
        <v>3100.2109999999998</v>
      </c>
    </row>
    <row r="58" spans="1:45" x14ac:dyDescent="0.45">
      <c r="A58">
        <v>1820</v>
      </c>
      <c r="B58">
        <v>1.4E-2</v>
      </c>
      <c r="C58">
        <v>0.29360629999999999</v>
      </c>
      <c r="D58" s="2">
        <f t="shared" si="3"/>
        <v>0.15380315</v>
      </c>
      <c r="E58" s="2">
        <f>E59-D58</f>
        <v>1416.3720231324999</v>
      </c>
      <c r="F58" s="2">
        <f t="shared" si="0"/>
        <v>566.6495612825006</v>
      </c>
      <c r="G58" s="2">
        <f t="shared" si="1"/>
        <v>266.32529380277526</v>
      </c>
      <c r="H58" s="2"/>
      <c r="I58" s="3">
        <v>31.374548000000001</v>
      </c>
      <c r="J58" s="3">
        <v>0.27186767000000001</v>
      </c>
      <c r="K58" s="3">
        <v>1.2507452999999999</v>
      </c>
      <c r="L58" s="3">
        <v>233.53518</v>
      </c>
      <c r="M58" s="3">
        <v>41.485399000000001</v>
      </c>
      <c r="N58" s="3">
        <v>3.4024773000000001</v>
      </c>
      <c r="O58" s="3">
        <v>1.7405516000000001</v>
      </c>
      <c r="P58" s="3">
        <v>13.112947999999999</v>
      </c>
      <c r="Q58" s="3">
        <v>1.5022522</v>
      </c>
      <c r="R58" s="3">
        <v>1.0515091000000001E-2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157.267</v>
      </c>
      <c r="AS58" s="3">
        <v>3100.2109999999998</v>
      </c>
    </row>
    <row r="59" spans="1:45" x14ac:dyDescent="0.45">
      <c r="A59">
        <v>1821</v>
      </c>
      <c r="B59">
        <v>1.4E-2</v>
      </c>
      <c r="C59">
        <v>0.29894459000000001</v>
      </c>
      <c r="D59" s="2">
        <f t="shared" si="3"/>
        <v>0.15647229500000001</v>
      </c>
      <c r="E59" s="2">
        <f>E60-D59</f>
        <v>1416.5258262824998</v>
      </c>
      <c r="F59" s="2">
        <f t="shared" si="0"/>
        <v>566.80603357750056</v>
      </c>
      <c r="G59" s="2">
        <f t="shared" si="1"/>
        <v>266.39883578142525</v>
      </c>
      <c r="H59" s="2"/>
      <c r="I59" s="3">
        <v>32.046514000000002</v>
      </c>
      <c r="J59" s="3">
        <v>0.27682879999999999</v>
      </c>
      <c r="K59" s="3">
        <v>1.2790360000000001</v>
      </c>
      <c r="L59" s="3">
        <v>238.13144</v>
      </c>
      <c r="M59" s="3">
        <v>42.301094999999997</v>
      </c>
      <c r="N59" s="3">
        <v>3.4678129000000002</v>
      </c>
      <c r="O59" s="3">
        <v>1.7776902000000001</v>
      </c>
      <c r="P59" s="3">
        <v>13.375235999999999</v>
      </c>
      <c r="Q59" s="3">
        <v>1.5083770999999999</v>
      </c>
      <c r="R59" s="3">
        <v>1.0510205999999999E-2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157.267</v>
      </c>
      <c r="AS59" s="3">
        <v>3100.2109999999998</v>
      </c>
    </row>
    <row r="60" spans="1:45" x14ac:dyDescent="0.45">
      <c r="A60">
        <v>1822</v>
      </c>
      <c r="B60">
        <v>1.4999999999999999E-2</v>
      </c>
      <c r="C60">
        <v>0.30428288999999997</v>
      </c>
      <c r="D60" s="2">
        <f t="shared" si="3"/>
        <v>0.15964144499999999</v>
      </c>
      <c r="E60" s="2">
        <f>E61-D60</f>
        <v>1416.6822985774998</v>
      </c>
      <c r="F60" s="2">
        <f t="shared" si="0"/>
        <v>566.96567502250059</v>
      </c>
      <c r="G60" s="2">
        <f t="shared" si="1"/>
        <v>266.47386726057528</v>
      </c>
      <c r="H60" s="2"/>
      <c r="I60" s="3">
        <v>32.726100000000002</v>
      </c>
      <c r="J60" s="3">
        <v>0.28179127999999998</v>
      </c>
      <c r="K60" s="3">
        <v>1.3077432</v>
      </c>
      <c r="L60" s="3">
        <v>242.75398000000001</v>
      </c>
      <c r="M60" s="3">
        <v>43.121398999999997</v>
      </c>
      <c r="N60" s="3">
        <v>3.5334089999999998</v>
      </c>
      <c r="O60" s="3">
        <v>1.8152410000000001</v>
      </c>
      <c r="P60" s="3">
        <v>13.639316000000001</v>
      </c>
      <c r="Q60" s="3">
        <v>1.5174894999999999</v>
      </c>
      <c r="R60" s="3">
        <v>1.0505291E-2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157.267</v>
      </c>
      <c r="AS60" s="3">
        <v>3100.2109999999998</v>
      </c>
    </row>
    <row r="61" spans="1:45" x14ac:dyDescent="0.45">
      <c r="A61">
        <v>1823</v>
      </c>
      <c r="B61">
        <v>1.6E-2</v>
      </c>
      <c r="C61">
        <v>0.30962118999999999</v>
      </c>
      <c r="D61" s="2">
        <f t="shared" si="3"/>
        <v>0.162810595</v>
      </c>
      <c r="E61" s="2">
        <f>E62-D61</f>
        <v>1416.8419400224998</v>
      </c>
      <c r="F61" s="2">
        <f t="shared" si="0"/>
        <v>567.12848561750059</v>
      </c>
      <c r="G61" s="2">
        <f t="shared" si="1"/>
        <v>266.55038824022529</v>
      </c>
      <c r="H61" s="2"/>
      <c r="I61" s="3">
        <v>33.413539</v>
      </c>
      <c r="J61" s="3">
        <v>0.28675516000000001</v>
      </c>
      <c r="K61" s="3">
        <v>1.3368798</v>
      </c>
      <c r="L61" s="3">
        <v>247.40360999999999</v>
      </c>
      <c r="M61" s="3">
        <v>43.946455</v>
      </c>
      <c r="N61" s="3">
        <v>3.5992736999999999</v>
      </c>
      <c r="O61" s="3">
        <v>1.8532168</v>
      </c>
      <c r="P61" s="3">
        <v>13.905243</v>
      </c>
      <c r="Q61" s="3">
        <v>1.5265546999999999</v>
      </c>
      <c r="R61" s="3">
        <v>1.0500343000000001E-2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157.267</v>
      </c>
      <c r="AS61" s="3">
        <v>3100.2109999999998</v>
      </c>
    </row>
    <row r="62" spans="1:45" x14ac:dyDescent="0.45">
      <c r="A62">
        <v>1824</v>
      </c>
      <c r="B62">
        <v>1.6E-2</v>
      </c>
      <c r="C62">
        <v>0.31495948000000001</v>
      </c>
      <c r="D62" s="2">
        <f t="shared" si="3"/>
        <v>0.16547974000000001</v>
      </c>
      <c r="E62" s="2">
        <f>E63-D62</f>
        <v>1417.0047506174999</v>
      </c>
      <c r="F62" s="2">
        <f t="shared" si="0"/>
        <v>567.29396535750061</v>
      </c>
      <c r="G62" s="2">
        <f t="shared" si="1"/>
        <v>266.62816371802529</v>
      </c>
      <c r="H62" s="2"/>
      <c r="I62" s="3">
        <v>34.109076000000002</v>
      </c>
      <c r="J62" s="3">
        <v>0.29172049</v>
      </c>
      <c r="K62" s="3">
        <v>1.3664590000000001</v>
      </c>
      <c r="L62" s="3">
        <v>252.08116999999999</v>
      </c>
      <c r="M62" s="3">
        <v>44.776409999999998</v>
      </c>
      <c r="N62" s="3">
        <v>3.6654154000000001</v>
      </c>
      <c r="O62" s="3">
        <v>1.8916306000000001</v>
      </c>
      <c r="P62" s="3">
        <v>14.173074</v>
      </c>
      <c r="Q62" s="3">
        <v>1.532538</v>
      </c>
      <c r="R62" s="3">
        <v>1.0495364E-2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157.267</v>
      </c>
      <c r="AS62" s="3">
        <v>3100.2109999999998</v>
      </c>
    </row>
    <row r="63" spans="1:45" x14ac:dyDescent="0.45">
      <c r="A63">
        <v>1825</v>
      </c>
      <c r="B63">
        <v>1.7000000000000001E-2</v>
      </c>
      <c r="C63">
        <v>0.32029777999999998</v>
      </c>
      <c r="D63" s="2">
        <f t="shared" si="3"/>
        <v>0.16864889</v>
      </c>
      <c r="E63" s="2">
        <f>E64-D63</f>
        <v>1417.1702303574998</v>
      </c>
      <c r="F63" s="2">
        <f t="shared" si="0"/>
        <v>567.4626142475006</v>
      </c>
      <c r="G63" s="2">
        <f t="shared" si="1"/>
        <v>266.70742869632528</v>
      </c>
      <c r="H63" s="2"/>
      <c r="I63" s="3">
        <v>34.812959999999997</v>
      </c>
      <c r="J63" s="3">
        <v>0.29668729999999999</v>
      </c>
      <c r="K63" s="3">
        <v>1.3964945</v>
      </c>
      <c r="L63" s="3">
        <v>256.78751999999997</v>
      </c>
      <c r="M63" s="3">
        <v>45.611414000000003</v>
      </c>
      <c r="N63" s="3">
        <v>3.7318425999999998</v>
      </c>
      <c r="O63" s="3">
        <v>1.930496</v>
      </c>
      <c r="P63" s="3">
        <v>14.442867</v>
      </c>
      <c r="Q63" s="3">
        <v>1.5415308000000001</v>
      </c>
      <c r="R63" s="3">
        <v>1.0490352E-2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157.267</v>
      </c>
      <c r="AS63" s="3">
        <v>3100.2109999999998</v>
      </c>
    </row>
    <row r="64" spans="1:45" x14ac:dyDescent="0.45">
      <c r="A64">
        <v>1826</v>
      </c>
      <c r="B64">
        <v>1.7000000000000001E-2</v>
      </c>
      <c r="C64">
        <v>0.32563607999999999</v>
      </c>
      <c r="D64" s="2">
        <f t="shared" si="3"/>
        <v>0.17131804</v>
      </c>
      <c r="E64" s="2">
        <f>E65-D64</f>
        <v>1417.3388792474998</v>
      </c>
      <c r="F64" s="2">
        <f t="shared" si="0"/>
        <v>567.63393228750056</v>
      </c>
      <c r="G64" s="2">
        <f t="shared" si="1"/>
        <v>266.78794817512522</v>
      </c>
      <c r="H64" s="2"/>
      <c r="I64" s="3">
        <v>35.525449999999999</v>
      </c>
      <c r="J64" s="3">
        <v>0.30165564</v>
      </c>
      <c r="K64" s="3">
        <v>1.4270004999999999</v>
      </c>
      <c r="L64" s="3">
        <v>261.52355</v>
      </c>
      <c r="M64" s="3">
        <v>46.451625</v>
      </c>
      <c r="N64" s="3">
        <v>3.7985641000000001</v>
      </c>
      <c r="O64" s="3">
        <v>1.969827</v>
      </c>
      <c r="P64" s="3">
        <v>14.714684</v>
      </c>
      <c r="Q64" s="3">
        <v>1.5474564</v>
      </c>
      <c r="R64" s="3">
        <v>1.0485305E-2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157.267</v>
      </c>
      <c r="AS64" s="3">
        <v>3100.2109999999998</v>
      </c>
    </row>
    <row r="65" spans="1:45" x14ac:dyDescent="0.45">
      <c r="A65">
        <v>1827</v>
      </c>
      <c r="B65">
        <v>1.7999999999999999E-2</v>
      </c>
      <c r="C65">
        <v>0.33097437000000002</v>
      </c>
      <c r="D65" s="2">
        <f t="shared" si="3"/>
        <v>0.17448718500000002</v>
      </c>
      <c r="E65" s="2">
        <f>E66-D65</f>
        <v>1417.5101972874998</v>
      </c>
      <c r="F65" s="2">
        <f t="shared" si="0"/>
        <v>567.80841947250053</v>
      </c>
      <c r="G65" s="2">
        <f t="shared" si="1"/>
        <v>266.86995715207524</v>
      </c>
      <c r="H65" s="2"/>
      <c r="I65" s="3">
        <v>36.246813000000003</v>
      </c>
      <c r="J65" s="3">
        <v>0.30662557000000001</v>
      </c>
      <c r="K65" s="3">
        <v>1.4579915999999999</v>
      </c>
      <c r="L65" s="3">
        <v>266.29019</v>
      </c>
      <c r="M65" s="3">
        <v>47.297201999999999</v>
      </c>
      <c r="N65" s="3">
        <v>3.8655890999999998</v>
      </c>
      <c r="O65" s="3">
        <v>2.0096379999999998</v>
      </c>
      <c r="P65" s="3">
        <v>14.988587000000001</v>
      </c>
      <c r="Q65" s="3">
        <v>1.5564061</v>
      </c>
      <c r="R65" s="3">
        <v>1.0480223E-2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157.267</v>
      </c>
      <c r="AS65" s="3">
        <v>3100.2109999999998</v>
      </c>
    </row>
    <row r="66" spans="1:45" x14ac:dyDescent="0.45">
      <c r="A66">
        <v>1828</v>
      </c>
      <c r="B66">
        <v>1.7999999999999999E-2</v>
      </c>
      <c r="C66">
        <v>0.33631266999999998</v>
      </c>
      <c r="D66" s="2">
        <f t="shared" si="3"/>
        <v>0.177156335</v>
      </c>
      <c r="E66" s="2">
        <f>E67-D66</f>
        <v>1417.6846844724998</v>
      </c>
      <c r="F66" s="2">
        <f t="shared" si="0"/>
        <v>567.98557580750048</v>
      </c>
      <c r="G66" s="2">
        <f t="shared" si="1"/>
        <v>266.95322062952522</v>
      </c>
      <c r="H66" s="2"/>
      <c r="I66" s="3">
        <v>36.977321000000003</v>
      </c>
      <c r="J66" s="3">
        <v>0.31159712000000001</v>
      </c>
      <c r="K66" s="3">
        <v>1.4894826000000001</v>
      </c>
      <c r="L66" s="3">
        <v>271.08837</v>
      </c>
      <c r="M66" s="3">
        <v>48.148313000000002</v>
      </c>
      <c r="N66" s="3">
        <v>3.9329269</v>
      </c>
      <c r="O66" s="3">
        <v>2.0499437999999999</v>
      </c>
      <c r="P66" s="3">
        <v>15.264640999999999</v>
      </c>
      <c r="Q66" s="3">
        <v>1.5623033</v>
      </c>
      <c r="R66" s="3">
        <v>1.0475104000000001E-2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157.267</v>
      </c>
      <c r="AS66" s="3">
        <v>3100.2109999999998</v>
      </c>
    </row>
    <row r="67" spans="1:45" x14ac:dyDescent="0.45">
      <c r="A67">
        <v>1829</v>
      </c>
      <c r="B67">
        <v>1.7999999999999999E-2</v>
      </c>
      <c r="C67">
        <v>0.34165096</v>
      </c>
      <c r="D67" s="2">
        <f t="shared" si="3"/>
        <v>0.17982548000000001</v>
      </c>
      <c r="E67" s="2">
        <f>E68-D67</f>
        <v>1417.8618408074999</v>
      </c>
      <c r="F67" s="2">
        <f t="shared" ref="F67:F130" si="4">F68-D68</f>
        <v>568.16540128750046</v>
      </c>
      <c r="G67" s="2">
        <f t="shared" ref="G67:G130" si="5">F67*0.47</f>
        <v>267.03773860512518</v>
      </c>
      <c r="H67" s="2"/>
      <c r="I67" s="3">
        <v>37.717258999999999</v>
      </c>
      <c r="J67" s="3">
        <v>0.31657035</v>
      </c>
      <c r="K67" s="3">
        <v>1.5214890999999999</v>
      </c>
      <c r="L67" s="3">
        <v>275.91908000000001</v>
      </c>
      <c r="M67" s="3">
        <v>49.005127999999999</v>
      </c>
      <c r="N67" s="3">
        <v>4.0005873000000003</v>
      </c>
      <c r="O67" s="3">
        <v>2.0907597</v>
      </c>
      <c r="P67" s="3">
        <v>15.542911999999999</v>
      </c>
      <c r="Q67" s="3">
        <v>1.5681970999999999</v>
      </c>
      <c r="R67" s="3">
        <v>1.0469948E-2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157.267</v>
      </c>
      <c r="AS67" s="3">
        <v>3100.2109999999998</v>
      </c>
    </row>
    <row r="68" spans="1:45" x14ac:dyDescent="0.45">
      <c r="A68">
        <v>1830</v>
      </c>
      <c r="B68">
        <v>2.4E-2</v>
      </c>
      <c r="C68">
        <v>0.34698926000000002</v>
      </c>
      <c r="D68" s="2">
        <f t="shared" si="3"/>
        <v>0.18549463000000002</v>
      </c>
      <c r="E68" s="2">
        <f>E69-D68</f>
        <v>1418.0416662875</v>
      </c>
      <c r="F68" s="2">
        <f t="shared" si="4"/>
        <v>568.35089591750045</v>
      </c>
      <c r="G68" s="2">
        <f t="shared" si="5"/>
        <v>267.12492108122518</v>
      </c>
      <c r="H68" s="2"/>
      <c r="I68" s="3">
        <v>38.466917000000002</v>
      </c>
      <c r="J68" s="3">
        <v>0.32154532000000002</v>
      </c>
      <c r="K68" s="3">
        <v>1.554027</v>
      </c>
      <c r="L68" s="3">
        <v>280.78330999999997</v>
      </c>
      <c r="M68" s="3">
        <v>49.867823999999999</v>
      </c>
      <c r="N68" s="3">
        <v>4.0685801000000001</v>
      </c>
      <c r="O68" s="3">
        <v>2.1321015000000001</v>
      </c>
      <c r="P68" s="3">
        <v>15.823468999999999</v>
      </c>
      <c r="Q68" s="3">
        <v>1.5923472000000001</v>
      </c>
      <c r="R68" s="3">
        <v>1.0464751E-2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157.267</v>
      </c>
      <c r="AS68" s="3">
        <v>3100.2109999999998</v>
      </c>
    </row>
    <row r="69" spans="1:45" x14ac:dyDescent="0.45">
      <c r="A69">
        <v>1831</v>
      </c>
      <c r="B69">
        <v>2.3E-2</v>
      </c>
      <c r="C69">
        <v>0.35232755999999998</v>
      </c>
      <c r="D69" s="2">
        <f t="shared" si="3"/>
        <v>0.18766378</v>
      </c>
      <c r="E69" s="2">
        <f>E70-D69</f>
        <v>1418.2271609175</v>
      </c>
      <c r="F69" s="2">
        <f t="shared" si="4"/>
        <v>568.53855969750043</v>
      </c>
      <c r="G69" s="2">
        <f t="shared" si="5"/>
        <v>267.21312305782521</v>
      </c>
      <c r="H69" s="2"/>
      <c r="I69" s="3">
        <v>39.226596999999998</v>
      </c>
      <c r="J69" s="3">
        <v>0.32652206</v>
      </c>
      <c r="K69" s="3">
        <v>1.5871128000000001</v>
      </c>
      <c r="L69" s="3">
        <v>285.68212</v>
      </c>
      <c r="M69" s="3">
        <v>50.736581999999999</v>
      </c>
      <c r="N69" s="3">
        <v>4.1369156</v>
      </c>
      <c r="O69" s="3">
        <v>2.1739855000000001</v>
      </c>
      <c r="P69" s="3">
        <v>16.106382</v>
      </c>
      <c r="Q69" s="3">
        <v>1.5952145</v>
      </c>
      <c r="R69" s="3">
        <v>1.0459517E-2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157.267</v>
      </c>
      <c r="AS69" s="3">
        <v>3100.2109999999998</v>
      </c>
    </row>
    <row r="70" spans="1:45" x14ac:dyDescent="0.45">
      <c r="A70">
        <v>1832</v>
      </c>
      <c r="B70">
        <v>2.3E-2</v>
      </c>
      <c r="C70">
        <v>0.35766585000000001</v>
      </c>
      <c r="D70" s="2">
        <f t="shared" si="3"/>
        <v>0.19033292500000001</v>
      </c>
      <c r="E70" s="2">
        <f>E71-D70</f>
        <v>1418.4148246975001</v>
      </c>
      <c r="F70" s="2">
        <f t="shared" si="4"/>
        <v>568.72889262250044</v>
      </c>
      <c r="G70" s="2">
        <f t="shared" si="5"/>
        <v>267.30257953257518</v>
      </c>
      <c r="H70" s="2"/>
      <c r="I70" s="3">
        <v>39.996608999999999</v>
      </c>
      <c r="J70" s="3">
        <v>0.33150065000000001</v>
      </c>
      <c r="K70" s="3">
        <v>1.6207632999999999</v>
      </c>
      <c r="L70" s="3">
        <v>290.61655999999999</v>
      </c>
      <c r="M70" s="3">
        <v>51.611590999999997</v>
      </c>
      <c r="N70" s="3">
        <v>4.2056046</v>
      </c>
      <c r="O70" s="3">
        <v>2.2164283999999999</v>
      </c>
      <c r="P70" s="3">
        <v>16.391724</v>
      </c>
      <c r="Q70" s="3">
        <v>1.6011424999999999</v>
      </c>
      <c r="R70" s="3">
        <v>1.0454239000000001E-2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157.267</v>
      </c>
      <c r="AS70" s="3">
        <v>3100.2109999999998</v>
      </c>
    </row>
    <row r="71" spans="1:45" x14ac:dyDescent="0.45">
      <c r="A71">
        <v>1833</v>
      </c>
      <c r="B71">
        <v>2.4E-2</v>
      </c>
      <c r="C71">
        <v>0.36300415000000003</v>
      </c>
      <c r="D71" s="2">
        <f t="shared" si="3"/>
        <v>0.19350207500000002</v>
      </c>
      <c r="E71" s="2">
        <f>E72-D71</f>
        <v>1418.6051576225</v>
      </c>
      <c r="F71" s="2">
        <f t="shared" si="4"/>
        <v>568.92239469750041</v>
      </c>
      <c r="G71" s="2">
        <f t="shared" si="5"/>
        <v>267.39352550782519</v>
      </c>
      <c r="H71" s="2"/>
      <c r="I71" s="3">
        <v>40.777270999999999</v>
      </c>
      <c r="J71" s="3">
        <v>0.33648114000000001</v>
      </c>
      <c r="K71" s="3">
        <v>1.6549962</v>
      </c>
      <c r="L71" s="3">
        <v>295.58773000000002</v>
      </c>
      <c r="M71" s="3">
        <v>52.493043</v>
      </c>
      <c r="N71" s="3">
        <v>4.2746578</v>
      </c>
      <c r="O71" s="3">
        <v>2.2594474999999998</v>
      </c>
      <c r="P71" s="3">
        <v>16.679570999999999</v>
      </c>
      <c r="Q71" s="3">
        <v>1.6101384999999999</v>
      </c>
      <c r="R71" s="3">
        <v>1.044892E-2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157.267</v>
      </c>
      <c r="AS71" s="3">
        <v>3100.2109999999998</v>
      </c>
    </row>
    <row r="72" spans="1:45" x14ac:dyDescent="0.45">
      <c r="A72">
        <v>1834</v>
      </c>
      <c r="B72">
        <v>2.4E-2</v>
      </c>
      <c r="C72">
        <v>0.36834244999999999</v>
      </c>
      <c r="D72" s="2">
        <f t="shared" si="3"/>
        <v>0.196171225</v>
      </c>
      <c r="E72" s="2">
        <f>E73-D72</f>
        <v>1418.7986596974999</v>
      </c>
      <c r="F72" s="2">
        <f t="shared" si="4"/>
        <v>569.11856592250035</v>
      </c>
      <c r="G72" s="2">
        <f t="shared" si="5"/>
        <v>267.48572598357515</v>
      </c>
      <c r="H72" s="2"/>
      <c r="I72" s="3">
        <v>41.568913999999999</v>
      </c>
      <c r="J72" s="3">
        <v>0.34146357999999999</v>
      </c>
      <c r="K72" s="3">
        <v>1.6898291999999999</v>
      </c>
      <c r="L72" s="3">
        <v>300.59678000000002</v>
      </c>
      <c r="M72" s="3">
        <v>53.381137000000003</v>
      </c>
      <c r="N72" s="3">
        <v>4.3440865999999998</v>
      </c>
      <c r="O72" s="3">
        <v>2.3030607000000001</v>
      </c>
      <c r="P72" s="3">
        <v>16.97</v>
      </c>
      <c r="Q72" s="3">
        <v>1.6161258999999999</v>
      </c>
      <c r="R72" s="3">
        <v>1.0443556E-2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157.267</v>
      </c>
      <c r="AS72" s="3">
        <v>3100.2109999999998</v>
      </c>
    </row>
    <row r="73" spans="1:45" x14ac:dyDescent="0.45">
      <c r="A73">
        <v>1835</v>
      </c>
      <c r="B73">
        <v>2.5000000000000001E-2</v>
      </c>
      <c r="C73">
        <v>0.37368074000000001</v>
      </c>
      <c r="D73" s="2">
        <f t="shared" si="3"/>
        <v>0.19934037000000002</v>
      </c>
      <c r="E73" s="2">
        <f>E74-D73</f>
        <v>1418.9948309224999</v>
      </c>
      <c r="F73" s="2">
        <f t="shared" si="4"/>
        <v>569.31790629250031</v>
      </c>
      <c r="G73" s="2">
        <f t="shared" si="5"/>
        <v>267.57941595747513</v>
      </c>
      <c r="H73" s="2"/>
      <c r="I73" s="3">
        <v>42.371876</v>
      </c>
      <c r="J73" s="3">
        <v>0.34644803000000002</v>
      </c>
      <c r="K73" s="3">
        <v>1.7252812</v>
      </c>
      <c r="L73" s="3">
        <v>305.64487000000003</v>
      </c>
      <c r="M73" s="3">
        <v>54.27608</v>
      </c>
      <c r="N73" s="3">
        <v>4.4139026000000001</v>
      </c>
      <c r="O73" s="3">
        <v>2.3472862000000001</v>
      </c>
      <c r="P73" s="3">
        <v>17.263089999999998</v>
      </c>
      <c r="Q73" s="3">
        <v>1.6251959</v>
      </c>
      <c r="R73" s="3">
        <v>1.0438147E-2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157.267</v>
      </c>
      <c r="AS73" s="3">
        <v>3100.2109999999998</v>
      </c>
    </row>
    <row r="74" spans="1:45" x14ac:dyDescent="0.45">
      <c r="A74">
        <v>1836</v>
      </c>
      <c r="B74">
        <v>2.9000000000000001E-2</v>
      </c>
      <c r="C74">
        <v>0.37901903999999997</v>
      </c>
      <c r="D74" s="2">
        <f t="shared" ref="D74:D137" si="6">(B74+C74)*$H$1</f>
        <v>0.20400952</v>
      </c>
      <c r="E74" s="2">
        <f>E75-D74</f>
        <v>1419.1941712925</v>
      </c>
      <c r="F74" s="2">
        <f t="shared" si="4"/>
        <v>569.52191581250031</v>
      </c>
      <c r="G74" s="2">
        <f t="shared" si="5"/>
        <v>267.67530043187514</v>
      </c>
      <c r="H74" s="2"/>
      <c r="I74" s="3">
        <v>43.186509000000001</v>
      </c>
      <c r="J74" s="3">
        <v>0.35143456000000001</v>
      </c>
      <c r="K74" s="3">
        <v>1.7613711000000001</v>
      </c>
      <c r="L74" s="3">
        <v>310.73322000000002</v>
      </c>
      <c r="M74" s="3">
        <v>55.178082000000003</v>
      </c>
      <c r="N74" s="3">
        <v>4.4841176999999997</v>
      </c>
      <c r="O74" s="3">
        <v>2.3921432</v>
      </c>
      <c r="P74" s="3">
        <v>17.558924999999999</v>
      </c>
      <c r="Q74" s="3">
        <v>1.64344</v>
      </c>
      <c r="R74" s="3">
        <v>1.0432690999999999E-2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157.267</v>
      </c>
      <c r="AS74" s="3">
        <v>3100.2109999999998</v>
      </c>
    </row>
    <row r="75" spans="1:45" x14ac:dyDescent="0.45">
      <c r="A75">
        <v>1837</v>
      </c>
      <c r="B75">
        <v>2.9000000000000001E-2</v>
      </c>
      <c r="C75">
        <v>0.38435733</v>
      </c>
      <c r="D75" s="2">
        <f t="shared" si="6"/>
        <v>0.20667866500000001</v>
      </c>
      <c r="E75" s="2">
        <f>E76-D75</f>
        <v>1419.3981808125</v>
      </c>
      <c r="F75" s="2">
        <f t="shared" si="4"/>
        <v>569.72859447750034</v>
      </c>
      <c r="G75" s="2">
        <f t="shared" si="5"/>
        <v>267.77243940442514</v>
      </c>
      <c r="H75" s="2"/>
      <c r="I75" s="3">
        <v>44.013173000000002</v>
      </c>
      <c r="J75" s="3">
        <v>0.35642323999999997</v>
      </c>
      <c r="K75" s="3">
        <v>1.7981187000000001</v>
      </c>
      <c r="L75" s="3">
        <v>315.86306999999999</v>
      </c>
      <c r="M75" s="3">
        <v>56.087363000000003</v>
      </c>
      <c r="N75" s="3">
        <v>4.5547443000000003</v>
      </c>
      <c r="O75" s="3">
        <v>2.4376509999999998</v>
      </c>
      <c r="P75" s="3">
        <v>17.857588</v>
      </c>
      <c r="Q75" s="3">
        <v>1.6495713000000001</v>
      </c>
      <c r="R75" s="3">
        <v>1.0427186E-2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157.267</v>
      </c>
      <c r="AS75" s="3">
        <v>3100.2109999999998</v>
      </c>
    </row>
    <row r="76" spans="1:45" x14ac:dyDescent="0.45">
      <c r="A76">
        <v>1838</v>
      </c>
      <c r="B76">
        <v>0.03</v>
      </c>
      <c r="C76">
        <v>0.38969563000000002</v>
      </c>
      <c r="D76" s="2">
        <f t="shared" si="6"/>
        <v>0.20984781499999999</v>
      </c>
      <c r="E76" s="2">
        <f>E77-D76</f>
        <v>1419.6048594775</v>
      </c>
      <c r="F76" s="2">
        <f t="shared" si="4"/>
        <v>569.93844229250033</v>
      </c>
      <c r="G76" s="2">
        <f t="shared" si="5"/>
        <v>267.87106787747513</v>
      </c>
      <c r="H76" s="2"/>
      <c r="I76" s="3">
        <v>44.852240000000002</v>
      </c>
      <c r="J76" s="3">
        <v>0.36141413</v>
      </c>
      <c r="K76" s="3">
        <v>1.8355443</v>
      </c>
      <c r="L76" s="3">
        <v>321.03568999999999</v>
      </c>
      <c r="M76" s="3">
        <v>57.004147000000003</v>
      </c>
      <c r="N76" s="3">
        <v>4.6257951000000004</v>
      </c>
      <c r="O76" s="3">
        <v>2.4838298000000001</v>
      </c>
      <c r="P76" s="3">
        <v>18.159168000000001</v>
      </c>
      <c r="Q76" s="3">
        <v>1.6588072</v>
      </c>
      <c r="R76" s="3">
        <v>1.0421632E-2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157.267</v>
      </c>
      <c r="AS76" s="3">
        <v>3100.2109999999998</v>
      </c>
    </row>
    <row r="77" spans="1:45" x14ac:dyDescent="0.45">
      <c r="A77">
        <v>1839</v>
      </c>
      <c r="B77">
        <v>3.1E-2</v>
      </c>
      <c r="C77">
        <v>0.39503392999999998</v>
      </c>
      <c r="D77" s="2">
        <f t="shared" si="6"/>
        <v>0.213016965</v>
      </c>
      <c r="E77" s="2">
        <f>E78-D77</f>
        <v>1419.8147072925001</v>
      </c>
      <c r="F77" s="2">
        <f t="shared" si="4"/>
        <v>570.15145925750028</v>
      </c>
      <c r="G77" s="2">
        <f t="shared" si="5"/>
        <v>267.9711858510251</v>
      </c>
      <c r="H77" s="2"/>
      <c r="I77" s="3">
        <v>45.704093</v>
      </c>
      <c r="J77" s="3">
        <v>0.36640729</v>
      </c>
      <c r="K77" s="3">
        <v>1.873669</v>
      </c>
      <c r="L77" s="3">
        <v>326.25241999999997</v>
      </c>
      <c r="M77" s="3">
        <v>57.928666999999997</v>
      </c>
      <c r="N77" s="3">
        <v>4.6972832999999996</v>
      </c>
      <c r="O77" s="3">
        <v>2.5307004000000002</v>
      </c>
      <c r="P77" s="3">
        <v>18.463754999999999</v>
      </c>
      <c r="Q77" s="3">
        <v>1.6681131</v>
      </c>
      <c r="R77" s="3">
        <v>1.0416028000000001E-2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157.267</v>
      </c>
      <c r="AS77" s="3">
        <v>3100.2109999999998</v>
      </c>
    </row>
    <row r="78" spans="1:45" x14ac:dyDescent="0.45">
      <c r="A78">
        <v>1840</v>
      </c>
      <c r="B78">
        <v>3.2999999000000002E-2</v>
      </c>
      <c r="C78">
        <v>0.40037222</v>
      </c>
      <c r="D78" s="2">
        <f t="shared" si="6"/>
        <v>0.2166861095</v>
      </c>
      <c r="E78" s="2">
        <f>E79-D78</f>
        <v>1420.0277242575</v>
      </c>
      <c r="F78" s="2">
        <f t="shared" si="4"/>
        <v>570.36814536700024</v>
      </c>
      <c r="G78" s="2">
        <f t="shared" si="5"/>
        <v>268.07302832249007</v>
      </c>
      <c r="H78" s="2"/>
      <c r="I78" s="3">
        <v>46.569128999999997</v>
      </c>
      <c r="J78" s="3">
        <v>0.37140279999999998</v>
      </c>
      <c r="K78" s="3">
        <v>1.9125143</v>
      </c>
      <c r="L78" s="3">
        <v>331.51461999999998</v>
      </c>
      <c r="M78" s="3">
        <v>58.861161000000003</v>
      </c>
      <c r="N78" s="3">
        <v>4.7692224000000003</v>
      </c>
      <c r="O78" s="3">
        <v>2.5782840999999999</v>
      </c>
      <c r="P78" s="3">
        <v>18.771440999999999</v>
      </c>
      <c r="Q78" s="3">
        <v>1.6805382</v>
      </c>
      <c r="R78" s="3">
        <v>1.0410368999999999E-2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157.267</v>
      </c>
      <c r="AS78" s="3">
        <v>3100.2109999999998</v>
      </c>
    </row>
    <row r="79" spans="1:45" x14ac:dyDescent="0.45">
      <c r="A79">
        <v>1841</v>
      </c>
      <c r="B79">
        <v>3.3999999000000003E-2</v>
      </c>
      <c r="C79">
        <v>0.40571052000000002</v>
      </c>
      <c r="D79" s="2">
        <f t="shared" si="6"/>
        <v>0.21985525950000001</v>
      </c>
      <c r="E79" s="2">
        <f>E80-D79</f>
        <v>1420.244410367</v>
      </c>
      <c r="F79" s="2">
        <f t="shared" si="4"/>
        <v>570.58800062650027</v>
      </c>
      <c r="G79" s="2">
        <f t="shared" si="5"/>
        <v>268.17636029445509</v>
      </c>
      <c r="H79" s="2"/>
      <c r="I79" s="3">
        <v>47.447755000000001</v>
      </c>
      <c r="J79" s="3">
        <v>0.37640073000000002</v>
      </c>
      <c r="K79" s="3">
        <v>1.9521025000000001</v>
      </c>
      <c r="L79" s="3">
        <v>336.82369</v>
      </c>
      <c r="M79" s="3">
        <v>59.801876</v>
      </c>
      <c r="N79" s="3">
        <v>4.8416262000000003</v>
      </c>
      <c r="O79" s="3">
        <v>2.6266031000000001</v>
      </c>
      <c r="P79" s="3">
        <v>19.082322999999999</v>
      </c>
      <c r="Q79" s="3">
        <v>1.6900059000000001</v>
      </c>
      <c r="R79" s="3">
        <v>1.0404655000000001E-2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157.267</v>
      </c>
      <c r="AS79" s="3">
        <v>3100.2109999999998</v>
      </c>
    </row>
    <row r="80" spans="1:45" x14ac:dyDescent="0.45">
      <c r="A80">
        <v>1842</v>
      </c>
      <c r="B80">
        <v>3.5999998999999998E-2</v>
      </c>
      <c r="C80">
        <v>0.41104881999999998</v>
      </c>
      <c r="D80" s="2">
        <f t="shared" si="6"/>
        <v>0.22352440949999999</v>
      </c>
      <c r="E80" s="2">
        <f>E81-D80</f>
        <v>1420.4642656265</v>
      </c>
      <c r="F80" s="2">
        <f t="shared" si="4"/>
        <v>570.81152503600026</v>
      </c>
      <c r="G80" s="2">
        <f t="shared" si="5"/>
        <v>268.28141676692013</v>
      </c>
      <c r="H80" s="2"/>
      <c r="I80" s="3">
        <v>48.340389999999999</v>
      </c>
      <c r="J80" s="3">
        <v>0.38140115000000002</v>
      </c>
      <c r="K80" s="3">
        <v>1.9924567</v>
      </c>
      <c r="L80" s="3">
        <v>342.18108999999998</v>
      </c>
      <c r="M80" s="3">
        <v>60.751066999999999</v>
      </c>
      <c r="N80" s="3">
        <v>4.9145092999999997</v>
      </c>
      <c r="O80" s="3">
        <v>2.6756799999999998</v>
      </c>
      <c r="P80" s="3">
        <v>19.396498999999999</v>
      </c>
      <c r="Q80" s="3">
        <v>1.7026076000000001</v>
      </c>
      <c r="R80" s="3">
        <v>1.0398886E-2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157.267</v>
      </c>
      <c r="AS80" s="3">
        <v>3100.2109999999998</v>
      </c>
    </row>
    <row r="81" spans="1:45" x14ac:dyDescent="0.45">
      <c r="A81">
        <v>1843</v>
      </c>
      <c r="B81">
        <v>3.6999998999999999E-2</v>
      </c>
      <c r="C81">
        <v>0.41638711</v>
      </c>
      <c r="D81" s="2">
        <f t="shared" si="6"/>
        <v>0.22669355450000001</v>
      </c>
      <c r="E81" s="2">
        <f>E82-D81</f>
        <v>1420.687790036</v>
      </c>
      <c r="F81" s="2">
        <f t="shared" si="4"/>
        <v>571.03821859050026</v>
      </c>
      <c r="G81" s="2">
        <f t="shared" si="5"/>
        <v>268.38796273753513</v>
      </c>
      <c r="H81" s="2"/>
      <c r="I81" s="3">
        <v>49.247469000000002</v>
      </c>
      <c r="J81" s="3">
        <v>0.38640415</v>
      </c>
      <c r="K81" s="3">
        <v>2.0336004000000001</v>
      </c>
      <c r="L81" s="3">
        <v>347.5883</v>
      </c>
      <c r="M81" s="3">
        <v>61.708995999999999</v>
      </c>
      <c r="N81" s="3">
        <v>4.9878863000000004</v>
      </c>
      <c r="O81" s="3">
        <v>2.7255383000000002</v>
      </c>
      <c r="P81" s="3">
        <v>19.714071000000001</v>
      </c>
      <c r="Q81" s="3">
        <v>1.7122664000000001</v>
      </c>
      <c r="R81" s="3">
        <v>1.0393057000000001E-2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157.267</v>
      </c>
      <c r="AS81" s="3">
        <v>3100.2109999999998</v>
      </c>
    </row>
    <row r="82" spans="1:45" x14ac:dyDescent="0.45">
      <c r="A82">
        <v>1844</v>
      </c>
      <c r="B82">
        <v>3.8999999E-2</v>
      </c>
      <c r="C82">
        <v>0.42172541000000002</v>
      </c>
      <c r="D82" s="2">
        <f t="shared" si="6"/>
        <v>0.23036270450000002</v>
      </c>
      <c r="E82" s="2">
        <f>E83-D82</f>
        <v>1420.9144835904999</v>
      </c>
      <c r="F82" s="2">
        <f t="shared" si="4"/>
        <v>571.26858129500022</v>
      </c>
      <c r="G82" s="2">
        <f t="shared" si="5"/>
        <v>268.4962332086501</v>
      </c>
      <c r="H82" s="2"/>
      <c r="I82" s="3">
        <v>50.169438999999997</v>
      </c>
      <c r="J82" s="3">
        <v>0.39140979999999997</v>
      </c>
      <c r="K82" s="3">
        <v>2.0755580999999999</v>
      </c>
      <c r="L82" s="3">
        <v>353.04687999999999</v>
      </c>
      <c r="M82" s="3">
        <v>62.675932000000003</v>
      </c>
      <c r="N82" s="3">
        <v>5.0617726999999997</v>
      </c>
      <c r="O82" s="3">
        <v>2.7762020999999999</v>
      </c>
      <c r="P82" s="3">
        <v>20.035143999999999</v>
      </c>
      <c r="Q82" s="3">
        <v>1.7250737</v>
      </c>
      <c r="R82" s="3">
        <v>1.0387169999999999E-2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157.267</v>
      </c>
      <c r="AS82" s="3">
        <v>3100.2109999999998</v>
      </c>
    </row>
    <row r="83" spans="1:45" x14ac:dyDescent="0.45">
      <c r="A83">
        <v>1845</v>
      </c>
      <c r="B83">
        <v>4.2999998999999997E-2</v>
      </c>
      <c r="C83">
        <v>0.42706370999999999</v>
      </c>
      <c r="D83" s="2">
        <f t="shared" si="6"/>
        <v>0.2350318545</v>
      </c>
      <c r="E83" s="2">
        <f>E84-D83</f>
        <v>1421.144846295</v>
      </c>
      <c r="F83" s="2">
        <f t="shared" si="4"/>
        <v>571.50361314950021</v>
      </c>
      <c r="G83" s="2">
        <f t="shared" si="5"/>
        <v>268.60669818026508</v>
      </c>
      <c r="H83" s="2"/>
      <c r="I83" s="3">
        <v>51.106758999999997</v>
      </c>
      <c r="J83" s="3">
        <v>0.39641818000000001</v>
      </c>
      <c r="K83" s="3">
        <v>2.1183550000000002</v>
      </c>
      <c r="L83" s="3">
        <v>358.55840000000001</v>
      </c>
      <c r="M83" s="3">
        <v>63.652155999999998</v>
      </c>
      <c r="N83" s="3">
        <v>5.1361841000000004</v>
      </c>
      <c r="O83" s="3">
        <v>2.8276964000000002</v>
      </c>
      <c r="P83" s="3">
        <v>20.359826999999999</v>
      </c>
      <c r="Q83" s="3">
        <v>1.7440789999999999</v>
      </c>
      <c r="R83" s="3">
        <v>1.038122E-2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157.267</v>
      </c>
      <c r="AS83" s="3">
        <v>3100.2109999999998</v>
      </c>
    </row>
    <row r="84" spans="1:45" x14ac:dyDescent="0.45">
      <c r="A84">
        <v>1846</v>
      </c>
      <c r="B84">
        <v>4.2999998999999997E-2</v>
      </c>
      <c r="C84">
        <v>0.43240200000000001</v>
      </c>
      <c r="D84" s="2">
        <f t="shared" si="6"/>
        <v>0.23770099950000001</v>
      </c>
      <c r="E84" s="2">
        <f>E85-D84</f>
        <v>1421.3798781495</v>
      </c>
      <c r="F84" s="2">
        <f t="shared" si="4"/>
        <v>571.74131414900023</v>
      </c>
      <c r="G84" s="2">
        <f t="shared" si="5"/>
        <v>268.71841765003012</v>
      </c>
      <c r="H84" s="2"/>
      <c r="I84" s="3">
        <v>52.059904000000003</v>
      </c>
      <c r="J84" s="3">
        <v>0.40142938</v>
      </c>
      <c r="K84" s="3">
        <v>2.1620170999999999</v>
      </c>
      <c r="L84" s="3">
        <v>364.12450000000001</v>
      </c>
      <c r="M84" s="3">
        <v>64.637951999999999</v>
      </c>
      <c r="N84" s="3">
        <v>5.2111367</v>
      </c>
      <c r="O84" s="3">
        <v>2.8800469</v>
      </c>
      <c r="P84" s="3">
        <v>20.688230999999998</v>
      </c>
      <c r="Q84" s="3">
        <v>1.7510372999999999</v>
      </c>
      <c r="R84" s="3">
        <v>1.0375206999999999E-2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157.267</v>
      </c>
      <c r="AS84" s="3">
        <v>3100.2109999999998</v>
      </c>
    </row>
    <row r="85" spans="1:45" x14ac:dyDescent="0.45">
      <c r="A85">
        <v>1847</v>
      </c>
      <c r="B85">
        <v>4.5999999E-2</v>
      </c>
      <c r="C85">
        <v>0.43774030000000003</v>
      </c>
      <c r="D85" s="2">
        <f t="shared" si="6"/>
        <v>0.24187014950000002</v>
      </c>
      <c r="E85" s="2">
        <f>E86-D85</f>
        <v>1421.617579149</v>
      </c>
      <c r="F85" s="2">
        <f t="shared" si="4"/>
        <v>571.98318429850019</v>
      </c>
      <c r="G85" s="2">
        <f t="shared" si="5"/>
        <v>268.83209662029509</v>
      </c>
      <c r="H85" s="2"/>
      <c r="I85" s="3">
        <v>53.029364999999999</v>
      </c>
      <c r="J85" s="3">
        <v>0.40644349000000002</v>
      </c>
      <c r="K85" s="3">
        <v>2.2065709999999998</v>
      </c>
      <c r="L85" s="3">
        <v>369.74689000000001</v>
      </c>
      <c r="M85" s="3">
        <v>65.633618999999996</v>
      </c>
      <c r="N85" s="3">
        <v>5.2866473999999997</v>
      </c>
      <c r="O85" s="3">
        <v>2.9332801000000002</v>
      </c>
      <c r="P85" s="3">
        <v>21.020471000000001</v>
      </c>
      <c r="Q85" s="3">
        <v>1.7672502999999999</v>
      </c>
      <c r="R85" s="3">
        <v>1.0369128E-2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157.267</v>
      </c>
      <c r="AS85" s="3">
        <v>3100.2109999999998</v>
      </c>
    </row>
    <row r="86" spans="1:45" x14ac:dyDescent="0.45">
      <c r="A86">
        <v>1848</v>
      </c>
      <c r="B86">
        <v>4.6999999000000001E-2</v>
      </c>
      <c r="C86">
        <v>0.44307858999999999</v>
      </c>
      <c r="D86" s="2">
        <f t="shared" si="6"/>
        <v>0.2450392945</v>
      </c>
      <c r="E86" s="2">
        <f>E87-D86</f>
        <v>1421.8594492985001</v>
      </c>
      <c r="F86" s="2">
        <f t="shared" si="4"/>
        <v>572.22822359300017</v>
      </c>
      <c r="G86" s="2">
        <f t="shared" si="5"/>
        <v>268.94726508871008</v>
      </c>
      <c r="H86" s="2"/>
      <c r="I86" s="3">
        <v>54.015644000000002</v>
      </c>
      <c r="J86" s="3">
        <v>0.41146059000000001</v>
      </c>
      <c r="K86" s="3">
        <v>2.2520443999999999</v>
      </c>
      <c r="L86" s="3">
        <v>375.42728</v>
      </c>
      <c r="M86" s="3">
        <v>66.639460999999997</v>
      </c>
      <c r="N86" s="3">
        <v>5.3627333999999998</v>
      </c>
      <c r="O86" s="3">
        <v>2.9874231</v>
      </c>
      <c r="P86" s="3">
        <v>21.356666000000001</v>
      </c>
      <c r="Q86" s="3">
        <v>1.7775148999999999</v>
      </c>
      <c r="R86" s="3">
        <v>1.0362982999999999E-2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157.267</v>
      </c>
      <c r="AS86" s="3">
        <v>3100.2109999999998</v>
      </c>
    </row>
    <row r="87" spans="1:45" x14ac:dyDescent="0.45">
      <c r="A87">
        <v>1849</v>
      </c>
      <c r="B87">
        <v>4.9999999000000003E-2</v>
      </c>
      <c r="C87">
        <v>0.44841689000000001</v>
      </c>
      <c r="D87" s="2">
        <f t="shared" si="6"/>
        <v>0.24920844450000001</v>
      </c>
      <c r="E87" s="2">
        <f>E88-D87</f>
        <v>1422.104488593</v>
      </c>
      <c r="F87" s="2">
        <f t="shared" si="4"/>
        <v>572.47743203750019</v>
      </c>
      <c r="G87" s="2">
        <f t="shared" si="5"/>
        <v>269.06439305762507</v>
      </c>
      <c r="H87" s="2"/>
      <c r="I87" s="3">
        <v>55.019264</v>
      </c>
      <c r="J87" s="3">
        <v>0.41648077999999999</v>
      </c>
      <c r="K87" s="3">
        <v>2.2984657999999998</v>
      </c>
      <c r="L87" s="3">
        <v>381.16748999999999</v>
      </c>
      <c r="M87" s="3">
        <v>67.655792000000005</v>
      </c>
      <c r="N87" s="3">
        <v>5.4394124000000001</v>
      </c>
      <c r="O87" s="3">
        <v>3.0425043000000001</v>
      </c>
      <c r="P87" s="3">
        <v>21.696939</v>
      </c>
      <c r="Q87" s="3">
        <v>1.7940068</v>
      </c>
      <c r="R87" s="3">
        <v>1.0356769E-2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157.267</v>
      </c>
      <c r="AS87" s="3">
        <v>3100.2109999999998</v>
      </c>
    </row>
    <row r="88" spans="1:45" x14ac:dyDescent="0.45">
      <c r="A88">
        <v>1850</v>
      </c>
      <c r="B88">
        <v>5.3999999E-2</v>
      </c>
      <c r="C88">
        <v>0.45375518999999997</v>
      </c>
      <c r="D88" s="2">
        <f t="shared" si="6"/>
        <v>0.25387759449999997</v>
      </c>
      <c r="E88" s="2">
        <f>E89-D88</f>
        <v>1422.3536970375001</v>
      </c>
      <c r="F88" s="2">
        <f t="shared" si="4"/>
        <v>572.73130963200015</v>
      </c>
      <c r="G88" s="2">
        <f t="shared" si="5"/>
        <v>269.18371552704008</v>
      </c>
      <c r="H88" s="2"/>
      <c r="I88" s="3">
        <v>56.040759000000001</v>
      </c>
      <c r="J88" s="3">
        <v>0.42150415000000002</v>
      </c>
      <c r="K88" s="3">
        <v>2.3458644</v>
      </c>
      <c r="L88" s="3">
        <v>386.96935000000002</v>
      </c>
      <c r="M88" s="3">
        <v>68.682937999999993</v>
      </c>
      <c r="N88" s="3">
        <v>5.5167028</v>
      </c>
      <c r="O88" s="3">
        <v>3.0985524999999998</v>
      </c>
      <c r="P88" s="3">
        <v>22.041414</v>
      </c>
      <c r="Q88" s="3">
        <v>1.8136911</v>
      </c>
      <c r="R88" s="3">
        <v>1.0350481999999999E-2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1.395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157.267</v>
      </c>
      <c r="AS88" s="3">
        <v>3100.2109999999998</v>
      </c>
    </row>
    <row r="89" spans="1:45" x14ac:dyDescent="0.45">
      <c r="A89">
        <v>1851</v>
      </c>
      <c r="B89">
        <v>5.3999999E-2</v>
      </c>
      <c r="C89">
        <v>0.44678569000000001</v>
      </c>
      <c r="D89" s="2">
        <f t="shared" si="6"/>
        <v>0.25039284449999999</v>
      </c>
      <c r="E89" s="2">
        <f>E90-D89</f>
        <v>1422.607574632</v>
      </c>
      <c r="F89" s="2">
        <f t="shared" si="4"/>
        <v>572.98170247650012</v>
      </c>
      <c r="G89" s="2">
        <f t="shared" si="5"/>
        <v>269.30140016395507</v>
      </c>
      <c r="H89" s="2"/>
      <c r="I89" s="3">
        <v>56.461320000000001</v>
      </c>
      <c r="J89" s="3">
        <v>0.42740096</v>
      </c>
      <c r="K89" s="3">
        <v>2.4012820000000001</v>
      </c>
      <c r="L89" s="3">
        <v>387.46071999999998</v>
      </c>
      <c r="M89" s="3">
        <v>68.727765000000005</v>
      </c>
      <c r="N89" s="3">
        <v>5.5423239000000004</v>
      </c>
      <c r="O89" s="3">
        <v>3.1187417000000002</v>
      </c>
      <c r="P89" s="3">
        <v>22.105063999999999</v>
      </c>
      <c r="Q89" s="3">
        <v>1.8469194</v>
      </c>
      <c r="R89" s="3">
        <v>1.0350913E-2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1.4470000000000001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157.267</v>
      </c>
      <c r="AS89" s="3">
        <v>3100.2109999999998</v>
      </c>
    </row>
    <row r="90" spans="1:45" x14ac:dyDescent="0.45">
      <c r="A90">
        <v>1852</v>
      </c>
      <c r="B90">
        <v>5.6999999000000003E-2</v>
      </c>
      <c r="C90">
        <v>0.49862282000000002</v>
      </c>
      <c r="D90" s="2">
        <f t="shared" si="6"/>
        <v>0.2778114095</v>
      </c>
      <c r="E90" s="2">
        <f>E91-D90</f>
        <v>1422.8579674765001</v>
      </c>
      <c r="F90" s="2">
        <f t="shared" si="4"/>
        <v>573.25951388600015</v>
      </c>
      <c r="G90" s="2">
        <f t="shared" si="5"/>
        <v>269.43197152642006</v>
      </c>
      <c r="H90" s="2"/>
      <c r="I90" s="3">
        <v>56.881880000000002</v>
      </c>
      <c r="J90" s="3">
        <v>0.46466062000000002</v>
      </c>
      <c r="K90" s="3">
        <v>2.4566995999999999</v>
      </c>
      <c r="L90" s="3">
        <v>387.95209</v>
      </c>
      <c r="M90" s="3">
        <v>68.772592000000003</v>
      </c>
      <c r="N90" s="3">
        <v>5.5679451000000002</v>
      </c>
      <c r="O90" s="3">
        <v>3.1389309000000001</v>
      </c>
      <c r="P90" s="3">
        <v>22.168714000000001</v>
      </c>
      <c r="Q90" s="3">
        <v>1.9946876</v>
      </c>
      <c r="R90" s="3">
        <v>1.0351344E-2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1.502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157.267</v>
      </c>
      <c r="AS90" s="3">
        <v>3100.2109999999998</v>
      </c>
    </row>
    <row r="91" spans="1:45" x14ac:dyDescent="0.45">
      <c r="A91">
        <v>1853</v>
      </c>
      <c r="B91">
        <v>5.8999998999999997E-2</v>
      </c>
      <c r="C91">
        <v>0.49735448999999998</v>
      </c>
      <c r="D91" s="2">
        <f t="shared" si="6"/>
        <v>0.27817724449999998</v>
      </c>
      <c r="E91" s="2">
        <f>E92-D91</f>
        <v>1423.135778886</v>
      </c>
      <c r="F91" s="2">
        <f t="shared" si="4"/>
        <v>573.53769113050009</v>
      </c>
      <c r="G91" s="2">
        <f t="shared" si="5"/>
        <v>269.56271483133503</v>
      </c>
      <c r="H91" s="2"/>
      <c r="I91" s="3">
        <v>57.302441000000002</v>
      </c>
      <c r="J91" s="3">
        <v>0.46477416999999999</v>
      </c>
      <c r="K91" s="3">
        <v>2.5121172000000001</v>
      </c>
      <c r="L91" s="3">
        <v>388.44346000000002</v>
      </c>
      <c r="M91" s="3">
        <v>68.817418000000004</v>
      </c>
      <c r="N91" s="3">
        <v>5.5935661999999997</v>
      </c>
      <c r="O91" s="3">
        <v>3.1591200000000002</v>
      </c>
      <c r="P91" s="3">
        <v>22.232362999999999</v>
      </c>
      <c r="Q91" s="3">
        <v>2.0008113999999999</v>
      </c>
      <c r="R91" s="3">
        <v>1.0351773999999999E-2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1.554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157.267</v>
      </c>
      <c r="AS91" s="3">
        <v>3100.2109999999998</v>
      </c>
    </row>
    <row r="92" spans="1:45" x14ac:dyDescent="0.45">
      <c r="A92">
        <v>1854</v>
      </c>
      <c r="B92">
        <v>6.8999999000000006E-2</v>
      </c>
      <c r="C92">
        <v>0.49581708000000002</v>
      </c>
      <c r="D92" s="2">
        <f t="shared" si="6"/>
        <v>0.2824085395</v>
      </c>
      <c r="E92" s="2">
        <f>E93-D92</f>
        <v>1423.4139561305001</v>
      </c>
      <c r="F92" s="2">
        <f t="shared" si="4"/>
        <v>573.8200996700001</v>
      </c>
      <c r="G92" s="2">
        <f t="shared" si="5"/>
        <v>269.69544684490006</v>
      </c>
      <c r="H92" s="2"/>
      <c r="I92" s="3">
        <v>57.723000999999996</v>
      </c>
      <c r="J92" s="3">
        <v>0.46443646999999999</v>
      </c>
      <c r="K92" s="3">
        <v>2.5675347999999998</v>
      </c>
      <c r="L92" s="3">
        <v>388.93482999999998</v>
      </c>
      <c r="M92" s="3">
        <v>68.862245000000001</v>
      </c>
      <c r="N92" s="3">
        <v>5.6191873000000001</v>
      </c>
      <c r="O92" s="3">
        <v>3.1793092000000001</v>
      </c>
      <c r="P92" s="3">
        <v>22.296012999999999</v>
      </c>
      <c r="Q92" s="3">
        <v>2.0303035999999999</v>
      </c>
      <c r="R92" s="3">
        <v>1.0352205E-2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1.607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157.267</v>
      </c>
      <c r="AS92" s="3">
        <v>3100.2109999999998</v>
      </c>
    </row>
    <row r="93" spans="1:45" x14ac:dyDescent="0.45">
      <c r="A93">
        <v>1855</v>
      </c>
      <c r="B93">
        <v>7.0999998999999994E-2</v>
      </c>
      <c r="C93">
        <v>0.49367925000000001</v>
      </c>
      <c r="D93" s="2">
        <f t="shared" si="6"/>
        <v>0.2823396245</v>
      </c>
      <c r="E93" s="2">
        <f>E94-D93</f>
        <v>1423.6963646700001</v>
      </c>
      <c r="F93" s="2">
        <f t="shared" si="4"/>
        <v>574.10243929450007</v>
      </c>
      <c r="G93" s="2">
        <f t="shared" si="5"/>
        <v>269.82814646841501</v>
      </c>
      <c r="H93" s="2"/>
      <c r="I93" s="3">
        <v>58.143562000000003</v>
      </c>
      <c r="J93" s="3">
        <v>0.46327909</v>
      </c>
      <c r="K93" s="3">
        <v>2.6229524</v>
      </c>
      <c r="L93" s="3">
        <v>389.42621000000003</v>
      </c>
      <c r="M93" s="3">
        <v>68.907071999999999</v>
      </c>
      <c r="N93" s="3">
        <v>5.6448083999999996</v>
      </c>
      <c r="O93" s="3">
        <v>3.1994983000000001</v>
      </c>
      <c r="P93" s="3">
        <v>22.359663000000001</v>
      </c>
      <c r="Q93" s="3">
        <v>2.0325148</v>
      </c>
      <c r="R93" s="3">
        <v>1.0352638000000001E-2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1.657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157.267</v>
      </c>
      <c r="AS93" s="3">
        <v>3100.2109999999998</v>
      </c>
    </row>
    <row r="94" spans="1:45" x14ac:dyDescent="0.45">
      <c r="A94">
        <v>1856</v>
      </c>
      <c r="B94">
        <v>7.5999998999999999E-2</v>
      </c>
      <c r="C94">
        <v>0.49893488000000003</v>
      </c>
      <c r="D94" s="2">
        <f t="shared" si="6"/>
        <v>0.28746743950000003</v>
      </c>
      <c r="E94" s="2">
        <f>E95-D94</f>
        <v>1423.9787042945002</v>
      </c>
      <c r="F94" s="2">
        <f t="shared" si="4"/>
        <v>574.38990673400008</v>
      </c>
      <c r="G94" s="2">
        <f t="shared" si="5"/>
        <v>269.96325616498001</v>
      </c>
      <c r="H94" s="2"/>
      <c r="I94" s="3">
        <v>58.564121999999998</v>
      </c>
      <c r="J94" s="3">
        <v>0.46729312000000001</v>
      </c>
      <c r="K94" s="3">
        <v>2.6783701</v>
      </c>
      <c r="L94" s="3">
        <v>389.91757999999999</v>
      </c>
      <c r="M94" s="3">
        <v>68.951898999999997</v>
      </c>
      <c r="N94" s="3">
        <v>5.6704295</v>
      </c>
      <c r="O94" s="3">
        <v>3.2196875</v>
      </c>
      <c r="P94" s="3">
        <v>22.423311999999999</v>
      </c>
      <c r="Q94" s="3">
        <v>2.0617637000000002</v>
      </c>
      <c r="R94" s="3">
        <v>1.0353070000000001E-2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1.712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157.267</v>
      </c>
      <c r="AS94" s="3">
        <v>3100.2109999999998</v>
      </c>
    </row>
    <row r="95" spans="1:45" x14ac:dyDescent="0.45">
      <c r="A95">
        <v>1857</v>
      </c>
      <c r="B95">
        <v>7.6999999E-2</v>
      </c>
      <c r="C95">
        <v>0.50423200000000001</v>
      </c>
      <c r="D95" s="2">
        <f t="shared" si="6"/>
        <v>0.2906159995</v>
      </c>
      <c r="E95" s="2">
        <f>E96-D95</f>
        <v>1424.2661717340002</v>
      </c>
      <c r="F95" s="2">
        <f t="shared" si="4"/>
        <v>574.68052273350008</v>
      </c>
      <c r="G95" s="2">
        <f t="shared" si="5"/>
        <v>270.09984568474505</v>
      </c>
      <c r="H95" s="2"/>
      <c r="I95" s="3">
        <v>58.984682999999997</v>
      </c>
      <c r="J95" s="3">
        <v>0.47126446999999999</v>
      </c>
      <c r="K95" s="3">
        <v>2.7337877000000002</v>
      </c>
      <c r="L95" s="3">
        <v>390.40895</v>
      </c>
      <c r="M95" s="3">
        <v>68.996725999999995</v>
      </c>
      <c r="N95" s="3">
        <v>5.6960506999999998</v>
      </c>
      <c r="O95" s="3">
        <v>3.2398766999999999</v>
      </c>
      <c r="P95" s="3">
        <v>22.486961999999998</v>
      </c>
      <c r="Q95" s="3">
        <v>2.0784530000000001</v>
      </c>
      <c r="R95" s="3">
        <v>1.03535E-2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1.7649999999999999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157.267</v>
      </c>
      <c r="AS95" s="3">
        <v>3100.2109999999998</v>
      </c>
    </row>
    <row r="96" spans="1:45" x14ac:dyDescent="0.45">
      <c r="A96">
        <v>1858</v>
      </c>
      <c r="B96">
        <v>7.7999999E-2</v>
      </c>
      <c r="C96">
        <v>0.50923297999999995</v>
      </c>
      <c r="D96" s="2">
        <f t="shared" si="6"/>
        <v>0.29361648949999997</v>
      </c>
      <c r="E96" s="2">
        <f>E97-D96</f>
        <v>1424.5567877335002</v>
      </c>
      <c r="F96" s="2">
        <f t="shared" si="4"/>
        <v>574.97413922300007</v>
      </c>
      <c r="G96" s="2">
        <f t="shared" si="5"/>
        <v>270.23784543481003</v>
      </c>
      <c r="H96" s="2"/>
      <c r="I96" s="3">
        <v>59.405242999999999</v>
      </c>
      <c r="J96" s="3">
        <v>0.47503118999999999</v>
      </c>
      <c r="K96" s="3">
        <v>2.7892052999999999</v>
      </c>
      <c r="L96" s="3">
        <v>390.90032000000002</v>
      </c>
      <c r="M96" s="3">
        <v>69.041552999999993</v>
      </c>
      <c r="N96" s="3">
        <v>5.7216718000000002</v>
      </c>
      <c r="O96" s="3">
        <v>3.2600658</v>
      </c>
      <c r="P96" s="3">
        <v>22.550611</v>
      </c>
      <c r="Q96" s="3">
        <v>2.0943024000000001</v>
      </c>
      <c r="R96" s="3">
        <v>1.0353931E-2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1.8149999999999999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157.267</v>
      </c>
      <c r="AS96" s="3">
        <v>3100.2109999999998</v>
      </c>
    </row>
    <row r="97" spans="1:45" x14ac:dyDescent="0.45">
      <c r="A97">
        <v>1859</v>
      </c>
      <c r="B97">
        <v>8.2999999000000005E-2</v>
      </c>
      <c r="C97">
        <v>0.51425388999999999</v>
      </c>
      <c r="D97" s="2">
        <f t="shared" si="6"/>
        <v>0.29862694449999999</v>
      </c>
      <c r="E97" s="2">
        <f>E98-D97</f>
        <v>1424.8504042230002</v>
      </c>
      <c r="F97" s="2">
        <f t="shared" si="4"/>
        <v>575.27276616750009</v>
      </c>
      <c r="G97" s="2">
        <f t="shared" si="5"/>
        <v>270.37820009872502</v>
      </c>
      <c r="H97" s="2"/>
      <c r="I97" s="3">
        <v>59.825803999999998</v>
      </c>
      <c r="J97" s="3">
        <v>0.47876626999999999</v>
      </c>
      <c r="K97" s="3">
        <v>2.8446229000000001</v>
      </c>
      <c r="L97" s="3">
        <v>391.39168999999998</v>
      </c>
      <c r="M97" s="3">
        <v>69.086380000000005</v>
      </c>
      <c r="N97" s="3">
        <v>5.7472928999999997</v>
      </c>
      <c r="O97" s="3">
        <v>3.2802549999999999</v>
      </c>
      <c r="P97" s="3">
        <v>22.614260999999999</v>
      </c>
      <c r="Q97" s="3">
        <v>2.1229710000000002</v>
      </c>
      <c r="R97" s="3">
        <v>1.0354362000000001E-2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1.87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157.267</v>
      </c>
      <c r="AS97" s="3">
        <v>3100.2109999999998</v>
      </c>
    </row>
    <row r="98" spans="1:45" x14ac:dyDescent="0.45">
      <c r="A98">
        <v>1860</v>
      </c>
      <c r="B98">
        <v>9.0999998999999998E-2</v>
      </c>
      <c r="C98">
        <v>0.51896688999999996</v>
      </c>
      <c r="D98" s="2">
        <f t="shared" si="6"/>
        <v>0.30498344449999998</v>
      </c>
      <c r="E98" s="2">
        <f>E99-D98</f>
        <v>1425.1490311675002</v>
      </c>
      <c r="F98" s="2">
        <f t="shared" si="4"/>
        <v>575.57774961200005</v>
      </c>
      <c r="G98" s="2">
        <f t="shared" si="5"/>
        <v>270.52154231764001</v>
      </c>
      <c r="H98" s="2"/>
      <c r="I98" s="3">
        <v>60.246364</v>
      </c>
      <c r="J98" s="3">
        <v>0.48257672000000001</v>
      </c>
      <c r="K98" s="3">
        <v>2.9000404999999998</v>
      </c>
      <c r="L98" s="3">
        <v>391.88306999999998</v>
      </c>
      <c r="M98" s="3">
        <v>69.131206000000006</v>
      </c>
      <c r="N98" s="3">
        <v>5.7729140000000001</v>
      </c>
      <c r="O98" s="3">
        <v>3.3004441</v>
      </c>
      <c r="P98" s="3">
        <v>22.677911000000002</v>
      </c>
      <c r="Q98" s="3">
        <v>2.1619782000000001</v>
      </c>
      <c r="R98" s="3">
        <v>1.0354792999999999E-2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1.923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157.267</v>
      </c>
      <c r="AS98" s="3">
        <v>3100.2109999999998</v>
      </c>
    </row>
    <row r="99" spans="1:45" x14ac:dyDescent="0.45">
      <c r="A99">
        <v>1861</v>
      </c>
      <c r="B99">
        <v>9.4999998000000002E-2</v>
      </c>
      <c r="C99">
        <v>0.52822360000000002</v>
      </c>
      <c r="D99" s="2">
        <f t="shared" si="6"/>
        <v>0.31161179900000002</v>
      </c>
      <c r="E99" s="2">
        <f>E100-D99</f>
        <v>1425.4540146120003</v>
      </c>
      <c r="F99" s="2">
        <f t="shared" si="4"/>
        <v>575.8893614110001</v>
      </c>
      <c r="G99" s="2">
        <f t="shared" si="5"/>
        <v>270.66799986317005</v>
      </c>
      <c r="H99" s="2"/>
      <c r="I99" s="3">
        <v>59.614468000000002</v>
      </c>
      <c r="J99" s="3">
        <v>0.50499475999999999</v>
      </c>
      <c r="K99" s="3">
        <v>2.9926781</v>
      </c>
      <c r="L99" s="3">
        <v>392.89609999999999</v>
      </c>
      <c r="M99" s="3">
        <v>69.269043999999994</v>
      </c>
      <c r="N99" s="3">
        <v>5.8128365999999998</v>
      </c>
      <c r="O99" s="3">
        <v>3.3244137999999999</v>
      </c>
      <c r="P99" s="3">
        <v>22.734528000000001</v>
      </c>
      <c r="Q99" s="3">
        <v>2.2735927</v>
      </c>
      <c r="R99" s="3">
        <v>1.035496E-2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1.9730000000000001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157.267</v>
      </c>
      <c r="AS99" s="3">
        <v>3100.2109999999998</v>
      </c>
    </row>
    <row r="100" spans="1:45" x14ac:dyDescent="0.45">
      <c r="A100">
        <v>1862</v>
      </c>
      <c r="B100">
        <v>9.6999998000000004E-2</v>
      </c>
      <c r="C100">
        <v>0.47371663000000003</v>
      </c>
      <c r="D100" s="2">
        <f t="shared" si="6"/>
        <v>0.285358314</v>
      </c>
      <c r="E100" s="2">
        <f>E101-D100</f>
        <v>1425.7656264110003</v>
      </c>
      <c r="F100" s="2">
        <f t="shared" si="4"/>
        <v>576.17471972500005</v>
      </c>
      <c r="G100" s="2">
        <f t="shared" si="5"/>
        <v>270.80211827074999</v>
      </c>
      <c r="H100" s="2"/>
      <c r="I100" s="3">
        <v>58.982573000000002</v>
      </c>
      <c r="J100" s="3">
        <v>0.47111280999999999</v>
      </c>
      <c r="K100" s="3">
        <v>3.0853157000000002</v>
      </c>
      <c r="L100" s="3">
        <v>393.90913999999998</v>
      </c>
      <c r="M100" s="3">
        <v>69.406880999999998</v>
      </c>
      <c r="N100" s="3">
        <v>5.8527592000000004</v>
      </c>
      <c r="O100" s="3">
        <v>3.3483835000000002</v>
      </c>
      <c r="P100" s="3">
        <v>22.791143999999999</v>
      </c>
      <c r="Q100" s="3">
        <v>2.1558166000000001</v>
      </c>
      <c r="R100" s="3">
        <v>1.0355128999999999E-2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2.028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157.267</v>
      </c>
      <c r="AS100" s="3">
        <v>3100.2109999999998</v>
      </c>
    </row>
    <row r="101" spans="1:45" x14ac:dyDescent="0.45">
      <c r="A101">
        <v>1863</v>
      </c>
      <c r="B101">
        <v>0.104</v>
      </c>
      <c r="C101">
        <v>0.47374912000000002</v>
      </c>
      <c r="D101" s="2">
        <f t="shared" si="6"/>
        <v>0.28887456</v>
      </c>
      <c r="E101" s="2">
        <f>E102-D101</f>
        <v>1426.0509847250003</v>
      </c>
      <c r="F101" s="2">
        <f t="shared" si="4"/>
        <v>576.463594285</v>
      </c>
      <c r="G101" s="2">
        <f t="shared" si="5"/>
        <v>270.93788931395</v>
      </c>
      <c r="H101" s="2"/>
      <c r="I101" s="3">
        <v>58.350676999999997</v>
      </c>
      <c r="J101" s="3">
        <v>0.47444934999999999</v>
      </c>
      <c r="K101" s="3">
        <v>3.1779532000000001</v>
      </c>
      <c r="L101" s="3">
        <v>394.92218000000003</v>
      </c>
      <c r="M101" s="3">
        <v>69.544719000000001</v>
      </c>
      <c r="N101" s="3">
        <v>5.8926816999999998</v>
      </c>
      <c r="O101" s="3">
        <v>3.3723532000000001</v>
      </c>
      <c r="P101" s="3">
        <v>22.847760999999998</v>
      </c>
      <c r="Q101" s="3">
        <v>2.192329</v>
      </c>
      <c r="R101" s="3">
        <v>1.0355298000000001E-2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2.081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157.267</v>
      </c>
      <c r="AS101" s="3">
        <v>3100.2109999999998</v>
      </c>
    </row>
    <row r="102" spans="1:45" x14ac:dyDescent="0.45">
      <c r="A102">
        <v>1864</v>
      </c>
      <c r="B102">
        <v>0.112</v>
      </c>
      <c r="C102">
        <v>0.47413824999999998</v>
      </c>
      <c r="D102" s="2">
        <f t="shared" si="6"/>
        <v>0.29306912499999999</v>
      </c>
      <c r="E102" s="2">
        <f>E103-D102</f>
        <v>1426.3398592850003</v>
      </c>
      <c r="F102" s="2">
        <f t="shared" si="4"/>
        <v>576.75666340999999</v>
      </c>
      <c r="G102" s="2">
        <f t="shared" si="5"/>
        <v>271.0756318027</v>
      </c>
      <c r="H102" s="2"/>
      <c r="I102" s="3">
        <v>57.718781</v>
      </c>
      <c r="J102" s="3">
        <v>0.47785801</v>
      </c>
      <c r="K102" s="3">
        <v>3.2705907999999999</v>
      </c>
      <c r="L102" s="3">
        <v>395.93522000000002</v>
      </c>
      <c r="M102" s="3">
        <v>69.682556000000005</v>
      </c>
      <c r="N102" s="3">
        <v>5.9326043000000004</v>
      </c>
      <c r="O102" s="3">
        <v>3.3963228999999999</v>
      </c>
      <c r="P102" s="3">
        <v>22.904378000000001</v>
      </c>
      <c r="Q102" s="3">
        <v>2.2299438</v>
      </c>
      <c r="R102" s="3">
        <v>1.0355467E-2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2.1339999999999999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157.267</v>
      </c>
      <c r="AS102" s="3">
        <v>3100.2109999999998</v>
      </c>
    </row>
    <row r="103" spans="1:45" x14ac:dyDescent="0.45">
      <c r="A103">
        <v>1865</v>
      </c>
      <c r="B103">
        <v>0.11899999999999999</v>
      </c>
      <c r="C103">
        <v>0.47479536</v>
      </c>
      <c r="D103" s="2">
        <f t="shared" si="6"/>
        <v>0.29689768</v>
      </c>
      <c r="E103" s="2">
        <f>E104-D103</f>
        <v>1426.6329284100004</v>
      </c>
      <c r="F103" s="2">
        <f t="shared" si="4"/>
        <v>577.05356109000002</v>
      </c>
      <c r="G103" s="2">
        <f t="shared" si="5"/>
        <v>271.21517371229999</v>
      </c>
      <c r="H103" s="2"/>
      <c r="I103" s="3">
        <v>57.086885000000002</v>
      </c>
      <c r="J103" s="3">
        <v>0.48144966</v>
      </c>
      <c r="K103" s="3">
        <v>3.3632284000000001</v>
      </c>
      <c r="L103" s="3">
        <v>396.94826</v>
      </c>
      <c r="M103" s="3">
        <v>69.820392999999996</v>
      </c>
      <c r="N103" s="3">
        <v>5.9725267999999998</v>
      </c>
      <c r="O103" s="3">
        <v>3.4202925999999998</v>
      </c>
      <c r="P103" s="3">
        <v>22.960995</v>
      </c>
      <c r="Q103" s="3">
        <v>2.2655308999999999</v>
      </c>
      <c r="R103" s="3">
        <v>1.0355635E-2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2.1840000000000002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157.267</v>
      </c>
      <c r="AS103" s="3">
        <v>3100.2109999999998</v>
      </c>
    </row>
    <row r="104" spans="1:45" x14ac:dyDescent="0.45">
      <c r="A104">
        <v>1866</v>
      </c>
      <c r="B104">
        <v>0.122</v>
      </c>
      <c r="C104">
        <v>0.47491218000000002</v>
      </c>
      <c r="D104" s="2">
        <f t="shared" si="6"/>
        <v>0.29845609000000001</v>
      </c>
      <c r="E104" s="2">
        <f>E105-D104</f>
        <v>1426.9298260900005</v>
      </c>
      <c r="F104" s="2">
        <f t="shared" si="4"/>
        <v>577.35201717999996</v>
      </c>
      <c r="G104" s="2">
        <f t="shared" si="5"/>
        <v>271.35544807459996</v>
      </c>
      <c r="H104" s="2"/>
      <c r="I104" s="3">
        <v>56.454990000000002</v>
      </c>
      <c r="J104" s="3">
        <v>0.48420454000000002</v>
      </c>
      <c r="K104" s="3">
        <v>3.4558659999999999</v>
      </c>
      <c r="L104" s="3">
        <v>397.96129999999999</v>
      </c>
      <c r="M104" s="3">
        <v>69.958230999999998</v>
      </c>
      <c r="N104" s="3">
        <v>6.0124494000000004</v>
      </c>
      <c r="O104" s="3">
        <v>3.4442623000000001</v>
      </c>
      <c r="P104" s="3">
        <v>23.017612</v>
      </c>
      <c r="Q104" s="3">
        <v>2.2871958000000001</v>
      </c>
      <c r="R104" s="3">
        <v>1.0355804E-2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2.2389999999999999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157.267</v>
      </c>
      <c r="AS104" s="3">
        <v>3100.2109999999998</v>
      </c>
    </row>
    <row r="105" spans="1:45" x14ac:dyDescent="0.45">
      <c r="A105">
        <v>1867</v>
      </c>
      <c r="B105">
        <v>0.13022269</v>
      </c>
      <c r="C105">
        <v>0.47338353</v>
      </c>
      <c r="D105" s="2">
        <f t="shared" si="6"/>
        <v>0.30180310999999999</v>
      </c>
      <c r="E105" s="2">
        <f>E106-D105</f>
        <v>1427.2282821800004</v>
      </c>
      <c r="F105" s="2">
        <f t="shared" si="4"/>
        <v>577.65382029</v>
      </c>
      <c r="G105" s="2">
        <f t="shared" si="5"/>
        <v>271.49729553629999</v>
      </c>
      <c r="H105" s="2"/>
      <c r="I105" s="3">
        <v>55.823093999999998</v>
      </c>
      <c r="J105" s="3">
        <v>0.48472336999999999</v>
      </c>
      <c r="K105" s="3">
        <v>3.5485034999999998</v>
      </c>
      <c r="L105" s="3">
        <v>398.97433999999998</v>
      </c>
      <c r="M105" s="3">
        <v>70.096068000000002</v>
      </c>
      <c r="N105" s="3">
        <v>6.0523720000000001</v>
      </c>
      <c r="O105" s="3">
        <v>3.4682319000000001</v>
      </c>
      <c r="P105" s="3">
        <v>23.074228999999999</v>
      </c>
      <c r="Q105" s="3">
        <v>2.3187563</v>
      </c>
      <c r="R105" s="3">
        <v>1.0355975E-2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2.2909999999999999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157.267</v>
      </c>
      <c r="AS105" s="3">
        <v>3100.2109999999998</v>
      </c>
    </row>
    <row r="106" spans="1:45" x14ac:dyDescent="0.45">
      <c r="A106">
        <v>1868</v>
      </c>
      <c r="B106">
        <v>0.13525196</v>
      </c>
      <c r="C106">
        <v>0.47198274000000001</v>
      </c>
      <c r="D106" s="2">
        <f t="shared" si="6"/>
        <v>0.30361735000000001</v>
      </c>
      <c r="E106" s="2">
        <f>E107-D106</f>
        <v>1427.5300852900004</v>
      </c>
      <c r="F106" s="2">
        <f t="shared" si="4"/>
        <v>577.95743763999997</v>
      </c>
      <c r="G106" s="2">
        <f t="shared" si="5"/>
        <v>271.63999569079999</v>
      </c>
      <c r="H106" s="2"/>
      <c r="I106" s="3">
        <v>55.191198</v>
      </c>
      <c r="J106" s="3">
        <v>0.48595323000000001</v>
      </c>
      <c r="K106" s="3">
        <v>3.6411411</v>
      </c>
      <c r="L106" s="3">
        <v>399.98737999999997</v>
      </c>
      <c r="M106" s="3">
        <v>70.233904999999993</v>
      </c>
      <c r="N106" s="3">
        <v>6.0922945000000004</v>
      </c>
      <c r="O106" s="3">
        <v>3.4922016</v>
      </c>
      <c r="P106" s="3">
        <v>23.130845999999998</v>
      </c>
      <c r="Q106" s="3">
        <v>2.3371841</v>
      </c>
      <c r="R106" s="3">
        <v>1.0356145000000001E-2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2.3410000000000002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157.267</v>
      </c>
      <c r="AS106" s="3">
        <v>3100.2109999999998</v>
      </c>
    </row>
    <row r="107" spans="1:45" x14ac:dyDescent="0.45">
      <c r="A107">
        <v>1869</v>
      </c>
      <c r="B107">
        <v>0.14228123000000001</v>
      </c>
      <c r="C107">
        <v>0.47048521999999998</v>
      </c>
      <c r="D107" s="2">
        <f t="shared" si="6"/>
        <v>0.30638322499999998</v>
      </c>
      <c r="E107" s="2">
        <f>E108-D107</f>
        <v>1427.8337026400004</v>
      </c>
      <c r="F107" s="2">
        <f t="shared" si="4"/>
        <v>578.26382086499996</v>
      </c>
      <c r="G107" s="2">
        <f t="shared" si="5"/>
        <v>271.78399580654997</v>
      </c>
      <c r="H107" s="2"/>
      <c r="I107" s="3">
        <v>54.559303</v>
      </c>
      <c r="J107" s="3">
        <v>0.48686154999999998</v>
      </c>
      <c r="K107" s="3">
        <v>3.7337786999999998</v>
      </c>
      <c r="L107" s="3">
        <v>401.00042000000002</v>
      </c>
      <c r="M107" s="3">
        <v>70.371742999999995</v>
      </c>
      <c r="N107" s="3">
        <v>6.1322171000000001</v>
      </c>
      <c r="O107" s="3">
        <v>3.5161712999999999</v>
      </c>
      <c r="P107" s="3">
        <v>23.187463000000001</v>
      </c>
      <c r="Q107" s="3">
        <v>2.3628056000000002</v>
      </c>
      <c r="R107" s="3">
        <v>1.0356316000000001E-2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2.3860000000000001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157.267</v>
      </c>
      <c r="AS107" s="3">
        <v>3100.2109999999998</v>
      </c>
    </row>
    <row r="108" spans="1:45" x14ac:dyDescent="0.45">
      <c r="A108">
        <v>1870</v>
      </c>
      <c r="B108">
        <v>0.14731051000000001</v>
      </c>
      <c r="C108">
        <v>0.46933398999999998</v>
      </c>
      <c r="D108" s="2">
        <f t="shared" si="6"/>
        <v>0.30832225000000002</v>
      </c>
      <c r="E108" s="2">
        <f>E109-D108</f>
        <v>1428.1400858650004</v>
      </c>
      <c r="F108" s="2">
        <f t="shared" si="4"/>
        <v>578.5721431149999</v>
      </c>
      <c r="G108" s="2">
        <f t="shared" si="5"/>
        <v>271.92890726404994</v>
      </c>
      <c r="H108" s="2"/>
      <c r="I108" s="3">
        <v>53.927407000000002</v>
      </c>
      <c r="J108" s="3">
        <v>0.48774355000000003</v>
      </c>
      <c r="K108" s="3">
        <v>3.8264163</v>
      </c>
      <c r="L108" s="3">
        <v>402.01346000000001</v>
      </c>
      <c r="M108" s="3">
        <v>70.50958</v>
      </c>
      <c r="N108" s="3">
        <v>6.1721396999999998</v>
      </c>
      <c r="O108" s="3">
        <v>3.5401410000000002</v>
      </c>
      <c r="P108" s="3">
        <v>23.244078999999999</v>
      </c>
      <c r="Q108" s="3">
        <v>2.3824052</v>
      </c>
      <c r="R108" s="3">
        <v>1.0356485E-2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2.452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157.267</v>
      </c>
      <c r="AS108" s="3">
        <v>3100.2109999999998</v>
      </c>
    </row>
    <row r="109" spans="1:45" x14ac:dyDescent="0.45">
      <c r="A109">
        <v>1871</v>
      </c>
      <c r="B109">
        <v>0.15633978000000001</v>
      </c>
      <c r="C109">
        <v>0.48732545999999999</v>
      </c>
      <c r="D109" s="2">
        <f t="shared" si="6"/>
        <v>0.32183262000000001</v>
      </c>
      <c r="E109" s="2">
        <f>E110-D109</f>
        <v>1428.4484081150003</v>
      </c>
      <c r="F109" s="2">
        <f t="shared" si="4"/>
        <v>578.89397573499991</v>
      </c>
      <c r="G109" s="2">
        <f t="shared" si="5"/>
        <v>272.08016859544995</v>
      </c>
      <c r="H109" s="2"/>
      <c r="I109" s="3">
        <v>56.683869000000001</v>
      </c>
      <c r="J109" s="3">
        <v>0.58501628000000006</v>
      </c>
      <c r="K109" s="3">
        <v>3.9931681000000001</v>
      </c>
      <c r="L109" s="3">
        <v>403.03248000000002</v>
      </c>
      <c r="M109" s="3">
        <v>70.653330999999994</v>
      </c>
      <c r="N109" s="3">
        <v>6.2171659999999997</v>
      </c>
      <c r="O109" s="3">
        <v>3.5624530000000001</v>
      </c>
      <c r="P109" s="3">
        <v>23.283843999999998</v>
      </c>
      <c r="Q109" s="3">
        <v>2.8606677</v>
      </c>
      <c r="R109" s="3">
        <v>1.0356891E-2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2.5049999999999999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157.267</v>
      </c>
      <c r="AS109" s="3">
        <v>3100.2109999999998</v>
      </c>
    </row>
    <row r="110" spans="1:45" x14ac:dyDescent="0.45">
      <c r="A110">
        <v>1872</v>
      </c>
      <c r="B110">
        <v>0.17336905</v>
      </c>
      <c r="C110">
        <v>0.56696435000000001</v>
      </c>
      <c r="D110" s="2">
        <f t="shared" si="6"/>
        <v>0.37016670000000002</v>
      </c>
      <c r="E110" s="2">
        <f>E111-D110</f>
        <v>1428.7702407350002</v>
      </c>
      <c r="F110" s="2">
        <f t="shared" si="4"/>
        <v>579.26414243499994</v>
      </c>
      <c r="G110" s="2">
        <f t="shared" si="5"/>
        <v>272.25414694444993</v>
      </c>
      <c r="H110" s="2"/>
      <c r="I110" s="3">
        <v>59.440331</v>
      </c>
      <c r="J110" s="3">
        <v>0.66673981000000004</v>
      </c>
      <c r="K110" s="3">
        <v>4.1599199000000002</v>
      </c>
      <c r="L110" s="3">
        <v>404.05149999999998</v>
      </c>
      <c r="M110" s="3">
        <v>70.797082000000003</v>
      </c>
      <c r="N110" s="3">
        <v>6.2621924</v>
      </c>
      <c r="O110" s="3">
        <v>3.5847650999999998</v>
      </c>
      <c r="P110" s="3">
        <v>23.323608</v>
      </c>
      <c r="Q110" s="3">
        <v>3.2401697</v>
      </c>
      <c r="R110" s="3">
        <v>1.0357297E-2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2.5569999999999999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157.267</v>
      </c>
      <c r="AS110" s="3">
        <v>3100.2109999999998</v>
      </c>
    </row>
    <row r="111" spans="1:45" x14ac:dyDescent="0.45">
      <c r="A111">
        <v>1873</v>
      </c>
      <c r="B111">
        <v>0.18439832</v>
      </c>
      <c r="C111">
        <v>0.57690132999999999</v>
      </c>
      <c r="D111" s="2">
        <f t="shared" si="6"/>
        <v>0.380649825</v>
      </c>
      <c r="E111" s="2">
        <f>E112-D111</f>
        <v>1429.1404074350003</v>
      </c>
      <c r="F111" s="2">
        <f t="shared" si="4"/>
        <v>579.64479225999992</v>
      </c>
      <c r="G111" s="2">
        <f t="shared" si="5"/>
        <v>272.43305236219993</v>
      </c>
      <c r="H111" s="2"/>
      <c r="I111" s="3">
        <v>62.196793</v>
      </c>
      <c r="J111" s="3">
        <v>0.69637075999999998</v>
      </c>
      <c r="K111" s="3">
        <v>4.3266717000000003</v>
      </c>
      <c r="L111" s="3">
        <v>405.07051999999999</v>
      </c>
      <c r="M111" s="3">
        <v>70.940833999999995</v>
      </c>
      <c r="N111" s="3">
        <v>6.3072188000000002</v>
      </c>
      <c r="O111" s="3">
        <v>3.6070771000000001</v>
      </c>
      <c r="P111" s="3">
        <v>23.363372999999999</v>
      </c>
      <c r="Q111" s="3">
        <v>3.4033641000000001</v>
      </c>
      <c r="R111" s="3">
        <v>1.0357705E-2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2.61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157.267</v>
      </c>
      <c r="AS111" s="3">
        <v>3100.2109999999998</v>
      </c>
    </row>
    <row r="112" spans="1:45" x14ac:dyDescent="0.45">
      <c r="A112">
        <v>1874</v>
      </c>
      <c r="B112">
        <v>0.17442759999999999</v>
      </c>
      <c r="C112">
        <v>0.58328393999999995</v>
      </c>
      <c r="D112" s="2">
        <f t="shared" si="6"/>
        <v>0.37885576999999998</v>
      </c>
      <c r="E112" s="2">
        <f>E113-D112</f>
        <v>1429.5210572600004</v>
      </c>
      <c r="F112" s="2">
        <f t="shared" si="4"/>
        <v>580.02364802999989</v>
      </c>
      <c r="G112" s="2">
        <f t="shared" si="5"/>
        <v>272.61111457409993</v>
      </c>
      <c r="H112" s="2"/>
      <c r="I112" s="3">
        <v>64.953254999999999</v>
      </c>
      <c r="J112" s="3">
        <v>0.70875030000000006</v>
      </c>
      <c r="K112" s="3">
        <v>4.4934234999999996</v>
      </c>
      <c r="L112" s="3">
        <v>406.08954</v>
      </c>
      <c r="M112" s="3">
        <v>71.084585000000004</v>
      </c>
      <c r="N112" s="3">
        <v>6.3522451999999996</v>
      </c>
      <c r="O112" s="3">
        <v>3.6293891</v>
      </c>
      <c r="P112" s="3">
        <v>23.403137999999998</v>
      </c>
      <c r="Q112" s="3">
        <v>3.4271557000000001</v>
      </c>
      <c r="R112" s="3">
        <v>1.0358111999999999E-2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2.6629999999999998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157.267</v>
      </c>
      <c r="AS112" s="3">
        <v>3100.2109999999998</v>
      </c>
    </row>
    <row r="113" spans="1:45" x14ac:dyDescent="0.45">
      <c r="A113">
        <v>1875</v>
      </c>
      <c r="B113">
        <v>0.18845687</v>
      </c>
      <c r="C113">
        <v>0.58996959999999998</v>
      </c>
      <c r="D113" s="2">
        <f t="shared" si="6"/>
        <v>0.38921323499999999</v>
      </c>
      <c r="E113" s="2">
        <f>E114-D113</f>
        <v>1429.8999130300003</v>
      </c>
      <c r="F113" s="2">
        <f t="shared" si="4"/>
        <v>580.41286126499995</v>
      </c>
      <c r="G113" s="2">
        <f t="shared" si="5"/>
        <v>272.79404479454996</v>
      </c>
      <c r="H113" s="2"/>
      <c r="I113" s="3">
        <v>67.709716999999998</v>
      </c>
      <c r="J113" s="3">
        <v>0.72034341999999996</v>
      </c>
      <c r="K113" s="3">
        <v>4.6601752999999997</v>
      </c>
      <c r="L113" s="3">
        <v>407.10856000000001</v>
      </c>
      <c r="M113" s="3">
        <v>71.228335999999999</v>
      </c>
      <c r="N113" s="3">
        <v>6.3972715000000004</v>
      </c>
      <c r="O113" s="3">
        <v>3.6517012000000002</v>
      </c>
      <c r="P113" s="3">
        <v>23.442902</v>
      </c>
      <c r="Q113" s="3">
        <v>3.5173084000000001</v>
      </c>
      <c r="R113" s="3">
        <v>1.0358519E-2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2.85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157.267</v>
      </c>
      <c r="AS113" s="3">
        <v>3100.2109999999998</v>
      </c>
    </row>
    <row r="114" spans="1:45" x14ac:dyDescent="0.45">
      <c r="A114">
        <v>1876</v>
      </c>
      <c r="B114">
        <v>0.19148614</v>
      </c>
      <c r="C114">
        <v>0.59639187000000005</v>
      </c>
      <c r="D114" s="2">
        <f t="shared" si="6"/>
        <v>0.39393900500000001</v>
      </c>
      <c r="E114" s="2">
        <f>E115-D114</f>
        <v>1430.2891262650003</v>
      </c>
      <c r="F114" s="2">
        <f t="shared" si="4"/>
        <v>580.80680026999994</v>
      </c>
      <c r="G114" s="2">
        <f t="shared" si="5"/>
        <v>272.97919612689998</v>
      </c>
      <c r="H114" s="2"/>
      <c r="I114" s="3">
        <v>70.466179999999994</v>
      </c>
      <c r="J114" s="3">
        <v>0.74524338000000001</v>
      </c>
      <c r="K114" s="3">
        <v>4.8269270999999998</v>
      </c>
      <c r="L114" s="3">
        <v>408.12758000000002</v>
      </c>
      <c r="M114" s="3">
        <v>71.372086999999993</v>
      </c>
      <c r="N114" s="3">
        <v>6.4422978999999998</v>
      </c>
      <c r="O114" s="3">
        <v>3.6740132000000001</v>
      </c>
      <c r="P114" s="3">
        <v>23.482666999999999</v>
      </c>
      <c r="Q114" s="3">
        <v>3.6375503</v>
      </c>
      <c r="R114" s="3">
        <v>1.0358927E-2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2.9889999999999999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157.267</v>
      </c>
      <c r="AS114" s="3">
        <v>3100.2109999999998</v>
      </c>
    </row>
    <row r="115" spans="1:45" x14ac:dyDescent="0.45">
      <c r="A115">
        <v>1877</v>
      </c>
      <c r="B115">
        <v>0.19451541</v>
      </c>
      <c r="C115">
        <v>0.60262311999999996</v>
      </c>
      <c r="D115" s="2">
        <f t="shared" si="6"/>
        <v>0.39856926500000001</v>
      </c>
      <c r="E115" s="2">
        <f>E116-D115</f>
        <v>1430.6830652700003</v>
      </c>
      <c r="F115" s="2">
        <f t="shared" si="4"/>
        <v>581.20536953499993</v>
      </c>
      <c r="G115" s="2">
        <f t="shared" si="5"/>
        <v>273.16652368144997</v>
      </c>
      <c r="H115" s="2"/>
      <c r="I115" s="3">
        <v>73.222641999999993</v>
      </c>
      <c r="J115" s="3">
        <v>0.75633196999999996</v>
      </c>
      <c r="K115" s="3">
        <v>4.9936788999999999</v>
      </c>
      <c r="L115" s="3">
        <v>409.14659999999998</v>
      </c>
      <c r="M115" s="3">
        <v>71.515838000000002</v>
      </c>
      <c r="N115" s="3">
        <v>6.4873243</v>
      </c>
      <c r="O115" s="3">
        <v>3.6963252999999998</v>
      </c>
      <c r="P115" s="3">
        <v>23.522431000000001</v>
      </c>
      <c r="Q115" s="3">
        <v>3.6958465</v>
      </c>
      <c r="R115" s="3">
        <v>1.0359337999999999E-2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3.13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157.267</v>
      </c>
      <c r="AS115" s="3">
        <v>3100.2109999999998</v>
      </c>
    </row>
    <row r="116" spans="1:45" x14ac:dyDescent="0.45">
      <c r="A116">
        <v>1878</v>
      </c>
      <c r="B116">
        <v>0.19600000000000001</v>
      </c>
      <c r="C116">
        <v>0.60905069999999994</v>
      </c>
      <c r="D116" s="2">
        <f t="shared" si="6"/>
        <v>0.40252535</v>
      </c>
      <c r="E116" s="2">
        <f>E117-D116</f>
        <v>1431.0816345350004</v>
      </c>
      <c r="F116" s="2">
        <f t="shared" si="4"/>
        <v>581.60789488499995</v>
      </c>
      <c r="G116" s="2">
        <f t="shared" si="5"/>
        <v>273.35571059594997</v>
      </c>
      <c r="H116" s="2"/>
      <c r="I116" s="3">
        <v>75.979104000000007</v>
      </c>
      <c r="J116" s="3">
        <v>0.76604589999999995</v>
      </c>
      <c r="K116" s="3">
        <v>5.1604307</v>
      </c>
      <c r="L116" s="3">
        <v>410.16561999999999</v>
      </c>
      <c r="M116" s="3">
        <v>71.659588999999997</v>
      </c>
      <c r="N116" s="3">
        <v>6.5323507000000003</v>
      </c>
      <c r="O116" s="3">
        <v>3.7186373000000001</v>
      </c>
      <c r="P116" s="3">
        <v>23.562196</v>
      </c>
      <c r="Q116" s="3">
        <v>3.7456526000000001</v>
      </c>
      <c r="R116" s="3">
        <v>1.0359748E-2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3.2749999999999999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157.267</v>
      </c>
      <c r="AS116" s="3">
        <v>3100.2109999999998</v>
      </c>
    </row>
    <row r="117" spans="1:45" x14ac:dyDescent="0.45">
      <c r="A117">
        <v>1879</v>
      </c>
      <c r="B117">
        <v>0.21</v>
      </c>
      <c r="C117">
        <v>0.61534752000000004</v>
      </c>
      <c r="D117" s="2">
        <f t="shared" si="6"/>
        <v>0.41267376</v>
      </c>
      <c r="E117" s="2">
        <f>E118-D117</f>
        <v>1431.4841598850003</v>
      </c>
      <c r="F117" s="2">
        <f t="shared" si="4"/>
        <v>582.02056864499991</v>
      </c>
      <c r="G117" s="2">
        <f t="shared" si="5"/>
        <v>273.54966726314996</v>
      </c>
      <c r="H117" s="2"/>
      <c r="I117" s="3">
        <v>78.735566000000006</v>
      </c>
      <c r="J117" s="3">
        <v>0.77491118000000003</v>
      </c>
      <c r="K117" s="3">
        <v>5.3271825000000002</v>
      </c>
      <c r="L117" s="3">
        <v>411.18464</v>
      </c>
      <c r="M117" s="3">
        <v>71.803340000000006</v>
      </c>
      <c r="N117" s="3">
        <v>6.5773770000000003</v>
      </c>
      <c r="O117" s="3">
        <v>3.7409493</v>
      </c>
      <c r="P117" s="3">
        <v>23.601959999999998</v>
      </c>
      <c r="Q117" s="3">
        <v>3.8304098</v>
      </c>
      <c r="R117" s="3">
        <v>1.036016E-2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3.3959999999999999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157.267</v>
      </c>
      <c r="AS117" s="3">
        <v>3100.2109999999998</v>
      </c>
    </row>
    <row r="118" spans="1:45" x14ac:dyDescent="0.45">
      <c r="A118">
        <v>1880</v>
      </c>
      <c r="B118">
        <v>0.23599999999999999</v>
      </c>
      <c r="C118">
        <v>0.62124316999999996</v>
      </c>
      <c r="D118" s="2">
        <f t="shared" si="6"/>
        <v>0.42862158499999997</v>
      </c>
      <c r="E118" s="2">
        <f>E119-D118</f>
        <v>1431.8968336450002</v>
      </c>
      <c r="F118" s="2">
        <f t="shared" si="4"/>
        <v>582.44919022999989</v>
      </c>
      <c r="G118" s="2">
        <f t="shared" si="5"/>
        <v>273.75111940809995</v>
      </c>
      <c r="H118" s="2"/>
      <c r="I118" s="3">
        <v>81.492028000000005</v>
      </c>
      <c r="J118" s="3">
        <v>0.78412128999999997</v>
      </c>
      <c r="K118" s="3">
        <v>5.4939343000000003</v>
      </c>
      <c r="L118" s="3">
        <v>412.20366000000001</v>
      </c>
      <c r="M118" s="3">
        <v>71.947091</v>
      </c>
      <c r="N118" s="3">
        <v>6.6224033999999996</v>
      </c>
      <c r="O118" s="3">
        <v>3.7632614000000002</v>
      </c>
      <c r="P118" s="3">
        <v>23.641725000000001</v>
      </c>
      <c r="Q118" s="3">
        <v>3.9520183000000002</v>
      </c>
      <c r="R118" s="3">
        <v>1.0360569E-2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3.573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157.267</v>
      </c>
      <c r="AS118" s="3">
        <v>3100.2109999999998</v>
      </c>
    </row>
    <row r="119" spans="1:45" x14ac:dyDescent="0.45">
      <c r="A119">
        <v>1881</v>
      </c>
      <c r="B119">
        <v>0.24299999999999999</v>
      </c>
      <c r="C119">
        <v>0.64887291999999996</v>
      </c>
      <c r="D119" s="2">
        <f t="shared" si="6"/>
        <v>0.44593645999999998</v>
      </c>
      <c r="E119" s="2">
        <f>E120-D119</f>
        <v>1432.3254552300002</v>
      </c>
      <c r="F119" s="2">
        <f t="shared" si="4"/>
        <v>582.89512668999987</v>
      </c>
      <c r="G119" s="2">
        <f t="shared" si="5"/>
        <v>273.9607095442999</v>
      </c>
      <c r="H119" s="2"/>
      <c r="I119" s="3">
        <v>84.359460999999996</v>
      </c>
      <c r="J119" s="3">
        <v>0.81157847999999999</v>
      </c>
      <c r="K119" s="3">
        <v>5.7623214000000003</v>
      </c>
      <c r="L119" s="3">
        <v>413.25581</v>
      </c>
      <c r="M119" s="3">
        <v>72.099834999999999</v>
      </c>
      <c r="N119" s="3">
        <v>6.6759474000000001</v>
      </c>
      <c r="O119" s="3">
        <v>3.7925705999999999</v>
      </c>
      <c r="P119" s="3">
        <v>23.675442</v>
      </c>
      <c r="Q119" s="3">
        <v>4.071307</v>
      </c>
      <c r="R119" s="3">
        <v>1.0361286000000001E-2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3.726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157.267</v>
      </c>
      <c r="AS119" s="3">
        <v>3100.2109999999998</v>
      </c>
    </row>
    <row r="120" spans="1:45" x14ac:dyDescent="0.45">
      <c r="A120">
        <v>1882</v>
      </c>
      <c r="B120">
        <v>0.25600000000000001</v>
      </c>
      <c r="C120">
        <v>0.60466403000000002</v>
      </c>
      <c r="D120" s="2">
        <f t="shared" si="6"/>
        <v>0.43033201500000001</v>
      </c>
      <c r="E120" s="2">
        <f>E121-D120</f>
        <v>1432.7713916900002</v>
      </c>
      <c r="F120" s="2">
        <f t="shared" si="4"/>
        <v>583.32545870499985</v>
      </c>
      <c r="G120" s="2">
        <f t="shared" si="5"/>
        <v>274.16296559134992</v>
      </c>
      <c r="H120" s="2"/>
      <c r="I120" s="3">
        <v>87.226893000000004</v>
      </c>
      <c r="J120" s="3">
        <v>0.78526034</v>
      </c>
      <c r="K120" s="3">
        <v>6.0307085000000002</v>
      </c>
      <c r="L120" s="3">
        <v>414.30795000000001</v>
      </c>
      <c r="M120" s="3">
        <v>72.252578999999997</v>
      </c>
      <c r="N120" s="3">
        <v>6.7294913000000003</v>
      </c>
      <c r="O120" s="3">
        <v>3.8218798</v>
      </c>
      <c r="P120" s="3">
        <v>23.709157999999999</v>
      </c>
      <c r="Q120" s="3">
        <v>4.0198710999999996</v>
      </c>
      <c r="R120" s="3">
        <v>1.0362003E-2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3.883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157.267</v>
      </c>
      <c r="AS120" s="3">
        <v>3100.2109999999998</v>
      </c>
    </row>
    <row r="121" spans="1:45" x14ac:dyDescent="0.45">
      <c r="A121">
        <v>1883</v>
      </c>
      <c r="B121">
        <v>0.27200000000000002</v>
      </c>
      <c r="C121">
        <v>0.60851761999999998</v>
      </c>
      <c r="D121" s="2">
        <f t="shared" si="6"/>
        <v>0.44025881</v>
      </c>
      <c r="E121" s="2">
        <f>E122-D121</f>
        <v>1433.2017237050002</v>
      </c>
      <c r="F121" s="2">
        <f t="shared" si="4"/>
        <v>583.76571751499989</v>
      </c>
      <c r="G121" s="2">
        <f t="shared" si="5"/>
        <v>274.36988723204996</v>
      </c>
      <c r="H121" s="2"/>
      <c r="I121" s="3">
        <v>90.094325999999995</v>
      </c>
      <c r="J121" s="3">
        <v>0.79255606999999995</v>
      </c>
      <c r="K121" s="3">
        <v>6.2990955</v>
      </c>
      <c r="L121" s="3">
        <v>415.36009999999999</v>
      </c>
      <c r="M121" s="3">
        <v>72.405322999999996</v>
      </c>
      <c r="N121" s="3">
        <v>6.7830352999999999</v>
      </c>
      <c r="O121" s="3">
        <v>3.8511890000000002</v>
      </c>
      <c r="P121" s="3">
        <v>23.742875000000002</v>
      </c>
      <c r="Q121" s="3">
        <v>4.0985326000000004</v>
      </c>
      <c r="R121" s="3">
        <v>1.0362720000000001E-2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4.0430000000000001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157.267</v>
      </c>
      <c r="AS121" s="3">
        <v>3100.2109999999998</v>
      </c>
    </row>
    <row r="122" spans="1:45" x14ac:dyDescent="0.45">
      <c r="A122">
        <v>1884</v>
      </c>
      <c r="B122">
        <v>0.27500000000000002</v>
      </c>
      <c r="C122">
        <v>0.61212774999999997</v>
      </c>
      <c r="D122" s="2">
        <f t="shared" si="6"/>
        <v>0.443563875</v>
      </c>
      <c r="E122" s="2">
        <f>E123-D122</f>
        <v>1433.6419825150001</v>
      </c>
      <c r="F122" s="2">
        <f t="shared" si="4"/>
        <v>584.20928138999989</v>
      </c>
      <c r="G122" s="2">
        <f t="shared" si="5"/>
        <v>274.57836225329993</v>
      </c>
      <c r="H122" s="2"/>
      <c r="I122" s="3">
        <v>92.961758000000003</v>
      </c>
      <c r="J122" s="3">
        <v>0.79875050000000003</v>
      </c>
      <c r="K122" s="3">
        <v>6.5674825999999999</v>
      </c>
      <c r="L122" s="3">
        <v>416.41224999999997</v>
      </c>
      <c r="M122" s="3">
        <v>72.558066999999994</v>
      </c>
      <c r="N122" s="3">
        <v>6.8365793000000004</v>
      </c>
      <c r="O122" s="3">
        <v>3.8804981999999999</v>
      </c>
      <c r="P122" s="3">
        <v>23.776592000000001</v>
      </c>
      <c r="Q122" s="3">
        <v>4.1333434999999996</v>
      </c>
      <c r="R122" s="3">
        <v>1.0363440999999999E-2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4.2329999999999997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157.267</v>
      </c>
      <c r="AS122" s="3">
        <v>3100.2109999999998</v>
      </c>
    </row>
    <row r="123" spans="1:45" x14ac:dyDescent="0.45">
      <c r="A123">
        <v>1885</v>
      </c>
      <c r="B123">
        <v>0.27699998999999997</v>
      </c>
      <c r="C123">
        <v>0.61523611</v>
      </c>
      <c r="D123" s="2">
        <f t="shared" si="6"/>
        <v>0.44611804999999999</v>
      </c>
      <c r="E123" s="2">
        <f>E124-D123</f>
        <v>1434.0855463900002</v>
      </c>
      <c r="F123" s="2">
        <f t="shared" si="4"/>
        <v>584.65539943999988</v>
      </c>
      <c r="G123" s="2">
        <f t="shared" si="5"/>
        <v>274.78803773679994</v>
      </c>
      <c r="H123" s="2"/>
      <c r="I123" s="3">
        <v>95.829190999999994</v>
      </c>
      <c r="J123" s="3">
        <v>0.80453383000000001</v>
      </c>
      <c r="K123" s="3">
        <v>6.8358695999999997</v>
      </c>
      <c r="L123" s="3">
        <v>417.46438999999998</v>
      </c>
      <c r="M123" s="3">
        <v>72.710811000000007</v>
      </c>
      <c r="N123" s="3">
        <v>6.8901231999999997</v>
      </c>
      <c r="O123" s="3">
        <v>3.9098074</v>
      </c>
      <c r="P123" s="3">
        <v>23.810309</v>
      </c>
      <c r="Q123" s="3">
        <v>4.1646147999999998</v>
      </c>
      <c r="R123" s="3">
        <v>1.0364164E-2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4.4269999999999996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157.267</v>
      </c>
      <c r="AS123" s="3">
        <v>3100.2109999999998</v>
      </c>
    </row>
    <row r="124" spans="1:45" x14ac:dyDescent="0.45">
      <c r="A124">
        <v>1886</v>
      </c>
      <c r="B124">
        <v>0.28099998999999998</v>
      </c>
      <c r="C124">
        <v>0.61714413000000001</v>
      </c>
      <c r="D124" s="2">
        <f t="shared" si="6"/>
        <v>0.44907206</v>
      </c>
      <c r="E124" s="2">
        <f>E125-D124</f>
        <v>1434.5316644400002</v>
      </c>
      <c r="F124" s="2">
        <f t="shared" si="4"/>
        <v>585.10447149999993</v>
      </c>
      <c r="G124" s="2">
        <f t="shared" si="5"/>
        <v>274.99910160499996</v>
      </c>
      <c r="H124" s="2"/>
      <c r="I124" s="3">
        <v>98.696624</v>
      </c>
      <c r="J124" s="3">
        <v>0.82619361000000002</v>
      </c>
      <c r="K124" s="3">
        <v>7.1042566999999996</v>
      </c>
      <c r="L124" s="3">
        <v>418.51654000000002</v>
      </c>
      <c r="M124" s="3">
        <v>72.863555000000005</v>
      </c>
      <c r="N124" s="3">
        <v>6.9436672000000002</v>
      </c>
      <c r="O124" s="3">
        <v>3.9391166000000002</v>
      </c>
      <c r="P124" s="3">
        <v>23.844025999999999</v>
      </c>
      <c r="Q124" s="3">
        <v>4.2758915999999996</v>
      </c>
      <c r="R124" s="3">
        <v>1.0364884E-2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4.625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157.267</v>
      </c>
      <c r="AS124" s="3">
        <v>3100.2109999999998</v>
      </c>
    </row>
    <row r="125" spans="1:45" x14ac:dyDescent="0.45">
      <c r="A125">
        <v>1887</v>
      </c>
      <c r="B125">
        <v>0.29499999999999998</v>
      </c>
      <c r="C125">
        <v>0.61616314000000005</v>
      </c>
      <c r="D125" s="2">
        <f t="shared" si="6"/>
        <v>0.45558156999999999</v>
      </c>
      <c r="E125" s="2">
        <f>E126-D125</f>
        <v>1434.9807365000001</v>
      </c>
      <c r="F125" s="2">
        <f t="shared" si="4"/>
        <v>585.56005306999998</v>
      </c>
      <c r="G125" s="2">
        <f t="shared" si="5"/>
        <v>275.21322494289996</v>
      </c>
      <c r="H125" s="2"/>
      <c r="I125" s="3">
        <v>101.56406</v>
      </c>
      <c r="J125" s="3">
        <v>0.83219646999999997</v>
      </c>
      <c r="K125" s="3">
        <v>7.3726437999999996</v>
      </c>
      <c r="L125" s="3">
        <v>419.56869</v>
      </c>
      <c r="M125" s="3">
        <v>73.016299000000004</v>
      </c>
      <c r="N125" s="3">
        <v>6.9972111999999997</v>
      </c>
      <c r="O125" s="3">
        <v>3.9684257999999999</v>
      </c>
      <c r="P125" s="3">
        <v>23.877742000000001</v>
      </c>
      <c r="Q125" s="3">
        <v>4.3531779999999998</v>
      </c>
      <c r="R125" s="3">
        <v>1.0365604E-2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4.827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157.267</v>
      </c>
      <c r="AS125" s="3">
        <v>3100.2109999999998</v>
      </c>
    </row>
    <row r="126" spans="1:45" x14ac:dyDescent="0.45">
      <c r="A126">
        <v>1888</v>
      </c>
      <c r="B126">
        <v>0.32699999000000002</v>
      </c>
      <c r="C126">
        <v>0.61473356000000001</v>
      </c>
      <c r="D126" s="2">
        <f t="shared" si="6"/>
        <v>0.47086677500000002</v>
      </c>
      <c r="E126" s="2">
        <f>E127-D126</f>
        <v>1435.4363180700002</v>
      </c>
      <c r="F126" s="2">
        <f t="shared" si="4"/>
        <v>586.03091984499997</v>
      </c>
      <c r="G126" s="2">
        <f t="shared" si="5"/>
        <v>275.43453232714995</v>
      </c>
      <c r="H126" s="2"/>
      <c r="I126" s="3">
        <v>104.43149</v>
      </c>
      <c r="J126" s="3">
        <v>0.83705812000000002</v>
      </c>
      <c r="K126" s="3">
        <v>7.6410308000000002</v>
      </c>
      <c r="L126" s="3">
        <v>420.62083000000001</v>
      </c>
      <c r="M126" s="3">
        <v>73.169043000000002</v>
      </c>
      <c r="N126" s="3">
        <v>7.0507550999999999</v>
      </c>
      <c r="O126" s="3">
        <v>3.997735</v>
      </c>
      <c r="P126" s="3">
        <v>23.911459000000001</v>
      </c>
      <c r="Q126" s="3">
        <v>4.4748697999999996</v>
      </c>
      <c r="R126" s="3">
        <v>1.0366324E-2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5.0330000000000004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157.267</v>
      </c>
      <c r="AS126" s="3">
        <v>3100.2109999999998</v>
      </c>
    </row>
    <row r="127" spans="1:45" x14ac:dyDescent="0.45">
      <c r="A127">
        <v>1889</v>
      </c>
      <c r="B127">
        <v>0.32699999000000002</v>
      </c>
      <c r="C127">
        <v>0.61320019999999997</v>
      </c>
      <c r="D127" s="2">
        <f t="shared" si="6"/>
        <v>0.470100095</v>
      </c>
      <c r="E127" s="2">
        <f>E128-D127</f>
        <v>1435.9071848450003</v>
      </c>
      <c r="F127" s="2">
        <f t="shared" si="4"/>
        <v>586.50101993999999</v>
      </c>
      <c r="G127" s="2">
        <f t="shared" si="5"/>
        <v>275.65547937179997</v>
      </c>
      <c r="H127" s="2"/>
      <c r="I127" s="3">
        <v>107.29892</v>
      </c>
      <c r="J127" s="3">
        <v>0.84143986999999998</v>
      </c>
      <c r="K127" s="3">
        <v>7.9094179000000002</v>
      </c>
      <c r="L127" s="3">
        <v>421.67298</v>
      </c>
      <c r="M127" s="3">
        <v>73.321787</v>
      </c>
      <c r="N127" s="3">
        <v>7.1042991000000004</v>
      </c>
      <c r="O127" s="3">
        <v>4.0270443</v>
      </c>
      <c r="P127" s="3">
        <v>23.945176</v>
      </c>
      <c r="Q127" s="3">
        <v>4.4984219999999997</v>
      </c>
      <c r="R127" s="3">
        <v>1.0367045E-2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5.27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157.267</v>
      </c>
      <c r="AS127" s="3">
        <v>3100.2109999999998</v>
      </c>
    </row>
    <row r="128" spans="1:45" x14ac:dyDescent="0.45">
      <c r="A128">
        <v>1890</v>
      </c>
      <c r="B128">
        <v>0.35599998999999999</v>
      </c>
      <c r="C128">
        <v>0.61175411999999996</v>
      </c>
      <c r="D128" s="2">
        <f t="shared" si="6"/>
        <v>0.483877055</v>
      </c>
      <c r="E128" s="2">
        <f>E129-D128</f>
        <v>1436.3772849400002</v>
      </c>
      <c r="F128" s="2">
        <f t="shared" si="4"/>
        <v>586.98489699499999</v>
      </c>
      <c r="G128" s="2">
        <f t="shared" si="5"/>
        <v>275.88290158765</v>
      </c>
      <c r="H128" s="2"/>
      <c r="I128" s="3">
        <v>110.16634999999999</v>
      </c>
      <c r="J128" s="3">
        <v>0.84552548000000005</v>
      </c>
      <c r="K128" s="3">
        <v>8.1778048999999999</v>
      </c>
      <c r="L128" s="3">
        <v>422.72512999999998</v>
      </c>
      <c r="M128" s="3">
        <v>73.474530999999999</v>
      </c>
      <c r="N128" s="3">
        <v>7.1578431</v>
      </c>
      <c r="O128" s="3">
        <v>4.0563535000000002</v>
      </c>
      <c r="P128" s="3">
        <v>23.978892999999999</v>
      </c>
      <c r="Q128" s="3">
        <v>4.6037011000000003</v>
      </c>
      <c r="R128" s="3">
        <v>1.0367767E-2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5.4850000000000003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157.267</v>
      </c>
      <c r="AS128" s="3">
        <v>3100.2109999999998</v>
      </c>
    </row>
    <row r="129" spans="1:45" x14ac:dyDescent="0.45">
      <c r="A129">
        <v>1891</v>
      </c>
      <c r="B129">
        <v>0.37199999</v>
      </c>
      <c r="C129">
        <v>0.61024855</v>
      </c>
      <c r="D129" s="2">
        <f t="shared" si="6"/>
        <v>0.49112427000000003</v>
      </c>
      <c r="E129" s="2">
        <f>E130-D129</f>
        <v>1436.8611619950002</v>
      </c>
      <c r="F129" s="2">
        <f t="shared" si="4"/>
        <v>587.47602126499999</v>
      </c>
      <c r="G129" s="2">
        <f t="shared" si="5"/>
        <v>276.11372999455</v>
      </c>
      <c r="H129" s="2"/>
      <c r="I129" s="3">
        <v>111.52361999999999</v>
      </c>
      <c r="J129" s="3">
        <v>0.85098169000000001</v>
      </c>
      <c r="K129" s="3">
        <v>8.5673727999999993</v>
      </c>
      <c r="L129" s="3">
        <v>424.29311999999999</v>
      </c>
      <c r="M129" s="3">
        <v>73.700338000000002</v>
      </c>
      <c r="N129" s="3">
        <v>7.2358631999999998</v>
      </c>
      <c r="O129" s="3">
        <v>4.0882845000000003</v>
      </c>
      <c r="P129" s="3">
        <v>24.011375000000001</v>
      </c>
      <c r="Q129" s="3">
        <v>4.6830724999999997</v>
      </c>
      <c r="R129" s="3">
        <v>1.0368723999999999E-2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5.7309999999999999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157.267</v>
      </c>
      <c r="AS129" s="3">
        <v>3100.2109999999998</v>
      </c>
    </row>
    <row r="130" spans="1:45" x14ac:dyDescent="0.45">
      <c r="A130">
        <v>1892</v>
      </c>
      <c r="B130">
        <v>0.37399999</v>
      </c>
      <c r="C130">
        <v>0.62319119000000001</v>
      </c>
      <c r="D130" s="2">
        <f t="shared" si="6"/>
        <v>0.49859558999999998</v>
      </c>
      <c r="E130" s="2">
        <f>E131-D130</f>
        <v>1437.3522862650002</v>
      </c>
      <c r="F130" s="2">
        <f t="shared" si="4"/>
        <v>587.97461685500002</v>
      </c>
      <c r="G130" s="2">
        <f t="shared" si="5"/>
        <v>276.34806992184997</v>
      </c>
      <c r="H130" s="2"/>
      <c r="I130" s="3">
        <v>112.88088999999999</v>
      </c>
      <c r="J130" s="3">
        <v>0.85741997000000003</v>
      </c>
      <c r="K130" s="3">
        <v>8.9569407000000005</v>
      </c>
      <c r="L130" s="3">
        <v>425.86111</v>
      </c>
      <c r="M130" s="3">
        <v>73.926145000000005</v>
      </c>
      <c r="N130" s="3">
        <v>7.3138832999999996</v>
      </c>
      <c r="O130" s="3">
        <v>4.1202154000000002</v>
      </c>
      <c r="P130" s="3">
        <v>24.043856999999999</v>
      </c>
      <c r="Q130" s="3">
        <v>4.7551636999999998</v>
      </c>
      <c r="R130" s="3">
        <v>1.0369679999999999E-2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6.01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157.267</v>
      </c>
      <c r="AS130" s="3">
        <v>3100.2109999999998</v>
      </c>
    </row>
    <row r="131" spans="1:45" x14ac:dyDescent="0.45">
      <c r="A131">
        <v>1893</v>
      </c>
      <c r="B131">
        <v>0.36999999</v>
      </c>
      <c r="C131">
        <v>0.62440331000000004</v>
      </c>
      <c r="D131" s="2">
        <f t="shared" si="6"/>
        <v>0.49720165000000005</v>
      </c>
      <c r="E131" s="2">
        <f>E132-D131</f>
        <v>1437.8508818550001</v>
      </c>
      <c r="F131" s="2">
        <f t="shared" ref="F131:F194" si="7">F132-D132</f>
        <v>588.47181850499999</v>
      </c>
      <c r="G131" s="2">
        <f t="shared" ref="G131:G194" si="8">F131*0.47</f>
        <v>276.58175469734999</v>
      </c>
      <c r="H131" s="2"/>
      <c r="I131" s="3">
        <v>114.23815999999999</v>
      </c>
      <c r="J131" s="3">
        <v>0.86475824000000001</v>
      </c>
      <c r="K131" s="3">
        <v>9.3465085999999999</v>
      </c>
      <c r="L131" s="3">
        <v>427.42910999999998</v>
      </c>
      <c r="M131" s="3">
        <v>74.151953000000006</v>
      </c>
      <c r="N131" s="3">
        <v>7.3919034999999997</v>
      </c>
      <c r="O131" s="3">
        <v>4.1521464000000003</v>
      </c>
      <c r="P131" s="3">
        <v>24.076339000000001</v>
      </c>
      <c r="Q131" s="3">
        <v>4.8217407999999997</v>
      </c>
      <c r="R131" s="3">
        <v>1.0370641E-2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6.2670000000000003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157.267</v>
      </c>
      <c r="AS131" s="3">
        <v>3100.2109999999998</v>
      </c>
    </row>
    <row r="132" spans="1:45" x14ac:dyDescent="0.45">
      <c r="A132">
        <v>1894</v>
      </c>
      <c r="B132">
        <v>0.38299999000000001</v>
      </c>
      <c r="C132">
        <v>0.64036718999999998</v>
      </c>
      <c r="D132" s="2">
        <f t="shared" si="6"/>
        <v>0.51168358999999997</v>
      </c>
      <c r="E132" s="2">
        <f>E133-D132</f>
        <v>1438.3480835050002</v>
      </c>
      <c r="F132" s="2">
        <f t="shared" si="7"/>
        <v>588.98350209499995</v>
      </c>
      <c r="G132" s="2">
        <f t="shared" si="8"/>
        <v>276.82224598464995</v>
      </c>
      <c r="H132" s="2"/>
      <c r="I132" s="3">
        <v>115.59542999999999</v>
      </c>
      <c r="J132" s="3">
        <v>0.87294486999999998</v>
      </c>
      <c r="K132" s="3">
        <v>9.7360764999999994</v>
      </c>
      <c r="L132" s="3">
        <v>428.99709999999999</v>
      </c>
      <c r="M132" s="3">
        <v>74.377759999999995</v>
      </c>
      <c r="N132" s="3">
        <v>7.4699236000000004</v>
      </c>
      <c r="O132" s="3">
        <v>4.1840773999999996</v>
      </c>
      <c r="P132" s="3">
        <v>24.108820999999999</v>
      </c>
      <c r="Q132" s="3">
        <v>4.8845701999999998</v>
      </c>
      <c r="R132" s="3">
        <v>1.0371602000000001E-2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6.5289999999999999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157.267</v>
      </c>
      <c r="AS132" s="3">
        <v>3100.2109999999998</v>
      </c>
    </row>
    <row r="133" spans="1:45" x14ac:dyDescent="0.45">
      <c r="A133">
        <v>1895</v>
      </c>
      <c r="B133">
        <v>0.40599998999999998</v>
      </c>
      <c r="C133">
        <v>0.64441851000000006</v>
      </c>
      <c r="D133" s="2">
        <f t="shared" si="6"/>
        <v>0.52520925000000007</v>
      </c>
      <c r="E133" s="2">
        <f>E134-D133</f>
        <v>1438.8597670950003</v>
      </c>
      <c r="F133" s="2">
        <f t="shared" si="7"/>
        <v>589.50871134499994</v>
      </c>
      <c r="G133" s="2">
        <f t="shared" si="8"/>
        <v>277.06909433214997</v>
      </c>
      <c r="H133" s="2"/>
      <c r="I133" s="3">
        <v>116.95269999999999</v>
      </c>
      <c r="J133" s="3">
        <v>0.88188195000000003</v>
      </c>
      <c r="K133" s="3">
        <v>10.125643999999999</v>
      </c>
      <c r="L133" s="3">
        <v>430.56509</v>
      </c>
      <c r="M133" s="3">
        <v>74.603566999999998</v>
      </c>
      <c r="N133" s="3">
        <v>7.5479437000000003</v>
      </c>
      <c r="O133" s="3">
        <v>4.2160083999999998</v>
      </c>
      <c r="P133" s="3">
        <v>24.141303000000001</v>
      </c>
      <c r="Q133" s="3">
        <v>4.9454181000000004</v>
      </c>
      <c r="R133" s="3">
        <v>1.0372559999999999E-2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6.8239999999999998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157.267</v>
      </c>
      <c r="AS133" s="3">
        <v>3100.2109999999998</v>
      </c>
    </row>
    <row r="134" spans="1:45" x14ac:dyDescent="0.45">
      <c r="A134">
        <v>1896</v>
      </c>
      <c r="B134">
        <v>0.41899998999999999</v>
      </c>
      <c r="C134">
        <v>0.64627840000000003</v>
      </c>
      <c r="D134" s="2">
        <f t="shared" si="6"/>
        <v>0.53263919500000001</v>
      </c>
      <c r="E134" s="2">
        <f>E135-D134</f>
        <v>1439.3849763450003</v>
      </c>
      <c r="F134" s="2">
        <f t="shared" si="7"/>
        <v>590.04135053999994</v>
      </c>
      <c r="G134" s="2">
        <f t="shared" si="8"/>
        <v>277.31943475379995</v>
      </c>
      <c r="H134" s="2"/>
      <c r="I134" s="3">
        <v>118.30997000000001</v>
      </c>
      <c r="J134" s="3">
        <v>0.89141802000000003</v>
      </c>
      <c r="K134" s="3">
        <v>10.515212</v>
      </c>
      <c r="L134" s="3">
        <v>432.13308999999998</v>
      </c>
      <c r="M134" s="3">
        <v>74.829374000000001</v>
      </c>
      <c r="N134" s="3">
        <v>7.6259638000000001</v>
      </c>
      <c r="O134" s="3">
        <v>4.2479393999999999</v>
      </c>
      <c r="P134" s="3">
        <v>24.173784999999999</v>
      </c>
      <c r="Q134" s="3">
        <v>5.0060509</v>
      </c>
      <c r="R134" s="3">
        <v>1.0373515999999999E-2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7.1509999999999998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157.267</v>
      </c>
      <c r="AS134" s="3">
        <v>3100.2109999999998</v>
      </c>
    </row>
    <row r="135" spans="1:45" x14ac:dyDescent="0.45">
      <c r="A135">
        <v>1897</v>
      </c>
      <c r="B135">
        <v>0.43999999000000001</v>
      </c>
      <c r="C135">
        <v>0.64956411999999997</v>
      </c>
      <c r="D135" s="2">
        <f t="shared" si="6"/>
        <v>0.54478205499999999</v>
      </c>
      <c r="E135" s="2">
        <f>E136-D135</f>
        <v>1439.9176155400003</v>
      </c>
      <c r="F135" s="2">
        <f t="shared" si="7"/>
        <v>590.58613259499998</v>
      </c>
      <c r="G135" s="2">
        <f t="shared" si="8"/>
        <v>277.57548231964995</v>
      </c>
      <c r="H135" s="2"/>
      <c r="I135" s="3">
        <v>119.66724000000001</v>
      </c>
      <c r="J135" s="3">
        <v>0.90140156999999999</v>
      </c>
      <c r="K135" s="3">
        <v>10.904780000000001</v>
      </c>
      <c r="L135" s="3">
        <v>433.70107999999999</v>
      </c>
      <c r="M135" s="3">
        <v>75.055181000000005</v>
      </c>
      <c r="N135" s="3">
        <v>7.7039840000000002</v>
      </c>
      <c r="O135" s="3">
        <v>4.2798704000000001</v>
      </c>
      <c r="P135" s="3">
        <v>24.206267</v>
      </c>
      <c r="Q135" s="3">
        <v>5.0682346999999996</v>
      </c>
      <c r="R135" s="3">
        <v>1.0374477E-2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7.4320000000000004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157.267</v>
      </c>
      <c r="AS135" s="3">
        <v>3100.2109999999998</v>
      </c>
    </row>
    <row r="136" spans="1:45" x14ac:dyDescent="0.45">
      <c r="A136">
        <v>1898</v>
      </c>
      <c r="B136">
        <v>0.46499998999999997</v>
      </c>
      <c r="C136">
        <v>0.65100097999999995</v>
      </c>
      <c r="D136" s="2">
        <f t="shared" si="6"/>
        <v>0.55800048499999999</v>
      </c>
      <c r="E136" s="2">
        <f>E137-D136</f>
        <v>1440.4623975950003</v>
      </c>
      <c r="F136" s="2">
        <f t="shared" si="7"/>
        <v>591.14413307999996</v>
      </c>
      <c r="G136" s="2">
        <f t="shared" si="8"/>
        <v>277.83774254759999</v>
      </c>
      <c r="H136" s="2"/>
      <c r="I136" s="3">
        <v>121.02451000000001</v>
      </c>
      <c r="J136" s="3">
        <v>0.91168110999999996</v>
      </c>
      <c r="K136" s="3">
        <v>11.294347999999999</v>
      </c>
      <c r="L136" s="3">
        <v>435.26907</v>
      </c>
      <c r="M136" s="3">
        <v>75.280989000000005</v>
      </c>
      <c r="N136" s="3">
        <v>7.7820041</v>
      </c>
      <c r="O136" s="3">
        <v>4.3118014000000002</v>
      </c>
      <c r="P136" s="3">
        <v>24.238748999999999</v>
      </c>
      <c r="Q136" s="3">
        <v>5.1337358999999996</v>
      </c>
      <c r="R136" s="3">
        <v>1.0375435000000001E-2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7.798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157.267</v>
      </c>
      <c r="AS136" s="3">
        <v>3100.2109999999998</v>
      </c>
    </row>
    <row r="137" spans="1:45" x14ac:dyDescent="0.45">
      <c r="A137">
        <v>1899</v>
      </c>
      <c r="B137">
        <v>0.50699998999999996</v>
      </c>
      <c r="C137">
        <v>0.65220445999999999</v>
      </c>
      <c r="D137" s="2">
        <f t="shared" si="6"/>
        <v>0.57960222499999992</v>
      </c>
      <c r="E137" s="2">
        <f>E138-D137</f>
        <v>1441.0203980800004</v>
      </c>
      <c r="F137" s="2">
        <f t="shared" si="7"/>
        <v>591.72373530499999</v>
      </c>
      <c r="G137" s="2">
        <f t="shared" si="8"/>
        <v>278.11015559334999</v>
      </c>
      <c r="H137" s="2"/>
      <c r="I137" s="3">
        <v>122.38178000000001</v>
      </c>
      <c r="J137" s="3">
        <v>0.92210515000000004</v>
      </c>
      <c r="K137" s="3">
        <v>11.683916</v>
      </c>
      <c r="L137" s="3">
        <v>436.83706999999998</v>
      </c>
      <c r="M137" s="3">
        <v>75.506795999999994</v>
      </c>
      <c r="N137" s="3">
        <v>7.8600241999999998</v>
      </c>
      <c r="O137" s="3">
        <v>4.3437324000000004</v>
      </c>
      <c r="P137" s="3">
        <v>24.271232000000001</v>
      </c>
      <c r="Q137" s="3">
        <v>5.2043207999999996</v>
      </c>
      <c r="R137" s="3">
        <v>1.0376392999999999E-2</v>
      </c>
      <c r="S137" s="3">
        <v>0.95911884999999997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8.1189999999999998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157.267</v>
      </c>
      <c r="AS137" s="3">
        <v>3100.2109999999998</v>
      </c>
    </row>
    <row r="138" spans="1:45" x14ac:dyDescent="0.45">
      <c r="A138">
        <v>1900</v>
      </c>
      <c r="B138">
        <v>0.53399998999999998</v>
      </c>
      <c r="C138">
        <v>0.65320628000000003</v>
      </c>
      <c r="D138" s="2">
        <f t="shared" ref="D138:D201" si="9">(B138+C138)*$H$1</f>
        <v>0.59360313499999995</v>
      </c>
      <c r="E138" s="2">
        <f>E139-D138</f>
        <v>1441.6000003050003</v>
      </c>
      <c r="F138" s="2">
        <f t="shared" si="7"/>
        <v>592.31733843999996</v>
      </c>
      <c r="G138" s="2">
        <f t="shared" si="8"/>
        <v>278.38914906679997</v>
      </c>
      <c r="H138" s="2"/>
      <c r="I138" s="3">
        <v>123.73905000000001</v>
      </c>
      <c r="J138" s="3">
        <v>0.93252219999999997</v>
      </c>
      <c r="K138" s="3">
        <v>12.073484000000001</v>
      </c>
      <c r="L138" s="3">
        <v>438.40505999999999</v>
      </c>
      <c r="M138" s="3">
        <v>75.732602999999997</v>
      </c>
      <c r="N138" s="3">
        <v>7.9380442999999996</v>
      </c>
      <c r="O138" s="3">
        <v>4.3756633000000003</v>
      </c>
      <c r="P138" s="3">
        <v>24.303713999999999</v>
      </c>
      <c r="Q138" s="3">
        <v>5.2817555</v>
      </c>
      <c r="R138" s="3">
        <v>1.0377345E-2</v>
      </c>
      <c r="S138" s="3">
        <v>5.0575847E-2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8.4730000000000008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157.267</v>
      </c>
      <c r="AS138" s="3">
        <v>3100.2109999999998</v>
      </c>
    </row>
    <row r="139" spans="1:45" x14ac:dyDescent="0.45">
      <c r="A139">
        <v>1901</v>
      </c>
      <c r="B139">
        <v>0.55199999</v>
      </c>
      <c r="C139">
        <v>0.70294318</v>
      </c>
      <c r="D139" s="2">
        <f t="shared" si="9"/>
        <v>0.627471585</v>
      </c>
      <c r="E139" s="2">
        <f>E140-D139</f>
        <v>1442.1936034400003</v>
      </c>
      <c r="F139" s="2">
        <f t="shared" si="7"/>
        <v>592.94481002499992</v>
      </c>
      <c r="G139" s="2">
        <f t="shared" si="8"/>
        <v>278.68406071174996</v>
      </c>
      <c r="H139" s="2"/>
      <c r="I139" s="3">
        <v>124.8415</v>
      </c>
      <c r="J139" s="3">
        <v>0.94466689999999998</v>
      </c>
      <c r="K139" s="3">
        <v>12.62988</v>
      </c>
      <c r="L139" s="3">
        <v>439.89156000000003</v>
      </c>
      <c r="M139" s="3">
        <v>75.920477000000005</v>
      </c>
      <c r="N139" s="3">
        <v>8.0441379000000008</v>
      </c>
      <c r="O139" s="3">
        <v>4.4173849000000001</v>
      </c>
      <c r="P139" s="3">
        <v>24.336514999999999</v>
      </c>
      <c r="Q139" s="3">
        <v>5.3685634000000002</v>
      </c>
      <c r="R139" s="3">
        <v>1.0379723E-2</v>
      </c>
      <c r="S139" s="3">
        <v>5.3237732000000003E-2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8.5920000000000005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157.267</v>
      </c>
      <c r="AS139" s="3">
        <v>3100.2109999999998</v>
      </c>
    </row>
    <row r="140" spans="1:45" x14ac:dyDescent="0.45">
      <c r="A140">
        <v>1902</v>
      </c>
      <c r="B140">
        <v>0.56599999000000001</v>
      </c>
      <c r="C140">
        <v>0.70297363999999996</v>
      </c>
      <c r="D140" s="2">
        <f t="shared" si="9"/>
        <v>0.63448681500000004</v>
      </c>
      <c r="E140" s="2">
        <f>E141-D140</f>
        <v>1442.8210750250003</v>
      </c>
      <c r="F140" s="2">
        <f t="shared" si="7"/>
        <v>593.57929683999987</v>
      </c>
      <c r="G140" s="2">
        <f t="shared" si="8"/>
        <v>278.9822695147999</v>
      </c>
      <c r="H140" s="2"/>
      <c r="I140" s="3">
        <v>125.94396</v>
      </c>
      <c r="J140" s="3">
        <v>0.95993065</v>
      </c>
      <c r="K140" s="3">
        <v>13.186275</v>
      </c>
      <c r="L140" s="3">
        <v>441.37806</v>
      </c>
      <c r="M140" s="3">
        <v>76.108350999999999</v>
      </c>
      <c r="N140" s="3">
        <v>8.1502315000000003</v>
      </c>
      <c r="O140" s="3">
        <v>4.4591063999999996</v>
      </c>
      <c r="P140" s="3">
        <v>24.369316000000001</v>
      </c>
      <c r="Q140" s="3">
        <v>5.4646651999999998</v>
      </c>
      <c r="R140" s="3">
        <v>1.03821E-2</v>
      </c>
      <c r="S140" s="3">
        <v>5.6039719000000002E-2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8.7620000000000005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157.267</v>
      </c>
      <c r="AS140" s="3">
        <v>3100.2109999999998</v>
      </c>
    </row>
    <row r="141" spans="1:45" x14ac:dyDescent="0.45">
      <c r="A141">
        <v>1903</v>
      </c>
      <c r="B141">
        <v>0.61699999000000005</v>
      </c>
      <c r="C141">
        <v>0.72667095999999998</v>
      </c>
      <c r="D141" s="2">
        <f t="shared" si="9"/>
        <v>0.67183547499999996</v>
      </c>
      <c r="E141" s="2">
        <f>E142-D141</f>
        <v>1443.4555618400002</v>
      </c>
      <c r="F141" s="2">
        <f t="shared" si="7"/>
        <v>594.25113231499984</v>
      </c>
      <c r="G141" s="2">
        <f t="shared" si="8"/>
        <v>279.29803218804989</v>
      </c>
      <c r="H141" s="2"/>
      <c r="I141" s="3">
        <v>127.04642</v>
      </c>
      <c r="J141" s="3">
        <v>0.97764708</v>
      </c>
      <c r="K141" s="3">
        <v>13.742671</v>
      </c>
      <c r="L141" s="3">
        <v>442.86455999999998</v>
      </c>
      <c r="M141" s="3">
        <v>76.296223999999995</v>
      </c>
      <c r="N141" s="3">
        <v>8.2563250999999998</v>
      </c>
      <c r="O141" s="3">
        <v>4.5008280000000003</v>
      </c>
      <c r="P141" s="3">
        <v>24.402117000000001</v>
      </c>
      <c r="Q141" s="3">
        <v>5.5679233000000004</v>
      </c>
      <c r="R141" s="3">
        <v>1.0384475000000001E-2</v>
      </c>
      <c r="S141" s="3">
        <v>5.8989176999999997E-2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8.9060000000000006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157.267</v>
      </c>
      <c r="AS141" s="3">
        <v>3100.2109999999998</v>
      </c>
    </row>
    <row r="142" spans="1:45" x14ac:dyDescent="0.45">
      <c r="A142">
        <v>1904</v>
      </c>
      <c r="B142">
        <v>0.62399998999999995</v>
      </c>
      <c r="C142">
        <v>0.74829323999999997</v>
      </c>
      <c r="D142" s="2">
        <f t="shared" si="9"/>
        <v>0.68614661499999996</v>
      </c>
      <c r="E142" s="2">
        <f>E143-D142</f>
        <v>1444.1273973150003</v>
      </c>
      <c r="F142" s="2">
        <f t="shared" si="7"/>
        <v>594.93727892999982</v>
      </c>
      <c r="G142" s="2">
        <f t="shared" si="8"/>
        <v>279.62052109709992</v>
      </c>
      <c r="H142" s="2"/>
      <c r="I142" s="3">
        <v>128.14886999999999</v>
      </c>
      <c r="J142" s="3">
        <v>0.99722904000000001</v>
      </c>
      <c r="K142" s="3">
        <v>14.299067000000001</v>
      </c>
      <c r="L142" s="3">
        <v>444.35106000000002</v>
      </c>
      <c r="M142" s="3">
        <v>76.484098000000003</v>
      </c>
      <c r="N142" s="3">
        <v>8.3624186999999992</v>
      </c>
      <c r="O142" s="3">
        <v>4.5425494999999998</v>
      </c>
      <c r="P142" s="3">
        <v>24.434918</v>
      </c>
      <c r="Q142" s="3">
        <v>5.6762002000000003</v>
      </c>
      <c r="R142" s="3">
        <v>1.038685E-2</v>
      </c>
      <c r="S142" s="3">
        <v>6.2093873000000001E-2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9.1020000000000003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157.267</v>
      </c>
      <c r="AS142" s="3">
        <v>3100.2109999999998</v>
      </c>
    </row>
    <row r="143" spans="1:45" x14ac:dyDescent="0.45">
      <c r="A143">
        <v>1905</v>
      </c>
      <c r="B143">
        <v>0.66299998999999998</v>
      </c>
      <c r="C143">
        <v>0.76981520999999997</v>
      </c>
      <c r="D143" s="2">
        <f t="shared" si="9"/>
        <v>0.71640759999999992</v>
      </c>
      <c r="E143" s="2">
        <f>E144-D143</f>
        <v>1444.8135439300004</v>
      </c>
      <c r="F143" s="2">
        <f t="shared" si="7"/>
        <v>595.65368652999985</v>
      </c>
      <c r="G143" s="2">
        <f t="shared" si="8"/>
        <v>279.95723266909994</v>
      </c>
      <c r="H143" s="2"/>
      <c r="I143" s="3">
        <v>129.25133</v>
      </c>
      <c r="J143" s="3">
        <v>1.0181293</v>
      </c>
      <c r="K143" s="3">
        <v>14.855463</v>
      </c>
      <c r="L143" s="3">
        <v>445.83756</v>
      </c>
      <c r="M143" s="3">
        <v>76.671971999999997</v>
      </c>
      <c r="N143" s="3">
        <v>8.4685123000000004</v>
      </c>
      <c r="O143" s="3">
        <v>4.5842710999999996</v>
      </c>
      <c r="P143" s="3">
        <v>24.467718999999999</v>
      </c>
      <c r="Q143" s="3">
        <v>5.7873583999999996</v>
      </c>
      <c r="R143" s="3">
        <v>1.0389226999999999E-2</v>
      </c>
      <c r="S143" s="3">
        <v>6.5361969000000006E-2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9.6229999999999993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157.267</v>
      </c>
      <c r="AS143" s="3">
        <v>3100.2109999999998</v>
      </c>
    </row>
    <row r="144" spans="1:45" x14ac:dyDescent="0.45">
      <c r="A144">
        <v>1906</v>
      </c>
      <c r="B144">
        <v>0.70699999000000002</v>
      </c>
      <c r="C144">
        <v>0.79653384000000005</v>
      </c>
      <c r="D144" s="2">
        <f t="shared" si="9"/>
        <v>0.75176691500000004</v>
      </c>
      <c r="E144" s="2">
        <f>E145-D144</f>
        <v>1445.5299515300003</v>
      </c>
      <c r="F144" s="2">
        <f t="shared" si="7"/>
        <v>596.40545344499981</v>
      </c>
      <c r="G144" s="2">
        <f t="shared" si="8"/>
        <v>280.31056311914989</v>
      </c>
      <c r="H144" s="2"/>
      <c r="I144" s="3">
        <v>130.35378</v>
      </c>
      <c r="J144" s="3">
        <v>1.0397413</v>
      </c>
      <c r="K144" s="3">
        <v>15.411858000000001</v>
      </c>
      <c r="L144" s="3">
        <v>447.32405999999997</v>
      </c>
      <c r="M144" s="3">
        <v>76.859846000000005</v>
      </c>
      <c r="N144" s="3">
        <v>8.5746058999999999</v>
      </c>
      <c r="O144" s="3">
        <v>4.6259926</v>
      </c>
      <c r="P144" s="3">
        <v>24.500520000000002</v>
      </c>
      <c r="Q144" s="3">
        <v>5.8992602999999999</v>
      </c>
      <c r="R144" s="3">
        <v>1.0391604E-2</v>
      </c>
      <c r="S144" s="3">
        <v>6.8802075000000004E-2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12.093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157.267</v>
      </c>
      <c r="AS144" s="3">
        <v>3100.2109999999998</v>
      </c>
    </row>
    <row r="145" spans="1:45" x14ac:dyDescent="0.45">
      <c r="A145">
        <v>1907</v>
      </c>
      <c r="B145">
        <v>0.78399998999999998</v>
      </c>
      <c r="C145">
        <v>0.80376274000000003</v>
      </c>
      <c r="D145" s="2">
        <f t="shared" si="9"/>
        <v>0.79388136500000006</v>
      </c>
      <c r="E145" s="2">
        <f>E146-D145</f>
        <v>1446.2817184450003</v>
      </c>
      <c r="F145" s="2">
        <f t="shared" si="7"/>
        <v>597.19933480999975</v>
      </c>
      <c r="G145" s="2">
        <f t="shared" si="8"/>
        <v>280.68368736069988</v>
      </c>
      <c r="H145" s="2"/>
      <c r="I145" s="3">
        <v>131.45624000000001</v>
      </c>
      <c r="J145" s="3">
        <v>1.0614585999999999</v>
      </c>
      <c r="K145" s="3">
        <v>15.968254</v>
      </c>
      <c r="L145" s="3">
        <v>448.81056000000001</v>
      </c>
      <c r="M145" s="3">
        <v>77.047719999999998</v>
      </c>
      <c r="N145" s="3">
        <v>8.6806994999999993</v>
      </c>
      <c r="O145" s="3">
        <v>4.6677141999999998</v>
      </c>
      <c r="P145" s="3">
        <v>24.533321000000001</v>
      </c>
      <c r="Q145" s="3">
        <v>6.0097684999999998</v>
      </c>
      <c r="R145" s="3">
        <v>1.0393983000000001E-2</v>
      </c>
      <c r="S145" s="3">
        <v>7.2423235000000002E-2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12.363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157.267</v>
      </c>
      <c r="AS145" s="3">
        <v>3100.2109999999998</v>
      </c>
    </row>
    <row r="146" spans="1:45" x14ac:dyDescent="0.45">
      <c r="A146">
        <v>1908</v>
      </c>
      <c r="B146">
        <v>0.74999998999999995</v>
      </c>
      <c r="C146">
        <v>0.81141277999999994</v>
      </c>
      <c r="D146" s="2">
        <f t="shared" si="9"/>
        <v>0.780706385</v>
      </c>
      <c r="E146" s="2">
        <f>E147-D146</f>
        <v>1447.0755998100003</v>
      </c>
      <c r="F146" s="2">
        <f t="shared" si="7"/>
        <v>597.98004119499979</v>
      </c>
      <c r="G146" s="2">
        <f t="shared" si="8"/>
        <v>281.05061936164986</v>
      </c>
      <c r="H146" s="2"/>
      <c r="I146" s="3">
        <v>132.55869999999999</v>
      </c>
      <c r="J146" s="3">
        <v>1.0826746</v>
      </c>
      <c r="K146" s="3">
        <v>16.524650000000001</v>
      </c>
      <c r="L146" s="3">
        <v>450.29705999999999</v>
      </c>
      <c r="M146" s="3">
        <v>77.235592999999994</v>
      </c>
      <c r="N146" s="3">
        <v>8.7867931000000006</v>
      </c>
      <c r="O146" s="3">
        <v>4.7094357000000002</v>
      </c>
      <c r="P146" s="3">
        <v>24.566122</v>
      </c>
      <c r="Q146" s="3">
        <v>6.1167454000000001</v>
      </c>
      <c r="R146" s="3">
        <v>1.0396358E-2</v>
      </c>
      <c r="S146" s="3">
        <v>7.6234986000000005E-2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12.632999999999999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157.267</v>
      </c>
      <c r="AS146" s="3">
        <v>3100.2109999999998</v>
      </c>
    </row>
    <row r="147" spans="1:45" x14ac:dyDescent="0.45">
      <c r="A147">
        <v>1909</v>
      </c>
      <c r="B147">
        <v>0.78499998999999998</v>
      </c>
      <c r="C147">
        <v>0.81737806999999996</v>
      </c>
      <c r="D147" s="2">
        <f t="shared" si="9"/>
        <v>0.80118902999999997</v>
      </c>
      <c r="E147" s="2">
        <f>E148-D147</f>
        <v>1447.8563061950003</v>
      </c>
      <c r="F147" s="2">
        <f t="shared" si="7"/>
        <v>598.78123022499983</v>
      </c>
      <c r="G147" s="2">
        <f t="shared" si="8"/>
        <v>281.4271782057499</v>
      </c>
      <c r="H147" s="2"/>
      <c r="I147" s="3">
        <v>133.66114999999999</v>
      </c>
      <c r="J147" s="3">
        <v>1.1027829</v>
      </c>
      <c r="K147" s="3">
        <v>17.081045</v>
      </c>
      <c r="L147" s="3">
        <v>451.78356000000002</v>
      </c>
      <c r="M147" s="3">
        <v>77.423467000000002</v>
      </c>
      <c r="N147" s="3">
        <v>8.8928867</v>
      </c>
      <c r="O147" s="3">
        <v>4.7511573</v>
      </c>
      <c r="P147" s="3">
        <v>24.598922999999999</v>
      </c>
      <c r="Q147" s="3">
        <v>6.2180533999999996</v>
      </c>
      <c r="R147" s="3">
        <v>1.0398734999999999E-2</v>
      </c>
      <c r="S147" s="3">
        <v>8.0247351999999994E-2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12.903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157.267</v>
      </c>
      <c r="AS147" s="3">
        <v>3100.2109999999998</v>
      </c>
    </row>
    <row r="148" spans="1:45" x14ac:dyDescent="0.45">
      <c r="A148">
        <v>1910</v>
      </c>
      <c r="B148">
        <v>0.81899999000000001</v>
      </c>
      <c r="C148">
        <v>0.82198168999999999</v>
      </c>
      <c r="D148" s="2">
        <f t="shared" si="9"/>
        <v>0.82049083999999994</v>
      </c>
      <c r="E148" s="2">
        <f>E149-D148</f>
        <v>1448.6574952250003</v>
      </c>
      <c r="F148" s="2">
        <f t="shared" si="7"/>
        <v>599.60172106499988</v>
      </c>
      <c r="G148" s="2">
        <f t="shared" si="8"/>
        <v>281.81280890054995</v>
      </c>
      <c r="H148" s="2"/>
      <c r="I148" s="3">
        <v>134.76361</v>
      </c>
      <c r="J148" s="3">
        <v>1.1211770000000001</v>
      </c>
      <c r="K148" s="3">
        <v>17.637440999999999</v>
      </c>
      <c r="L148" s="3">
        <v>453.27006</v>
      </c>
      <c r="M148" s="3">
        <v>77.611340999999996</v>
      </c>
      <c r="N148" s="3">
        <v>8.9989802999999995</v>
      </c>
      <c r="O148" s="3">
        <v>4.7928788000000004</v>
      </c>
      <c r="P148" s="3">
        <v>24.631723999999998</v>
      </c>
      <c r="Q148" s="3">
        <v>6.3115551999999999</v>
      </c>
      <c r="R148" s="3">
        <v>1.0401115000000001E-2</v>
      </c>
      <c r="S148" s="3">
        <v>8.4470898000000003E-2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13.146000000000001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157.267</v>
      </c>
      <c r="AS148" s="3">
        <v>3100.2109999999998</v>
      </c>
    </row>
    <row r="149" spans="1:45" x14ac:dyDescent="0.45">
      <c r="A149">
        <v>1911</v>
      </c>
      <c r="B149">
        <v>0.83599999000000003</v>
      </c>
      <c r="C149">
        <v>0.77889405</v>
      </c>
      <c r="D149" s="2">
        <f t="shared" si="9"/>
        <v>0.80744702000000002</v>
      </c>
      <c r="E149" s="2">
        <f>E150-D149</f>
        <v>1449.4779860650003</v>
      </c>
      <c r="F149" s="2">
        <f t="shared" si="7"/>
        <v>600.40916808499992</v>
      </c>
      <c r="G149" s="2">
        <f t="shared" si="8"/>
        <v>282.19230899994994</v>
      </c>
      <c r="H149" s="2"/>
      <c r="I149" s="3">
        <v>135.96942999999999</v>
      </c>
      <c r="J149" s="3">
        <v>1.1389722</v>
      </c>
      <c r="K149" s="3">
        <v>17.821422999999999</v>
      </c>
      <c r="L149" s="3">
        <v>451.75965000000002</v>
      </c>
      <c r="M149" s="3">
        <v>77.272724999999994</v>
      </c>
      <c r="N149" s="3">
        <v>9.0569588000000003</v>
      </c>
      <c r="O149" s="3">
        <v>4.7949516000000001</v>
      </c>
      <c r="P149" s="3">
        <v>24.427454000000001</v>
      </c>
      <c r="Q149" s="3">
        <v>6.3975596000000001</v>
      </c>
      <c r="R149" s="3">
        <v>1.0406393999999999E-2</v>
      </c>
      <c r="S149" s="3">
        <v>8.8916732999999998E-2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14.007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157.267</v>
      </c>
      <c r="AS149" s="3">
        <v>3100.2109999999998</v>
      </c>
    </row>
    <row r="150" spans="1:45" x14ac:dyDescent="0.45">
      <c r="A150">
        <v>1912</v>
      </c>
      <c r="B150">
        <v>0.87899998999999995</v>
      </c>
      <c r="C150">
        <v>0.74784843999999995</v>
      </c>
      <c r="D150" s="2">
        <f t="shared" si="9"/>
        <v>0.81342421499999995</v>
      </c>
      <c r="E150" s="2">
        <f>E151-D150</f>
        <v>1450.2854330850002</v>
      </c>
      <c r="F150" s="2">
        <f t="shared" si="7"/>
        <v>601.22259229999997</v>
      </c>
      <c r="G150" s="2">
        <f t="shared" si="8"/>
        <v>282.57461838099999</v>
      </c>
      <c r="H150" s="2"/>
      <c r="I150" s="3">
        <v>137.17525000000001</v>
      </c>
      <c r="J150" s="3">
        <v>1.1575595999999999</v>
      </c>
      <c r="K150" s="3">
        <v>18.005405</v>
      </c>
      <c r="L150" s="3">
        <v>450.24925000000002</v>
      </c>
      <c r="M150" s="3">
        <v>76.934109000000007</v>
      </c>
      <c r="N150" s="3">
        <v>9.1149372999999994</v>
      </c>
      <c r="O150" s="3">
        <v>4.7970243999999997</v>
      </c>
      <c r="P150" s="3">
        <v>24.223184</v>
      </c>
      <c r="Q150" s="3">
        <v>6.4786614</v>
      </c>
      <c r="R150" s="3">
        <v>1.0411672E-2</v>
      </c>
      <c r="S150" s="3">
        <v>9.3596562999999994E-2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19.895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157.267</v>
      </c>
      <c r="AS150" s="3">
        <v>3100.2109999999998</v>
      </c>
    </row>
    <row r="151" spans="1:45" x14ac:dyDescent="0.45">
      <c r="A151">
        <v>1913</v>
      </c>
      <c r="B151">
        <v>0.94299999000000001</v>
      </c>
      <c r="C151">
        <v>0.72297977000000002</v>
      </c>
      <c r="D151" s="2">
        <f t="shared" si="9"/>
        <v>0.83298987999999996</v>
      </c>
      <c r="E151" s="2">
        <f>E152-D151</f>
        <v>1451.0988573000002</v>
      </c>
      <c r="F151" s="2">
        <f t="shared" si="7"/>
        <v>602.05558217999999</v>
      </c>
      <c r="G151" s="2">
        <f t="shared" si="8"/>
        <v>282.96612362459996</v>
      </c>
      <c r="H151" s="2"/>
      <c r="I151" s="3">
        <v>138.38106999999999</v>
      </c>
      <c r="J151" s="3">
        <v>1.1767464000000001</v>
      </c>
      <c r="K151" s="3">
        <v>18.189388000000001</v>
      </c>
      <c r="L151" s="3">
        <v>448.73883999999998</v>
      </c>
      <c r="M151" s="3">
        <v>76.595491999999993</v>
      </c>
      <c r="N151" s="3">
        <v>9.1729158999999996</v>
      </c>
      <c r="O151" s="3">
        <v>4.7990972000000003</v>
      </c>
      <c r="P151" s="3">
        <v>24.018913999999999</v>
      </c>
      <c r="Q151" s="3">
        <v>6.5561518000000003</v>
      </c>
      <c r="R151" s="3">
        <v>1.0416951000000001E-2</v>
      </c>
      <c r="S151" s="3">
        <v>9.8522697000000006E-2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19.024999999999999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157.267</v>
      </c>
      <c r="AS151" s="3">
        <v>3100.2109999999998</v>
      </c>
    </row>
    <row r="152" spans="1:45" x14ac:dyDescent="0.45">
      <c r="A152">
        <v>1914</v>
      </c>
      <c r="B152">
        <v>0.84999999000000004</v>
      </c>
      <c r="C152">
        <v>0.71479152000000001</v>
      </c>
      <c r="D152" s="2">
        <f t="shared" si="9"/>
        <v>0.78239575500000003</v>
      </c>
      <c r="E152" s="2">
        <f>E153-D152</f>
        <v>1451.9318471800002</v>
      </c>
      <c r="F152" s="2">
        <f t="shared" si="7"/>
        <v>602.83797793500003</v>
      </c>
      <c r="G152" s="2">
        <f t="shared" si="8"/>
        <v>283.33384962945001</v>
      </c>
      <c r="H152" s="2"/>
      <c r="I152" s="3">
        <v>139.58690000000001</v>
      </c>
      <c r="J152" s="3">
        <v>1.1962611000000001</v>
      </c>
      <c r="K152" s="3">
        <v>18.373370000000001</v>
      </c>
      <c r="L152" s="3">
        <v>447.22843999999998</v>
      </c>
      <c r="M152" s="3">
        <v>76.256876000000005</v>
      </c>
      <c r="N152" s="3">
        <v>9.2308944000000004</v>
      </c>
      <c r="O152" s="3">
        <v>4.8011699999999999</v>
      </c>
      <c r="P152" s="3">
        <v>23.814644999999999</v>
      </c>
      <c r="Q152" s="3">
        <v>6.6313218999999997</v>
      </c>
      <c r="R152" s="3">
        <v>1.0422232999999999E-2</v>
      </c>
      <c r="S152" s="3">
        <v>0.1037081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11.082000000000001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157.267</v>
      </c>
      <c r="AS152" s="3">
        <v>3100.2109999999998</v>
      </c>
    </row>
    <row r="153" spans="1:45" x14ac:dyDescent="0.45">
      <c r="A153">
        <v>1915</v>
      </c>
      <c r="B153">
        <v>0.83799999000000003</v>
      </c>
      <c r="C153">
        <v>0.70574963999999996</v>
      </c>
      <c r="D153" s="2">
        <f t="shared" si="9"/>
        <v>0.77187481499999999</v>
      </c>
      <c r="E153" s="2">
        <f>E154-D153</f>
        <v>1452.7142429350001</v>
      </c>
      <c r="F153" s="2">
        <f t="shared" si="7"/>
        <v>603.60985275000007</v>
      </c>
      <c r="G153" s="2">
        <f t="shared" si="8"/>
        <v>283.6966307925</v>
      </c>
      <c r="H153" s="2"/>
      <c r="I153" s="3">
        <v>140.79272</v>
      </c>
      <c r="J153" s="3">
        <v>1.2158443000000001</v>
      </c>
      <c r="K153" s="3">
        <v>18.557352000000002</v>
      </c>
      <c r="L153" s="3">
        <v>445.71803</v>
      </c>
      <c r="M153" s="3">
        <v>75.918260000000004</v>
      </c>
      <c r="N153" s="3">
        <v>9.2888730000000006</v>
      </c>
      <c r="O153" s="3">
        <v>4.8032427999999996</v>
      </c>
      <c r="P153" s="3">
        <v>23.610375000000001</v>
      </c>
      <c r="Q153" s="3">
        <v>6.7054628999999997</v>
      </c>
      <c r="R153" s="3">
        <v>1.0427518E-2</v>
      </c>
      <c r="S153" s="3">
        <v>0.10916642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11.215999999999999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157.267</v>
      </c>
      <c r="AS153" s="3">
        <v>3100.2109999999998</v>
      </c>
    </row>
    <row r="154" spans="1:45" x14ac:dyDescent="0.45">
      <c r="A154">
        <v>1916</v>
      </c>
      <c r="B154">
        <v>0.90099998999999997</v>
      </c>
      <c r="C154">
        <v>0.70811648000000005</v>
      </c>
      <c r="D154" s="2">
        <f t="shared" si="9"/>
        <v>0.80455823500000001</v>
      </c>
      <c r="E154" s="2">
        <f>E155-D154</f>
        <v>1453.4861177500002</v>
      </c>
      <c r="F154" s="2">
        <f t="shared" si="7"/>
        <v>604.41441098500002</v>
      </c>
      <c r="G154" s="2">
        <f t="shared" si="8"/>
        <v>284.07477316295001</v>
      </c>
      <c r="H154" s="2"/>
      <c r="I154" s="3">
        <v>141.99853999999999</v>
      </c>
      <c r="J154" s="3">
        <v>1.2353217000000001</v>
      </c>
      <c r="K154" s="3">
        <v>18.741333999999998</v>
      </c>
      <c r="L154" s="3">
        <v>444.20762000000002</v>
      </c>
      <c r="M154" s="3">
        <v>75.579644000000002</v>
      </c>
      <c r="N154" s="3">
        <v>9.3468514999999996</v>
      </c>
      <c r="O154" s="3">
        <v>4.8053156000000001</v>
      </c>
      <c r="P154" s="3">
        <v>23.406105</v>
      </c>
      <c r="Q154" s="3">
        <v>6.7798658999999999</v>
      </c>
      <c r="R154" s="3">
        <v>1.0432805E-2</v>
      </c>
      <c r="S154" s="3">
        <v>0.11491202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18.614000000000001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157.267</v>
      </c>
      <c r="AS154" s="3">
        <v>3100.2109999999998</v>
      </c>
    </row>
    <row r="155" spans="1:45" x14ac:dyDescent="0.45">
      <c r="A155">
        <v>1917</v>
      </c>
      <c r="B155">
        <v>0.95499999000000002</v>
      </c>
      <c r="C155">
        <v>0.7111963</v>
      </c>
      <c r="D155" s="2">
        <f t="shared" si="9"/>
        <v>0.83309814500000001</v>
      </c>
      <c r="E155" s="2">
        <f>E156-D155</f>
        <v>1454.2906759850002</v>
      </c>
      <c r="F155" s="2">
        <f t="shared" si="7"/>
        <v>605.24750913000003</v>
      </c>
      <c r="G155" s="2">
        <f t="shared" si="8"/>
        <v>284.46632929110001</v>
      </c>
      <c r="H155" s="2"/>
      <c r="I155" s="3">
        <v>143.20436000000001</v>
      </c>
      <c r="J155" s="3">
        <v>1.2545189999999999</v>
      </c>
      <c r="K155" s="3">
        <v>18.925315999999999</v>
      </c>
      <c r="L155" s="3">
        <v>442.69722000000002</v>
      </c>
      <c r="M155" s="3">
        <v>75.241028</v>
      </c>
      <c r="N155" s="3">
        <v>9.4048300999999999</v>
      </c>
      <c r="O155" s="3">
        <v>4.8073885000000001</v>
      </c>
      <c r="P155" s="3">
        <v>23.201836</v>
      </c>
      <c r="Q155" s="3">
        <v>6.8558222000000004</v>
      </c>
      <c r="R155" s="3">
        <v>1.0438095999999999E-2</v>
      </c>
      <c r="S155" s="3">
        <v>0.12096002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22.143000000000001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157.267</v>
      </c>
      <c r="AS155" s="3">
        <v>3100.2109999999998</v>
      </c>
    </row>
    <row r="156" spans="1:45" x14ac:dyDescent="0.45">
      <c r="A156">
        <v>1918</v>
      </c>
      <c r="B156">
        <v>0.93599999</v>
      </c>
      <c r="C156">
        <v>0.71430426999999996</v>
      </c>
      <c r="D156" s="2">
        <f t="shared" si="9"/>
        <v>0.82515212999999998</v>
      </c>
      <c r="E156" s="2">
        <f>E157-D156</f>
        <v>1455.1237741300001</v>
      </c>
      <c r="F156" s="2">
        <f t="shared" si="7"/>
        <v>606.07266126000002</v>
      </c>
      <c r="G156" s="2">
        <f t="shared" si="8"/>
        <v>284.85415079220002</v>
      </c>
      <c r="H156" s="2"/>
      <c r="I156" s="3">
        <v>144.41019</v>
      </c>
      <c r="J156" s="3">
        <v>1.2732618</v>
      </c>
      <c r="K156" s="3">
        <v>19.109297999999999</v>
      </c>
      <c r="L156" s="3">
        <v>441.18680999999998</v>
      </c>
      <c r="M156" s="3">
        <v>74.902411999999998</v>
      </c>
      <c r="N156" s="3">
        <v>9.4628086000000007</v>
      </c>
      <c r="O156" s="3">
        <v>4.8094612999999997</v>
      </c>
      <c r="P156" s="3">
        <v>22.997565999999999</v>
      </c>
      <c r="Q156" s="3">
        <v>6.9346227999999996</v>
      </c>
      <c r="R156" s="3">
        <v>1.0443388E-2</v>
      </c>
      <c r="S156" s="3">
        <v>0.12732636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22.696000000000002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157.267</v>
      </c>
      <c r="AS156" s="3">
        <v>3100.2109999999998</v>
      </c>
    </row>
    <row r="157" spans="1:45" x14ac:dyDescent="0.45">
      <c r="A157">
        <v>1919</v>
      </c>
      <c r="B157">
        <v>0.80599999</v>
      </c>
      <c r="C157">
        <v>0.71965435</v>
      </c>
      <c r="D157" s="2">
        <f t="shared" si="9"/>
        <v>0.76282717</v>
      </c>
      <c r="E157" s="2">
        <f>E158-D157</f>
        <v>1455.9489262600002</v>
      </c>
      <c r="F157" s="2">
        <f t="shared" si="7"/>
        <v>606.83548843000005</v>
      </c>
      <c r="G157" s="2">
        <f t="shared" si="8"/>
        <v>285.21267956209999</v>
      </c>
      <c r="H157" s="2"/>
      <c r="I157" s="3">
        <v>145.61600999999999</v>
      </c>
      <c r="J157" s="3">
        <v>1.2913759</v>
      </c>
      <c r="K157" s="3">
        <v>19.293279999999999</v>
      </c>
      <c r="L157" s="3">
        <v>439.67640999999998</v>
      </c>
      <c r="M157" s="3">
        <v>74.563794999999999</v>
      </c>
      <c r="N157" s="3">
        <v>9.5207870999999997</v>
      </c>
      <c r="O157" s="3">
        <v>4.8115341000000003</v>
      </c>
      <c r="P157" s="3">
        <v>22.793296000000002</v>
      </c>
      <c r="Q157" s="3">
        <v>7.0175589</v>
      </c>
      <c r="R157" s="3">
        <v>1.0448682000000001E-2</v>
      </c>
      <c r="S157" s="3">
        <v>0.13402770999999999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23.196000000000002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157.267</v>
      </c>
      <c r="AS157" s="3">
        <v>3100.2109999999998</v>
      </c>
    </row>
    <row r="158" spans="1:45" x14ac:dyDescent="0.45">
      <c r="A158">
        <v>1920</v>
      </c>
      <c r="B158">
        <v>0.93199999</v>
      </c>
      <c r="C158">
        <v>0.72128338000000003</v>
      </c>
      <c r="D158" s="2">
        <f t="shared" si="9"/>
        <v>0.82664168500000001</v>
      </c>
      <c r="E158" s="2">
        <f>E159-D158</f>
        <v>1456.7117534300003</v>
      </c>
      <c r="F158" s="2">
        <f t="shared" si="7"/>
        <v>607.66213011500008</v>
      </c>
      <c r="G158" s="2">
        <f t="shared" si="8"/>
        <v>285.60120115405005</v>
      </c>
      <c r="H158" s="2"/>
      <c r="I158" s="3">
        <v>146.82183000000001</v>
      </c>
      <c r="J158" s="3">
        <v>1.3086869000000001</v>
      </c>
      <c r="K158" s="3">
        <v>19.477262</v>
      </c>
      <c r="L158" s="3">
        <v>438.166</v>
      </c>
      <c r="M158" s="3">
        <v>74.225178999999997</v>
      </c>
      <c r="N158" s="3">
        <v>9.5787656999999999</v>
      </c>
      <c r="O158" s="3">
        <v>4.8136068999999999</v>
      </c>
      <c r="P158" s="3">
        <v>22.589027000000002</v>
      </c>
      <c r="Q158" s="3">
        <v>7.1059216000000003</v>
      </c>
      <c r="R158" s="3">
        <v>1.0453982000000001E-2</v>
      </c>
      <c r="S158" s="3">
        <v>0.14108182999999999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23.802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157.267</v>
      </c>
      <c r="AS158" s="3">
        <v>3100.2109999999998</v>
      </c>
    </row>
    <row r="159" spans="1:45" x14ac:dyDescent="0.45">
      <c r="A159">
        <v>1921</v>
      </c>
      <c r="B159">
        <v>0.80299999</v>
      </c>
      <c r="C159">
        <v>0.75741661000000005</v>
      </c>
      <c r="D159" s="2">
        <f t="shared" si="9"/>
        <v>0.78020829999999997</v>
      </c>
      <c r="E159" s="2">
        <f>E160-D159</f>
        <v>1457.5383951150002</v>
      </c>
      <c r="F159" s="2">
        <f t="shared" si="7"/>
        <v>608.44233841500011</v>
      </c>
      <c r="G159" s="2">
        <f t="shared" si="8"/>
        <v>285.96789905505005</v>
      </c>
      <c r="H159" s="2"/>
      <c r="I159" s="3">
        <v>147.86154999999999</v>
      </c>
      <c r="J159" s="3">
        <v>1.3257924000000001</v>
      </c>
      <c r="K159" s="3">
        <v>19.863883999999999</v>
      </c>
      <c r="L159" s="3">
        <v>440.99556999999999</v>
      </c>
      <c r="M159" s="3">
        <v>74.680279999999996</v>
      </c>
      <c r="N159" s="3">
        <v>9.6457028999999999</v>
      </c>
      <c r="O159" s="3">
        <v>4.7987143000000003</v>
      </c>
      <c r="P159" s="3">
        <v>22.605246999999999</v>
      </c>
      <c r="Q159" s="3">
        <v>7.2019500000000001</v>
      </c>
      <c r="R159" s="3">
        <v>1.0452299999999999E-2</v>
      </c>
      <c r="S159" s="3">
        <v>0.14850719000000001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24.303999999999998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157.267</v>
      </c>
      <c r="AS159" s="3">
        <v>3100.2109999999998</v>
      </c>
    </row>
    <row r="160" spans="1:45" x14ac:dyDescent="0.45">
      <c r="A160">
        <v>1922</v>
      </c>
      <c r="B160">
        <v>0.84499999000000003</v>
      </c>
      <c r="C160">
        <v>0.74794090000000002</v>
      </c>
      <c r="D160" s="2">
        <f t="shared" si="9"/>
        <v>0.79647044499999997</v>
      </c>
      <c r="E160" s="2">
        <f>E161-D160</f>
        <v>1458.3186034150001</v>
      </c>
      <c r="F160" s="2">
        <f t="shared" si="7"/>
        <v>609.23880886000006</v>
      </c>
      <c r="G160" s="2">
        <f t="shared" si="8"/>
        <v>286.34224016420001</v>
      </c>
      <c r="H160" s="2"/>
      <c r="I160" s="3">
        <v>148.90128000000001</v>
      </c>
      <c r="J160" s="3">
        <v>1.343275</v>
      </c>
      <c r="K160" s="3">
        <v>20.250505</v>
      </c>
      <c r="L160" s="3">
        <v>443.82513999999998</v>
      </c>
      <c r="M160" s="3">
        <v>75.135379999999998</v>
      </c>
      <c r="N160" s="3">
        <v>9.7126401999999992</v>
      </c>
      <c r="O160" s="3">
        <v>4.7838218000000001</v>
      </c>
      <c r="P160" s="3">
        <v>22.621466999999999</v>
      </c>
      <c r="Q160" s="3">
        <v>7.3058291000000004</v>
      </c>
      <c r="R160" s="3">
        <v>0.98417991000000005</v>
      </c>
      <c r="S160" s="3">
        <v>0.15632334000000001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24.562999999999999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157.267</v>
      </c>
      <c r="AS160" s="3">
        <v>3100.2109999999998</v>
      </c>
    </row>
    <row r="161" spans="1:45" x14ac:dyDescent="0.45">
      <c r="A161">
        <v>1923</v>
      </c>
      <c r="B161">
        <v>0.96999999000000003</v>
      </c>
      <c r="C161">
        <v>0.75328819000000002</v>
      </c>
      <c r="D161" s="2">
        <f t="shared" si="9"/>
        <v>0.86164408999999997</v>
      </c>
      <c r="E161" s="2">
        <f>E162-D161</f>
        <v>1459.1150738600002</v>
      </c>
      <c r="F161" s="2">
        <f t="shared" si="7"/>
        <v>610.10045295000009</v>
      </c>
      <c r="G161" s="2">
        <f t="shared" si="8"/>
        <v>286.74721288650005</v>
      </c>
      <c r="H161" s="2"/>
      <c r="I161" s="3">
        <v>149.941</v>
      </c>
      <c r="J161" s="3">
        <v>1.3609385000000001</v>
      </c>
      <c r="K161" s="3">
        <v>20.637127</v>
      </c>
      <c r="L161" s="3">
        <v>446.65471000000002</v>
      </c>
      <c r="M161" s="3">
        <v>75.590479999999999</v>
      </c>
      <c r="N161" s="3">
        <v>9.7795774000000009</v>
      </c>
      <c r="O161" s="3">
        <v>4.7689292999999999</v>
      </c>
      <c r="P161" s="3">
        <v>22.637688000000001</v>
      </c>
      <c r="Q161" s="3">
        <v>7.4157690000000001</v>
      </c>
      <c r="R161" s="3">
        <v>1.1648848999999999</v>
      </c>
      <c r="S161" s="3">
        <v>0.16455089000000001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25.35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157.267</v>
      </c>
      <c r="AS161" s="3">
        <v>3100.2109999999998</v>
      </c>
    </row>
    <row r="162" spans="1:45" x14ac:dyDescent="0.45">
      <c r="A162">
        <v>1924</v>
      </c>
      <c r="B162">
        <v>0.96299999000000003</v>
      </c>
      <c r="C162">
        <v>0.75686059000000006</v>
      </c>
      <c r="D162" s="2">
        <f t="shared" si="9"/>
        <v>0.8599302900000001</v>
      </c>
      <c r="E162" s="2">
        <f>E163-D162</f>
        <v>1459.9767179500002</v>
      </c>
      <c r="F162" s="2">
        <f t="shared" si="7"/>
        <v>610.96038324000006</v>
      </c>
      <c r="G162" s="2">
        <f t="shared" si="8"/>
        <v>287.15138012279999</v>
      </c>
      <c r="H162" s="2"/>
      <c r="I162" s="3">
        <v>150.98071999999999</v>
      </c>
      <c r="J162" s="3">
        <v>1.3796193999999999</v>
      </c>
      <c r="K162" s="3">
        <v>21.023748000000001</v>
      </c>
      <c r="L162" s="3">
        <v>449.48426999999998</v>
      </c>
      <c r="M162" s="3">
        <v>76.045580999999999</v>
      </c>
      <c r="N162" s="3">
        <v>9.8465147000000002</v>
      </c>
      <c r="O162" s="3">
        <v>4.7540367000000003</v>
      </c>
      <c r="P162" s="3">
        <v>22.653908000000001</v>
      </c>
      <c r="Q162" s="3">
        <v>7.5299798999999998</v>
      </c>
      <c r="R162" s="3">
        <v>1.2256653</v>
      </c>
      <c r="S162" s="3">
        <v>0.17321146000000001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25.878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157.267</v>
      </c>
      <c r="AS162" s="3">
        <v>3100.2109999999998</v>
      </c>
    </row>
    <row r="163" spans="1:45" x14ac:dyDescent="0.45">
      <c r="A163">
        <v>1925</v>
      </c>
      <c r="B163">
        <v>0.97499999000000004</v>
      </c>
      <c r="C163">
        <v>0.75808854999999997</v>
      </c>
      <c r="D163" s="2">
        <f t="shared" si="9"/>
        <v>0.86654427000000001</v>
      </c>
      <c r="E163" s="2">
        <f>E164-D163</f>
        <v>1460.8366482400002</v>
      </c>
      <c r="F163" s="2">
        <f t="shared" si="7"/>
        <v>611.82692751000002</v>
      </c>
      <c r="G163" s="2">
        <f t="shared" si="8"/>
        <v>287.55865592969997</v>
      </c>
      <c r="H163" s="2"/>
      <c r="I163" s="3">
        <v>152.02045000000001</v>
      </c>
      <c r="J163" s="3">
        <v>1.3998974</v>
      </c>
      <c r="K163" s="3">
        <v>21.41037</v>
      </c>
      <c r="L163" s="3">
        <v>452.31384000000003</v>
      </c>
      <c r="M163" s="3">
        <v>76.500681</v>
      </c>
      <c r="N163" s="3">
        <v>9.9134519000000001</v>
      </c>
      <c r="O163" s="3">
        <v>4.7391442000000001</v>
      </c>
      <c r="P163" s="3">
        <v>22.670127999999998</v>
      </c>
      <c r="Q163" s="3">
        <v>7.6466719000000003</v>
      </c>
      <c r="R163" s="3">
        <v>1.2896434000000001</v>
      </c>
      <c r="S163" s="3">
        <v>0.18232786000000001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28.827000000000002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157.267</v>
      </c>
      <c r="AS163" s="3">
        <v>3100.2109999999998</v>
      </c>
    </row>
    <row r="164" spans="1:45" x14ac:dyDescent="0.45">
      <c r="A164">
        <v>1926</v>
      </c>
      <c r="B164">
        <v>0.98299999000000005</v>
      </c>
      <c r="C164">
        <v>0.76148327000000005</v>
      </c>
      <c r="D164" s="2">
        <f t="shared" si="9"/>
        <v>0.87224162999999999</v>
      </c>
      <c r="E164" s="2">
        <f>E165-D164</f>
        <v>1461.7031925100002</v>
      </c>
      <c r="F164" s="2">
        <f t="shared" si="7"/>
        <v>612.69916913999998</v>
      </c>
      <c r="G164" s="2">
        <f t="shared" si="8"/>
        <v>287.96860949579997</v>
      </c>
      <c r="H164" s="2"/>
      <c r="I164" s="3">
        <v>153.06017</v>
      </c>
      <c r="J164" s="3">
        <v>1.4211909</v>
      </c>
      <c r="K164" s="3">
        <v>21.796990999999998</v>
      </c>
      <c r="L164" s="3">
        <v>455.14341000000002</v>
      </c>
      <c r="M164" s="3">
        <v>76.955781999999999</v>
      </c>
      <c r="N164" s="3">
        <v>9.9803891999999994</v>
      </c>
      <c r="O164" s="3">
        <v>4.7242516999999999</v>
      </c>
      <c r="P164" s="3">
        <v>22.686349</v>
      </c>
      <c r="Q164" s="3">
        <v>7.7640551999999996</v>
      </c>
      <c r="R164" s="3">
        <v>1.3569897</v>
      </c>
      <c r="S164" s="3">
        <v>0.19192405000000001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29.446000000000002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157.267</v>
      </c>
      <c r="AS164" s="3">
        <v>3100.2109999999998</v>
      </c>
    </row>
    <row r="165" spans="1:45" x14ac:dyDescent="0.45">
      <c r="A165">
        <v>1927</v>
      </c>
      <c r="B165">
        <v>1.0620000000000001</v>
      </c>
      <c r="C165">
        <v>0.79718283000000001</v>
      </c>
      <c r="D165" s="2">
        <f t="shared" si="9"/>
        <v>0.92959141499999998</v>
      </c>
      <c r="E165" s="2">
        <f>E166-D165</f>
        <v>1462.5754341400002</v>
      </c>
      <c r="F165" s="2">
        <f t="shared" si="7"/>
        <v>613.62876055499999</v>
      </c>
      <c r="G165" s="2">
        <f t="shared" si="8"/>
        <v>288.40551746084998</v>
      </c>
      <c r="H165" s="2"/>
      <c r="I165" s="3">
        <v>154.09988999999999</v>
      </c>
      <c r="J165" s="3">
        <v>1.4429183999999999</v>
      </c>
      <c r="K165" s="3">
        <v>22.183613000000001</v>
      </c>
      <c r="L165" s="3">
        <v>457.97298000000001</v>
      </c>
      <c r="M165" s="3">
        <v>77.410882000000001</v>
      </c>
      <c r="N165" s="3">
        <v>10.047326</v>
      </c>
      <c r="O165" s="3">
        <v>4.7093591000000004</v>
      </c>
      <c r="P165" s="3">
        <v>22.702569</v>
      </c>
      <c r="Q165" s="3">
        <v>7.8803399000000001</v>
      </c>
      <c r="R165" s="3">
        <v>1.4278827000000001</v>
      </c>
      <c r="S165" s="3">
        <v>0.20202532000000001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30.065000000000001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157.267</v>
      </c>
      <c r="AS165" s="3">
        <v>3100.2109999999998</v>
      </c>
    </row>
    <row r="166" spans="1:45" x14ac:dyDescent="0.45">
      <c r="A166">
        <v>1928</v>
      </c>
      <c r="B166">
        <v>1.0649999999999999</v>
      </c>
      <c r="C166">
        <v>0.79967140999999997</v>
      </c>
      <c r="D166" s="2">
        <f t="shared" si="9"/>
        <v>0.93233570499999996</v>
      </c>
      <c r="E166" s="2">
        <f>E167-D166</f>
        <v>1463.5050255550002</v>
      </c>
      <c r="F166" s="2">
        <f t="shared" si="7"/>
        <v>614.56109626</v>
      </c>
      <c r="G166" s="2">
        <f t="shared" si="8"/>
        <v>288.84371524220001</v>
      </c>
      <c r="H166" s="2"/>
      <c r="I166" s="3">
        <v>155.13962000000001</v>
      </c>
      <c r="J166" s="3">
        <v>1.4644982</v>
      </c>
      <c r="K166" s="3">
        <v>22.570233999999999</v>
      </c>
      <c r="L166" s="3">
        <v>460.80254000000002</v>
      </c>
      <c r="M166" s="3">
        <v>77.865982000000002</v>
      </c>
      <c r="N166" s="3">
        <v>10.114264</v>
      </c>
      <c r="O166" s="3">
        <v>4.6944666000000002</v>
      </c>
      <c r="P166" s="3">
        <v>22.718789000000001</v>
      </c>
      <c r="Q166" s="3">
        <v>7.9937360999999996</v>
      </c>
      <c r="R166" s="3">
        <v>1.5025036000000001</v>
      </c>
      <c r="S166" s="3">
        <v>0.21265824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30.684999999999999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157.267</v>
      </c>
      <c r="AS166" s="3">
        <v>3100.2109999999998</v>
      </c>
    </row>
    <row r="167" spans="1:45" x14ac:dyDescent="0.45">
      <c r="A167">
        <v>1929</v>
      </c>
      <c r="B167">
        <v>1.145</v>
      </c>
      <c r="C167">
        <v>0.82422600999999995</v>
      </c>
      <c r="D167" s="2">
        <f t="shared" si="9"/>
        <v>0.98461300499999993</v>
      </c>
      <c r="E167" s="2">
        <f>E168-D167</f>
        <v>1464.4373612600002</v>
      </c>
      <c r="F167" s="2">
        <f t="shared" si="7"/>
        <v>615.54570926500003</v>
      </c>
      <c r="G167" s="2">
        <f t="shared" si="8"/>
        <v>289.30648335454998</v>
      </c>
      <c r="H167" s="2"/>
      <c r="I167" s="3">
        <v>156.17934</v>
      </c>
      <c r="J167" s="3">
        <v>1.4853487999999999</v>
      </c>
      <c r="K167" s="3">
        <v>22.956855999999998</v>
      </c>
      <c r="L167" s="3">
        <v>463.63211000000001</v>
      </c>
      <c r="M167" s="3">
        <v>78.321083000000002</v>
      </c>
      <c r="N167" s="3">
        <v>10.181201</v>
      </c>
      <c r="O167" s="3">
        <v>4.6795741</v>
      </c>
      <c r="P167" s="3">
        <v>22.735009999999999</v>
      </c>
      <c r="Q167" s="3">
        <v>8.1024539999999998</v>
      </c>
      <c r="R167" s="3">
        <v>1.5810544</v>
      </c>
      <c r="S167" s="3">
        <v>0.22385078999999999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31.573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157.267</v>
      </c>
      <c r="AS167" s="3">
        <v>3100.2109999999998</v>
      </c>
    </row>
    <row r="168" spans="1:45" x14ac:dyDescent="0.45">
      <c r="A168">
        <v>1930</v>
      </c>
      <c r="B168">
        <v>1.0529999999999999</v>
      </c>
      <c r="C168">
        <v>0.89587974999999997</v>
      </c>
      <c r="D168" s="2">
        <f t="shared" si="9"/>
        <v>0.97443987499999996</v>
      </c>
      <c r="E168" s="2">
        <f>E169-D168</f>
        <v>1465.4219742650002</v>
      </c>
      <c r="F168" s="2">
        <f t="shared" si="7"/>
        <v>616.52014914000006</v>
      </c>
      <c r="G168" s="2">
        <f t="shared" si="8"/>
        <v>289.76447009579999</v>
      </c>
      <c r="H168" s="2"/>
      <c r="I168" s="3">
        <v>157.21906000000001</v>
      </c>
      <c r="J168" s="3">
        <v>1.5048887</v>
      </c>
      <c r="K168" s="3">
        <v>23.343477</v>
      </c>
      <c r="L168" s="3">
        <v>466.46168</v>
      </c>
      <c r="M168" s="3">
        <v>78.776183000000003</v>
      </c>
      <c r="N168" s="3">
        <v>10.248138000000001</v>
      </c>
      <c r="O168" s="3">
        <v>4.6646815000000004</v>
      </c>
      <c r="P168" s="3">
        <v>22.75123</v>
      </c>
      <c r="Q168" s="3">
        <v>8.2047038000000008</v>
      </c>
      <c r="R168" s="3">
        <v>1.6637375000000001</v>
      </c>
      <c r="S168" s="3">
        <v>0.23563239</v>
      </c>
      <c r="T168" s="3">
        <v>0</v>
      </c>
      <c r="U168" s="3">
        <v>0.74681987999999999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31.933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157.267</v>
      </c>
      <c r="AS168" s="3">
        <v>3100.2109999999998</v>
      </c>
    </row>
    <row r="169" spans="1:45" x14ac:dyDescent="0.45">
      <c r="A169">
        <v>1931</v>
      </c>
      <c r="B169">
        <v>0.93999999000000001</v>
      </c>
      <c r="C169">
        <v>0.90334082000000004</v>
      </c>
      <c r="D169" s="2">
        <f t="shared" si="9"/>
        <v>0.92167040499999997</v>
      </c>
      <c r="E169" s="2">
        <f>E170-D169</f>
        <v>1466.3964141400002</v>
      </c>
      <c r="F169" s="2">
        <f t="shared" si="7"/>
        <v>617.44181954500004</v>
      </c>
      <c r="G169" s="2">
        <f t="shared" si="8"/>
        <v>290.19765518615003</v>
      </c>
      <c r="H169" s="2"/>
      <c r="I169" s="3">
        <v>158.34545</v>
      </c>
      <c r="J169" s="3">
        <v>1.5226236</v>
      </c>
      <c r="K169" s="3">
        <v>23.754956</v>
      </c>
      <c r="L169" s="3">
        <v>468.03073999999998</v>
      </c>
      <c r="M169" s="3">
        <v>78.909446000000003</v>
      </c>
      <c r="N169" s="3">
        <v>10.302469</v>
      </c>
      <c r="O169" s="3">
        <v>4.6670964000000001</v>
      </c>
      <c r="P169" s="3">
        <v>22.748587000000001</v>
      </c>
      <c r="Q169" s="3">
        <v>8.2985480000000003</v>
      </c>
      <c r="R169" s="3">
        <v>1.7507763999999999</v>
      </c>
      <c r="S169" s="3">
        <v>0.24803412</v>
      </c>
      <c r="T169" s="3">
        <v>0</v>
      </c>
      <c r="U169" s="3">
        <v>6.7690547000000004E-2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9.7000000000000003E-2</v>
      </c>
      <c r="AF169" s="3">
        <v>0</v>
      </c>
      <c r="AG169" s="3">
        <v>0</v>
      </c>
      <c r="AH169" s="3">
        <v>0</v>
      </c>
      <c r="AI169" s="3">
        <v>32.552999999999997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157.267</v>
      </c>
      <c r="AS169" s="3">
        <v>3100.2109999999998</v>
      </c>
    </row>
    <row r="170" spans="1:45" x14ac:dyDescent="0.45">
      <c r="A170">
        <v>1932</v>
      </c>
      <c r="B170">
        <v>0.84699999000000004</v>
      </c>
      <c r="C170">
        <v>0.81222596999999996</v>
      </c>
      <c r="D170" s="2">
        <f t="shared" si="9"/>
        <v>0.82961298000000006</v>
      </c>
      <c r="E170" s="2">
        <f>E171-D170</f>
        <v>1467.3180845450001</v>
      </c>
      <c r="F170" s="2">
        <f t="shared" si="7"/>
        <v>618.27143252500002</v>
      </c>
      <c r="G170" s="2">
        <f t="shared" si="8"/>
        <v>290.58757328675</v>
      </c>
      <c r="H170" s="2"/>
      <c r="I170" s="3">
        <v>159.47183000000001</v>
      </c>
      <c r="J170" s="3">
        <v>1.5385172</v>
      </c>
      <c r="K170" s="3">
        <v>24.166433999999999</v>
      </c>
      <c r="L170" s="3">
        <v>469.59980000000002</v>
      </c>
      <c r="M170" s="3">
        <v>79.042709000000002</v>
      </c>
      <c r="N170" s="3">
        <v>10.356801000000001</v>
      </c>
      <c r="O170" s="3">
        <v>4.6695112999999999</v>
      </c>
      <c r="P170" s="3">
        <v>22.745943</v>
      </c>
      <c r="Q170" s="3">
        <v>8.3849847999999998</v>
      </c>
      <c r="R170" s="3">
        <v>1.8423953</v>
      </c>
      <c r="S170" s="3">
        <v>0.26108851999999999</v>
      </c>
      <c r="T170" s="3">
        <v>0</v>
      </c>
      <c r="U170" s="3">
        <v>7.3576744999999999E-2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9.7000000000000003E-2</v>
      </c>
      <c r="AF170" s="3">
        <v>0</v>
      </c>
      <c r="AG170" s="3">
        <v>0</v>
      </c>
      <c r="AH170" s="3">
        <v>0</v>
      </c>
      <c r="AI170" s="3">
        <v>33.978999999999999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157.267</v>
      </c>
      <c r="AS170" s="3">
        <v>3100.2109999999998</v>
      </c>
    </row>
    <row r="171" spans="1:45" x14ac:dyDescent="0.45">
      <c r="A171">
        <v>1933</v>
      </c>
      <c r="B171">
        <v>0.89299998999999997</v>
      </c>
      <c r="C171">
        <v>0.80858848999999999</v>
      </c>
      <c r="D171" s="2">
        <f t="shared" si="9"/>
        <v>0.85079423999999992</v>
      </c>
      <c r="E171" s="2">
        <f>E172-D171</f>
        <v>1468.1476975250002</v>
      </c>
      <c r="F171" s="2">
        <f t="shared" si="7"/>
        <v>619.12222676500005</v>
      </c>
      <c r="G171" s="2">
        <f t="shared" si="8"/>
        <v>290.98744657955001</v>
      </c>
      <c r="H171" s="2"/>
      <c r="I171" s="3">
        <v>160.59820999999999</v>
      </c>
      <c r="J171" s="3">
        <v>1.5526746</v>
      </c>
      <c r="K171" s="3">
        <v>24.577912999999999</v>
      </c>
      <c r="L171" s="3">
        <v>471.16886</v>
      </c>
      <c r="M171" s="3">
        <v>79.175972999999999</v>
      </c>
      <c r="N171" s="3">
        <v>10.411132</v>
      </c>
      <c r="O171" s="3">
        <v>4.6719261999999997</v>
      </c>
      <c r="P171" s="3">
        <v>22.743300000000001</v>
      </c>
      <c r="Q171" s="3">
        <v>8.4666283</v>
      </c>
      <c r="R171" s="3">
        <v>1.9388369000000001</v>
      </c>
      <c r="S171" s="3">
        <v>0.27483004</v>
      </c>
      <c r="T171" s="3">
        <v>0</v>
      </c>
      <c r="U171" s="3">
        <v>7.9974791000000003E-2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9.7000000000000003E-2</v>
      </c>
      <c r="AF171" s="3">
        <v>0</v>
      </c>
      <c r="AG171" s="3">
        <v>0</v>
      </c>
      <c r="AH171" s="3">
        <v>0</v>
      </c>
      <c r="AI171" s="3">
        <v>41.893000000000001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157.267</v>
      </c>
      <c r="AS171" s="3">
        <v>3100.2109999999998</v>
      </c>
    </row>
    <row r="172" spans="1:45" x14ac:dyDescent="0.45">
      <c r="A172">
        <v>1934</v>
      </c>
      <c r="B172">
        <v>0.97299999000000004</v>
      </c>
      <c r="C172">
        <v>0.79686256</v>
      </c>
      <c r="D172" s="2">
        <f t="shared" si="9"/>
        <v>0.88493127500000002</v>
      </c>
      <c r="E172" s="2">
        <f>E173-D172</f>
        <v>1468.9984917650002</v>
      </c>
      <c r="F172" s="2">
        <f t="shared" si="7"/>
        <v>620.00715804000004</v>
      </c>
      <c r="G172" s="2">
        <f t="shared" si="8"/>
        <v>291.40336427879998</v>
      </c>
      <c r="H172" s="2"/>
      <c r="I172" s="3">
        <v>161.72460000000001</v>
      </c>
      <c r="J172" s="3">
        <v>1.5653127</v>
      </c>
      <c r="K172" s="3">
        <v>24.989391999999999</v>
      </c>
      <c r="L172" s="3">
        <v>472.73791</v>
      </c>
      <c r="M172" s="3">
        <v>79.309235999999999</v>
      </c>
      <c r="N172" s="3">
        <v>10.465463</v>
      </c>
      <c r="O172" s="3">
        <v>4.6743410000000001</v>
      </c>
      <c r="P172" s="3">
        <v>22.740656000000001</v>
      </c>
      <c r="Q172" s="3">
        <v>8.5460922000000004</v>
      </c>
      <c r="R172" s="3">
        <v>2.0403528</v>
      </c>
      <c r="S172" s="3">
        <v>0.28929475999999998</v>
      </c>
      <c r="T172" s="3">
        <v>0</v>
      </c>
      <c r="U172" s="3">
        <v>8.6929197E-2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0.19400000000000001</v>
      </c>
      <c r="AF172" s="3">
        <v>0</v>
      </c>
      <c r="AG172" s="3">
        <v>0.11700000000000001</v>
      </c>
      <c r="AH172" s="3">
        <v>0</v>
      </c>
      <c r="AI172" s="3">
        <v>42.817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157.267</v>
      </c>
      <c r="AS172" s="3">
        <v>3100.2109999999998</v>
      </c>
    </row>
    <row r="173" spans="1:45" x14ac:dyDescent="0.45">
      <c r="A173">
        <v>1935</v>
      </c>
      <c r="B173">
        <v>1.0269999999999999</v>
      </c>
      <c r="C173">
        <v>0.79471575000000005</v>
      </c>
      <c r="D173" s="2">
        <f t="shared" si="9"/>
        <v>0.91085787500000004</v>
      </c>
      <c r="E173" s="2">
        <f>E174-D173</f>
        <v>1469.8834230400003</v>
      </c>
      <c r="F173" s="2">
        <f t="shared" si="7"/>
        <v>620.91801591500007</v>
      </c>
      <c r="G173" s="2">
        <f t="shared" si="8"/>
        <v>291.83146748005004</v>
      </c>
      <c r="H173" s="2"/>
      <c r="I173" s="3">
        <v>162.85097999999999</v>
      </c>
      <c r="J173" s="3">
        <v>1.5771212999999999</v>
      </c>
      <c r="K173" s="3">
        <v>25.400870000000001</v>
      </c>
      <c r="L173" s="3">
        <v>474.30696999999998</v>
      </c>
      <c r="M173" s="3">
        <v>79.442498999999998</v>
      </c>
      <c r="N173" s="3">
        <v>10.519793999999999</v>
      </c>
      <c r="O173" s="3">
        <v>4.6767558999999999</v>
      </c>
      <c r="P173" s="3">
        <v>22.738012999999999</v>
      </c>
      <c r="Q173" s="3">
        <v>8.6259905999999997</v>
      </c>
      <c r="R173" s="3">
        <v>2.1472123999999999</v>
      </c>
      <c r="S173" s="3">
        <v>0.30452082000000003</v>
      </c>
      <c r="T173" s="3">
        <v>0</v>
      </c>
      <c r="U173" s="3">
        <v>9.4488340000000004E-2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0.29099999999999998</v>
      </c>
      <c r="AF173" s="3">
        <v>0</v>
      </c>
      <c r="AG173" s="3">
        <v>0.11700000000000001</v>
      </c>
      <c r="AH173" s="3">
        <v>0</v>
      </c>
      <c r="AI173" s="3">
        <v>43.74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157.267</v>
      </c>
      <c r="AS173" s="3">
        <v>3100.2109999999998</v>
      </c>
    </row>
    <row r="174" spans="1:45" x14ac:dyDescent="0.45">
      <c r="A174">
        <v>1936</v>
      </c>
      <c r="B174">
        <v>1.1299999999999999</v>
      </c>
      <c r="C174">
        <v>0.80129992999999999</v>
      </c>
      <c r="D174" s="2">
        <f t="shared" si="9"/>
        <v>0.96564996499999989</v>
      </c>
      <c r="E174" s="2">
        <f>E175-D174</f>
        <v>1470.7942809150002</v>
      </c>
      <c r="F174" s="2">
        <f t="shared" si="7"/>
        <v>621.88366588000008</v>
      </c>
      <c r="G174" s="2">
        <f t="shared" si="8"/>
        <v>292.28532296360004</v>
      </c>
      <c r="H174" s="2"/>
      <c r="I174" s="3">
        <v>163.97736</v>
      </c>
      <c r="J174" s="3">
        <v>1.5889150999999999</v>
      </c>
      <c r="K174" s="3">
        <v>25.812349000000001</v>
      </c>
      <c r="L174" s="3">
        <v>475.87603000000001</v>
      </c>
      <c r="M174" s="3">
        <v>79.575761999999997</v>
      </c>
      <c r="N174" s="3">
        <v>10.574125</v>
      </c>
      <c r="O174" s="3">
        <v>4.6791707999999996</v>
      </c>
      <c r="P174" s="3">
        <v>22.735368999999999</v>
      </c>
      <c r="Q174" s="3">
        <v>8.7089373000000005</v>
      </c>
      <c r="R174" s="3">
        <v>2.2596976999999998</v>
      </c>
      <c r="S174" s="3">
        <v>0.32054821</v>
      </c>
      <c r="T174" s="3">
        <v>0</v>
      </c>
      <c r="U174" s="3">
        <v>0.10270482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0.48499999999999999</v>
      </c>
      <c r="AF174" s="3">
        <v>0</v>
      </c>
      <c r="AG174" s="3">
        <v>0.11700000000000001</v>
      </c>
      <c r="AH174" s="3">
        <v>0</v>
      </c>
      <c r="AI174" s="3">
        <v>44.664000000000001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157.267</v>
      </c>
      <c r="AS174" s="3">
        <v>3100.2109999999998</v>
      </c>
    </row>
    <row r="175" spans="1:45" x14ac:dyDescent="0.45">
      <c r="A175">
        <v>1937</v>
      </c>
      <c r="B175">
        <v>1.2090000000000001</v>
      </c>
      <c r="C175">
        <v>0.77969902000000002</v>
      </c>
      <c r="D175" s="2">
        <f t="shared" si="9"/>
        <v>0.99434951000000005</v>
      </c>
      <c r="E175" s="2">
        <f>E176-D175</f>
        <v>1471.7599308800002</v>
      </c>
      <c r="F175" s="2">
        <f t="shared" si="7"/>
        <v>622.87801539000009</v>
      </c>
      <c r="G175" s="2">
        <f t="shared" si="8"/>
        <v>292.75266723330003</v>
      </c>
      <c r="H175" s="2"/>
      <c r="I175" s="3">
        <v>165.10374999999999</v>
      </c>
      <c r="J175" s="3">
        <v>1.6015088</v>
      </c>
      <c r="K175" s="3">
        <v>26.223828000000001</v>
      </c>
      <c r="L175" s="3">
        <v>477.44508999999999</v>
      </c>
      <c r="M175" s="3">
        <v>79.709024999999997</v>
      </c>
      <c r="N175" s="3">
        <v>10.628456999999999</v>
      </c>
      <c r="O175" s="3">
        <v>4.6815857000000003</v>
      </c>
      <c r="P175" s="3">
        <v>22.732726</v>
      </c>
      <c r="Q175" s="3">
        <v>8.7975461999999993</v>
      </c>
      <c r="R175" s="3">
        <v>2.3781004000000001</v>
      </c>
      <c r="S175" s="3">
        <v>0.33741916999999999</v>
      </c>
      <c r="T175" s="3">
        <v>0</v>
      </c>
      <c r="U175" s="3">
        <v>0.11163575000000001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0.77600000000000002</v>
      </c>
      <c r="AF175" s="3">
        <v>0</v>
      </c>
      <c r="AG175" s="3">
        <v>0.23400000000000001</v>
      </c>
      <c r="AH175" s="3">
        <v>0</v>
      </c>
      <c r="AI175" s="3">
        <v>45.588000000000001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157.267</v>
      </c>
      <c r="AS175" s="3">
        <v>3100.2109999999998</v>
      </c>
    </row>
    <row r="176" spans="1:45" x14ac:dyDescent="0.45">
      <c r="A176">
        <v>1938</v>
      </c>
      <c r="B176">
        <v>1.1419999999999999</v>
      </c>
      <c r="C176">
        <v>0.78188221999999996</v>
      </c>
      <c r="D176" s="2">
        <f t="shared" si="9"/>
        <v>0.96194110999999993</v>
      </c>
      <c r="E176" s="2">
        <f>E177-D176</f>
        <v>1472.7542803900001</v>
      </c>
      <c r="F176" s="2">
        <f t="shared" si="7"/>
        <v>623.83995650000008</v>
      </c>
      <c r="G176" s="2">
        <f t="shared" si="8"/>
        <v>293.20477955500002</v>
      </c>
      <c r="H176" s="2"/>
      <c r="I176" s="3">
        <v>166.23013</v>
      </c>
      <c r="J176" s="3">
        <v>1.6157170000000001</v>
      </c>
      <c r="K176" s="3">
        <v>26.635306</v>
      </c>
      <c r="L176" s="3">
        <v>479.01414999999997</v>
      </c>
      <c r="M176" s="3">
        <v>79.842287999999996</v>
      </c>
      <c r="N176" s="3">
        <v>10.682788</v>
      </c>
      <c r="O176" s="3">
        <v>4.6840004999999998</v>
      </c>
      <c r="P176" s="3">
        <v>22.730081999999999</v>
      </c>
      <c r="Q176" s="3">
        <v>8.8944313000000008</v>
      </c>
      <c r="R176" s="3">
        <v>2.5027381000000002</v>
      </c>
      <c r="S176" s="3">
        <v>0.35517808000000001</v>
      </c>
      <c r="T176" s="3">
        <v>0</v>
      </c>
      <c r="U176" s="3">
        <v>0.12134333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0.161</v>
      </c>
      <c r="AE176" s="3">
        <v>1.1639999999999999</v>
      </c>
      <c r="AF176" s="3">
        <v>0</v>
      </c>
      <c r="AG176" s="3">
        <v>0.23400000000000001</v>
      </c>
      <c r="AH176" s="3">
        <v>0</v>
      </c>
      <c r="AI176" s="3">
        <v>46.512</v>
      </c>
      <c r="AJ176" s="3">
        <v>0</v>
      </c>
      <c r="AK176" s="3">
        <v>0.16500000000000001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157.267</v>
      </c>
      <c r="AS176" s="3">
        <v>3100.2109999999998</v>
      </c>
    </row>
    <row r="177" spans="1:45" x14ac:dyDescent="0.45">
      <c r="A177">
        <v>1939</v>
      </c>
      <c r="B177">
        <v>1.1919999999999999</v>
      </c>
      <c r="C177">
        <v>0.77944376000000004</v>
      </c>
      <c r="D177" s="2">
        <f t="shared" si="9"/>
        <v>0.98572188000000005</v>
      </c>
      <c r="E177" s="2">
        <f>E178-D177</f>
        <v>1473.7162215000001</v>
      </c>
      <c r="F177" s="2">
        <f t="shared" si="7"/>
        <v>624.82567838000011</v>
      </c>
      <c r="G177" s="2">
        <f t="shared" si="8"/>
        <v>293.66806883860005</v>
      </c>
      <c r="H177" s="2"/>
      <c r="I177" s="3">
        <v>167.35650999999999</v>
      </c>
      <c r="J177" s="3">
        <v>1.6323544999999999</v>
      </c>
      <c r="K177" s="3">
        <v>27.046785</v>
      </c>
      <c r="L177" s="3">
        <v>480.58321000000001</v>
      </c>
      <c r="M177" s="3">
        <v>79.975551999999993</v>
      </c>
      <c r="N177" s="3">
        <v>10.737119</v>
      </c>
      <c r="O177" s="3">
        <v>4.6864153999999996</v>
      </c>
      <c r="P177" s="3">
        <v>22.727439</v>
      </c>
      <c r="Q177" s="3">
        <v>9.0022064000000004</v>
      </c>
      <c r="R177" s="3">
        <v>2.6339328000000002</v>
      </c>
      <c r="S177" s="3">
        <v>0.37387168999999998</v>
      </c>
      <c r="T177" s="3">
        <v>0</v>
      </c>
      <c r="U177" s="3">
        <v>0.13189502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0.161</v>
      </c>
      <c r="AE177" s="3">
        <v>1.649</v>
      </c>
      <c r="AF177" s="3">
        <v>0</v>
      </c>
      <c r="AG177" s="3">
        <v>0.35099999999999998</v>
      </c>
      <c r="AH177" s="3">
        <v>0</v>
      </c>
      <c r="AI177" s="3">
        <v>47.436</v>
      </c>
      <c r="AJ177" s="3">
        <v>0</v>
      </c>
      <c r="AK177" s="3">
        <v>0.33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157.267</v>
      </c>
      <c r="AS177" s="3">
        <v>3100.2109999999998</v>
      </c>
    </row>
    <row r="178" spans="1:45" x14ac:dyDescent="0.45">
      <c r="A178">
        <v>1940</v>
      </c>
      <c r="B178">
        <v>1.2989999999999999</v>
      </c>
      <c r="C178">
        <v>0.76683237000000004</v>
      </c>
      <c r="D178" s="2">
        <f t="shared" si="9"/>
        <v>1.0329161849999999</v>
      </c>
      <c r="E178" s="2">
        <f>E179-D178</f>
        <v>1474.7019433800001</v>
      </c>
      <c r="F178" s="2">
        <f t="shared" si="7"/>
        <v>625.85859456500009</v>
      </c>
      <c r="G178" s="2">
        <f t="shared" si="8"/>
        <v>294.15353944555005</v>
      </c>
      <c r="H178" s="2"/>
      <c r="I178" s="3">
        <v>168.4829</v>
      </c>
      <c r="J178" s="3">
        <v>1.6522357999999999</v>
      </c>
      <c r="K178" s="3">
        <v>27.458262999999999</v>
      </c>
      <c r="L178" s="3">
        <v>482.15226999999999</v>
      </c>
      <c r="M178" s="3">
        <v>80.108815000000007</v>
      </c>
      <c r="N178" s="3">
        <v>10.791449999999999</v>
      </c>
      <c r="O178" s="3">
        <v>4.6888303000000002</v>
      </c>
      <c r="P178" s="3">
        <v>22.724795</v>
      </c>
      <c r="Q178" s="3">
        <v>9.1234856000000004</v>
      </c>
      <c r="R178" s="3">
        <v>2.7720335</v>
      </c>
      <c r="S178" s="3">
        <v>0.39354911999999997</v>
      </c>
      <c r="T178" s="3">
        <v>0</v>
      </c>
      <c r="U178" s="3">
        <v>0.14336429000000001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0.161</v>
      </c>
      <c r="AE178" s="3">
        <v>2.2309999999999999</v>
      </c>
      <c r="AF178" s="3">
        <v>0</v>
      </c>
      <c r="AG178" s="3">
        <v>0.46800000000000003</v>
      </c>
      <c r="AH178" s="3">
        <v>0</v>
      </c>
      <c r="AI178" s="3">
        <v>50.780999999999999</v>
      </c>
      <c r="AJ178" s="3">
        <v>0</v>
      </c>
      <c r="AK178" s="3">
        <v>0.496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157.267</v>
      </c>
      <c r="AS178" s="3">
        <v>3100.2109999999998</v>
      </c>
    </row>
    <row r="179" spans="1:45" x14ac:dyDescent="0.45">
      <c r="A179">
        <v>1941</v>
      </c>
      <c r="B179">
        <v>1.3340000000000001</v>
      </c>
      <c r="C179">
        <v>0.75036457999999995</v>
      </c>
      <c r="D179" s="2">
        <f t="shared" si="9"/>
        <v>1.04218229</v>
      </c>
      <c r="E179" s="2">
        <f>E180-D179</f>
        <v>1475.7348595650001</v>
      </c>
      <c r="F179" s="2">
        <f t="shared" si="7"/>
        <v>626.90077685500012</v>
      </c>
      <c r="G179" s="2">
        <f t="shared" si="8"/>
        <v>294.64336512185002</v>
      </c>
      <c r="H179" s="2"/>
      <c r="I179" s="3">
        <v>170.03046000000001</v>
      </c>
      <c r="J179" s="3">
        <v>1.7002044000000001</v>
      </c>
      <c r="K179" s="3">
        <v>27.840441999999999</v>
      </c>
      <c r="L179" s="3">
        <v>488.55777</v>
      </c>
      <c r="M179" s="3">
        <v>81.243309999999994</v>
      </c>
      <c r="N179" s="3">
        <v>11.123415</v>
      </c>
      <c r="O179" s="3">
        <v>4.6932429999999998</v>
      </c>
      <c r="P179" s="3">
        <v>22.687639999999998</v>
      </c>
      <c r="Q179" s="3">
        <v>9.2653861000000006</v>
      </c>
      <c r="R179" s="3">
        <v>2.9174066000000001</v>
      </c>
      <c r="S179" s="3">
        <v>0.41426223000000001</v>
      </c>
      <c r="T179" s="3">
        <v>0</v>
      </c>
      <c r="U179" s="3">
        <v>0.15583315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0.161</v>
      </c>
      <c r="AE179" s="3">
        <v>2.91</v>
      </c>
      <c r="AF179" s="3">
        <v>0</v>
      </c>
      <c r="AG179" s="3">
        <v>0.58499999999999996</v>
      </c>
      <c r="AH179" s="3">
        <v>0</v>
      </c>
      <c r="AI179" s="3">
        <v>52.603000000000002</v>
      </c>
      <c r="AJ179" s="3">
        <v>0</v>
      </c>
      <c r="AK179" s="3">
        <v>0.66100000000000003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157.267</v>
      </c>
      <c r="AS179" s="3">
        <v>3100.2109999999998</v>
      </c>
    </row>
    <row r="180" spans="1:45" x14ac:dyDescent="0.45">
      <c r="A180">
        <v>1942</v>
      </c>
      <c r="B180">
        <v>1.3420000000000001</v>
      </c>
      <c r="C180">
        <v>0.76904969999999995</v>
      </c>
      <c r="D180" s="2">
        <f t="shared" si="9"/>
        <v>1.0555248500000001</v>
      </c>
      <c r="E180" s="2">
        <f>E181-D180</f>
        <v>1476.7770418550001</v>
      </c>
      <c r="F180" s="2">
        <f t="shared" si="7"/>
        <v>627.9563017050001</v>
      </c>
      <c r="G180" s="2">
        <f t="shared" si="8"/>
        <v>295.13946180135002</v>
      </c>
      <c r="H180" s="2"/>
      <c r="I180" s="3">
        <v>171.57803000000001</v>
      </c>
      <c r="J180" s="3">
        <v>1.7938613000000001</v>
      </c>
      <c r="K180" s="3">
        <v>28.222619999999999</v>
      </c>
      <c r="L180" s="3">
        <v>494.96327000000002</v>
      </c>
      <c r="M180" s="3">
        <v>82.377804999999995</v>
      </c>
      <c r="N180" s="3">
        <v>11.45538</v>
      </c>
      <c r="O180" s="3">
        <v>4.6976557999999997</v>
      </c>
      <c r="P180" s="3">
        <v>22.650483999999999</v>
      </c>
      <c r="Q180" s="3">
        <v>9.4321172999999998</v>
      </c>
      <c r="R180" s="3">
        <v>3.0704313999999999</v>
      </c>
      <c r="S180" s="3">
        <v>0.39468287000000002</v>
      </c>
      <c r="T180" s="3">
        <v>0</v>
      </c>
      <c r="U180" s="3">
        <v>0.16938647000000001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0.161</v>
      </c>
      <c r="AE180" s="3">
        <v>3.589</v>
      </c>
      <c r="AF180" s="3">
        <v>0</v>
      </c>
      <c r="AG180" s="3">
        <v>0.81899999999999995</v>
      </c>
      <c r="AH180" s="3">
        <v>0</v>
      </c>
      <c r="AI180" s="3">
        <v>53.917999999999999</v>
      </c>
      <c r="AJ180" s="3">
        <v>0</v>
      </c>
      <c r="AK180" s="3">
        <v>0.82599999999999996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157.267</v>
      </c>
      <c r="AS180" s="3">
        <v>3100.2109999999998</v>
      </c>
    </row>
    <row r="181" spans="1:45" x14ac:dyDescent="0.45">
      <c r="A181">
        <v>1943</v>
      </c>
      <c r="B181">
        <v>1.391</v>
      </c>
      <c r="C181">
        <v>0.76376560000000004</v>
      </c>
      <c r="D181" s="2">
        <f t="shared" si="9"/>
        <v>1.0773828000000001</v>
      </c>
      <c r="E181" s="2">
        <f>E182-D181</f>
        <v>1477.8325667050001</v>
      </c>
      <c r="F181" s="2">
        <f t="shared" si="7"/>
        <v>629.03368450500011</v>
      </c>
      <c r="G181" s="2">
        <f t="shared" si="8"/>
        <v>295.64583171735006</v>
      </c>
      <c r="H181" s="2"/>
      <c r="I181" s="3">
        <v>173.12558999999999</v>
      </c>
      <c r="J181" s="3">
        <v>1.9231582</v>
      </c>
      <c r="K181" s="3">
        <v>28.604799</v>
      </c>
      <c r="L181" s="3">
        <v>501.36878000000002</v>
      </c>
      <c r="M181" s="3">
        <v>83.512299999999996</v>
      </c>
      <c r="N181" s="3">
        <v>11.787343999999999</v>
      </c>
      <c r="O181" s="3">
        <v>4.7020685999999996</v>
      </c>
      <c r="P181" s="3">
        <v>22.613327999999999</v>
      </c>
      <c r="Q181" s="3">
        <v>9.6219310999999994</v>
      </c>
      <c r="R181" s="3">
        <v>3.2315097000000002</v>
      </c>
      <c r="S181" s="3">
        <v>0.37832187</v>
      </c>
      <c r="T181" s="3">
        <v>0</v>
      </c>
      <c r="U181" s="3">
        <v>0.18411857000000001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0.32200000000000001</v>
      </c>
      <c r="AE181" s="3">
        <v>4.3650000000000002</v>
      </c>
      <c r="AF181" s="3">
        <v>0</v>
      </c>
      <c r="AG181" s="3">
        <v>1.17</v>
      </c>
      <c r="AH181" s="3">
        <v>0</v>
      </c>
      <c r="AI181" s="3">
        <v>54.704999999999998</v>
      </c>
      <c r="AJ181" s="3">
        <v>0</v>
      </c>
      <c r="AK181" s="3">
        <v>0.99099999999999999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157.267</v>
      </c>
      <c r="AS181" s="3">
        <v>3100.2109999999998</v>
      </c>
    </row>
    <row r="182" spans="1:45" x14ac:dyDescent="0.45">
      <c r="A182">
        <v>1944</v>
      </c>
      <c r="B182">
        <v>1.383</v>
      </c>
      <c r="C182">
        <v>0.76839864000000002</v>
      </c>
      <c r="D182" s="2">
        <f t="shared" si="9"/>
        <v>1.07569932</v>
      </c>
      <c r="E182" s="2">
        <f>E183-D182</f>
        <v>1478.909949505</v>
      </c>
      <c r="F182" s="2">
        <f t="shared" si="7"/>
        <v>630.10938382500012</v>
      </c>
      <c r="G182" s="2">
        <f t="shared" si="8"/>
        <v>296.15141039775006</v>
      </c>
      <c r="H182" s="2"/>
      <c r="I182" s="3">
        <v>174.67314999999999</v>
      </c>
      <c r="J182" s="3">
        <v>2.0866796999999999</v>
      </c>
      <c r="K182" s="3">
        <v>28.986977</v>
      </c>
      <c r="L182" s="3">
        <v>507.77427999999998</v>
      </c>
      <c r="M182" s="3">
        <v>84.646795999999995</v>
      </c>
      <c r="N182" s="3">
        <v>12.119308999999999</v>
      </c>
      <c r="O182" s="3">
        <v>4.7064813000000001</v>
      </c>
      <c r="P182" s="3">
        <v>22.576173000000001</v>
      </c>
      <c r="Q182" s="3">
        <v>9.8330792000000002</v>
      </c>
      <c r="R182" s="3">
        <v>3.4010636000000001</v>
      </c>
      <c r="S182" s="3">
        <v>0.36407640000000002</v>
      </c>
      <c r="T182" s="3">
        <v>0</v>
      </c>
      <c r="U182" s="3">
        <v>0.20013197999999999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0.32200000000000001</v>
      </c>
      <c r="AE182" s="3">
        <v>5.9169999999999998</v>
      </c>
      <c r="AF182" s="3">
        <v>0</v>
      </c>
      <c r="AG182" s="3">
        <v>1.5209999999999999</v>
      </c>
      <c r="AH182" s="3">
        <v>0</v>
      </c>
      <c r="AI182" s="3">
        <v>55.75</v>
      </c>
      <c r="AJ182" s="3">
        <v>0</v>
      </c>
      <c r="AK182" s="3">
        <v>1.157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157.267</v>
      </c>
      <c r="AS182" s="3">
        <v>3100.2109999999998</v>
      </c>
    </row>
    <row r="183" spans="1:45" x14ac:dyDescent="0.45">
      <c r="A183">
        <v>1945</v>
      </c>
      <c r="B183">
        <v>1.1599999999999999</v>
      </c>
      <c r="C183">
        <v>0.76914738999999999</v>
      </c>
      <c r="D183" s="2">
        <f t="shared" si="9"/>
        <v>0.9645736949999999</v>
      </c>
      <c r="E183" s="2">
        <f>E184-D183</f>
        <v>1479.985648825</v>
      </c>
      <c r="F183" s="2">
        <f t="shared" si="7"/>
        <v>631.07395752000014</v>
      </c>
      <c r="G183" s="2">
        <f t="shared" si="8"/>
        <v>296.60476003440004</v>
      </c>
      <c r="H183" s="2"/>
      <c r="I183" s="3">
        <v>176.22072</v>
      </c>
      <c r="J183" s="3">
        <v>2.280402</v>
      </c>
      <c r="K183" s="3">
        <v>29.369156</v>
      </c>
      <c r="L183" s="3">
        <v>514.17979000000003</v>
      </c>
      <c r="M183" s="3">
        <v>85.781290999999996</v>
      </c>
      <c r="N183" s="3">
        <v>12.451274</v>
      </c>
      <c r="O183" s="3">
        <v>4.7108941</v>
      </c>
      <c r="P183" s="3">
        <v>22.539017000000001</v>
      </c>
      <c r="Q183" s="3">
        <v>10.063814000000001</v>
      </c>
      <c r="R183" s="3">
        <v>3.5795439999999998</v>
      </c>
      <c r="S183" s="3">
        <v>0.35194679000000001</v>
      </c>
      <c r="T183" s="3">
        <v>0</v>
      </c>
      <c r="U183" s="3">
        <v>0.21753811000000001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0.48299999999999998</v>
      </c>
      <c r="AE183" s="3">
        <v>7.76</v>
      </c>
      <c r="AF183" s="3">
        <v>1.8680000000000001</v>
      </c>
      <c r="AG183" s="3">
        <v>3.8610000000000002</v>
      </c>
      <c r="AH183" s="3">
        <v>0</v>
      </c>
      <c r="AI183" s="3">
        <v>56.795999999999999</v>
      </c>
      <c r="AJ183" s="3">
        <v>0</v>
      </c>
      <c r="AK183" s="3">
        <v>1.3220000000000001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157.267</v>
      </c>
      <c r="AS183" s="3">
        <v>3100.2109999999998</v>
      </c>
    </row>
    <row r="184" spans="1:45" x14ac:dyDescent="0.45">
      <c r="A184">
        <v>1946</v>
      </c>
      <c r="B184">
        <v>1.238</v>
      </c>
      <c r="C184">
        <v>0.84214891999999997</v>
      </c>
      <c r="D184" s="2">
        <f t="shared" si="9"/>
        <v>1.04007446</v>
      </c>
      <c r="E184" s="2">
        <f>E185-D184</f>
        <v>1480.9502225199999</v>
      </c>
      <c r="F184" s="2">
        <f t="shared" si="7"/>
        <v>632.11403198000016</v>
      </c>
      <c r="G184" s="2">
        <f t="shared" si="8"/>
        <v>297.09359503060006</v>
      </c>
      <c r="H184" s="2"/>
      <c r="I184" s="3">
        <v>177.76828</v>
      </c>
      <c r="J184" s="3">
        <v>2.4903635</v>
      </c>
      <c r="K184" s="3">
        <v>29.751334</v>
      </c>
      <c r="L184" s="3">
        <v>520.58528999999999</v>
      </c>
      <c r="M184" s="3">
        <v>86.915785999999997</v>
      </c>
      <c r="N184" s="3">
        <v>12.783238000000001</v>
      </c>
      <c r="O184" s="3">
        <v>4.7153068999999999</v>
      </c>
      <c r="P184" s="3">
        <v>22.501861000000002</v>
      </c>
      <c r="Q184" s="3">
        <v>10.312386</v>
      </c>
      <c r="R184" s="3">
        <v>3.7674167000000001</v>
      </c>
      <c r="S184" s="3">
        <v>0.34193310999999998</v>
      </c>
      <c r="T184" s="3">
        <v>0</v>
      </c>
      <c r="U184" s="3">
        <v>0.23645811999999999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0.96599999999999997</v>
      </c>
      <c r="AE184" s="3">
        <v>13.483000000000001</v>
      </c>
      <c r="AF184" s="3">
        <v>4.2030000000000003</v>
      </c>
      <c r="AG184" s="3">
        <v>6.3179999999999996</v>
      </c>
      <c r="AH184" s="3">
        <v>0</v>
      </c>
      <c r="AI184" s="3">
        <v>59.186999999999998</v>
      </c>
      <c r="AJ184" s="3">
        <v>0</v>
      </c>
      <c r="AK184" s="3">
        <v>1.4870000000000001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157.267</v>
      </c>
      <c r="AS184" s="3">
        <v>3100.2109999999998</v>
      </c>
    </row>
    <row r="185" spans="1:45" x14ac:dyDescent="0.45">
      <c r="A185">
        <v>1947</v>
      </c>
      <c r="B185">
        <v>1.3919999999999999</v>
      </c>
      <c r="C185">
        <v>0.87017993999999999</v>
      </c>
      <c r="D185" s="2">
        <f t="shared" si="9"/>
        <v>1.1310899699999999</v>
      </c>
      <c r="E185" s="2">
        <f>E186-D185</f>
        <v>1481.9902969799998</v>
      </c>
      <c r="F185" s="2">
        <f t="shared" si="7"/>
        <v>633.24512195000011</v>
      </c>
      <c r="G185" s="2">
        <f t="shared" si="8"/>
        <v>297.62520731650005</v>
      </c>
      <c r="H185" s="2"/>
      <c r="I185" s="3">
        <v>179.31584000000001</v>
      </c>
      <c r="J185" s="3">
        <v>2.7026031000000001</v>
      </c>
      <c r="K185" s="3">
        <v>30.133513000000001</v>
      </c>
      <c r="L185" s="3">
        <v>526.99078999999995</v>
      </c>
      <c r="M185" s="3">
        <v>88.050280999999998</v>
      </c>
      <c r="N185" s="3">
        <v>13.115202999999999</v>
      </c>
      <c r="O185" s="3">
        <v>4.7197196000000003</v>
      </c>
      <c r="P185" s="3">
        <v>22.464704999999999</v>
      </c>
      <c r="Q185" s="3">
        <v>10.577048</v>
      </c>
      <c r="R185" s="3">
        <v>3.9651774</v>
      </c>
      <c r="S185" s="3">
        <v>0.33403571999999998</v>
      </c>
      <c r="T185" s="3">
        <v>0</v>
      </c>
      <c r="U185" s="3">
        <v>0.25702367999999998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2.093</v>
      </c>
      <c r="AE185" s="3">
        <v>20.661000000000001</v>
      </c>
      <c r="AF185" s="3">
        <v>5.1369999999999996</v>
      </c>
      <c r="AG185" s="3">
        <v>6.9029999999999996</v>
      </c>
      <c r="AH185" s="3">
        <v>0</v>
      </c>
      <c r="AI185" s="3">
        <v>67.278000000000006</v>
      </c>
      <c r="AJ185" s="3">
        <v>0</v>
      </c>
      <c r="AK185" s="3">
        <v>1.6519999999999999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157.267</v>
      </c>
      <c r="AS185" s="3">
        <v>3100.2109999999998</v>
      </c>
    </row>
    <row r="186" spans="1:45" x14ac:dyDescent="0.45">
      <c r="A186">
        <v>1948</v>
      </c>
      <c r="B186">
        <v>1.4690000000000001</v>
      </c>
      <c r="C186">
        <v>0.87513043999999995</v>
      </c>
      <c r="D186" s="2">
        <f t="shared" si="9"/>
        <v>1.1720652199999999</v>
      </c>
      <c r="E186" s="2">
        <f>E187-D186</f>
        <v>1483.1213869499998</v>
      </c>
      <c r="F186" s="2">
        <f t="shared" si="7"/>
        <v>634.41718717000015</v>
      </c>
      <c r="G186" s="2">
        <f t="shared" si="8"/>
        <v>298.17607796990006</v>
      </c>
      <c r="H186" s="2"/>
      <c r="I186" s="3">
        <v>180.86340999999999</v>
      </c>
      <c r="J186" s="3">
        <v>2.9031595000000001</v>
      </c>
      <c r="K186" s="3">
        <v>30.515691</v>
      </c>
      <c r="L186" s="3">
        <v>533.3963</v>
      </c>
      <c r="M186" s="3">
        <v>89.184776999999997</v>
      </c>
      <c r="N186" s="3">
        <v>13.447168</v>
      </c>
      <c r="O186" s="3">
        <v>4.7241324000000002</v>
      </c>
      <c r="P186" s="3">
        <v>22.42755</v>
      </c>
      <c r="Q186" s="3">
        <v>10.856052</v>
      </c>
      <c r="R186" s="3">
        <v>4.1733472000000003</v>
      </c>
      <c r="S186" s="3">
        <v>0.32825472</v>
      </c>
      <c r="T186" s="3">
        <v>0</v>
      </c>
      <c r="U186" s="3">
        <v>0.27937785999999998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3.7029999999999998</v>
      </c>
      <c r="AE186" s="3">
        <v>24.056000000000001</v>
      </c>
      <c r="AF186" s="3">
        <v>6.0709999999999997</v>
      </c>
      <c r="AG186" s="3">
        <v>7.2539999999999996</v>
      </c>
      <c r="AH186" s="3">
        <v>0</v>
      </c>
      <c r="AI186" s="3">
        <v>68.369</v>
      </c>
      <c r="AJ186" s="3">
        <v>0</v>
      </c>
      <c r="AK186" s="3">
        <v>1.8169999999999999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157.267</v>
      </c>
      <c r="AS186" s="3">
        <v>3100.2109999999998</v>
      </c>
    </row>
    <row r="187" spans="1:45" x14ac:dyDescent="0.45">
      <c r="A187">
        <v>1949</v>
      </c>
      <c r="B187">
        <v>1.419</v>
      </c>
      <c r="C187">
        <v>0.88212641000000003</v>
      </c>
      <c r="D187" s="2">
        <f t="shared" si="9"/>
        <v>1.1505632050000001</v>
      </c>
      <c r="E187" s="2">
        <f>E188-D187</f>
        <v>1484.2934521699997</v>
      </c>
      <c r="F187" s="2">
        <f t="shared" si="7"/>
        <v>635.56775037500017</v>
      </c>
      <c r="G187" s="2">
        <f t="shared" si="8"/>
        <v>298.71684267625005</v>
      </c>
      <c r="H187" s="2"/>
      <c r="I187" s="3">
        <v>182.41096999999999</v>
      </c>
      <c r="J187" s="3">
        <v>3.0780721999999998</v>
      </c>
      <c r="K187" s="3">
        <v>30.897869</v>
      </c>
      <c r="L187" s="3">
        <v>539.80179999999996</v>
      </c>
      <c r="M187" s="3">
        <v>90.319271999999998</v>
      </c>
      <c r="N187" s="3">
        <v>13.779132000000001</v>
      </c>
      <c r="O187" s="3">
        <v>4.7285452000000001</v>
      </c>
      <c r="P187" s="3">
        <v>22.390394000000001</v>
      </c>
      <c r="Q187" s="3">
        <v>11.147650000000001</v>
      </c>
      <c r="R187" s="3">
        <v>4.3924702</v>
      </c>
      <c r="S187" s="3">
        <v>0.32459037000000002</v>
      </c>
      <c r="T187" s="3">
        <v>0</v>
      </c>
      <c r="U187" s="3">
        <v>0.30367628000000002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6.1180000000000003</v>
      </c>
      <c r="AE187" s="3">
        <v>25.802</v>
      </c>
      <c r="AF187" s="3">
        <v>6.5380000000000003</v>
      </c>
      <c r="AG187" s="3">
        <v>7.7220000000000004</v>
      </c>
      <c r="AH187" s="3">
        <v>0</v>
      </c>
      <c r="AI187" s="3">
        <v>74.34</v>
      </c>
      <c r="AJ187" s="3">
        <v>0</v>
      </c>
      <c r="AK187" s="3">
        <v>1.9830000000000001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157.267</v>
      </c>
      <c r="AS187" s="3">
        <v>3100.2109999999998</v>
      </c>
    </row>
    <row r="188" spans="1:45" x14ac:dyDescent="0.45">
      <c r="A188">
        <v>1950</v>
      </c>
      <c r="B188">
        <v>1.63</v>
      </c>
      <c r="C188">
        <v>0.89233465000000001</v>
      </c>
      <c r="D188" s="2">
        <f t="shared" si="9"/>
        <v>1.261167325</v>
      </c>
      <c r="E188" s="2">
        <f>E189-D188</f>
        <v>1485.4440153749997</v>
      </c>
      <c r="F188" s="2">
        <f t="shared" si="7"/>
        <v>636.82891770000015</v>
      </c>
      <c r="G188" s="2">
        <f t="shared" si="8"/>
        <v>299.30959131900005</v>
      </c>
      <c r="H188" s="2"/>
      <c r="I188" s="3">
        <v>183.95853</v>
      </c>
      <c r="J188" s="3">
        <v>3.2133815000000001</v>
      </c>
      <c r="K188" s="3">
        <v>31.280048000000001</v>
      </c>
      <c r="L188" s="3">
        <v>546.20731000000001</v>
      </c>
      <c r="M188" s="3">
        <v>91.453766999999999</v>
      </c>
      <c r="N188" s="3">
        <v>14.111096999999999</v>
      </c>
      <c r="O188" s="3">
        <v>4.7329578999999997</v>
      </c>
      <c r="P188" s="3">
        <v>22.353238000000001</v>
      </c>
      <c r="Q188" s="3">
        <v>11.450093000000001</v>
      </c>
      <c r="R188" s="3">
        <v>4.6231299999999997</v>
      </c>
      <c r="S188" s="3">
        <v>0.32304285999999999</v>
      </c>
      <c r="T188" s="3">
        <v>0</v>
      </c>
      <c r="U188" s="3">
        <v>0.33008801999999998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0.26190787999999998</v>
      </c>
      <c r="AD188" s="3">
        <v>8.8550000000000004</v>
      </c>
      <c r="AE188" s="3">
        <v>28.614999999999998</v>
      </c>
      <c r="AF188" s="3">
        <v>7.9390000000000001</v>
      </c>
      <c r="AG188" s="3">
        <v>8.0730000000000004</v>
      </c>
      <c r="AH188" s="3">
        <v>0</v>
      </c>
      <c r="AI188" s="3">
        <v>65</v>
      </c>
      <c r="AJ188" s="3">
        <v>0</v>
      </c>
      <c r="AK188" s="3">
        <v>2.1480000000000001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157.267</v>
      </c>
      <c r="AS188" s="3">
        <v>3100.2109999999998</v>
      </c>
    </row>
    <row r="189" spans="1:45" x14ac:dyDescent="0.45">
      <c r="A189">
        <v>1951</v>
      </c>
      <c r="B189">
        <v>1.768</v>
      </c>
      <c r="C189">
        <v>1.0885201</v>
      </c>
      <c r="D189" s="2">
        <f t="shared" si="9"/>
        <v>1.42826005</v>
      </c>
      <c r="E189" s="2">
        <f>E190-D189</f>
        <v>1486.7051826999998</v>
      </c>
      <c r="F189" s="2">
        <f t="shared" si="7"/>
        <v>638.2571777500001</v>
      </c>
      <c r="G189" s="2">
        <f t="shared" si="8"/>
        <v>299.98087354250004</v>
      </c>
      <c r="H189" s="2"/>
      <c r="I189" s="3">
        <v>189.11002999999999</v>
      </c>
      <c r="J189" s="3">
        <v>3.3186021000000001</v>
      </c>
      <c r="K189" s="3">
        <v>32.866948000000001</v>
      </c>
      <c r="L189" s="3">
        <v>558.44614000000001</v>
      </c>
      <c r="M189" s="3">
        <v>94.848353000000003</v>
      </c>
      <c r="N189" s="3">
        <v>14.528487999999999</v>
      </c>
      <c r="O189" s="3">
        <v>4.7733276</v>
      </c>
      <c r="P189" s="3">
        <v>22.541288000000002</v>
      </c>
      <c r="Q189" s="3">
        <v>11.784634</v>
      </c>
      <c r="R189" s="3">
        <v>4.8659160000000004</v>
      </c>
      <c r="S189" s="3">
        <v>0.32361242000000001</v>
      </c>
      <c r="T189" s="3">
        <v>0</v>
      </c>
      <c r="U189" s="3">
        <v>0.35878218000000001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0.26198970999999999</v>
      </c>
      <c r="AD189" s="3">
        <v>8.1579999999999995</v>
      </c>
      <c r="AE189" s="3">
        <v>33.853999999999999</v>
      </c>
      <c r="AF189" s="3">
        <v>1.889</v>
      </c>
      <c r="AG189" s="3">
        <v>7.1020000000000003</v>
      </c>
      <c r="AH189" s="3">
        <v>0</v>
      </c>
      <c r="AI189" s="3">
        <v>65</v>
      </c>
      <c r="AJ189" s="3">
        <v>0</v>
      </c>
      <c r="AK189" s="3">
        <v>2.3130000000000002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157.267</v>
      </c>
      <c r="AS189" s="3">
        <v>3100.2109999999998</v>
      </c>
    </row>
    <row r="190" spans="1:45" x14ac:dyDescent="0.45">
      <c r="A190">
        <v>1952</v>
      </c>
      <c r="B190">
        <v>1.796</v>
      </c>
      <c r="C190">
        <v>1.1096378</v>
      </c>
      <c r="D190" s="2">
        <f t="shared" si="9"/>
        <v>1.4528189</v>
      </c>
      <c r="E190" s="2">
        <f>E191-D190</f>
        <v>1488.1334427499999</v>
      </c>
      <c r="F190" s="2">
        <f t="shared" si="7"/>
        <v>639.70999665000011</v>
      </c>
      <c r="G190" s="2">
        <f t="shared" si="8"/>
        <v>300.66369842550006</v>
      </c>
      <c r="H190" s="2"/>
      <c r="I190" s="3">
        <v>194.26152999999999</v>
      </c>
      <c r="J190" s="3">
        <v>3.4111061</v>
      </c>
      <c r="K190" s="3">
        <v>34.453848999999998</v>
      </c>
      <c r="L190" s="3">
        <v>570.68497000000002</v>
      </c>
      <c r="M190" s="3">
        <v>98.242937999999995</v>
      </c>
      <c r="N190" s="3">
        <v>14.945879</v>
      </c>
      <c r="O190" s="3">
        <v>4.8136973000000003</v>
      </c>
      <c r="P190" s="3">
        <v>22.729337999999998</v>
      </c>
      <c r="Q190" s="3">
        <v>12.1691</v>
      </c>
      <c r="R190" s="3">
        <v>5.1214789999999999</v>
      </c>
      <c r="S190" s="3">
        <v>0.32629926999999997</v>
      </c>
      <c r="T190" s="3">
        <v>0</v>
      </c>
      <c r="U190" s="3">
        <v>0.38997068000000001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0.26207155999999998</v>
      </c>
      <c r="AD190" s="3">
        <v>11.742000000000001</v>
      </c>
      <c r="AE190" s="3">
        <v>35.200000000000003</v>
      </c>
      <c r="AF190" s="3">
        <v>2.1389999999999998</v>
      </c>
      <c r="AG190" s="3">
        <v>7.2880000000000003</v>
      </c>
      <c r="AH190" s="3">
        <v>0</v>
      </c>
      <c r="AI190" s="3">
        <v>70</v>
      </c>
      <c r="AJ190" s="3">
        <v>0</v>
      </c>
      <c r="AK190" s="3">
        <v>2.4780000000000002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157.92699999999999</v>
      </c>
      <c r="AS190" s="3">
        <v>3117.7849999999999</v>
      </c>
    </row>
    <row r="191" spans="1:45" x14ac:dyDescent="0.45">
      <c r="A191">
        <v>1953</v>
      </c>
      <c r="B191">
        <v>1.841</v>
      </c>
      <c r="C191">
        <v>1.1045171</v>
      </c>
      <c r="D191" s="2">
        <f t="shared" si="9"/>
        <v>1.47275855</v>
      </c>
      <c r="E191" s="2">
        <f>E192-D191</f>
        <v>1489.5862616499999</v>
      </c>
      <c r="F191" s="2">
        <f t="shared" si="7"/>
        <v>641.18275520000009</v>
      </c>
      <c r="G191" s="2">
        <f t="shared" si="8"/>
        <v>301.355894944</v>
      </c>
      <c r="H191" s="2"/>
      <c r="I191" s="3">
        <v>199.41302999999999</v>
      </c>
      <c r="J191" s="3">
        <v>3.4887220999999999</v>
      </c>
      <c r="K191" s="3">
        <v>36.040748999999998</v>
      </c>
      <c r="L191" s="3">
        <v>582.92380000000003</v>
      </c>
      <c r="M191" s="3">
        <v>101.63751999999999</v>
      </c>
      <c r="N191" s="3">
        <v>15.36327</v>
      </c>
      <c r="O191" s="3">
        <v>4.8540669999999997</v>
      </c>
      <c r="P191" s="3">
        <v>22.917387999999999</v>
      </c>
      <c r="Q191" s="3">
        <v>12.596603999999999</v>
      </c>
      <c r="R191" s="3">
        <v>5.3904959000000003</v>
      </c>
      <c r="S191" s="3">
        <v>0.3311036</v>
      </c>
      <c r="T191" s="3">
        <v>0</v>
      </c>
      <c r="U191" s="3">
        <v>0.42387036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0.26215338999999999</v>
      </c>
      <c r="AD191" s="3">
        <v>15.984999999999999</v>
      </c>
      <c r="AE191" s="3">
        <v>39.582000000000001</v>
      </c>
      <c r="AF191" s="3">
        <v>2.4369999999999998</v>
      </c>
      <c r="AG191" s="3">
        <v>7.43</v>
      </c>
      <c r="AH191" s="3">
        <v>0</v>
      </c>
      <c r="AI191" s="3">
        <v>75</v>
      </c>
      <c r="AJ191" s="3">
        <v>0</v>
      </c>
      <c r="AK191" s="3">
        <v>2.6440000000000001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158.60400000000001</v>
      </c>
      <c r="AS191" s="3">
        <v>3137.1480000000001</v>
      </c>
    </row>
    <row r="192" spans="1:45" x14ac:dyDescent="0.45">
      <c r="A192">
        <v>1954</v>
      </c>
      <c r="B192">
        <v>1.865</v>
      </c>
      <c r="C192">
        <v>1.1521416</v>
      </c>
      <c r="D192" s="2">
        <f t="shared" si="9"/>
        <v>1.5085708</v>
      </c>
      <c r="E192" s="2">
        <f>E193-D192</f>
        <v>1491.0590201999998</v>
      </c>
      <c r="F192" s="2">
        <f t="shared" si="7"/>
        <v>642.69132600000012</v>
      </c>
      <c r="G192" s="2">
        <f t="shared" si="8"/>
        <v>302.06492322000003</v>
      </c>
      <c r="H192" s="2"/>
      <c r="I192" s="3">
        <v>204.56452999999999</v>
      </c>
      <c r="J192" s="3">
        <v>3.5543488999999999</v>
      </c>
      <c r="K192" s="3">
        <v>37.627650000000003</v>
      </c>
      <c r="L192" s="3">
        <v>595.16263000000004</v>
      </c>
      <c r="M192" s="3">
        <v>105.03211</v>
      </c>
      <c r="N192" s="3">
        <v>15.780661</v>
      </c>
      <c r="O192" s="3">
        <v>4.8944367</v>
      </c>
      <c r="P192" s="3">
        <v>23.105437999999999</v>
      </c>
      <c r="Q192" s="3">
        <v>13.060259</v>
      </c>
      <c r="R192" s="3">
        <v>5.6736692</v>
      </c>
      <c r="S192" s="3">
        <v>0.33802563000000002</v>
      </c>
      <c r="T192" s="3">
        <v>0</v>
      </c>
      <c r="U192" s="3">
        <v>0.46071689999999998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0.26223521999999999</v>
      </c>
      <c r="AD192" s="3">
        <v>19.855</v>
      </c>
      <c r="AE192" s="3">
        <v>44.802</v>
      </c>
      <c r="AF192" s="3">
        <v>2.7850000000000001</v>
      </c>
      <c r="AG192" s="3">
        <v>7.431</v>
      </c>
      <c r="AH192" s="3">
        <v>0</v>
      </c>
      <c r="AI192" s="3">
        <v>80</v>
      </c>
      <c r="AJ192" s="3">
        <v>1.214</v>
      </c>
      <c r="AK192" s="3">
        <v>2.8090000000000002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159.30000000000001</v>
      </c>
      <c r="AS192" s="3">
        <v>3158.2159999999999</v>
      </c>
    </row>
    <row r="193" spans="1:45" x14ac:dyDescent="0.45">
      <c r="A193">
        <v>1955</v>
      </c>
      <c r="B193">
        <v>2.0430000000000001</v>
      </c>
      <c r="C193">
        <v>1.1911855</v>
      </c>
      <c r="D193" s="2">
        <f t="shared" si="9"/>
        <v>1.6170927500000001</v>
      </c>
      <c r="E193" s="2">
        <f>E194-D193</f>
        <v>1492.5675909999998</v>
      </c>
      <c r="F193" s="2">
        <f t="shared" si="7"/>
        <v>644.3084187500001</v>
      </c>
      <c r="G193" s="2">
        <f t="shared" si="8"/>
        <v>302.82495681250003</v>
      </c>
      <c r="H193" s="2"/>
      <c r="I193" s="3">
        <v>209.71602999999999</v>
      </c>
      <c r="J193" s="3">
        <v>3.6141109999999999</v>
      </c>
      <c r="K193" s="3">
        <v>39.214550000000003</v>
      </c>
      <c r="L193" s="3">
        <v>607.40144999999995</v>
      </c>
      <c r="M193" s="3">
        <v>108.4267</v>
      </c>
      <c r="N193" s="3">
        <v>16.198052000000001</v>
      </c>
      <c r="O193" s="3">
        <v>4.9348064000000003</v>
      </c>
      <c r="P193" s="3">
        <v>23.293486999999999</v>
      </c>
      <c r="Q193" s="3">
        <v>13.553179</v>
      </c>
      <c r="R193" s="3">
        <v>5.9717491000000003</v>
      </c>
      <c r="S193" s="3">
        <v>0.34706556999999999</v>
      </c>
      <c r="T193" s="3">
        <v>0</v>
      </c>
      <c r="U193" s="3">
        <v>0.5007665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0.26231705</v>
      </c>
      <c r="AD193" s="3">
        <v>24.603999999999999</v>
      </c>
      <c r="AE193" s="3">
        <v>50.343000000000004</v>
      </c>
      <c r="AF193" s="3">
        <v>3.2330000000000001</v>
      </c>
      <c r="AG193" s="3">
        <v>7.3879999999999999</v>
      </c>
      <c r="AH193" s="3">
        <v>0</v>
      </c>
      <c r="AI193" s="3">
        <v>85</v>
      </c>
      <c r="AJ193" s="3">
        <v>3.512</v>
      </c>
      <c r="AK193" s="3">
        <v>2.9740000000000002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160.01400000000001</v>
      </c>
      <c r="AS193" s="3">
        <v>3180.7489999999998</v>
      </c>
    </row>
    <row r="194" spans="1:45" x14ac:dyDescent="0.45">
      <c r="A194">
        <v>1956</v>
      </c>
      <c r="B194">
        <v>2.1779999999999999</v>
      </c>
      <c r="C194">
        <v>1.2446883</v>
      </c>
      <c r="D194" s="2">
        <f t="shared" si="9"/>
        <v>1.71134415</v>
      </c>
      <c r="E194" s="2">
        <f>E195-D194</f>
        <v>1494.1846837499997</v>
      </c>
      <c r="F194" s="2">
        <f t="shared" si="7"/>
        <v>646.01976290000005</v>
      </c>
      <c r="G194" s="2">
        <f t="shared" si="8"/>
        <v>303.62928856299999</v>
      </c>
      <c r="H194" s="2"/>
      <c r="I194" s="3">
        <v>214.86752999999999</v>
      </c>
      <c r="J194" s="3">
        <v>3.6706800999999998</v>
      </c>
      <c r="K194" s="3">
        <v>40.801451</v>
      </c>
      <c r="L194" s="3">
        <v>619.64027999999996</v>
      </c>
      <c r="M194" s="3">
        <v>111.82128</v>
      </c>
      <c r="N194" s="3">
        <v>16.615442999999999</v>
      </c>
      <c r="O194" s="3">
        <v>4.9751760999999997</v>
      </c>
      <c r="P194" s="3">
        <v>23.481536999999999</v>
      </c>
      <c r="Q194" s="3">
        <v>14.068474999999999</v>
      </c>
      <c r="R194" s="3">
        <v>6.2855162</v>
      </c>
      <c r="S194" s="3">
        <v>0.35822365</v>
      </c>
      <c r="T194" s="3">
        <v>0</v>
      </c>
      <c r="U194" s="3">
        <v>0.54429755000000002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0.26239889</v>
      </c>
      <c r="AD194" s="3">
        <v>30.684999999999999</v>
      </c>
      <c r="AE194" s="3">
        <v>58.664000000000001</v>
      </c>
      <c r="AF194" s="3">
        <v>3.73</v>
      </c>
      <c r="AG194" s="3">
        <v>7.3019999999999996</v>
      </c>
      <c r="AH194" s="3">
        <v>0</v>
      </c>
      <c r="AI194" s="3">
        <v>90</v>
      </c>
      <c r="AJ194" s="3">
        <v>6.2240000000000002</v>
      </c>
      <c r="AK194" s="3">
        <v>3.48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160.74799999999999</v>
      </c>
      <c r="AS194" s="3">
        <v>3204.498</v>
      </c>
    </row>
    <row r="195" spans="1:45" x14ac:dyDescent="0.45">
      <c r="A195">
        <v>1957</v>
      </c>
      <c r="B195">
        <v>2.27</v>
      </c>
      <c r="C195">
        <v>1.2718718</v>
      </c>
      <c r="D195" s="2">
        <f t="shared" si="9"/>
        <v>1.7709359</v>
      </c>
      <c r="E195" s="2">
        <f>E196-D195</f>
        <v>1495.8960278999998</v>
      </c>
      <c r="F195" s="2">
        <f t="shared" ref="F195:F251" si="10">F196-D196</f>
        <v>647.79069880000009</v>
      </c>
      <c r="G195" s="2">
        <f t="shared" ref="G195:G252" si="11">F195*0.47</f>
        <v>304.46162843600001</v>
      </c>
      <c r="H195" s="2"/>
      <c r="I195" s="3">
        <v>220.01902000000001</v>
      </c>
      <c r="J195" s="3">
        <v>3.7267318</v>
      </c>
      <c r="K195" s="3">
        <v>42.388351</v>
      </c>
      <c r="L195" s="3">
        <v>631.87910999999997</v>
      </c>
      <c r="M195" s="3">
        <v>115.21587</v>
      </c>
      <c r="N195" s="3">
        <v>17.032834000000001</v>
      </c>
      <c r="O195" s="3">
        <v>5.0155457999999999</v>
      </c>
      <c r="P195" s="3">
        <v>23.669587</v>
      </c>
      <c r="Q195" s="3">
        <v>14.599262</v>
      </c>
      <c r="R195" s="3">
        <v>6.6157969000000003</v>
      </c>
      <c r="S195" s="3">
        <v>0.37150000999999999</v>
      </c>
      <c r="T195" s="3">
        <v>0</v>
      </c>
      <c r="U195" s="3">
        <v>0.59161269999999999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0.26248072</v>
      </c>
      <c r="AD195" s="3">
        <v>34.375</v>
      </c>
      <c r="AE195" s="3">
        <v>66.688999999999993</v>
      </c>
      <c r="AF195" s="3">
        <v>4.2270000000000003</v>
      </c>
      <c r="AG195" s="3">
        <v>7.25</v>
      </c>
      <c r="AH195" s="3">
        <v>0</v>
      </c>
      <c r="AI195" s="3">
        <v>95</v>
      </c>
      <c r="AJ195" s="3">
        <v>9.4689999999999994</v>
      </c>
      <c r="AK195" s="3">
        <v>4.2510000000000003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161.50200000000001</v>
      </c>
      <c r="AS195" s="3">
        <v>3229.0709999999999</v>
      </c>
    </row>
    <row r="196" spans="1:45" x14ac:dyDescent="0.45">
      <c r="A196">
        <v>1958</v>
      </c>
      <c r="B196">
        <v>2.33</v>
      </c>
      <c r="C196">
        <v>1.3195817000000001</v>
      </c>
      <c r="D196" s="2">
        <f t="shared" si="9"/>
        <v>1.8247908500000001</v>
      </c>
      <c r="E196" s="2">
        <f>E197-D196</f>
        <v>1497.6669637999998</v>
      </c>
      <c r="F196" s="2">
        <f t="shared" si="10"/>
        <v>649.61548965000009</v>
      </c>
      <c r="G196" s="2">
        <f t="shared" si="11"/>
        <v>305.31928013550004</v>
      </c>
      <c r="H196" s="2"/>
      <c r="I196" s="3">
        <v>225.17052000000001</v>
      </c>
      <c r="J196" s="3">
        <v>3.7849450999999998</v>
      </c>
      <c r="K196" s="3">
        <v>43.975251999999998</v>
      </c>
      <c r="L196" s="3">
        <v>644.11793999999998</v>
      </c>
      <c r="M196" s="3">
        <v>118.61045</v>
      </c>
      <c r="N196" s="3">
        <v>17.450225</v>
      </c>
      <c r="O196" s="3">
        <v>5.0559155000000002</v>
      </c>
      <c r="P196" s="3">
        <v>23.857637</v>
      </c>
      <c r="Q196" s="3">
        <v>15.138652</v>
      </c>
      <c r="R196" s="3">
        <v>6.9634615000000002</v>
      </c>
      <c r="S196" s="3">
        <v>0.38689498999999999</v>
      </c>
      <c r="T196" s="3">
        <v>0</v>
      </c>
      <c r="U196" s="3">
        <v>0.64304094000000001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0.26256255000000001</v>
      </c>
      <c r="AD196" s="3">
        <v>32.234999999999999</v>
      </c>
      <c r="AE196" s="3">
        <v>69.930000000000007</v>
      </c>
      <c r="AF196" s="3">
        <v>4.8239999999999998</v>
      </c>
      <c r="AG196" s="3">
        <v>7.2210000000000001</v>
      </c>
      <c r="AH196" s="3">
        <v>0</v>
      </c>
      <c r="AI196" s="3">
        <v>100</v>
      </c>
      <c r="AJ196" s="3">
        <v>10.772</v>
      </c>
      <c r="AK196" s="3">
        <v>6.008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162.27699999999999</v>
      </c>
      <c r="AS196" s="3">
        <v>3254.0390000000002</v>
      </c>
    </row>
    <row r="197" spans="1:45" x14ac:dyDescent="0.45">
      <c r="A197">
        <v>1959</v>
      </c>
      <c r="B197">
        <v>2.4620000000000002</v>
      </c>
      <c r="C197">
        <v>1.2035956999999999</v>
      </c>
      <c r="D197" s="2">
        <f t="shared" si="9"/>
        <v>1.83279785</v>
      </c>
      <c r="E197" s="2">
        <f>E198-D197</f>
        <v>1499.4917546499998</v>
      </c>
      <c r="F197" s="2">
        <f t="shared" si="10"/>
        <v>651.44828750000011</v>
      </c>
      <c r="G197" s="2">
        <f t="shared" si="11"/>
        <v>306.18069512500006</v>
      </c>
      <c r="H197" s="2"/>
      <c r="I197" s="3">
        <v>230.32202000000001</v>
      </c>
      <c r="J197" s="3">
        <v>3.8480013</v>
      </c>
      <c r="K197" s="3">
        <v>45.562151999999998</v>
      </c>
      <c r="L197" s="3">
        <v>656.35676999999998</v>
      </c>
      <c r="M197" s="3">
        <v>122.00503999999999</v>
      </c>
      <c r="N197" s="3">
        <v>17.867616000000002</v>
      </c>
      <c r="O197" s="3">
        <v>5.0962851999999996</v>
      </c>
      <c r="P197" s="3">
        <v>24.045686</v>
      </c>
      <c r="Q197" s="3">
        <v>15.679758</v>
      </c>
      <c r="R197" s="3">
        <v>7.3294265999999997</v>
      </c>
      <c r="S197" s="3">
        <v>0.40440867000000003</v>
      </c>
      <c r="T197" s="3">
        <v>0</v>
      </c>
      <c r="U197" s="3">
        <v>0.69893974999999997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0.26264438000000001</v>
      </c>
      <c r="AD197" s="3">
        <v>33.015000000000001</v>
      </c>
      <c r="AE197" s="3">
        <v>78.149000000000001</v>
      </c>
      <c r="AF197" s="3">
        <v>5.57</v>
      </c>
      <c r="AG197" s="3">
        <v>7.1760000000000002</v>
      </c>
      <c r="AH197" s="3">
        <v>0</v>
      </c>
      <c r="AI197" s="3">
        <v>105</v>
      </c>
      <c r="AJ197" s="3">
        <v>14.717000000000001</v>
      </c>
      <c r="AK197" s="3">
        <v>7.06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163.07300000000001</v>
      </c>
      <c r="AS197" s="3">
        <v>3278.9670000000001</v>
      </c>
    </row>
    <row r="198" spans="1:45" x14ac:dyDescent="0.45">
      <c r="A198">
        <v>1960</v>
      </c>
      <c r="B198">
        <v>2.577</v>
      </c>
      <c r="C198">
        <v>1.1922832999999999</v>
      </c>
      <c r="D198" s="2">
        <f t="shared" si="9"/>
        <v>1.8846416499999998</v>
      </c>
      <c r="E198" s="2">
        <f>E199-D198</f>
        <v>1501.3245524999998</v>
      </c>
      <c r="F198" s="2">
        <f t="shared" si="10"/>
        <v>653.33292915000015</v>
      </c>
      <c r="G198" s="2">
        <f t="shared" si="11"/>
        <v>307.06647670050006</v>
      </c>
      <c r="H198" s="2"/>
      <c r="I198" s="3">
        <v>235.47352000000001</v>
      </c>
      <c r="J198" s="3">
        <v>3.9185827</v>
      </c>
      <c r="K198" s="3">
        <v>47.149053000000002</v>
      </c>
      <c r="L198" s="3">
        <v>668.59559999999999</v>
      </c>
      <c r="M198" s="3">
        <v>125.39962</v>
      </c>
      <c r="N198" s="3">
        <v>18.285007</v>
      </c>
      <c r="O198" s="3">
        <v>5.1366548999999999</v>
      </c>
      <c r="P198" s="3">
        <v>24.233736</v>
      </c>
      <c r="Q198" s="3">
        <v>16.215693999999999</v>
      </c>
      <c r="R198" s="3">
        <v>7.7146508000000003</v>
      </c>
      <c r="S198" s="3">
        <v>0.42404134999999998</v>
      </c>
      <c r="T198" s="3">
        <v>0</v>
      </c>
      <c r="U198" s="3">
        <v>0.75969781000000003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0.52463411000000004</v>
      </c>
      <c r="AD198" s="3">
        <v>43.341999999999999</v>
      </c>
      <c r="AE198" s="3">
        <v>93.09</v>
      </c>
      <c r="AF198" s="3">
        <v>6.3659999999999997</v>
      </c>
      <c r="AG198" s="3">
        <v>6.6</v>
      </c>
      <c r="AH198" s="3">
        <v>0</v>
      </c>
      <c r="AI198" s="3">
        <v>110</v>
      </c>
      <c r="AJ198" s="3">
        <v>18.347999999999999</v>
      </c>
      <c r="AK198" s="3">
        <v>7.6589999999999998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163.892</v>
      </c>
      <c r="AS198" s="3">
        <v>3303.3890000000001</v>
      </c>
    </row>
    <row r="199" spans="1:45" x14ac:dyDescent="0.45">
      <c r="A199">
        <v>1961</v>
      </c>
      <c r="B199">
        <v>2.5939999999999999</v>
      </c>
      <c r="C199">
        <v>1.2443218</v>
      </c>
      <c r="D199" s="2">
        <f t="shared" si="9"/>
        <v>1.9191609000000001</v>
      </c>
      <c r="E199" s="2">
        <f>E200-D199</f>
        <v>1503.2091941499998</v>
      </c>
      <c r="F199" s="2">
        <f t="shared" si="10"/>
        <v>655.25209005000011</v>
      </c>
      <c r="G199" s="2">
        <f t="shared" si="11"/>
        <v>307.96848232350004</v>
      </c>
      <c r="H199" s="2"/>
      <c r="I199" s="3">
        <v>238.52216999999999</v>
      </c>
      <c r="J199" s="3">
        <v>4.0240052000000004</v>
      </c>
      <c r="K199" s="3">
        <v>48.770760000000003</v>
      </c>
      <c r="L199" s="3">
        <v>682.67557999999997</v>
      </c>
      <c r="M199" s="3">
        <v>129.24133</v>
      </c>
      <c r="N199" s="3">
        <v>18.959140999999999</v>
      </c>
      <c r="O199" s="3">
        <v>5.1795996999999998</v>
      </c>
      <c r="P199" s="3">
        <v>24.502237000000001</v>
      </c>
      <c r="Q199" s="3">
        <v>16.759267000000001</v>
      </c>
      <c r="R199" s="3">
        <v>8.1201606999999996</v>
      </c>
      <c r="S199" s="3">
        <v>0.4457932</v>
      </c>
      <c r="T199" s="3">
        <v>0</v>
      </c>
      <c r="U199" s="3">
        <v>0.82576340999999998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0.52479777000000005</v>
      </c>
      <c r="AD199" s="3">
        <v>55.722000000000001</v>
      </c>
      <c r="AE199" s="3">
        <v>104.6</v>
      </c>
      <c r="AF199" s="3">
        <v>7.2119999999999997</v>
      </c>
      <c r="AG199" s="3">
        <v>6.88</v>
      </c>
      <c r="AH199" s="3">
        <v>0</v>
      </c>
      <c r="AI199" s="3">
        <v>115</v>
      </c>
      <c r="AJ199" s="3">
        <v>20.077000000000002</v>
      </c>
      <c r="AK199" s="3">
        <v>9.4260000000000002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164.73500000000001</v>
      </c>
      <c r="AS199" s="3">
        <v>3326.864</v>
      </c>
    </row>
    <row r="200" spans="1:45" x14ac:dyDescent="0.45">
      <c r="A200">
        <v>1962</v>
      </c>
      <c r="B200">
        <v>2.7</v>
      </c>
      <c r="C200">
        <v>1.2355716999999999</v>
      </c>
      <c r="D200" s="2">
        <f t="shared" si="9"/>
        <v>1.9677858500000001</v>
      </c>
      <c r="E200" s="2">
        <f>E201-D200</f>
        <v>1505.1283550499998</v>
      </c>
      <c r="F200" s="2">
        <f t="shared" si="10"/>
        <v>657.21987590000015</v>
      </c>
      <c r="G200" s="2">
        <f t="shared" si="11"/>
        <v>308.89334167300007</v>
      </c>
      <c r="H200" s="2"/>
      <c r="I200" s="3">
        <v>241.57083</v>
      </c>
      <c r="J200" s="3">
        <v>4.1836476999999999</v>
      </c>
      <c r="K200" s="3">
        <v>50.392468000000001</v>
      </c>
      <c r="L200" s="3">
        <v>696.75554999999997</v>
      </c>
      <c r="M200" s="3">
        <v>133.08303000000001</v>
      </c>
      <c r="N200" s="3">
        <v>19.633274</v>
      </c>
      <c r="O200" s="3">
        <v>5.2225444999999997</v>
      </c>
      <c r="P200" s="3">
        <v>24.770737</v>
      </c>
      <c r="Q200" s="3">
        <v>17.326046000000002</v>
      </c>
      <c r="R200" s="3">
        <v>8.5470132000000003</v>
      </c>
      <c r="S200" s="3">
        <v>0.46966444000000002</v>
      </c>
      <c r="T200" s="3">
        <v>0</v>
      </c>
      <c r="U200" s="3">
        <v>0.89757430000000005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0.78686933000000003</v>
      </c>
      <c r="AD200" s="3">
        <v>69.881</v>
      </c>
      <c r="AE200" s="3">
        <v>120.66800000000001</v>
      </c>
      <c r="AF200" s="3">
        <v>8.2479999999999993</v>
      </c>
      <c r="AG200" s="3">
        <v>7.1680000000000001</v>
      </c>
      <c r="AH200" s="3">
        <v>0</v>
      </c>
      <c r="AI200" s="3">
        <v>119</v>
      </c>
      <c r="AJ200" s="3">
        <v>28.22</v>
      </c>
      <c r="AK200" s="3">
        <v>11.573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165.601</v>
      </c>
      <c r="AS200" s="3">
        <v>3349.069</v>
      </c>
    </row>
    <row r="201" spans="1:45" x14ac:dyDescent="0.45">
      <c r="A201">
        <v>1963</v>
      </c>
      <c r="B201">
        <v>2.8479999999999999</v>
      </c>
      <c r="C201">
        <v>1.2442947</v>
      </c>
      <c r="D201" s="2">
        <f t="shared" si="9"/>
        <v>2.04614735</v>
      </c>
      <c r="E201" s="2">
        <f>E202-D201</f>
        <v>1507.0961408999997</v>
      </c>
      <c r="F201" s="2">
        <f t="shared" si="10"/>
        <v>659.2660232500001</v>
      </c>
      <c r="G201" s="2">
        <f t="shared" si="11"/>
        <v>309.85503092750002</v>
      </c>
      <c r="H201" s="2"/>
      <c r="I201" s="3">
        <v>244.61948000000001</v>
      </c>
      <c r="J201" s="3">
        <v>4.3883117</v>
      </c>
      <c r="K201" s="3">
        <v>52.014175999999999</v>
      </c>
      <c r="L201" s="3">
        <v>710.83552999999995</v>
      </c>
      <c r="M201" s="3">
        <v>136.92473000000001</v>
      </c>
      <c r="N201" s="3">
        <v>20.307407000000001</v>
      </c>
      <c r="O201" s="3">
        <v>5.2654892999999996</v>
      </c>
      <c r="P201" s="3">
        <v>25.039238000000001</v>
      </c>
      <c r="Q201" s="3">
        <v>17.913288999999999</v>
      </c>
      <c r="R201" s="3">
        <v>14.984956</v>
      </c>
      <c r="S201" s="3">
        <v>0.49565531000000002</v>
      </c>
      <c r="T201" s="3">
        <v>0</v>
      </c>
      <c r="U201" s="3">
        <v>0.97563005999999997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0.52520694000000001</v>
      </c>
      <c r="AD201" s="3">
        <v>85.539000000000001</v>
      </c>
      <c r="AE201" s="3">
        <v>141.744</v>
      </c>
      <c r="AF201" s="3">
        <v>9.4760000000000009</v>
      </c>
      <c r="AG201" s="3">
        <v>7.4210000000000003</v>
      </c>
      <c r="AH201" s="3">
        <v>0</v>
      </c>
      <c r="AI201" s="3">
        <v>123</v>
      </c>
      <c r="AJ201" s="3">
        <v>31.46</v>
      </c>
      <c r="AK201" s="3">
        <v>14.396000000000001</v>
      </c>
      <c r="AL201" s="3">
        <v>0</v>
      </c>
      <c r="AM201" s="3">
        <v>0</v>
      </c>
      <c r="AN201" s="3">
        <v>5.0000000000000001E-3</v>
      </c>
      <c r="AO201" s="3">
        <v>1E-3</v>
      </c>
      <c r="AP201" s="3">
        <v>1E-3</v>
      </c>
      <c r="AQ201" s="3">
        <v>7.0000000000000001E-3</v>
      </c>
      <c r="AR201" s="3">
        <v>166.49299999999999</v>
      </c>
      <c r="AS201" s="3">
        <v>3369.7130000000002</v>
      </c>
    </row>
    <row r="202" spans="1:45" x14ac:dyDescent="0.45">
      <c r="A202">
        <v>1964</v>
      </c>
      <c r="B202">
        <v>3.008</v>
      </c>
      <c r="C202">
        <v>1.2515879000000001</v>
      </c>
      <c r="D202" s="2">
        <f t="shared" ref="D202:D251" si="12">(B202+C202)*$H$1</f>
        <v>2.1297939499999998</v>
      </c>
      <c r="E202" s="2">
        <f>E203-D202</f>
        <v>1509.1422882499996</v>
      </c>
      <c r="F202" s="2">
        <f t="shared" si="10"/>
        <v>661.39581720000012</v>
      </c>
      <c r="G202" s="2">
        <f t="shared" si="11"/>
        <v>310.85603408400004</v>
      </c>
      <c r="H202" s="2"/>
      <c r="I202" s="3">
        <v>247.66812999999999</v>
      </c>
      <c r="J202" s="3">
        <v>4.6374693000000002</v>
      </c>
      <c r="K202" s="3">
        <v>53.635883999999997</v>
      </c>
      <c r="L202" s="3">
        <v>724.91551000000004</v>
      </c>
      <c r="M202" s="3">
        <v>140.76643000000001</v>
      </c>
      <c r="N202" s="3">
        <v>20.981541</v>
      </c>
      <c r="O202" s="3">
        <v>5.3084341000000004</v>
      </c>
      <c r="P202" s="3">
        <v>25.307738000000001</v>
      </c>
      <c r="Q202" s="3">
        <v>18.518250999999999</v>
      </c>
      <c r="R202" s="3">
        <v>13.488099</v>
      </c>
      <c r="S202" s="3">
        <v>0.52376595999999997</v>
      </c>
      <c r="T202" s="3">
        <v>0</v>
      </c>
      <c r="U202" s="3">
        <v>1.0604738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0.52537060999999996</v>
      </c>
      <c r="AD202" s="3">
        <v>101.538</v>
      </c>
      <c r="AE202" s="3">
        <v>164.92099999999999</v>
      </c>
      <c r="AF202" s="3">
        <v>10.853</v>
      </c>
      <c r="AG202" s="3">
        <v>7.6920000000000002</v>
      </c>
      <c r="AH202" s="3">
        <v>0.22500000000000001</v>
      </c>
      <c r="AI202" s="3">
        <v>127</v>
      </c>
      <c r="AJ202" s="3">
        <v>36.197000000000003</v>
      </c>
      <c r="AK202" s="3">
        <v>16.782</v>
      </c>
      <c r="AL202" s="3">
        <v>0</v>
      </c>
      <c r="AM202" s="3">
        <v>0</v>
      </c>
      <c r="AN202" s="3">
        <v>1.4E-2</v>
      </c>
      <c r="AO202" s="3">
        <v>2E-3</v>
      </c>
      <c r="AP202" s="3">
        <v>3.0000000000000001E-3</v>
      </c>
      <c r="AQ202" s="3">
        <v>1.4E-2</v>
      </c>
      <c r="AR202" s="3">
        <v>167.41</v>
      </c>
      <c r="AS202" s="3">
        <v>3388.6280000000002</v>
      </c>
    </row>
    <row r="203" spans="1:45" x14ac:dyDescent="0.45">
      <c r="A203">
        <v>1965</v>
      </c>
      <c r="B203">
        <v>3.145</v>
      </c>
      <c r="C203">
        <v>1.2642557999999999</v>
      </c>
      <c r="D203" s="2">
        <f t="shared" si="12"/>
        <v>2.2046279000000002</v>
      </c>
      <c r="E203" s="2">
        <f>E204-D203</f>
        <v>1511.2720821999997</v>
      </c>
      <c r="F203" s="2">
        <f t="shared" si="10"/>
        <v>663.60044510000012</v>
      </c>
      <c r="G203" s="2">
        <f t="shared" si="11"/>
        <v>311.89220919700006</v>
      </c>
      <c r="H203" s="2"/>
      <c r="I203" s="3">
        <v>250.71679</v>
      </c>
      <c r="J203" s="3">
        <v>4.8968181</v>
      </c>
      <c r="K203" s="3">
        <v>55.257592000000002</v>
      </c>
      <c r="L203" s="3">
        <v>738.99548000000004</v>
      </c>
      <c r="M203" s="3">
        <v>144.60812999999999</v>
      </c>
      <c r="N203" s="3">
        <v>21.655674000000001</v>
      </c>
      <c r="O203" s="3">
        <v>5.3513789000000003</v>
      </c>
      <c r="P203" s="3">
        <v>25.576239000000001</v>
      </c>
      <c r="Q203" s="3">
        <v>19.138189000000001</v>
      </c>
      <c r="R203" s="3">
        <v>13.488369</v>
      </c>
      <c r="S203" s="3">
        <v>0.55399666999999997</v>
      </c>
      <c r="T203" s="3">
        <v>0</v>
      </c>
      <c r="U203" s="3">
        <v>1.1526958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0.52553426999999997</v>
      </c>
      <c r="AD203" s="3">
        <v>115.75</v>
      </c>
      <c r="AE203" s="3">
        <v>185.93299999999999</v>
      </c>
      <c r="AF203" s="3">
        <v>12.426</v>
      </c>
      <c r="AG203" s="3">
        <v>7.9749999999999996</v>
      </c>
      <c r="AH203" s="3">
        <v>0.44400000000000001</v>
      </c>
      <c r="AI203" s="3">
        <v>127</v>
      </c>
      <c r="AJ203" s="3">
        <v>48.095999999999997</v>
      </c>
      <c r="AK203" s="3">
        <v>20.513999999999999</v>
      </c>
      <c r="AL203" s="3">
        <v>0</v>
      </c>
      <c r="AM203" s="3">
        <v>0</v>
      </c>
      <c r="AN203" s="3">
        <v>3.2000000000000001E-2</v>
      </c>
      <c r="AO203" s="3">
        <v>5.0000000000000001E-3</v>
      </c>
      <c r="AP203" s="3">
        <v>5.0000000000000001E-3</v>
      </c>
      <c r="AQ203" s="3">
        <v>2.8000000000000001E-2</v>
      </c>
      <c r="AR203" s="3">
        <v>168.35499999999999</v>
      </c>
      <c r="AS203" s="3">
        <v>3405.6979999999999</v>
      </c>
    </row>
    <row r="204" spans="1:45" x14ac:dyDescent="0.45">
      <c r="A204">
        <v>1966</v>
      </c>
      <c r="B204">
        <v>3.3050000000000002</v>
      </c>
      <c r="C204">
        <v>1.2936968</v>
      </c>
      <c r="D204" s="2">
        <f t="shared" si="12"/>
        <v>2.2993484</v>
      </c>
      <c r="E204" s="2">
        <f>E205-D204</f>
        <v>1513.4767100999998</v>
      </c>
      <c r="F204" s="2">
        <f t="shared" si="10"/>
        <v>665.8997935000001</v>
      </c>
      <c r="G204" s="2">
        <f t="shared" si="11"/>
        <v>312.97290294500004</v>
      </c>
      <c r="H204" s="2"/>
      <c r="I204" s="3">
        <v>253.76544000000001</v>
      </c>
      <c r="J204" s="3">
        <v>5.1955830000000001</v>
      </c>
      <c r="K204" s="3">
        <v>56.879300000000001</v>
      </c>
      <c r="L204" s="3">
        <v>753.07546000000002</v>
      </c>
      <c r="M204" s="3">
        <v>148.44983999999999</v>
      </c>
      <c r="N204" s="3">
        <v>22.329806999999999</v>
      </c>
      <c r="O204" s="3">
        <v>5.3943237000000002</v>
      </c>
      <c r="P204" s="3">
        <v>25.844739000000001</v>
      </c>
      <c r="Q204" s="3">
        <v>19.770361000000001</v>
      </c>
      <c r="R204" s="3">
        <v>13.488638999999999</v>
      </c>
      <c r="S204" s="3">
        <v>0.58634761000000002</v>
      </c>
      <c r="T204" s="3">
        <v>0</v>
      </c>
      <c r="U204" s="3">
        <v>1.2529376999999999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0.52569794999999997</v>
      </c>
      <c r="AD204" s="3">
        <v>129.62299999999999</v>
      </c>
      <c r="AE204" s="3">
        <v>208.571</v>
      </c>
      <c r="AF204" s="3">
        <v>14.246</v>
      </c>
      <c r="AG204" s="3">
        <v>8.3049999999999997</v>
      </c>
      <c r="AH204" s="3">
        <v>0.63300000000000001</v>
      </c>
      <c r="AI204" s="3">
        <v>127</v>
      </c>
      <c r="AJ204" s="3">
        <v>69.566999999999993</v>
      </c>
      <c r="AK204" s="3">
        <v>24.512</v>
      </c>
      <c r="AL204" s="3">
        <v>0</v>
      </c>
      <c r="AM204" s="3">
        <v>0</v>
      </c>
      <c r="AN204" s="3">
        <v>5.8000000000000003E-2</v>
      </c>
      <c r="AO204" s="3">
        <v>8.0000000000000002E-3</v>
      </c>
      <c r="AP204" s="3">
        <v>8.0000000000000002E-3</v>
      </c>
      <c r="AQ204" s="3">
        <v>4.8000000000000001E-2</v>
      </c>
      <c r="AR204" s="3">
        <v>169.328</v>
      </c>
      <c r="AS204" s="3">
        <v>3420.9229999999998</v>
      </c>
    </row>
    <row r="205" spans="1:45" x14ac:dyDescent="0.45">
      <c r="A205">
        <v>1967</v>
      </c>
      <c r="B205">
        <v>3.411</v>
      </c>
      <c r="C205">
        <v>1.2976254</v>
      </c>
      <c r="D205" s="2">
        <f t="shared" si="12"/>
        <v>2.3543126999999999</v>
      </c>
      <c r="E205" s="2">
        <f>E206-D205</f>
        <v>1515.7760584999999</v>
      </c>
      <c r="F205" s="2">
        <f t="shared" si="10"/>
        <v>668.25410620000014</v>
      </c>
      <c r="G205" s="2">
        <f t="shared" si="11"/>
        <v>314.07942991400006</v>
      </c>
      <c r="H205" s="2"/>
      <c r="I205" s="3">
        <v>256.81409000000002</v>
      </c>
      <c r="J205" s="3">
        <v>5.4574780000000001</v>
      </c>
      <c r="K205" s="3">
        <v>58.501007999999999</v>
      </c>
      <c r="L205" s="3">
        <v>767.15544</v>
      </c>
      <c r="M205" s="3">
        <v>152.29154</v>
      </c>
      <c r="N205" s="3">
        <v>23.003941000000001</v>
      </c>
      <c r="O205" s="3">
        <v>5.4372685000000001</v>
      </c>
      <c r="P205" s="3">
        <v>26.113240000000001</v>
      </c>
      <c r="Q205" s="3">
        <v>20.412020999999999</v>
      </c>
      <c r="R205" s="3">
        <v>13.488909</v>
      </c>
      <c r="S205" s="3">
        <v>0.62081898999999996</v>
      </c>
      <c r="T205" s="3">
        <v>0</v>
      </c>
      <c r="U205" s="3">
        <v>1.3618969999999999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1.0496772999999999</v>
      </c>
      <c r="AD205" s="3">
        <v>147.119</v>
      </c>
      <c r="AE205" s="3">
        <v>235.26900000000001</v>
      </c>
      <c r="AF205" s="3">
        <v>16.312999999999999</v>
      </c>
      <c r="AG205" s="3">
        <v>8.6229999999999993</v>
      </c>
      <c r="AH205" s="3">
        <v>0.82499999999999996</v>
      </c>
      <c r="AI205" s="3">
        <v>127</v>
      </c>
      <c r="AJ205" s="3">
        <v>94.137</v>
      </c>
      <c r="AK205" s="3">
        <v>29.817</v>
      </c>
      <c r="AL205" s="3">
        <v>0</v>
      </c>
      <c r="AM205" s="3">
        <v>0</v>
      </c>
      <c r="AN205" s="3">
        <v>0.1</v>
      </c>
      <c r="AO205" s="3">
        <v>1.2999999999999999E-2</v>
      </c>
      <c r="AP205" s="3">
        <v>1.2999999999999999E-2</v>
      </c>
      <c r="AQ205" s="3">
        <v>7.4999999999999997E-2</v>
      </c>
      <c r="AR205" s="3">
        <v>170.32900000000001</v>
      </c>
      <c r="AS205" s="3">
        <v>3434.335</v>
      </c>
    </row>
    <row r="206" spans="1:45" x14ac:dyDescent="0.45">
      <c r="A206">
        <v>1968</v>
      </c>
      <c r="B206">
        <v>3.5880000000000001</v>
      </c>
      <c r="C206">
        <v>1.2352027999999999</v>
      </c>
      <c r="D206" s="2">
        <f t="shared" si="12"/>
        <v>2.4116013999999999</v>
      </c>
      <c r="E206" s="2">
        <f>E207-D206</f>
        <v>1518.1303711999999</v>
      </c>
      <c r="F206" s="2">
        <f t="shared" si="10"/>
        <v>670.66570760000013</v>
      </c>
      <c r="G206" s="2">
        <f t="shared" si="11"/>
        <v>315.21288257200007</v>
      </c>
      <c r="H206" s="2"/>
      <c r="I206" s="3">
        <v>259.86273999999997</v>
      </c>
      <c r="J206" s="3">
        <v>5.6197439999999999</v>
      </c>
      <c r="K206" s="3">
        <v>60.122715999999997</v>
      </c>
      <c r="L206" s="3">
        <v>781.23541</v>
      </c>
      <c r="M206" s="3">
        <v>156.13324</v>
      </c>
      <c r="N206" s="3">
        <v>23.678073999999999</v>
      </c>
      <c r="O206" s="3">
        <v>5.4802133</v>
      </c>
      <c r="P206" s="3">
        <v>26.381741000000002</v>
      </c>
      <c r="Q206" s="3">
        <v>21.060427000000001</v>
      </c>
      <c r="R206" s="3">
        <v>13.489179999999999</v>
      </c>
      <c r="S206" s="3">
        <v>0.65741103999999995</v>
      </c>
      <c r="T206" s="3">
        <v>0</v>
      </c>
      <c r="U206" s="3">
        <v>1.4803317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0.52618894000000005</v>
      </c>
      <c r="AD206" s="3">
        <v>167.58600000000001</v>
      </c>
      <c r="AE206" s="3">
        <v>263.95299999999997</v>
      </c>
      <c r="AF206" s="3">
        <v>18.678000000000001</v>
      </c>
      <c r="AG206" s="3">
        <v>8.9740000000000002</v>
      </c>
      <c r="AH206" s="3">
        <v>1.0429999999999999</v>
      </c>
      <c r="AI206" s="3">
        <v>127</v>
      </c>
      <c r="AJ206" s="3">
        <v>114.767</v>
      </c>
      <c r="AK206" s="3">
        <v>36.216000000000001</v>
      </c>
      <c r="AL206" s="3">
        <v>0</v>
      </c>
      <c r="AM206" s="3">
        <v>0</v>
      </c>
      <c r="AN206" s="3">
        <v>0.158</v>
      </c>
      <c r="AO206" s="3">
        <v>1.9E-2</v>
      </c>
      <c r="AP206" s="3">
        <v>1.6E-2</v>
      </c>
      <c r="AQ206" s="3">
        <v>0.109</v>
      </c>
      <c r="AR206" s="3">
        <v>171.36</v>
      </c>
      <c r="AS206" s="3">
        <v>3446.0650000000001</v>
      </c>
    </row>
    <row r="207" spans="1:45" x14ac:dyDescent="0.45">
      <c r="A207">
        <v>1969</v>
      </c>
      <c r="B207">
        <v>3.8</v>
      </c>
      <c r="C207">
        <v>1.2383879</v>
      </c>
      <c r="D207" s="2">
        <f t="shared" si="12"/>
        <v>2.51919395</v>
      </c>
      <c r="E207" s="2">
        <f>E208-D207</f>
        <v>1520.5419726</v>
      </c>
      <c r="F207" s="2">
        <f t="shared" si="10"/>
        <v>673.18490155000018</v>
      </c>
      <c r="G207" s="2">
        <f t="shared" si="11"/>
        <v>316.39690372850009</v>
      </c>
      <c r="H207" s="2"/>
      <c r="I207" s="3">
        <v>262.91140000000001</v>
      </c>
      <c r="J207" s="3">
        <v>5.7848309999999996</v>
      </c>
      <c r="K207" s="3">
        <v>61.744424000000002</v>
      </c>
      <c r="L207" s="3">
        <v>795.31538999999998</v>
      </c>
      <c r="M207" s="3">
        <v>159.97494</v>
      </c>
      <c r="N207" s="3">
        <v>24.352208000000001</v>
      </c>
      <c r="O207" s="3">
        <v>5.5231580999999998</v>
      </c>
      <c r="P207" s="3">
        <v>26.650241000000001</v>
      </c>
      <c r="Q207" s="3">
        <v>21.712834999999998</v>
      </c>
      <c r="R207" s="3">
        <v>13.489449</v>
      </c>
      <c r="S207" s="3">
        <v>0.69612397999999998</v>
      </c>
      <c r="T207" s="3">
        <v>0</v>
      </c>
      <c r="U207" s="3">
        <v>1.6090656999999999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0.78826050000000003</v>
      </c>
      <c r="AD207" s="3">
        <v>194.51300000000001</v>
      </c>
      <c r="AE207" s="3">
        <v>294.48599999999999</v>
      </c>
      <c r="AF207" s="3">
        <v>21.388000000000002</v>
      </c>
      <c r="AG207" s="3">
        <v>9.3439999999999994</v>
      </c>
      <c r="AH207" s="3">
        <v>1.2829999999999999</v>
      </c>
      <c r="AI207" s="3">
        <v>127</v>
      </c>
      <c r="AJ207" s="3">
        <v>134.875</v>
      </c>
      <c r="AK207" s="3">
        <v>39.381</v>
      </c>
      <c r="AL207" s="3">
        <v>0</v>
      </c>
      <c r="AM207" s="3">
        <v>0</v>
      </c>
      <c r="AN207" s="3">
        <v>0.22900000000000001</v>
      </c>
      <c r="AO207" s="3">
        <v>2.5999999999999999E-2</v>
      </c>
      <c r="AP207" s="3">
        <v>2.4E-2</v>
      </c>
      <c r="AQ207" s="3">
        <v>0.15</v>
      </c>
      <c r="AR207" s="3">
        <v>172.423</v>
      </c>
      <c r="AS207" s="3">
        <v>3456.2240000000002</v>
      </c>
    </row>
    <row r="208" spans="1:45" x14ac:dyDescent="0.45">
      <c r="A208">
        <v>1970</v>
      </c>
      <c r="B208">
        <v>4.0759999999999996</v>
      </c>
      <c r="C208">
        <v>1.1971129</v>
      </c>
      <c r="D208" s="2">
        <f t="shared" si="12"/>
        <v>2.6365564499999996</v>
      </c>
      <c r="E208" s="2">
        <f>E209-D208</f>
        <v>1523.0611665500001</v>
      </c>
      <c r="F208" s="2">
        <f t="shared" si="10"/>
        <v>675.82145800000012</v>
      </c>
      <c r="G208" s="2">
        <f t="shared" si="11"/>
        <v>317.63608526000002</v>
      </c>
      <c r="H208" s="2"/>
      <c r="I208" s="3">
        <v>265.96005000000002</v>
      </c>
      <c r="J208" s="3">
        <v>5.9368752000000002</v>
      </c>
      <c r="K208" s="3">
        <v>63.366132</v>
      </c>
      <c r="L208" s="3">
        <v>809.39536999999996</v>
      </c>
      <c r="M208" s="3">
        <v>163.81664000000001</v>
      </c>
      <c r="N208" s="3">
        <v>25.026340999999999</v>
      </c>
      <c r="O208" s="3">
        <v>5.5661028999999997</v>
      </c>
      <c r="P208" s="3">
        <v>26.918742000000002</v>
      </c>
      <c r="Q208" s="3">
        <v>22.366503000000002</v>
      </c>
      <c r="R208" s="3">
        <v>11.992564</v>
      </c>
      <c r="S208" s="3">
        <v>0.73695798000000001</v>
      </c>
      <c r="T208" s="3">
        <v>0</v>
      </c>
      <c r="U208" s="3">
        <v>1.7489948</v>
      </c>
      <c r="V208" s="3">
        <v>0</v>
      </c>
      <c r="W208" s="3">
        <v>0</v>
      </c>
      <c r="X208" s="3">
        <v>5.5446280000000001E-2</v>
      </c>
      <c r="Y208" s="3">
        <v>0</v>
      </c>
      <c r="Z208" s="3">
        <v>0.35640390999999999</v>
      </c>
      <c r="AA208" s="3">
        <v>0</v>
      </c>
      <c r="AB208" s="3">
        <v>0</v>
      </c>
      <c r="AC208" s="3">
        <v>0.78850598999999999</v>
      </c>
      <c r="AD208" s="3">
        <v>221.119</v>
      </c>
      <c r="AE208" s="3">
        <v>321.74299999999999</v>
      </c>
      <c r="AF208" s="3">
        <v>24.494</v>
      </c>
      <c r="AG208" s="3">
        <v>9.6869999999999994</v>
      </c>
      <c r="AH208" s="3">
        <v>1.5369999999999999</v>
      </c>
      <c r="AI208" s="3">
        <v>127</v>
      </c>
      <c r="AJ208" s="3">
        <v>141.32599999999999</v>
      </c>
      <c r="AK208" s="3">
        <v>43.652000000000001</v>
      </c>
      <c r="AL208" s="3">
        <v>0</v>
      </c>
      <c r="AM208" s="3">
        <v>0</v>
      </c>
      <c r="AN208" s="3">
        <v>0.32900000000000001</v>
      </c>
      <c r="AO208" s="3">
        <v>3.5000000000000003E-2</v>
      </c>
      <c r="AP208" s="3">
        <v>4.2999999999999997E-2</v>
      </c>
      <c r="AQ208" s="3">
        <v>0.19700000000000001</v>
      </c>
      <c r="AR208" s="3">
        <v>173.518</v>
      </c>
      <c r="AS208" s="3">
        <v>3464.95</v>
      </c>
    </row>
    <row r="209" spans="1:45" x14ac:dyDescent="0.45">
      <c r="A209">
        <v>1971</v>
      </c>
      <c r="B209">
        <v>4.2309999999999999</v>
      </c>
      <c r="C209">
        <v>1.0708913</v>
      </c>
      <c r="D209" s="2">
        <f t="shared" si="12"/>
        <v>2.6509456499999997</v>
      </c>
      <c r="E209" s="2">
        <f>E210-D209</f>
        <v>1525.697723</v>
      </c>
      <c r="F209" s="2">
        <f t="shared" si="10"/>
        <v>678.47240365000016</v>
      </c>
      <c r="G209" s="2">
        <f t="shared" si="11"/>
        <v>318.88202971550004</v>
      </c>
      <c r="H209" s="2"/>
      <c r="I209" s="3">
        <v>270.02505000000002</v>
      </c>
      <c r="J209" s="3">
        <v>5.6049759000000003</v>
      </c>
      <c r="K209" s="3">
        <v>63.545862999999997</v>
      </c>
      <c r="L209" s="3">
        <v>825.18290999999999</v>
      </c>
      <c r="M209" s="3">
        <v>167.16130999999999</v>
      </c>
      <c r="N209" s="3">
        <v>25.809673</v>
      </c>
      <c r="O209" s="3">
        <v>5.7038725000000001</v>
      </c>
      <c r="P209" s="3">
        <v>27.221793999999999</v>
      </c>
      <c r="Q209" s="3">
        <v>23.042459000000001</v>
      </c>
      <c r="R209" s="3">
        <v>13.489967</v>
      </c>
      <c r="S209" s="3">
        <v>0.77991330000000003</v>
      </c>
      <c r="T209" s="3">
        <v>0</v>
      </c>
      <c r="U209" s="3">
        <v>1.9011279999999999</v>
      </c>
      <c r="V209" s="3">
        <v>0</v>
      </c>
      <c r="W209" s="3">
        <v>0</v>
      </c>
      <c r="X209" s="3">
        <v>5.7318505999999998E-2</v>
      </c>
      <c r="Y209" s="3">
        <v>0</v>
      </c>
      <c r="Z209" s="3">
        <v>0.36316591999999998</v>
      </c>
      <c r="AA209" s="3">
        <v>0</v>
      </c>
      <c r="AB209" s="3">
        <v>0</v>
      </c>
      <c r="AC209" s="3">
        <v>1.0506594</v>
      </c>
      <c r="AD209" s="3">
        <v>243.137</v>
      </c>
      <c r="AE209" s="3">
        <v>346.60899999999998</v>
      </c>
      <c r="AF209" s="3">
        <v>28.094000000000001</v>
      </c>
      <c r="AG209" s="3">
        <v>10.052</v>
      </c>
      <c r="AH209" s="3">
        <v>1.8029999999999999</v>
      </c>
      <c r="AI209" s="3">
        <v>127</v>
      </c>
      <c r="AJ209" s="3">
        <v>170.13300000000001</v>
      </c>
      <c r="AK209" s="3">
        <v>47.746000000000002</v>
      </c>
      <c r="AL209" s="3">
        <v>0</v>
      </c>
      <c r="AM209" s="3">
        <v>0.61299999999999999</v>
      </c>
      <c r="AN209" s="3">
        <v>0.46100000000000002</v>
      </c>
      <c r="AO209" s="3">
        <v>4.3999999999999997E-2</v>
      </c>
      <c r="AP209" s="3">
        <v>0.1</v>
      </c>
      <c r="AQ209" s="3">
        <v>0.252</v>
      </c>
      <c r="AR209" s="3">
        <v>174.64599999999999</v>
      </c>
      <c r="AS209" s="3">
        <v>3472.4090000000001</v>
      </c>
    </row>
    <row r="210" spans="1:45" x14ac:dyDescent="0.45">
      <c r="A210">
        <v>1972</v>
      </c>
      <c r="B210">
        <v>4.399</v>
      </c>
      <c r="C210">
        <v>1.0470621</v>
      </c>
      <c r="D210" s="2">
        <f t="shared" si="12"/>
        <v>2.7230310499999999</v>
      </c>
      <c r="E210" s="2">
        <f>E211-D210</f>
        <v>1528.34866865</v>
      </c>
      <c r="F210" s="2">
        <f t="shared" si="10"/>
        <v>681.19543470000019</v>
      </c>
      <c r="G210" s="2">
        <f t="shared" si="11"/>
        <v>320.16185430900009</v>
      </c>
      <c r="H210" s="2"/>
      <c r="I210" s="3">
        <v>274.09003999999999</v>
      </c>
      <c r="J210" s="3">
        <v>5.9181309000000004</v>
      </c>
      <c r="K210" s="3">
        <v>63.725594000000001</v>
      </c>
      <c r="L210" s="3">
        <v>840.97046</v>
      </c>
      <c r="M210" s="3">
        <v>170.50596999999999</v>
      </c>
      <c r="N210" s="3">
        <v>26.593005999999999</v>
      </c>
      <c r="O210" s="3">
        <v>5.8416420999999996</v>
      </c>
      <c r="P210" s="3">
        <v>27.524846</v>
      </c>
      <c r="Q210" s="3">
        <v>23.75562</v>
      </c>
      <c r="R210" s="3">
        <v>13.490244000000001</v>
      </c>
      <c r="S210" s="3">
        <v>0.82499011</v>
      </c>
      <c r="T210" s="3">
        <v>0</v>
      </c>
      <c r="U210" s="3">
        <v>2.0664940000000001</v>
      </c>
      <c r="V210" s="3">
        <v>0</v>
      </c>
      <c r="W210" s="3">
        <v>0</v>
      </c>
      <c r="X210" s="3">
        <v>5.9192895000000002E-2</v>
      </c>
      <c r="Y210" s="3">
        <v>0</v>
      </c>
      <c r="Z210" s="3">
        <v>0.36993573000000002</v>
      </c>
      <c r="AA210" s="3">
        <v>0</v>
      </c>
      <c r="AB210" s="3">
        <v>0</v>
      </c>
      <c r="AC210" s="3">
        <v>0.78907883000000001</v>
      </c>
      <c r="AD210" s="3">
        <v>274.26</v>
      </c>
      <c r="AE210" s="3">
        <v>378.471</v>
      </c>
      <c r="AF210" s="3">
        <v>32.235999999999997</v>
      </c>
      <c r="AG210" s="3">
        <v>10.471</v>
      </c>
      <c r="AH210" s="3">
        <v>2.1269999999999998</v>
      </c>
      <c r="AI210" s="3">
        <v>127</v>
      </c>
      <c r="AJ210" s="3">
        <v>214.16800000000001</v>
      </c>
      <c r="AK210" s="3">
        <v>54.79</v>
      </c>
      <c r="AL210" s="3">
        <v>0</v>
      </c>
      <c r="AM210" s="3">
        <v>0.61299999999999999</v>
      </c>
      <c r="AN210" s="3">
        <v>0.63</v>
      </c>
      <c r="AO210" s="3">
        <v>5.5E-2</v>
      </c>
      <c r="AP210" s="3">
        <v>0.17</v>
      </c>
      <c r="AQ210" s="3">
        <v>0.313</v>
      </c>
      <c r="AR210" s="3">
        <v>175.809</v>
      </c>
      <c r="AS210" s="3">
        <v>3478.741</v>
      </c>
    </row>
    <row r="211" spans="1:45" x14ac:dyDescent="0.45">
      <c r="A211">
        <v>1973</v>
      </c>
      <c r="B211">
        <v>4.6349999000000004</v>
      </c>
      <c r="C211">
        <v>1.0330987</v>
      </c>
      <c r="D211" s="2">
        <f t="shared" si="12"/>
        <v>2.8340493000000002</v>
      </c>
      <c r="E211" s="2">
        <f>E212-D211</f>
        <v>1531.0716997</v>
      </c>
      <c r="F211" s="2">
        <f t="shared" si="10"/>
        <v>684.02948400000014</v>
      </c>
      <c r="G211" s="2">
        <f t="shared" si="11"/>
        <v>321.49385748000003</v>
      </c>
      <c r="H211" s="2"/>
      <c r="I211" s="3">
        <v>278.15503999999999</v>
      </c>
      <c r="J211" s="3">
        <v>6.0449042999999998</v>
      </c>
      <c r="K211" s="3">
        <v>63.905326000000002</v>
      </c>
      <c r="L211" s="3">
        <v>856.75800000000004</v>
      </c>
      <c r="M211" s="3">
        <v>173.85064</v>
      </c>
      <c r="N211" s="3">
        <v>27.376338000000001</v>
      </c>
      <c r="O211" s="3">
        <v>5.9794117</v>
      </c>
      <c r="P211" s="3">
        <v>27.827898000000001</v>
      </c>
      <c r="Q211" s="3">
        <v>24.494071999999999</v>
      </c>
      <c r="R211" s="3">
        <v>13.490523</v>
      </c>
      <c r="S211" s="3">
        <v>0.87218868000000005</v>
      </c>
      <c r="T211" s="3">
        <v>0</v>
      </c>
      <c r="U211" s="3">
        <v>2.2462442</v>
      </c>
      <c r="V211" s="3">
        <v>0</v>
      </c>
      <c r="W211" s="3">
        <v>0</v>
      </c>
      <c r="X211" s="3">
        <v>6.1069448999999998E-2</v>
      </c>
      <c r="Y211" s="3">
        <v>0</v>
      </c>
      <c r="Z211" s="3">
        <v>0.37671336999999999</v>
      </c>
      <c r="AA211" s="3">
        <v>0</v>
      </c>
      <c r="AB211" s="3">
        <v>0</v>
      </c>
      <c r="AC211" s="3">
        <v>1.0512322000000001</v>
      </c>
      <c r="AD211" s="3">
        <v>314.04000000000002</v>
      </c>
      <c r="AE211" s="3">
        <v>419.23899999999998</v>
      </c>
      <c r="AF211" s="3">
        <v>36.92</v>
      </c>
      <c r="AG211" s="3">
        <v>10.882999999999999</v>
      </c>
      <c r="AH211" s="3">
        <v>2.4950000000000001</v>
      </c>
      <c r="AI211" s="3">
        <v>127</v>
      </c>
      <c r="AJ211" s="3">
        <v>266.209</v>
      </c>
      <c r="AK211" s="3">
        <v>61.911999999999999</v>
      </c>
      <c r="AL211" s="3">
        <v>0</v>
      </c>
      <c r="AM211" s="3">
        <v>0.61299999999999999</v>
      </c>
      <c r="AN211" s="3">
        <v>0.83899999999999997</v>
      </c>
      <c r="AO211" s="3">
        <v>6.7000000000000004E-2</v>
      </c>
      <c r="AP211" s="3">
        <v>0.27700000000000002</v>
      </c>
      <c r="AQ211" s="3">
        <v>0.39100000000000001</v>
      </c>
      <c r="AR211" s="3">
        <v>177.00700000000001</v>
      </c>
      <c r="AS211" s="3">
        <v>3484.114</v>
      </c>
    </row>
    <row r="212" spans="1:45" x14ac:dyDescent="0.45">
      <c r="A212">
        <v>1974</v>
      </c>
      <c r="B212">
        <v>4.6440000000000001</v>
      </c>
      <c r="C212">
        <v>1.0387371000000001</v>
      </c>
      <c r="D212" s="2">
        <f t="shared" si="12"/>
        <v>2.8413685500000003</v>
      </c>
      <c r="E212" s="2">
        <f>E213-D212</f>
        <v>1533.905749</v>
      </c>
      <c r="F212" s="2">
        <f t="shared" si="10"/>
        <v>686.87085255000011</v>
      </c>
      <c r="G212" s="2">
        <f t="shared" si="11"/>
        <v>322.82930069850005</v>
      </c>
      <c r="H212" s="2"/>
      <c r="I212" s="3">
        <v>282.22003000000001</v>
      </c>
      <c r="J212" s="3">
        <v>5.9406002000000004</v>
      </c>
      <c r="K212" s="3">
        <v>64.085057000000006</v>
      </c>
      <c r="L212" s="3">
        <v>872.54555000000005</v>
      </c>
      <c r="M212" s="3">
        <v>177.19531000000001</v>
      </c>
      <c r="N212" s="3">
        <v>28.159670999999999</v>
      </c>
      <c r="O212" s="3">
        <v>6.1171813000000004</v>
      </c>
      <c r="P212" s="3">
        <v>28.130949999999999</v>
      </c>
      <c r="Q212" s="3">
        <v>25.245899999999999</v>
      </c>
      <c r="R212" s="3">
        <v>11.993645000000001</v>
      </c>
      <c r="S212" s="3">
        <v>0.92150920000000003</v>
      </c>
      <c r="T212" s="3">
        <v>0</v>
      </c>
      <c r="U212" s="3">
        <v>2.4416297</v>
      </c>
      <c r="V212" s="3">
        <v>0</v>
      </c>
      <c r="W212" s="3">
        <v>0</v>
      </c>
      <c r="X212" s="3">
        <v>6.2948170999999997E-2</v>
      </c>
      <c r="Y212" s="3">
        <v>0</v>
      </c>
      <c r="Z212" s="3">
        <v>0.38349883000000001</v>
      </c>
      <c r="AA212" s="3">
        <v>0</v>
      </c>
      <c r="AB212" s="3">
        <v>0</v>
      </c>
      <c r="AC212" s="3">
        <v>1.0515595</v>
      </c>
      <c r="AD212" s="3">
        <v>345.88099999999997</v>
      </c>
      <c r="AE212" s="3">
        <v>454.70100000000002</v>
      </c>
      <c r="AF212" s="3">
        <v>42.295000000000002</v>
      </c>
      <c r="AG212" s="3">
        <v>11.29</v>
      </c>
      <c r="AH212" s="3">
        <v>2.9209999999999998</v>
      </c>
      <c r="AI212" s="3">
        <v>127</v>
      </c>
      <c r="AJ212" s="3">
        <v>305.48899999999998</v>
      </c>
      <c r="AK212" s="3">
        <v>62.542999999999999</v>
      </c>
      <c r="AL212" s="3">
        <v>0</v>
      </c>
      <c r="AM212" s="3">
        <v>0.61299999999999999</v>
      </c>
      <c r="AN212" s="3">
        <v>1.0860000000000001</v>
      </c>
      <c r="AO212" s="3">
        <v>0.08</v>
      </c>
      <c r="AP212" s="3">
        <v>0.372</v>
      </c>
      <c r="AQ212" s="3">
        <v>0.46800000000000003</v>
      </c>
      <c r="AR212" s="3">
        <v>178.24299999999999</v>
      </c>
      <c r="AS212" s="3">
        <v>3488.6320000000001</v>
      </c>
    </row>
    <row r="213" spans="1:45" x14ac:dyDescent="0.45">
      <c r="A213">
        <v>1975</v>
      </c>
      <c r="B213">
        <v>4.6150000000000002</v>
      </c>
      <c r="C213">
        <v>1.0315875999999999</v>
      </c>
      <c r="D213" s="2">
        <f t="shared" si="12"/>
        <v>2.8232938000000001</v>
      </c>
      <c r="E213" s="2">
        <f>E214-D213</f>
        <v>1536.74711755</v>
      </c>
      <c r="F213" s="2">
        <f t="shared" si="10"/>
        <v>689.6941463500001</v>
      </c>
      <c r="G213" s="2">
        <f t="shared" si="11"/>
        <v>324.15624878450001</v>
      </c>
      <c r="H213" s="2"/>
      <c r="I213" s="3">
        <v>286.28503000000001</v>
      </c>
      <c r="J213" s="3">
        <v>6.1409693000000001</v>
      </c>
      <c r="K213" s="3">
        <v>64.264787999999996</v>
      </c>
      <c r="L213" s="3">
        <v>888.33309999999994</v>
      </c>
      <c r="M213" s="3">
        <v>180.53997000000001</v>
      </c>
      <c r="N213" s="3">
        <v>28.943003999999998</v>
      </c>
      <c r="O213" s="3">
        <v>6.2549508999999999</v>
      </c>
      <c r="P213" s="3">
        <v>28.434002</v>
      </c>
      <c r="Q213" s="3">
        <v>25.999188</v>
      </c>
      <c r="R213" s="3">
        <v>13.49105</v>
      </c>
      <c r="S213" s="3">
        <v>0.97295171999999996</v>
      </c>
      <c r="T213" s="3">
        <v>0</v>
      </c>
      <c r="U213" s="3">
        <v>2.6540105000000001</v>
      </c>
      <c r="V213" s="3">
        <v>0</v>
      </c>
      <c r="W213" s="3">
        <v>0</v>
      </c>
      <c r="X213" s="3">
        <v>6.4829060999999993E-2</v>
      </c>
      <c r="Y213" s="3">
        <v>0</v>
      </c>
      <c r="Z213" s="3">
        <v>0.39029213000000001</v>
      </c>
      <c r="AA213" s="3">
        <v>0</v>
      </c>
      <c r="AB213" s="3">
        <v>0</v>
      </c>
      <c r="AC213" s="3">
        <v>1.0518869</v>
      </c>
      <c r="AD213" s="3">
        <v>335.74099999999999</v>
      </c>
      <c r="AE213" s="3">
        <v>442.834</v>
      </c>
      <c r="AF213" s="3">
        <v>48.505000000000003</v>
      </c>
      <c r="AG213" s="3">
        <v>11.734</v>
      </c>
      <c r="AH213" s="3">
        <v>3.391</v>
      </c>
      <c r="AI213" s="3">
        <v>127</v>
      </c>
      <c r="AJ213" s="3">
        <v>308.99200000000002</v>
      </c>
      <c r="AK213" s="3">
        <v>70.486999999999995</v>
      </c>
      <c r="AL213" s="3">
        <v>0</v>
      </c>
      <c r="AM213" s="3">
        <v>0.61299999999999999</v>
      </c>
      <c r="AN213" s="3">
        <v>1.365</v>
      </c>
      <c r="AO213" s="3">
        <v>9.5000000000000001E-2</v>
      </c>
      <c r="AP213" s="3">
        <v>0.52400000000000002</v>
      </c>
      <c r="AQ213" s="3">
        <v>0.54400000000000004</v>
      </c>
      <c r="AR213" s="3">
        <v>179.517</v>
      </c>
      <c r="AS213" s="3">
        <v>3492.4250000000002</v>
      </c>
    </row>
    <row r="214" spans="1:45" x14ac:dyDescent="0.45">
      <c r="A214">
        <v>1976</v>
      </c>
      <c r="B214">
        <v>4.883</v>
      </c>
      <c r="C214">
        <v>1.0906077000000001</v>
      </c>
      <c r="D214" s="2">
        <f t="shared" si="12"/>
        <v>2.9868038500000003</v>
      </c>
      <c r="E214" s="2">
        <f>E215-D214</f>
        <v>1539.5704113500001</v>
      </c>
      <c r="F214" s="2">
        <f t="shared" si="10"/>
        <v>692.6809502000001</v>
      </c>
      <c r="G214" s="2">
        <f t="shared" si="11"/>
        <v>325.56004659400003</v>
      </c>
      <c r="H214" s="2"/>
      <c r="I214" s="3">
        <v>290.35001999999997</v>
      </c>
      <c r="J214" s="3">
        <v>6.3042588000000004</v>
      </c>
      <c r="K214" s="3">
        <v>64.444519</v>
      </c>
      <c r="L214" s="3">
        <v>904.12063999999998</v>
      </c>
      <c r="M214" s="3">
        <v>183.88463999999999</v>
      </c>
      <c r="N214" s="3">
        <v>29.726336</v>
      </c>
      <c r="O214" s="3">
        <v>6.3927205000000002</v>
      </c>
      <c r="P214" s="3">
        <v>28.737055000000002</v>
      </c>
      <c r="Q214" s="3">
        <v>26.742024000000001</v>
      </c>
      <c r="R214" s="3">
        <v>13.491327999999999</v>
      </c>
      <c r="S214" s="3">
        <v>1.0265166999999999</v>
      </c>
      <c r="T214" s="3">
        <v>0</v>
      </c>
      <c r="U214" s="3">
        <v>2.8848647000000001</v>
      </c>
      <c r="V214" s="3">
        <v>0</v>
      </c>
      <c r="W214" s="3">
        <v>0</v>
      </c>
      <c r="X214" s="3">
        <v>6.6712123999999998E-2</v>
      </c>
      <c r="Y214" s="3">
        <v>0</v>
      </c>
      <c r="Z214" s="3">
        <v>0.39709327999999999</v>
      </c>
      <c r="AA214" s="3">
        <v>0</v>
      </c>
      <c r="AB214" s="3">
        <v>0</v>
      </c>
      <c r="AC214" s="3">
        <v>1.57603</v>
      </c>
      <c r="AD214" s="3">
        <v>343.24</v>
      </c>
      <c r="AE214" s="3">
        <v>432.28</v>
      </c>
      <c r="AF214" s="3">
        <v>55.552</v>
      </c>
      <c r="AG214" s="3">
        <v>12.2</v>
      </c>
      <c r="AH214" s="3">
        <v>3.9430000000000001</v>
      </c>
      <c r="AI214" s="3">
        <v>127</v>
      </c>
      <c r="AJ214" s="3">
        <v>382.3</v>
      </c>
      <c r="AK214" s="3">
        <v>78.510000000000005</v>
      </c>
      <c r="AL214" s="3">
        <v>0</v>
      </c>
      <c r="AM214" s="3">
        <v>0.61299999999999999</v>
      </c>
      <c r="AN214" s="3">
        <v>1.7669999999999999</v>
      </c>
      <c r="AO214" s="3">
        <v>0.11</v>
      </c>
      <c r="AP214" s="3">
        <v>0.78300000000000003</v>
      </c>
      <c r="AQ214" s="3">
        <v>0.621</v>
      </c>
      <c r="AR214" s="3">
        <v>180.83</v>
      </c>
      <c r="AS214" s="3">
        <v>3495.6190000000001</v>
      </c>
    </row>
    <row r="215" spans="1:45" x14ac:dyDescent="0.45">
      <c r="A215">
        <v>1977</v>
      </c>
      <c r="B215">
        <v>5.0289999999999999</v>
      </c>
      <c r="C215">
        <v>1.0939874000000001</v>
      </c>
      <c r="D215" s="2">
        <f t="shared" si="12"/>
        <v>3.0614936999999998</v>
      </c>
      <c r="E215" s="2">
        <f>E216-D215</f>
        <v>1542.5572152</v>
      </c>
      <c r="F215" s="2">
        <f t="shared" si="10"/>
        <v>695.74244390000013</v>
      </c>
      <c r="G215" s="2">
        <f t="shared" si="11"/>
        <v>326.99894863300005</v>
      </c>
      <c r="H215" s="2"/>
      <c r="I215" s="3">
        <v>294.41502000000003</v>
      </c>
      <c r="J215" s="3">
        <v>6.5344049999999996</v>
      </c>
      <c r="K215" s="3">
        <v>64.624251000000001</v>
      </c>
      <c r="L215" s="3">
        <v>919.90818999999999</v>
      </c>
      <c r="M215" s="3">
        <v>187.22929999999999</v>
      </c>
      <c r="N215" s="3">
        <v>30.509668999999999</v>
      </c>
      <c r="O215" s="3">
        <v>6.5304900999999997</v>
      </c>
      <c r="P215" s="3">
        <v>29.040106999999999</v>
      </c>
      <c r="Q215" s="3">
        <v>27.462492000000001</v>
      </c>
      <c r="R215" s="3">
        <v>11.994452000000001</v>
      </c>
      <c r="S215" s="3">
        <v>1.0822044</v>
      </c>
      <c r="T215" s="3">
        <v>0</v>
      </c>
      <c r="U215" s="3">
        <v>3.5660804000000002</v>
      </c>
      <c r="V215" s="3">
        <v>0</v>
      </c>
      <c r="W215" s="3">
        <v>0</v>
      </c>
      <c r="X215" s="3">
        <v>6.8597360999999996E-2</v>
      </c>
      <c r="Y215" s="3">
        <v>0</v>
      </c>
      <c r="Z215" s="3">
        <v>0.40390227000000001</v>
      </c>
      <c r="AA215" s="3">
        <v>0</v>
      </c>
      <c r="AB215" s="3">
        <v>0</v>
      </c>
      <c r="AC215" s="3">
        <v>1.8384289</v>
      </c>
      <c r="AD215" s="3">
        <v>330.71100000000001</v>
      </c>
      <c r="AE215" s="3">
        <v>419.447</v>
      </c>
      <c r="AF215" s="3">
        <v>63.634</v>
      </c>
      <c r="AG215" s="3">
        <v>12.68</v>
      </c>
      <c r="AH215" s="3">
        <v>4.5819999999999999</v>
      </c>
      <c r="AI215" s="3">
        <v>127</v>
      </c>
      <c r="AJ215" s="3">
        <v>462.11200000000002</v>
      </c>
      <c r="AK215" s="3">
        <v>85.789000000000001</v>
      </c>
      <c r="AL215" s="3">
        <v>0</v>
      </c>
      <c r="AM215" s="3">
        <v>0.61299999999999999</v>
      </c>
      <c r="AN215" s="3">
        <v>2.0350000000000001</v>
      </c>
      <c r="AO215" s="3">
        <v>0.127</v>
      </c>
      <c r="AP215" s="3">
        <v>1.006</v>
      </c>
      <c r="AQ215" s="3">
        <v>0.69699999999999995</v>
      </c>
      <c r="AR215" s="3">
        <v>182.185</v>
      </c>
      <c r="AS215" s="3">
        <v>3498.2809999999999</v>
      </c>
    </row>
    <row r="216" spans="1:45" x14ac:dyDescent="0.45">
      <c r="A216">
        <v>1978</v>
      </c>
      <c r="B216">
        <v>5.1050000000000004</v>
      </c>
      <c r="C216">
        <v>1.0903700000000001</v>
      </c>
      <c r="D216" s="2">
        <f t="shared" si="12"/>
        <v>3.0976850000000002</v>
      </c>
      <c r="E216" s="2">
        <f>E217-D216</f>
        <v>1545.6187089</v>
      </c>
      <c r="F216" s="2">
        <f t="shared" si="10"/>
        <v>698.84012890000008</v>
      </c>
      <c r="G216" s="2">
        <f t="shared" si="11"/>
        <v>328.45486058300003</v>
      </c>
      <c r="H216" s="2"/>
      <c r="I216" s="3">
        <v>298.48002000000002</v>
      </c>
      <c r="J216" s="3">
        <v>6.6193729000000001</v>
      </c>
      <c r="K216" s="3">
        <v>64.803982000000005</v>
      </c>
      <c r="L216" s="3">
        <v>935.69573000000003</v>
      </c>
      <c r="M216" s="3">
        <v>190.57397</v>
      </c>
      <c r="N216" s="3">
        <v>31.293001</v>
      </c>
      <c r="O216" s="3">
        <v>6.6682597000000001</v>
      </c>
      <c r="P216" s="3">
        <v>29.343159</v>
      </c>
      <c r="Q216" s="3">
        <v>28.148676999999999</v>
      </c>
      <c r="R216" s="3">
        <v>13.491857</v>
      </c>
      <c r="S216" s="3">
        <v>1.1400146</v>
      </c>
      <c r="T216" s="3">
        <v>0</v>
      </c>
      <c r="U216" s="3">
        <v>3.7964007999999998</v>
      </c>
      <c r="V216" s="3">
        <v>0</v>
      </c>
      <c r="W216" s="3">
        <v>0</v>
      </c>
      <c r="X216" s="3">
        <v>7.0484772000000001E-2</v>
      </c>
      <c r="Y216" s="3">
        <v>0</v>
      </c>
      <c r="Z216" s="3">
        <v>5.4299559999999997E-2</v>
      </c>
      <c r="AA216" s="3">
        <v>0</v>
      </c>
      <c r="AB216" s="3">
        <v>0</v>
      </c>
      <c r="AC216" s="3">
        <v>2.3628174999999998</v>
      </c>
      <c r="AD216" s="3">
        <v>359.00900000000001</v>
      </c>
      <c r="AE216" s="3">
        <v>424.49799999999999</v>
      </c>
      <c r="AF216" s="3">
        <v>72.896000000000001</v>
      </c>
      <c r="AG216" s="3">
        <v>13.167999999999999</v>
      </c>
      <c r="AH216" s="3">
        <v>5.3369999999999997</v>
      </c>
      <c r="AI216" s="3">
        <v>127</v>
      </c>
      <c r="AJ216" s="3">
        <v>587.31899999999996</v>
      </c>
      <c r="AK216" s="3">
        <v>92.012</v>
      </c>
      <c r="AL216" s="3">
        <v>0</v>
      </c>
      <c r="AM216" s="3">
        <v>0.61299999999999999</v>
      </c>
      <c r="AN216" s="3">
        <v>2.4540000000000002</v>
      </c>
      <c r="AO216" s="3">
        <v>0.14499999999999999</v>
      </c>
      <c r="AP216" s="3">
        <v>1.2529999999999999</v>
      </c>
      <c r="AQ216" s="3">
        <v>0.77400000000000002</v>
      </c>
      <c r="AR216" s="3">
        <v>183.58099999999999</v>
      </c>
      <c r="AS216" s="3">
        <v>3500.5050000000001</v>
      </c>
    </row>
    <row r="217" spans="1:45" x14ac:dyDescent="0.45">
      <c r="A217">
        <v>1979</v>
      </c>
      <c r="B217">
        <v>5.3869999999999996</v>
      </c>
      <c r="C217">
        <v>1.0647127000000001</v>
      </c>
      <c r="D217" s="2">
        <f t="shared" si="12"/>
        <v>3.2258563499999999</v>
      </c>
      <c r="E217" s="2">
        <f>E218-D217</f>
        <v>1548.7163939</v>
      </c>
      <c r="F217" s="2">
        <f t="shared" si="10"/>
        <v>702.06598525000004</v>
      </c>
      <c r="G217" s="2">
        <f t="shared" si="11"/>
        <v>329.9710130675</v>
      </c>
      <c r="H217" s="2"/>
      <c r="I217" s="3">
        <v>302.54500999999999</v>
      </c>
      <c r="J217" s="3">
        <v>7.0077730000000003</v>
      </c>
      <c r="K217" s="3">
        <v>64.983712999999995</v>
      </c>
      <c r="L217" s="3">
        <v>951.48328000000004</v>
      </c>
      <c r="M217" s="3">
        <v>193.91864000000001</v>
      </c>
      <c r="N217" s="3">
        <v>32.076334000000003</v>
      </c>
      <c r="O217" s="3">
        <v>6.8060292999999996</v>
      </c>
      <c r="P217" s="3">
        <v>29.646211000000001</v>
      </c>
      <c r="Q217" s="3">
        <v>28.788664000000001</v>
      </c>
      <c r="R217" s="3">
        <v>11.994980999999999</v>
      </c>
      <c r="S217" s="3">
        <v>1.1999481000000001</v>
      </c>
      <c r="T217" s="3">
        <v>0</v>
      </c>
      <c r="U217" s="3">
        <v>4.0275410999999997</v>
      </c>
      <c r="V217" s="3">
        <v>0</v>
      </c>
      <c r="W217" s="3">
        <v>0</v>
      </c>
      <c r="X217" s="3">
        <v>7.2374361999999998E-2</v>
      </c>
      <c r="Y217" s="3">
        <v>0</v>
      </c>
      <c r="Z217" s="3">
        <v>5.4330946999999997E-2</v>
      </c>
      <c r="AA217" s="3">
        <v>0</v>
      </c>
      <c r="AB217" s="3">
        <v>0</v>
      </c>
      <c r="AC217" s="3">
        <v>2.8873698000000001</v>
      </c>
      <c r="AD217" s="3">
        <v>274.35700000000003</v>
      </c>
      <c r="AE217" s="3">
        <v>357.26600000000002</v>
      </c>
      <c r="AF217" s="3">
        <v>83.489000000000004</v>
      </c>
      <c r="AG217" s="3">
        <v>13.661</v>
      </c>
      <c r="AH217" s="3">
        <v>6.2279999999999998</v>
      </c>
      <c r="AI217" s="3">
        <v>127</v>
      </c>
      <c r="AJ217" s="3">
        <v>489.71199999999999</v>
      </c>
      <c r="AK217" s="3">
        <v>99.320999999999998</v>
      </c>
      <c r="AL217" s="3">
        <v>0</v>
      </c>
      <c r="AM217" s="3">
        <v>0.61299999999999999</v>
      </c>
      <c r="AN217" s="3">
        <v>2.9279999999999999</v>
      </c>
      <c r="AO217" s="3">
        <v>0.161</v>
      </c>
      <c r="AP217" s="3">
        <v>1.548</v>
      </c>
      <c r="AQ217" s="3">
        <v>0.85</v>
      </c>
      <c r="AR217" s="3">
        <v>185.02199999999999</v>
      </c>
      <c r="AS217" s="3">
        <v>3502.36</v>
      </c>
    </row>
    <row r="218" spans="1:45" x14ac:dyDescent="0.45">
      <c r="A218">
        <v>1980</v>
      </c>
      <c r="B218">
        <v>5.3319999999999999</v>
      </c>
      <c r="C218">
        <v>1.0252095999999999</v>
      </c>
      <c r="D218" s="2">
        <f t="shared" si="12"/>
        <v>3.1786048</v>
      </c>
      <c r="E218" s="2">
        <f>E219-D218</f>
        <v>1551.9422502499999</v>
      </c>
      <c r="F218" s="2">
        <f t="shared" si="10"/>
        <v>705.24459005000006</v>
      </c>
      <c r="G218" s="2">
        <f t="shared" si="11"/>
        <v>331.46495732350002</v>
      </c>
      <c r="H218" s="2"/>
      <c r="I218" s="3">
        <v>306.61000999999999</v>
      </c>
      <c r="J218" s="3">
        <v>7.0613922999999996</v>
      </c>
      <c r="K218" s="3">
        <v>65.163443999999998</v>
      </c>
      <c r="L218" s="3">
        <v>967.27081999999996</v>
      </c>
      <c r="M218" s="3">
        <v>197.26329999999999</v>
      </c>
      <c r="N218" s="3">
        <v>32.859665999999997</v>
      </c>
      <c r="O218" s="3">
        <v>6.9437989</v>
      </c>
      <c r="P218" s="3">
        <v>29.949262999999998</v>
      </c>
      <c r="Q218" s="3">
        <v>29.370539999999998</v>
      </c>
      <c r="R218" s="3">
        <v>13.492387000000001</v>
      </c>
      <c r="S218" s="3">
        <v>1.2620043000000001</v>
      </c>
      <c r="T218" s="3">
        <v>0</v>
      </c>
      <c r="U218" s="3">
        <v>4.2595023000000003</v>
      </c>
      <c r="V218" s="3">
        <v>0</v>
      </c>
      <c r="W218" s="3">
        <v>0</v>
      </c>
      <c r="X218" s="3">
        <v>1.8814427000000002E-2</v>
      </c>
      <c r="Y218" s="3">
        <v>0</v>
      </c>
      <c r="Z218" s="3">
        <v>0.76720931000000003</v>
      </c>
      <c r="AA218" s="3">
        <v>0</v>
      </c>
      <c r="AB218" s="3">
        <v>0</v>
      </c>
      <c r="AC218" s="3">
        <v>3.1501777999999998</v>
      </c>
      <c r="AD218" s="3">
        <v>304.99799999999999</v>
      </c>
      <c r="AE218" s="3">
        <v>432.04399999999998</v>
      </c>
      <c r="AF218" s="3">
        <v>95.641000000000005</v>
      </c>
      <c r="AG218" s="3">
        <v>14.194000000000001</v>
      </c>
      <c r="AH218" s="3">
        <v>7.0060000000000002</v>
      </c>
      <c r="AI218" s="3">
        <v>121.849</v>
      </c>
      <c r="AJ218" s="3">
        <v>550.70699999999999</v>
      </c>
      <c r="AK218" s="3">
        <v>104.973</v>
      </c>
      <c r="AL218" s="3">
        <v>0</v>
      </c>
      <c r="AM218" s="3">
        <v>0.61299999999999999</v>
      </c>
      <c r="AN218" s="3">
        <v>3.4529999999999998</v>
      </c>
      <c r="AO218" s="3">
        <v>0.185</v>
      </c>
      <c r="AP218" s="3">
        <v>1.8049999999999999</v>
      </c>
      <c r="AQ218" s="3">
        <v>0.92700000000000005</v>
      </c>
      <c r="AR218" s="3">
        <v>186.506</v>
      </c>
      <c r="AS218" s="3">
        <v>3503.915</v>
      </c>
    </row>
    <row r="219" spans="1:45" x14ac:dyDescent="0.45">
      <c r="A219">
        <v>1981</v>
      </c>
      <c r="B219">
        <v>5.1680000000000001</v>
      </c>
      <c r="C219">
        <v>1.0448621</v>
      </c>
      <c r="D219" s="2">
        <f t="shared" si="12"/>
        <v>3.1064310500000003</v>
      </c>
      <c r="E219" s="2">
        <f>E220-D219</f>
        <v>1555.1208550499998</v>
      </c>
      <c r="F219" s="2">
        <f t="shared" si="10"/>
        <v>708.35102110000003</v>
      </c>
      <c r="G219" s="2">
        <f t="shared" si="11"/>
        <v>332.92497991699997</v>
      </c>
      <c r="H219" s="2"/>
      <c r="I219" s="3">
        <v>310.01251000000002</v>
      </c>
      <c r="J219" s="3">
        <v>6.8417522000000002</v>
      </c>
      <c r="K219" s="3">
        <v>65.043882999999994</v>
      </c>
      <c r="L219" s="3">
        <v>980.44470000000001</v>
      </c>
      <c r="M219" s="3">
        <v>199.79888</v>
      </c>
      <c r="N219" s="3">
        <v>33.357241999999999</v>
      </c>
      <c r="O219" s="3">
        <v>7.0210048</v>
      </c>
      <c r="P219" s="3">
        <v>30.456333999999998</v>
      </c>
      <c r="Q219" s="3">
        <v>29.931853</v>
      </c>
      <c r="R219" s="3">
        <v>11.995499000000001</v>
      </c>
      <c r="S219" s="3">
        <v>1.3261845999999999</v>
      </c>
      <c r="T219" s="3">
        <v>0</v>
      </c>
      <c r="U219" s="3">
        <v>4.4921574</v>
      </c>
      <c r="V219" s="3">
        <v>0</v>
      </c>
      <c r="W219" s="3">
        <v>0</v>
      </c>
      <c r="X219" s="3">
        <v>6.6288365000000002E-2</v>
      </c>
      <c r="Y219" s="3">
        <v>0</v>
      </c>
      <c r="Z219" s="3">
        <v>0.78079292</v>
      </c>
      <c r="AA219" s="3">
        <v>0</v>
      </c>
      <c r="AB219" s="3">
        <v>0</v>
      </c>
      <c r="AC219" s="3">
        <v>3.4130677</v>
      </c>
      <c r="AD219" s="3">
        <v>289.529</v>
      </c>
      <c r="AE219" s="3">
        <v>386.34699999999998</v>
      </c>
      <c r="AF219" s="3">
        <v>104.42100000000001</v>
      </c>
      <c r="AG219" s="3">
        <v>14.121</v>
      </c>
      <c r="AH219" s="3">
        <v>7.7430000000000003</v>
      </c>
      <c r="AI219" s="3">
        <v>110.093</v>
      </c>
      <c r="AJ219" s="3">
        <v>505.09699999999998</v>
      </c>
      <c r="AK219" s="3">
        <v>106.40600000000001</v>
      </c>
      <c r="AL219" s="3">
        <v>0</v>
      </c>
      <c r="AM219" s="3">
        <v>1.25</v>
      </c>
      <c r="AN219" s="3">
        <v>3.9460000000000002</v>
      </c>
      <c r="AO219" s="3">
        <v>0.20599999999999999</v>
      </c>
      <c r="AP219" s="3">
        <v>2.1389999999999998</v>
      </c>
      <c r="AQ219" s="3">
        <v>1.0029999999999999</v>
      </c>
      <c r="AR219" s="3">
        <v>188.03800000000001</v>
      </c>
      <c r="AS219" s="3">
        <v>3505.1930000000002</v>
      </c>
    </row>
    <row r="220" spans="1:45" x14ac:dyDescent="0.45">
      <c r="A220">
        <v>1982</v>
      </c>
      <c r="B220">
        <v>5.1269999999999998</v>
      </c>
      <c r="C220">
        <v>1.1904055</v>
      </c>
      <c r="D220" s="2">
        <f t="shared" si="12"/>
        <v>3.1587027499999998</v>
      </c>
      <c r="E220" s="2">
        <f>E221-D220</f>
        <v>1558.2272860999999</v>
      </c>
      <c r="F220" s="2">
        <f t="shared" si="10"/>
        <v>711.50972385</v>
      </c>
      <c r="G220" s="2">
        <f t="shared" si="11"/>
        <v>334.40957020949998</v>
      </c>
      <c r="H220" s="2"/>
      <c r="I220" s="3">
        <v>313.41500000000002</v>
      </c>
      <c r="J220" s="3">
        <v>7.1189857999999999</v>
      </c>
      <c r="K220" s="3">
        <v>64.924321000000006</v>
      </c>
      <c r="L220" s="3">
        <v>993.61857999999995</v>
      </c>
      <c r="M220" s="3">
        <v>202.33446000000001</v>
      </c>
      <c r="N220" s="3">
        <v>33.854818000000002</v>
      </c>
      <c r="O220" s="3">
        <v>7.0982107000000001</v>
      </c>
      <c r="P220" s="3">
        <v>30.963404000000001</v>
      </c>
      <c r="Q220" s="3">
        <v>30.508393000000002</v>
      </c>
      <c r="R220" s="3">
        <v>13.492893</v>
      </c>
      <c r="S220" s="3">
        <v>1.3924879999999999</v>
      </c>
      <c r="T220" s="3">
        <v>0</v>
      </c>
      <c r="U220" s="3">
        <v>4.7256141999999999</v>
      </c>
      <c r="V220" s="3">
        <v>0</v>
      </c>
      <c r="W220" s="3">
        <v>0</v>
      </c>
      <c r="X220" s="3">
        <v>7.3594133000000006E-2</v>
      </c>
      <c r="Y220" s="3">
        <v>0</v>
      </c>
      <c r="Z220" s="3">
        <v>8.1528294000000001E-2</v>
      </c>
      <c r="AA220" s="3">
        <v>0</v>
      </c>
      <c r="AB220" s="3">
        <v>0</v>
      </c>
      <c r="AC220" s="3">
        <v>3.6760394000000001</v>
      </c>
      <c r="AD220" s="3">
        <v>252.41900000000001</v>
      </c>
      <c r="AE220" s="3">
        <v>400.31700000000001</v>
      </c>
      <c r="AF220" s="3">
        <v>108.943</v>
      </c>
      <c r="AG220" s="3">
        <v>13.904999999999999</v>
      </c>
      <c r="AH220" s="3">
        <v>8.3989999999999991</v>
      </c>
      <c r="AI220" s="3">
        <v>123.807</v>
      </c>
      <c r="AJ220" s="3">
        <v>505.34300000000002</v>
      </c>
      <c r="AK220" s="3">
        <v>116.821</v>
      </c>
      <c r="AL220" s="3">
        <v>0</v>
      </c>
      <c r="AM220" s="3">
        <v>0.96099999999999997</v>
      </c>
      <c r="AN220" s="3">
        <v>4.5220000000000002</v>
      </c>
      <c r="AO220" s="3">
        <v>0.22900000000000001</v>
      </c>
      <c r="AP220" s="3">
        <v>2.645</v>
      </c>
      <c r="AQ220" s="3">
        <v>1.105</v>
      </c>
      <c r="AR220" s="3">
        <v>189.61600000000001</v>
      </c>
      <c r="AS220" s="3">
        <v>3506.2550000000001</v>
      </c>
    </row>
    <row r="221" spans="1:45" x14ac:dyDescent="0.45">
      <c r="A221">
        <v>1983</v>
      </c>
      <c r="B221">
        <v>5.1100000000000003</v>
      </c>
      <c r="C221">
        <v>1.2255201</v>
      </c>
      <c r="D221" s="2">
        <f t="shared" si="12"/>
        <v>3.16776005</v>
      </c>
      <c r="E221" s="2">
        <f>E222-D221</f>
        <v>1561.3859888499999</v>
      </c>
      <c r="F221" s="2">
        <f t="shared" si="10"/>
        <v>714.67748389999997</v>
      </c>
      <c r="G221" s="2">
        <f t="shared" si="11"/>
        <v>335.89841743299996</v>
      </c>
      <c r="H221" s="2"/>
      <c r="I221" s="3">
        <v>316.8175</v>
      </c>
      <c r="J221" s="3">
        <v>7.2168970999999997</v>
      </c>
      <c r="K221" s="3">
        <v>64.804760000000002</v>
      </c>
      <c r="L221" s="3">
        <v>1006.7925</v>
      </c>
      <c r="M221" s="3">
        <v>204.87003000000001</v>
      </c>
      <c r="N221" s="3">
        <v>34.352392999999999</v>
      </c>
      <c r="O221" s="3">
        <v>7.1754164999999999</v>
      </c>
      <c r="P221" s="3">
        <v>31.470475</v>
      </c>
      <c r="Q221" s="3">
        <v>31.085608000000001</v>
      </c>
      <c r="R221" s="3">
        <v>11.996003999999999</v>
      </c>
      <c r="S221" s="3">
        <v>1.4609152999999999</v>
      </c>
      <c r="T221" s="3">
        <v>0</v>
      </c>
      <c r="U221" s="3">
        <v>4.9598728999999997</v>
      </c>
      <c r="V221" s="3">
        <v>0</v>
      </c>
      <c r="W221" s="3">
        <v>0</v>
      </c>
      <c r="X221" s="3">
        <v>7.3496743000000003E-2</v>
      </c>
      <c r="Y221" s="3">
        <v>0</v>
      </c>
      <c r="Z221" s="3">
        <v>0.79436576000000003</v>
      </c>
      <c r="AA221" s="3">
        <v>0</v>
      </c>
      <c r="AB221" s="3">
        <v>0</v>
      </c>
      <c r="AC221" s="3">
        <v>3.9390930000000002</v>
      </c>
      <c r="AD221" s="3">
        <v>299.09199999999998</v>
      </c>
      <c r="AE221" s="3">
        <v>408.416</v>
      </c>
      <c r="AF221" s="3">
        <v>120.93</v>
      </c>
      <c r="AG221" s="3">
        <v>14.252000000000001</v>
      </c>
      <c r="AH221" s="3">
        <v>9.2070000000000007</v>
      </c>
      <c r="AI221" s="3">
        <v>135.72900000000001</v>
      </c>
      <c r="AJ221" s="3">
        <v>553.71799999999996</v>
      </c>
      <c r="AK221" s="3">
        <v>125.343</v>
      </c>
      <c r="AL221" s="3">
        <v>0</v>
      </c>
      <c r="AM221" s="3">
        <v>1.165</v>
      </c>
      <c r="AN221" s="3">
        <v>5.1680000000000001</v>
      </c>
      <c r="AO221" s="3">
        <v>0.249</v>
      </c>
      <c r="AP221" s="3">
        <v>2.98</v>
      </c>
      <c r="AQ221" s="3">
        <v>1.1830000000000001</v>
      </c>
      <c r="AR221" s="3">
        <v>191.24299999999999</v>
      </c>
      <c r="AS221" s="3">
        <v>3507.154</v>
      </c>
    </row>
    <row r="222" spans="1:45" x14ac:dyDescent="0.45">
      <c r="A222">
        <v>1984</v>
      </c>
      <c r="B222">
        <v>5.29</v>
      </c>
      <c r="C222">
        <v>1.2600833</v>
      </c>
      <c r="D222" s="2">
        <f t="shared" si="12"/>
        <v>3.2750416499999999</v>
      </c>
      <c r="E222" s="2">
        <f>E223-D222</f>
        <v>1564.5537488999998</v>
      </c>
      <c r="F222" s="2">
        <f t="shared" si="10"/>
        <v>717.95252555000002</v>
      </c>
      <c r="G222" s="2">
        <f t="shared" si="11"/>
        <v>337.43768700850001</v>
      </c>
      <c r="H222" s="2"/>
      <c r="I222" s="3">
        <v>320.22000000000003</v>
      </c>
      <c r="J222" s="3">
        <v>7.0481313999999999</v>
      </c>
      <c r="K222" s="3">
        <v>64.685198999999997</v>
      </c>
      <c r="L222" s="3">
        <v>1019.9663</v>
      </c>
      <c r="M222" s="3">
        <v>207.40561</v>
      </c>
      <c r="N222" s="3">
        <v>34.849969000000002</v>
      </c>
      <c r="O222" s="3">
        <v>7.2526223999999999</v>
      </c>
      <c r="P222" s="3">
        <v>31.977546</v>
      </c>
      <c r="Q222" s="3">
        <v>31.648945000000001</v>
      </c>
      <c r="R222" s="3">
        <v>11.996242000000001</v>
      </c>
      <c r="S222" s="3">
        <v>1.5314669000000001</v>
      </c>
      <c r="T222" s="3">
        <v>0</v>
      </c>
      <c r="U222" s="3">
        <v>5.1949332000000004</v>
      </c>
      <c r="V222" s="3">
        <v>0</v>
      </c>
      <c r="W222" s="3">
        <v>0</v>
      </c>
      <c r="X222" s="3">
        <v>1.8263077999999999E-2</v>
      </c>
      <c r="Y222" s="3">
        <v>0</v>
      </c>
      <c r="Z222" s="3">
        <v>0.80794308999999997</v>
      </c>
      <c r="AA222" s="3">
        <v>0</v>
      </c>
      <c r="AB222" s="3">
        <v>0</v>
      </c>
      <c r="AC222" s="3">
        <v>3.9403204999999999</v>
      </c>
      <c r="AD222" s="3">
        <v>310.90100000000001</v>
      </c>
      <c r="AE222" s="3">
        <v>432.125</v>
      </c>
      <c r="AF222" s="3">
        <v>177.39699999999999</v>
      </c>
      <c r="AG222" s="3">
        <v>14.781000000000001</v>
      </c>
      <c r="AH222" s="3">
        <v>9.7100000000000009</v>
      </c>
      <c r="AI222" s="3">
        <v>134.86699999999999</v>
      </c>
      <c r="AJ222" s="3">
        <v>569.476</v>
      </c>
      <c r="AK222" s="3">
        <v>130.447</v>
      </c>
      <c r="AL222" s="3">
        <v>0</v>
      </c>
      <c r="AM222" s="3">
        <v>1.331</v>
      </c>
      <c r="AN222" s="3">
        <v>6.032</v>
      </c>
      <c r="AO222" s="3">
        <v>0.26900000000000002</v>
      </c>
      <c r="AP222" s="3">
        <v>3.4750000000000001</v>
      </c>
      <c r="AQ222" s="3">
        <v>1.262</v>
      </c>
      <c r="AR222" s="3">
        <v>192.92</v>
      </c>
      <c r="AS222" s="3">
        <v>3507.8820000000001</v>
      </c>
    </row>
    <row r="223" spans="1:45" x14ac:dyDescent="0.45">
      <c r="A223">
        <v>1985</v>
      </c>
      <c r="B223">
        <v>5.444</v>
      </c>
      <c r="C223">
        <v>1.2753448999999999</v>
      </c>
      <c r="D223" s="2">
        <f t="shared" si="12"/>
        <v>3.3596724499999997</v>
      </c>
      <c r="E223" s="2">
        <f>E224-D223</f>
        <v>1567.8287905499999</v>
      </c>
      <c r="F223" s="2">
        <f t="shared" si="10"/>
        <v>721.31219799999997</v>
      </c>
      <c r="G223" s="2">
        <f t="shared" si="11"/>
        <v>339.01673305999998</v>
      </c>
      <c r="H223" s="2"/>
      <c r="I223" s="3">
        <v>323.6225</v>
      </c>
      <c r="J223" s="3">
        <v>7.0169243000000003</v>
      </c>
      <c r="K223" s="3">
        <v>64.565636999999995</v>
      </c>
      <c r="L223" s="3">
        <v>1033.1402</v>
      </c>
      <c r="M223" s="3">
        <v>209.94119000000001</v>
      </c>
      <c r="N223" s="3">
        <v>35.347544999999997</v>
      </c>
      <c r="O223" s="3">
        <v>7.3298281999999997</v>
      </c>
      <c r="P223" s="3">
        <v>32.484616000000003</v>
      </c>
      <c r="Q223" s="3">
        <v>32.183850999999997</v>
      </c>
      <c r="R223" s="3">
        <v>11.99648</v>
      </c>
      <c r="S223" s="3">
        <v>1.6041426000000001</v>
      </c>
      <c r="T223" s="3">
        <v>0</v>
      </c>
      <c r="U223" s="3">
        <v>5.4307946999999999</v>
      </c>
      <c r="V223" s="3">
        <v>0</v>
      </c>
      <c r="W223" s="3">
        <v>0</v>
      </c>
      <c r="X223" s="3">
        <v>-8.0681159000000002E-2</v>
      </c>
      <c r="Y223" s="3">
        <v>0</v>
      </c>
      <c r="Z223" s="3">
        <v>0.10867412999999999</v>
      </c>
      <c r="AA223" s="3">
        <v>0</v>
      </c>
      <c r="AB223" s="3">
        <v>0</v>
      </c>
      <c r="AC223" s="3">
        <v>4.7272717000000002</v>
      </c>
      <c r="AD223" s="3">
        <v>315.327</v>
      </c>
      <c r="AE223" s="3">
        <v>407.66899999999998</v>
      </c>
      <c r="AF223" s="3">
        <v>128.62200000000001</v>
      </c>
      <c r="AG223" s="3">
        <v>15.705</v>
      </c>
      <c r="AH223" s="3">
        <v>9.7919999999999998</v>
      </c>
      <c r="AI223" s="3">
        <v>109.714</v>
      </c>
      <c r="AJ223" s="3">
        <v>546.71400000000006</v>
      </c>
      <c r="AK223" s="3">
        <v>138.36699999999999</v>
      </c>
      <c r="AL223" s="3">
        <v>0</v>
      </c>
      <c r="AM223" s="3">
        <v>1.0109999999999999</v>
      </c>
      <c r="AN223" s="3">
        <v>7.0830000000000002</v>
      </c>
      <c r="AO223" s="3">
        <v>0.28899999999999998</v>
      </c>
      <c r="AP223" s="3">
        <v>3.9969999999999999</v>
      </c>
      <c r="AQ223" s="3">
        <v>1.355</v>
      </c>
      <c r="AR223" s="3">
        <v>194.648</v>
      </c>
      <c r="AS223" s="3">
        <v>3508.4960000000001</v>
      </c>
    </row>
    <row r="224" spans="1:45" x14ac:dyDescent="0.45">
      <c r="A224">
        <v>1986</v>
      </c>
      <c r="B224">
        <v>5.61</v>
      </c>
      <c r="C224">
        <v>1.2872022999999999</v>
      </c>
      <c r="D224" s="2">
        <f t="shared" si="12"/>
        <v>3.44860115</v>
      </c>
      <c r="E224" s="2">
        <f>E225-D224</f>
        <v>1571.188463</v>
      </c>
      <c r="F224" s="2">
        <f t="shared" si="10"/>
        <v>724.76079914999991</v>
      </c>
      <c r="G224" s="2">
        <f t="shared" si="11"/>
        <v>340.63757560049993</v>
      </c>
      <c r="H224" s="2"/>
      <c r="I224" s="3">
        <v>327.02499999999998</v>
      </c>
      <c r="J224" s="3">
        <v>7.0704916999999998</v>
      </c>
      <c r="K224" s="3">
        <v>64.446076000000005</v>
      </c>
      <c r="L224" s="3">
        <v>1046.3141000000001</v>
      </c>
      <c r="M224" s="3">
        <v>212.47676999999999</v>
      </c>
      <c r="N224" s="3">
        <v>35.845120999999999</v>
      </c>
      <c r="O224" s="3">
        <v>7.4070340999999997</v>
      </c>
      <c r="P224" s="3">
        <v>32.991686999999999</v>
      </c>
      <c r="Q224" s="3">
        <v>32.675773999999997</v>
      </c>
      <c r="R224" s="3">
        <v>13.493874</v>
      </c>
      <c r="S224" s="3">
        <v>1.6789430000000001</v>
      </c>
      <c r="T224" s="3">
        <v>0</v>
      </c>
      <c r="U224" s="3">
        <v>5.6674572999999997</v>
      </c>
      <c r="V224" s="3">
        <v>0</v>
      </c>
      <c r="W224" s="3">
        <v>0</v>
      </c>
      <c r="X224" s="3">
        <v>7.5292049E-2</v>
      </c>
      <c r="Y224" s="3">
        <v>0</v>
      </c>
      <c r="Z224" s="3">
        <v>0.82150727999999995</v>
      </c>
      <c r="AA224" s="3">
        <v>0</v>
      </c>
      <c r="AB224" s="3">
        <v>0</v>
      </c>
      <c r="AC224" s="3">
        <v>4.9906525000000004</v>
      </c>
      <c r="AD224" s="3">
        <v>388.346</v>
      </c>
      <c r="AE224" s="3">
        <v>502.71199999999999</v>
      </c>
      <c r="AF224" s="3">
        <v>169.10300000000001</v>
      </c>
      <c r="AG224" s="3">
        <v>16.379000000000001</v>
      </c>
      <c r="AH224" s="3">
        <v>10.151999999999999</v>
      </c>
      <c r="AI224" s="3">
        <v>149.93100000000001</v>
      </c>
      <c r="AJ224" s="3">
        <v>539.07600000000002</v>
      </c>
      <c r="AK224" s="3">
        <v>146.048</v>
      </c>
      <c r="AL224" s="3">
        <v>0</v>
      </c>
      <c r="AM224" s="3">
        <v>3.5750000000000002</v>
      </c>
      <c r="AN224" s="3">
        <v>8.2200000000000006</v>
      </c>
      <c r="AO224" s="3">
        <v>0.309</v>
      </c>
      <c r="AP224" s="3">
        <v>4.5789999999999997</v>
      </c>
      <c r="AQ224" s="3">
        <v>1.4339999999999999</v>
      </c>
      <c r="AR224" s="3">
        <v>196.42699999999999</v>
      </c>
      <c r="AS224" s="3">
        <v>3508.9989999999998</v>
      </c>
    </row>
    <row r="225" spans="1:45" x14ac:dyDescent="0.45">
      <c r="A225">
        <v>1987</v>
      </c>
      <c r="B225">
        <v>5.7530000000000001</v>
      </c>
      <c r="C225">
        <v>1.2940086</v>
      </c>
      <c r="D225" s="2">
        <f t="shared" si="12"/>
        <v>3.5235042999999999</v>
      </c>
      <c r="E225" s="2">
        <f>E226-D225</f>
        <v>1574.63706415</v>
      </c>
      <c r="F225" s="2">
        <f t="shared" si="10"/>
        <v>728.28430344999992</v>
      </c>
      <c r="G225" s="2">
        <f t="shared" si="11"/>
        <v>342.29362262149994</v>
      </c>
      <c r="H225" s="2"/>
      <c r="I225" s="3">
        <v>330.42748999999998</v>
      </c>
      <c r="J225" s="3">
        <v>7.4616727999999997</v>
      </c>
      <c r="K225" s="3">
        <v>64.326514000000003</v>
      </c>
      <c r="L225" s="3">
        <v>1059.4880000000001</v>
      </c>
      <c r="M225" s="3">
        <v>215.01235</v>
      </c>
      <c r="N225" s="3">
        <v>36.342695999999997</v>
      </c>
      <c r="O225" s="3">
        <v>7.4842399999999998</v>
      </c>
      <c r="P225" s="3">
        <v>33.498756999999998</v>
      </c>
      <c r="Q225" s="3">
        <v>33.110160999999998</v>
      </c>
      <c r="R225" s="3">
        <v>11.996986</v>
      </c>
      <c r="S225" s="3">
        <v>1.7558674999999999</v>
      </c>
      <c r="T225" s="3">
        <v>0</v>
      </c>
      <c r="U225" s="3">
        <v>5.9049208000000002</v>
      </c>
      <c r="V225" s="3">
        <v>0</v>
      </c>
      <c r="W225" s="3">
        <v>0</v>
      </c>
      <c r="X225" s="3">
        <v>0.17780496000000001</v>
      </c>
      <c r="Y225" s="3">
        <v>0</v>
      </c>
      <c r="Z225" s="3">
        <v>1.5479209</v>
      </c>
      <c r="AA225" s="3">
        <v>0</v>
      </c>
      <c r="AB225" s="3">
        <v>0</v>
      </c>
      <c r="AC225" s="3">
        <v>4.7302993999999998</v>
      </c>
      <c r="AD225" s="3">
        <v>387.27699999999999</v>
      </c>
      <c r="AE225" s="3">
        <v>453.238</v>
      </c>
      <c r="AF225" s="3">
        <v>250.22200000000001</v>
      </c>
      <c r="AG225" s="3">
        <v>16.667000000000002</v>
      </c>
      <c r="AH225" s="3">
        <v>10.807</v>
      </c>
      <c r="AI225" s="3">
        <v>115.608</v>
      </c>
      <c r="AJ225" s="3">
        <v>647.60799999999995</v>
      </c>
      <c r="AK225" s="3">
        <v>162.88300000000001</v>
      </c>
      <c r="AL225" s="3">
        <v>0</v>
      </c>
      <c r="AM225" s="3">
        <v>3.7730000000000001</v>
      </c>
      <c r="AN225" s="3">
        <v>9.6560000000000006</v>
      </c>
      <c r="AO225" s="3">
        <v>0.32900000000000001</v>
      </c>
      <c r="AP225" s="3">
        <v>5.109</v>
      </c>
      <c r="AQ225" s="3">
        <v>1.504</v>
      </c>
      <c r="AR225" s="3">
        <v>198.25899999999999</v>
      </c>
      <c r="AS225" s="3">
        <v>3509.4250000000002</v>
      </c>
    </row>
    <row r="226" spans="1:45" x14ac:dyDescent="0.45">
      <c r="A226">
        <v>1988</v>
      </c>
      <c r="B226">
        <v>5.9640000000000004</v>
      </c>
      <c r="C226">
        <v>1.3167248</v>
      </c>
      <c r="D226" s="2">
        <f t="shared" si="12"/>
        <v>3.6403624000000003</v>
      </c>
      <c r="E226" s="2">
        <f>E227-D226</f>
        <v>1578.16056845</v>
      </c>
      <c r="F226" s="2">
        <f t="shared" si="10"/>
        <v>731.92466584999988</v>
      </c>
      <c r="G226" s="2">
        <f t="shared" si="11"/>
        <v>344.00459294949991</v>
      </c>
      <c r="H226" s="2"/>
      <c r="I226" s="3">
        <v>333.82999000000001</v>
      </c>
      <c r="J226" s="3">
        <v>7.2025077</v>
      </c>
      <c r="K226" s="3">
        <v>64.206952999999999</v>
      </c>
      <c r="L226" s="3">
        <v>1072.6618000000001</v>
      </c>
      <c r="M226" s="3">
        <v>217.54792</v>
      </c>
      <c r="N226" s="3">
        <v>36.840271999999999</v>
      </c>
      <c r="O226" s="3">
        <v>7.5614458000000004</v>
      </c>
      <c r="P226" s="3">
        <v>34.005828000000001</v>
      </c>
      <c r="Q226" s="3">
        <v>33.472458000000003</v>
      </c>
      <c r="R226" s="3">
        <v>11.997223999999999</v>
      </c>
      <c r="S226" s="3">
        <v>1.8349176</v>
      </c>
      <c r="T226" s="3">
        <v>0</v>
      </c>
      <c r="U226" s="3">
        <v>6.1431846999999999</v>
      </c>
      <c r="V226" s="3">
        <v>0</v>
      </c>
      <c r="W226" s="3">
        <v>0</v>
      </c>
      <c r="X226" s="3">
        <v>0.18118326000000001</v>
      </c>
      <c r="Y226" s="3">
        <v>0</v>
      </c>
      <c r="Z226" s="3">
        <v>0.86222748999999999</v>
      </c>
      <c r="AA226" s="3">
        <v>0</v>
      </c>
      <c r="AB226" s="3">
        <v>0</v>
      </c>
      <c r="AC226" s="3">
        <v>4.9936803999999997</v>
      </c>
      <c r="AD226" s="3">
        <v>303.81599999999997</v>
      </c>
      <c r="AE226" s="3">
        <v>507.99</v>
      </c>
      <c r="AF226" s="3">
        <v>245.07</v>
      </c>
      <c r="AG226" s="3">
        <v>16.593</v>
      </c>
      <c r="AH226" s="3">
        <v>11.493</v>
      </c>
      <c r="AI226" s="3">
        <v>135.667</v>
      </c>
      <c r="AJ226" s="3">
        <v>635.81600000000003</v>
      </c>
      <c r="AK226" s="3">
        <v>180.113</v>
      </c>
      <c r="AL226" s="3">
        <v>0</v>
      </c>
      <c r="AM226" s="3">
        <v>4.4580000000000002</v>
      </c>
      <c r="AN226" s="3">
        <v>11.362</v>
      </c>
      <c r="AO226" s="3">
        <v>0.34899999999999998</v>
      </c>
      <c r="AP226" s="3">
        <v>5.6959999999999997</v>
      </c>
      <c r="AQ226" s="3">
        <v>1.728</v>
      </c>
      <c r="AR226" s="3">
        <v>200.14599999999999</v>
      </c>
      <c r="AS226" s="3">
        <v>3509.7739999999999</v>
      </c>
    </row>
    <row r="227" spans="1:45" x14ac:dyDescent="0.45">
      <c r="A227">
        <v>1989</v>
      </c>
      <c r="B227">
        <v>6.0890000000000004</v>
      </c>
      <c r="C227">
        <v>1.3236436</v>
      </c>
      <c r="D227" s="2">
        <f t="shared" si="12"/>
        <v>3.7063218000000004</v>
      </c>
      <c r="E227" s="2">
        <f>E228-D227</f>
        <v>1581.80093085</v>
      </c>
      <c r="F227" s="2">
        <f t="shared" si="10"/>
        <v>735.63098764999984</v>
      </c>
      <c r="G227" s="2">
        <f t="shared" si="11"/>
        <v>345.7465641954999</v>
      </c>
      <c r="H227" s="2"/>
      <c r="I227" s="3">
        <v>337.23248999999998</v>
      </c>
      <c r="J227" s="3">
        <v>7.3310396999999998</v>
      </c>
      <c r="K227" s="3">
        <v>64.087390999999997</v>
      </c>
      <c r="L227" s="3">
        <v>1085.8357000000001</v>
      </c>
      <c r="M227" s="3">
        <v>220.08349999999999</v>
      </c>
      <c r="N227" s="3">
        <v>37.337848000000001</v>
      </c>
      <c r="O227" s="3">
        <v>7.6386516999999996</v>
      </c>
      <c r="P227" s="3">
        <v>34.512898</v>
      </c>
      <c r="Q227" s="3">
        <v>33.748114000000001</v>
      </c>
      <c r="R227" s="3">
        <v>11.997462000000001</v>
      </c>
      <c r="S227" s="3">
        <v>1.9160923999999999</v>
      </c>
      <c r="T227" s="3">
        <v>0</v>
      </c>
      <c r="U227" s="3">
        <v>6.3822492000000004</v>
      </c>
      <c r="V227" s="3">
        <v>0</v>
      </c>
      <c r="W227" s="3">
        <v>0</v>
      </c>
      <c r="X227" s="3">
        <v>0.18829422000000001</v>
      </c>
      <c r="Y227" s="3">
        <v>0.94505786999999997</v>
      </c>
      <c r="Z227" s="3">
        <v>0.87579233999999995</v>
      </c>
      <c r="AA227" s="3">
        <v>0</v>
      </c>
      <c r="AB227" s="3">
        <v>0</v>
      </c>
      <c r="AC227" s="3">
        <v>5.5190510000000002</v>
      </c>
      <c r="AD227" s="3">
        <v>301.47699999999998</v>
      </c>
      <c r="AE227" s="3">
        <v>385.52</v>
      </c>
      <c r="AF227" s="3">
        <v>204.10900000000001</v>
      </c>
      <c r="AG227" s="3">
        <v>15.725</v>
      </c>
      <c r="AH227" s="3">
        <v>12.26</v>
      </c>
      <c r="AI227" s="3">
        <v>118.146</v>
      </c>
      <c r="AJ227" s="3">
        <v>564.76700000000005</v>
      </c>
      <c r="AK227" s="3">
        <v>186.15</v>
      </c>
      <c r="AL227" s="3">
        <v>0</v>
      </c>
      <c r="AM227" s="3">
        <v>6.1740000000000004</v>
      </c>
      <c r="AN227" s="3">
        <v>11.605</v>
      </c>
      <c r="AO227" s="3">
        <v>0.36899999999999999</v>
      </c>
      <c r="AP227" s="3">
        <v>5.4820000000000002</v>
      </c>
      <c r="AQ227" s="3">
        <v>1.73</v>
      </c>
      <c r="AR227" s="3">
        <v>202.08699999999999</v>
      </c>
      <c r="AS227" s="3">
        <v>3510.0610000000001</v>
      </c>
    </row>
    <row r="228" spans="1:45" x14ac:dyDescent="0.45">
      <c r="A228">
        <v>1990</v>
      </c>
      <c r="B228">
        <v>6.1440000000000001</v>
      </c>
      <c r="C228">
        <v>1.3194832999999999</v>
      </c>
      <c r="D228" s="2">
        <f t="shared" si="12"/>
        <v>3.73174165</v>
      </c>
      <c r="E228" s="2">
        <f>E229-D228</f>
        <v>1585.5072526500001</v>
      </c>
      <c r="F228" s="2">
        <f t="shared" si="10"/>
        <v>739.36272929999984</v>
      </c>
      <c r="G228" s="2">
        <f t="shared" si="11"/>
        <v>347.50048277099989</v>
      </c>
      <c r="H228" s="2"/>
      <c r="I228" s="3">
        <v>340.63499000000002</v>
      </c>
      <c r="J228" s="3">
        <v>7.5856811999999998</v>
      </c>
      <c r="K228" s="3">
        <v>63.967829999999999</v>
      </c>
      <c r="L228" s="3">
        <v>1099.0096000000001</v>
      </c>
      <c r="M228" s="3">
        <v>222.61908</v>
      </c>
      <c r="N228" s="3">
        <v>37.835424000000003</v>
      </c>
      <c r="O228" s="3">
        <v>7.7158575000000003</v>
      </c>
      <c r="P228" s="3">
        <v>35.019969000000003</v>
      </c>
      <c r="Q228" s="3">
        <v>33.922575000000002</v>
      </c>
      <c r="R228" s="3">
        <v>11.997683</v>
      </c>
      <c r="S228" s="3">
        <v>2.0735678000000002</v>
      </c>
      <c r="T228" s="3">
        <v>0</v>
      </c>
      <c r="U228" s="3">
        <v>6.6218233</v>
      </c>
      <c r="V228" s="3">
        <v>0</v>
      </c>
      <c r="W228" s="3">
        <v>0</v>
      </c>
      <c r="X228" s="3">
        <v>0.18594167</v>
      </c>
      <c r="Y228" s="3">
        <v>1.0101541999999999</v>
      </c>
      <c r="Z228" s="3">
        <v>0.88920979</v>
      </c>
      <c r="AA228" s="3">
        <v>0</v>
      </c>
      <c r="AB228" s="3">
        <v>0</v>
      </c>
      <c r="AC228" s="3">
        <v>5.5207695000000001</v>
      </c>
      <c r="AD228" s="3">
        <v>291.464</v>
      </c>
      <c r="AE228" s="3">
        <v>405.61700000000002</v>
      </c>
      <c r="AF228" s="3">
        <v>203.131</v>
      </c>
      <c r="AG228" s="3">
        <v>14.022</v>
      </c>
      <c r="AH228" s="3">
        <v>12.363</v>
      </c>
      <c r="AI228" s="3">
        <v>143.17099999999999</v>
      </c>
      <c r="AJ228" s="3">
        <v>694.14200000000005</v>
      </c>
      <c r="AK228" s="3">
        <v>195.69</v>
      </c>
      <c r="AL228" s="3">
        <v>0</v>
      </c>
      <c r="AM228" s="3">
        <v>11.321999999999999</v>
      </c>
      <c r="AN228" s="3">
        <v>11.702</v>
      </c>
      <c r="AO228" s="3">
        <v>0.38900000000000001</v>
      </c>
      <c r="AP228" s="3">
        <v>5.1189999999999998</v>
      </c>
      <c r="AQ228" s="3">
        <v>1.73</v>
      </c>
      <c r="AR228" s="3">
        <v>204.08199999999999</v>
      </c>
      <c r="AS228" s="3">
        <v>3510.299</v>
      </c>
    </row>
    <row r="229" spans="1:45" x14ac:dyDescent="0.45">
      <c r="A229">
        <v>1991</v>
      </c>
      <c r="B229">
        <v>6.2350000000000003</v>
      </c>
      <c r="C229">
        <v>1.3809799</v>
      </c>
      <c r="D229" s="2">
        <f t="shared" si="12"/>
        <v>3.8079899500000001</v>
      </c>
      <c r="E229" s="2">
        <f>E230-D229</f>
        <v>1589.2389943000001</v>
      </c>
      <c r="F229" s="2">
        <f t="shared" si="10"/>
        <v>743.17071924999982</v>
      </c>
      <c r="G229" s="2">
        <f t="shared" si="11"/>
        <v>349.29023804749988</v>
      </c>
      <c r="H229" s="2"/>
      <c r="I229" s="3">
        <v>336.59217999999998</v>
      </c>
      <c r="J229" s="3">
        <v>7.4023630999999996</v>
      </c>
      <c r="K229" s="3">
        <v>62.955167000000003</v>
      </c>
      <c r="L229" s="3">
        <v>1095.9087</v>
      </c>
      <c r="M229" s="3">
        <v>221.41946999999999</v>
      </c>
      <c r="N229" s="3">
        <v>37.868110999999999</v>
      </c>
      <c r="O229" s="3">
        <v>7.7247517999999999</v>
      </c>
      <c r="P229" s="3">
        <v>35.072322</v>
      </c>
      <c r="Q229" s="3">
        <v>34.026024</v>
      </c>
      <c r="R229" s="3">
        <v>11.997904999999999</v>
      </c>
      <c r="S229" s="3">
        <v>2.3729100999999999</v>
      </c>
      <c r="T229" s="3">
        <v>0</v>
      </c>
      <c r="U229" s="3">
        <v>6.8621775999999999</v>
      </c>
      <c r="V229" s="3">
        <v>0</v>
      </c>
      <c r="W229" s="3">
        <v>0</v>
      </c>
      <c r="X229" s="3">
        <v>0.19092079000000001</v>
      </c>
      <c r="Y229" s="3">
        <v>2.1776447999999999</v>
      </c>
      <c r="Z229" s="3">
        <v>0.90261206000000005</v>
      </c>
      <c r="AA229" s="3">
        <v>4.7100238999999997E-3</v>
      </c>
      <c r="AB229" s="3">
        <v>0</v>
      </c>
      <c r="AC229" s="3">
        <v>5.7843958999999998</v>
      </c>
      <c r="AD229" s="3">
        <v>190.405</v>
      </c>
      <c r="AE229" s="3">
        <v>309.88400000000001</v>
      </c>
      <c r="AF229" s="3">
        <v>198.928</v>
      </c>
      <c r="AG229" s="3">
        <v>13.243</v>
      </c>
      <c r="AH229" s="3">
        <v>12.135</v>
      </c>
      <c r="AI229" s="3">
        <v>70.606999999999999</v>
      </c>
      <c r="AJ229" s="3">
        <v>573.57600000000002</v>
      </c>
      <c r="AK229" s="3">
        <v>204.80099999999999</v>
      </c>
      <c r="AL229" s="3">
        <v>0</v>
      </c>
      <c r="AM229" s="3">
        <v>16.556000000000001</v>
      </c>
      <c r="AN229" s="3">
        <v>11.426</v>
      </c>
      <c r="AO229" s="3">
        <v>0.40899999999999997</v>
      </c>
      <c r="AP229" s="3">
        <v>4.0940000000000003</v>
      </c>
      <c r="AQ229" s="3">
        <v>1.7350000000000001</v>
      </c>
      <c r="AR229" s="3">
        <v>206.13300000000001</v>
      </c>
      <c r="AS229" s="3">
        <v>3510.5010000000002</v>
      </c>
    </row>
    <row r="230" spans="1:45" x14ac:dyDescent="0.45">
      <c r="A230">
        <v>1992</v>
      </c>
      <c r="B230">
        <v>6.1180000000000003</v>
      </c>
      <c r="C230">
        <v>1.3035304000000001</v>
      </c>
      <c r="D230" s="2">
        <f t="shared" si="12"/>
        <v>3.7107652</v>
      </c>
      <c r="E230" s="2">
        <f>E231-D230</f>
        <v>1593.0469842500002</v>
      </c>
      <c r="F230" s="2">
        <f t="shared" si="10"/>
        <v>746.88148444999979</v>
      </c>
      <c r="G230" s="2">
        <f t="shared" si="11"/>
        <v>351.03429769149989</v>
      </c>
      <c r="H230" s="2"/>
      <c r="I230" s="3">
        <v>332.54937000000001</v>
      </c>
      <c r="J230" s="3">
        <v>7.7989322999999997</v>
      </c>
      <c r="K230" s="3">
        <v>61.942504</v>
      </c>
      <c r="L230" s="3">
        <v>1092.8078</v>
      </c>
      <c r="M230" s="3">
        <v>220.21986000000001</v>
      </c>
      <c r="N230" s="3">
        <v>37.900798999999999</v>
      </c>
      <c r="O230" s="3">
        <v>7.7336460000000002</v>
      </c>
      <c r="P230" s="3">
        <v>35.124675000000003</v>
      </c>
      <c r="Q230" s="3">
        <v>34.113528000000002</v>
      </c>
      <c r="R230" s="3">
        <v>11.998111</v>
      </c>
      <c r="S230" s="3">
        <v>2.3731469000000001</v>
      </c>
      <c r="T230" s="3">
        <v>0</v>
      </c>
      <c r="U230" s="3">
        <v>7.1029850000000003</v>
      </c>
      <c r="V230" s="3">
        <v>0</v>
      </c>
      <c r="W230" s="3">
        <v>0</v>
      </c>
      <c r="X230" s="3">
        <v>0.28889990999999998</v>
      </c>
      <c r="Y230" s="3">
        <v>4.2079892000000001</v>
      </c>
      <c r="Z230" s="3">
        <v>1.6286536</v>
      </c>
      <c r="AA230" s="3">
        <v>4.7100279999999998E-3</v>
      </c>
      <c r="AB230" s="3">
        <v>0</v>
      </c>
      <c r="AC230" s="3">
        <v>5.7861962</v>
      </c>
      <c r="AD230" s="3">
        <v>203.23</v>
      </c>
      <c r="AE230" s="3">
        <v>303.36900000000003</v>
      </c>
      <c r="AF230" s="3">
        <v>121.343</v>
      </c>
      <c r="AG230" s="3">
        <v>10.324</v>
      </c>
      <c r="AH230" s="3">
        <v>12.018000000000001</v>
      </c>
      <c r="AI230" s="3">
        <v>91.022000000000006</v>
      </c>
      <c r="AJ230" s="3">
        <v>554.98599999999999</v>
      </c>
      <c r="AK230" s="3">
        <v>185.994</v>
      </c>
      <c r="AL230" s="3">
        <v>0</v>
      </c>
      <c r="AM230" s="3">
        <v>20.911000000000001</v>
      </c>
      <c r="AN230" s="3">
        <v>9.343</v>
      </c>
      <c r="AO230" s="3">
        <v>0.42899999999999999</v>
      </c>
      <c r="AP230" s="3">
        <v>2.74</v>
      </c>
      <c r="AQ230" s="3">
        <v>1.7150000000000001</v>
      </c>
      <c r="AR230" s="3">
        <v>208.24</v>
      </c>
      <c r="AS230" s="3">
        <v>3510.6559999999999</v>
      </c>
    </row>
    <row r="231" spans="1:45" x14ac:dyDescent="0.45">
      <c r="A231">
        <v>1993</v>
      </c>
      <c r="B231">
        <v>6.1239999999999997</v>
      </c>
      <c r="C231">
        <v>1.2981005999999999</v>
      </c>
      <c r="D231" s="2">
        <f t="shared" si="12"/>
        <v>3.7110502999999997</v>
      </c>
      <c r="E231" s="2">
        <f>E232-D231</f>
        <v>1596.7577494500001</v>
      </c>
      <c r="F231" s="2">
        <f t="shared" si="10"/>
        <v>750.5925347499998</v>
      </c>
      <c r="G231" s="2">
        <f t="shared" si="11"/>
        <v>352.77849133249987</v>
      </c>
      <c r="H231" s="2"/>
      <c r="I231" s="3">
        <v>328.50655999999998</v>
      </c>
      <c r="J231" s="3">
        <v>7.3131034000000001</v>
      </c>
      <c r="K231" s="3">
        <v>60.929841000000003</v>
      </c>
      <c r="L231" s="3">
        <v>1089.7070000000001</v>
      </c>
      <c r="M231" s="3">
        <v>219.02026000000001</v>
      </c>
      <c r="N231" s="3">
        <v>37.933487</v>
      </c>
      <c r="O231" s="3">
        <v>7.7425402999999999</v>
      </c>
      <c r="P231" s="3">
        <v>35.177028</v>
      </c>
      <c r="Q231" s="3">
        <v>34.207861000000001</v>
      </c>
      <c r="R231" s="3">
        <v>11.998354000000001</v>
      </c>
      <c r="S231" s="3">
        <v>2.3733837000000002</v>
      </c>
      <c r="T231" s="3">
        <v>0</v>
      </c>
      <c r="U231" s="3">
        <v>7.3453102000000001</v>
      </c>
      <c r="V231" s="3">
        <v>0</v>
      </c>
      <c r="W231" s="3">
        <v>0</v>
      </c>
      <c r="X231" s="3">
        <v>0.37681629999999999</v>
      </c>
      <c r="Y231" s="3">
        <v>8.4161579</v>
      </c>
      <c r="Z231" s="3">
        <v>2.3685965000000002</v>
      </c>
      <c r="AA231" s="3">
        <v>0.18499007000000001</v>
      </c>
      <c r="AB231" s="3">
        <v>0</v>
      </c>
      <c r="AC231" s="3">
        <v>6.3118122999999997</v>
      </c>
      <c r="AD231" s="3">
        <v>144.94</v>
      </c>
      <c r="AE231" s="3">
        <v>228.999</v>
      </c>
      <c r="AF231" s="3">
        <v>67.856999999999999</v>
      </c>
      <c r="AG231" s="3">
        <v>8.3219999999999992</v>
      </c>
      <c r="AH231" s="3">
        <v>11.680999999999999</v>
      </c>
      <c r="AI231" s="3">
        <v>85.436000000000007</v>
      </c>
      <c r="AJ231" s="3">
        <v>372.23200000000003</v>
      </c>
      <c r="AK231" s="3">
        <v>188.09200000000001</v>
      </c>
      <c r="AL231" s="3">
        <v>23.100999999999999</v>
      </c>
      <c r="AM231" s="3">
        <v>22.5</v>
      </c>
      <c r="AN231" s="3">
        <v>10.23</v>
      </c>
      <c r="AO231" s="3">
        <v>0.50900000000000001</v>
      </c>
      <c r="AP231" s="3">
        <v>3.3439999999999999</v>
      </c>
      <c r="AQ231" s="3">
        <v>1.7</v>
      </c>
      <c r="AR231" s="3">
        <v>210.40199999999999</v>
      </c>
      <c r="AS231" s="3">
        <v>3510.8009999999999</v>
      </c>
    </row>
    <row r="232" spans="1:45" x14ac:dyDescent="0.45">
      <c r="A232">
        <v>1994</v>
      </c>
      <c r="B232">
        <v>6.242</v>
      </c>
      <c r="C232">
        <v>1.2895956</v>
      </c>
      <c r="D232" s="2">
        <f t="shared" si="12"/>
        <v>3.7657978000000001</v>
      </c>
      <c r="E232" s="2">
        <f>E233-D232</f>
        <v>1600.46879975</v>
      </c>
      <c r="F232" s="2">
        <f t="shared" si="10"/>
        <v>754.35833254999977</v>
      </c>
      <c r="G232" s="2">
        <f t="shared" si="11"/>
        <v>354.54841629849989</v>
      </c>
      <c r="H232" s="2"/>
      <c r="I232" s="3">
        <v>324.46375</v>
      </c>
      <c r="J232" s="3">
        <v>7.5072840999999997</v>
      </c>
      <c r="K232" s="3">
        <v>59.917178</v>
      </c>
      <c r="L232" s="3">
        <v>1086.6061</v>
      </c>
      <c r="M232" s="3">
        <v>217.82065</v>
      </c>
      <c r="N232" s="3">
        <v>37.966174000000002</v>
      </c>
      <c r="O232" s="3">
        <v>7.7514345000000002</v>
      </c>
      <c r="P232" s="3">
        <v>35.229380999999997</v>
      </c>
      <c r="Q232" s="3">
        <v>34.331798999999997</v>
      </c>
      <c r="R232" s="3">
        <v>11.998587000000001</v>
      </c>
      <c r="S232" s="3">
        <v>2.3736204999999999</v>
      </c>
      <c r="T232" s="3">
        <v>0</v>
      </c>
      <c r="U232" s="3">
        <v>7.5882069999999997</v>
      </c>
      <c r="V232" s="3">
        <v>0</v>
      </c>
      <c r="W232" s="3">
        <v>0</v>
      </c>
      <c r="X232" s="3">
        <v>1.8251048000000001</v>
      </c>
      <c r="Y232" s="3">
        <v>21.399076999999998</v>
      </c>
      <c r="Z232" s="3">
        <v>3.8347584000000001</v>
      </c>
      <c r="AA232" s="3">
        <v>0.18199009999999999</v>
      </c>
      <c r="AB232" s="3">
        <v>0</v>
      </c>
      <c r="AC232" s="3">
        <v>5.0042369000000004</v>
      </c>
      <c r="AD232" s="3">
        <v>127.137</v>
      </c>
      <c r="AE232" s="3">
        <v>232.72200000000001</v>
      </c>
      <c r="AF232" s="3">
        <v>61.064999999999998</v>
      </c>
      <c r="AG232" s="3">
        <v>6.1050000000000004</v>
      </c>
      <c r="AH232" s="3">
        <v>11.010999999999999</v>
      </c>
      <c r="AI232" s="3">
        <v>77.289000000000001</v>
      </c>
      <c r="AJ232" s="3">
        <v>244.23599999999999</v>
      </c>
      <c r="AK232" s="3">
        <v>179.101</v>
      </c>
      <c r="AL232" s="3">
        <v>33.844000000000001</v>
      </c>
      <c r="AM232" s="3">
        <v>25.599</v>
      </c>
      <c r="AN232" s="3">
        <v>9.1050000000000004</v>
      </c>
      <c r="AO232" s="3">
        <v>0.58899999999999997</v>
      </c>
      <c r="AP232" s="3">
        <v>4.75</v>
      </c>
      <c r="AQ232" s="3">
        <v>1.68</v>
      </c>
      <c r="AR232" s="3">
        <v>212.619</v>
      </c>
      <c r="AS232" s="3">
        <v>3510.9070000000002</v>
      </c>
    </row>
    <row r="233" spans="1:45" x14ac:dyDescent="0.45">
      <c r="A233">
        <v>1995</v>
      </c>
      <c r="B233">
        <v>6.3719999999999999</v>
      </c>
      <c r="C233">
        <v>1.2750104</v>
      </c>
      <c r="D233" s="2">
        <f t="shared" si="12"/>
        <v>3.8235052</v>
      </c>
      <c r="E233" s="2">
        <f>E234-D233</f>
        <v>1604.23459755</v>
      </c>
      <c r="F233" s="2">
        <f t="shared" si="10"/>
        <v>758.18183774999977</v>
      </c>
      <c r="G233" s="2">
        <f t="shared" si="11"/>
        <v>356.34546374249987</v>
      </c>
      <c r="H233" s="2"/>
      <c r="I233" s="3">
        <v>320.42093999999997</v>
      </c>
      <c r="J233" s="3">
        <v>7.6191034999999996</v>
      </c>
      <c r="K233" s="3">
        <v>58.904515000000004</v>
      </c>
      <c r="L233" s="3">
        <v>1083.5052000000001</v>
      </c>
      <c r="M233" s="3">
        <v>216.62103999999999</v>
      </c>
      <c r="N233" s="3">
        <v>37.998862000000003</v>
      </c>
      <c r="O233" s="3">
        <v>7.7603287999999999</v>
      </c>
      <c r="P233" s="3">
        <v>35.281734999999998</v>
      </c>
      <c r="Q233" s="3">
        <v>34.508114999999997</v>
      </c>
      <c r="R233" s="3">
        <v>10.501674</v>
      </c>
      <c r="S233" s="3">
        <v>2.3738573000000001</v>
      </c>
      <c r="T233" s="3">
        <v>0</v>
      </c>
      <c r="U233" s="3">
        <v>10.211527999999999</v>
      </c>
      <c r="V233" s="3">
        <v>0</v>
      </c>
      <c r="W233" s="3">
        <v>0</v>
      </c>
      <c r="X233" s="3">
        <v>2.9802176999999999</v>
      </c>
      <c r="Y233" s="3">
        <v>29.726101</v>
      </c>
      <c r="Z233" s="3">
        <v>6.0409628</v>
      </c>
      <c r="AA233" s="3">
        <v>9.9994793999999998E-2</v>
      </c>
      <c r="AB233" s="3">
        <v>0</v>
      </c>
      <c r="AC233" s="3">
        <v>6.0534232000000001</v>
      </c>
      <c r="AD233" s="3">
        <v>119.235</v>
      </c>
      <c r="AE233" s="3">
        <v>194.71</v>
      </c>
      <c r="AF233" s="3">
        <v>22.978000000000002</v>
      </c>
      <c r="AG233" s="3">
        <v>4.7839999999999998</v>
      </c>
      <c r="AH233" s="3">
        <v>9.0830000000000002</v>
      </c>
      <c r="AI233" s="3">
        <v>85.021000000000001</v>
      </c>
      <c r="AJ233" s="3">
        <v>201.637</v>
      </c>
      <c r="AK233" s="3">
        <v>243.238</v>
      </c>
      <c r="AL233" s="3">
        <v>41.960999999999999</v>
      </c>
      <c r="AM233" s="3">
        <v>24.274999999999999</v>
      </c>
      <c r="AN233" s="3">
        <v>10.035</v>
      </c>
      <c r="AO233" s="3">
        <v>0.66900000000000004</v>
      </c>
      <c r="AP233" s="3">
        <v>3.9910000000000001</v>
      </c>
      <c r="AQ233" s="3">
        <v>1.3</v>
      </c>
      <c r="AR233" s="3">
        <v>200.19900000000001</v>
      </c>
      <c r="AS233" s="3">
        <v>3511.0050000000001</v>
      </c>
    </row>
    <row r="234" spans="1:45" x14ac:dyDescent="0.45">
      <c r="A234">
        <v>1996</v>
      </c>
      <c r="B234">
        <v>6.51</v>
      </c>
      <c r="C234">
        <v>1.2511025</v>
      </c>
      <c r="D234" s="2">
        <f t="shared" si="12"/>
        <v>3.8805512499999999</v>
      </c>
      <c r="E234" s="2">
        <f>E235-D234</f>
        <v>1608.05810275</v>
      </c>
      <c r="F234" s="2">
        <f t="shared" si="10"/>
        <v>762.06238899999983</v>
      </c>
      <c r="G234" s="2">
        <f t="shared" si="11"/>
        <v>358.16932282999989</v>
      </c>
      <c r="H234" s="2"/>
      <c r="I234" s="3">
        <v>316.37813999999997</v>
      </c>
      <c r="J234" s="3">
        <v>7.6520637999999996</v>
      </c>
      <c r="K234" s="3">
        <v>57.891852</v>
      </c>
      <c r="L234" s="3">
        <v>1080.4042999999999</v>
      </c>
      <c r="M234" s="3">
        <v>215.42142999999999</v>
      </c>
      <c r="N234" s="3">
        <v>38.031550000000003</v>
      </c>
      <c r="O234" s="3">
        <v>7.7692230000000002</v>
      </c>
      <c r="P234" s="3">
        <v>35.334088000000001</v>
      </c>
      <c r="Q234" s="3">
        <v>34.960532999999998</v>
      </c>
      <c r="R234" s="3">
        <v>11.999071000000001</v>
      </c>
      <c r="S234" s="3">
        <v>2.3740941000000002</v>
      </c>
      <c r="T234" s="3">
        <v>0</v>
      </c>
      <c r="U234" s="3">
        <v>10.248182</v>
      </c>
      <c r="V234" s="3">
        <v>0</v>
      </c>
      <c r="W234" s="3">
        <v>0</v>
      </c>
      <c r="X234" s="3">
        <v>3.4188812</v>
      </c>
      <c r="Y234" s="3">
        <v>40.584859000000002</v>
      </c>
      <c r="Z234" s="3">
        <v>6.1499876000000002</v>
      </c>
      <c r="AA234" s="3">
        <v>0.43697783000000001</v>
      </c>
      <c r="AB234" s="3">
        <v>0</v>
      </c>
      <c r="AC234" s="3">
        <v>6.0553053999999999</v>
      </c>
      <c r="AD234" s="3">
        <v>115.437</v>
      </c>
      <c r="AE234" s="3">
        <v>178.90700000000001</v>
      </c>
      <c r="AF234" s="3">
        <v>27.962</v>
      </c>
      <c r="AG234" s="3">
        <v>2.9430000000000001</v>
      </c>
      <c r="AH234" s="3">
        <v>7.0190000000000001</v>
      </c>
      <c r="AI234" s="3">
        <v>70.403000000000006</v>
      </c>
      <c r="AJ234" s="3">
        <v>89.183999999999997</v>
      </c>
      <c r="AK234" s="3">
        <v>211.18100000000001</v>
      </c>
      <c r="AL234" s="3">
        <v>51.430999999999997</v>
      </c>
      <c r="AM234" s="3">
        <v>26.411000000000001</v>
      </c>
      <c r="AN234" s="3">
        <v>10.743</v>
      </c>
      <c r="AO234" s="3">
        <v>0.72899999999999998</v>
      </c>
      <c r="AP234" s="3">
        <v>2.6909999999999998</v>
      </c>
      <c r="AQ234" s="3">
        <v>0.85</v>
      </c>
      <c r="AR234" s="3">
        <v>201.834</v>
      </c>
      <c r="AS234" s="3">
        <v>3511.0819999999999</v>
      </c>
    </row>
    <row r="235" spans="1:45" x14ac:dyDescent="0.45">
      <c r="A235">
        <v>1997</v>
      </c>
      <c r="B235">
        <v>6.6189999999999998</v>
      </c>
      <c r="C235">
        <v>1.2181397</v>
      </c>
      <c r="D235" s="2">
        <f t="shared" si="12"/>
        <v>3.9185698499999999</v>
      </c>
      <c r="E235" s="2">
        <f>E236-D235</f>
        <v>1611.938654</v>
      </c>
      <c r="F235" s="2">
        <f t="shared" si="10"/>
        <v>765.98095884999987</v>
      </c>
      <c r="G235" s="2">
        <f t="shared" si="11"/>
        <v>360.01105065949992</v>
      </c>
      <c r="H235" s="2"/>
      <c r="I235" s="3">
        <v>312.33533</v>
      </c>
      <c r="J235" s="3">
        <v>7.9097526</v>
      </c>
      <c r="K235" s="3">
        <v>56.879188999999997</v>
      </c>
      <c r="L235" s="3">
        <v>1077.3034</v>
      </c>
      <c r="M235" s="3">
        <v>214.22182000000001</v>
      </c>
      <c r="N235" s="3">
        <v>38.064236999999999</v>
      </c>
      <c r="O235" s="3">
        <v>7.7781172999999999</v>
      </c>
      <c r="P235" s="3">
        <v>35.386440999999998</v>
      </c>
      <c r="Q235" s="3">
        <v>35.833672</v>
      </c>
      <c r="R235" s="3">
        <v>11.999321999999999</v>
      </c>
      <c r="S235" s="3">
        <v>2.3743308999999999</v>
      </c>
      <c r="T235" s="3">
        <v>0</v>
      </c>
      <c r="U235" s="3">
        <v>10.284399000000001</v>
      </c>
      <c r="V235" s="3">
        <v>0</v>
      </c>
      <c r="W235" s="3">
        <v>0</v>
      </c>
      <c r="X235" s="3">
        <v>5.3540489999999998</v>
      </c>
      <c r="Y235" s="3">
        <v>50.643566999999997</v>
      </c>
      <c r="Z235" s="3">
        <v>6.2587492999999998</v>
      </c>
      <c r="AA235" s="3">
        <v>0.40797847999999998</v>
      </c>
      <c r="AB235" s="3">
        <v>0</v>
      </c>
      <c r="AC235" s="3">
        <v>4.4857402999999998</v>
      </c>
      <c r="AD235" s="3">
        <v>95.388000000000005</v>
      </c>
      <c r="AE235" s="3">
        <v>160.98099999999999</v>
      </c>
      <c r="AF235" s="3">
        <v>18.663</v>
      </c>
      <c r="AG235" s="3">
        <v>1.8859999999999999</v>
      </c>
      <c r="AH235" s="3">
        <v>5.4290000000000003</v>
      </c>
      <c r="AI235" s="3">
        <v>74.423000000000002</v>
      </c>
      <c r="AJ235" s="3">
        <v>62.53</v>
      </c>
      <c r="AK235" s="3">
        <v>208.614</v>
      </c>
      <c r="AL235" s="3">
        <v>46.639000000000003</v>
      </c>
      <c r="AM235" s="3">
        <v>22.492999999999999</v>
      </c>
      <c r="AN235" s="3">
        <v>9.9090000000000007</v>
      </c>
      <c r="AO235" s="3">
        <v>0.78900000000000003</v>
      </c>
      <c r="AP235" s="3">
        <v>2.5939999999999999</v>
      </c>
      <c r="AQ235" s="3">
        <v>0.7</v>
      </c>
      <c r="AR235" s="3">
        <v>207.696</v>
      </c>
      <c r="AS235" s="3">
        <v>3511.0819999999999</v>
      </c>
    </row>
    <row r="236" spans="1:45" x14ac:dyDescent="0.45">
      <c r="A236">
        <v>1998</v>
      </c>
      <c r="B236">
        <v>6.5880000000000001</v>
      </c>
      <c r="C236">
        <v>1.2148431</v>
      </c>
      <c r="D236" s="2">
        <f t="shared" si="12"/>
        <v>3.9014215500000002</v>
      </c>
      <c r="E236" s="2">
        <f>E237-D236</f>
        <v>1615.8572238500001</v>
      </c>
      <c r="F236" s="2">
        <f t="shared" si="10"/>
        <v>769.88238039999987</v>
      </c>
      <c r="G236" s="2">
        <f t="shared" si="11"/>
        <v>361.84471878799991</v>
      </c>
      <c r="H236" s="2"/>
      <c r="I236" s="3">
        <v>308.29252000000002</v>
      </c>
      <c r="J236" s="3">
        <v>7.8957262999999998</v>
      </c>
      <c r="K236" s="3">
        <v>55.866526</v>
      </c>
      <c r="L236" s="3">
        <v>1074.2026000000001</v>
      </c>
      <c r="M236" s="3">
        <v>213.02222</v>
      </c>
      <c r="N236" s="3">
        <v>38.096924999999999</v>
      </c>
      <c r="O236" s="3">
        <v>7.7870115000000002</v>
      </c>
      <c r="P236" s="3">
        <v>35.438794000000001</v>
      </c>
      <c r="Q236" s="3">
        <v>37.031649999999999</v>
      </c>
      <c r="R236" s="3">
        <v>11.999575</v>
      </c>
      <c r="S236" s="3">
        <v>2.3745677000000001</v>
      </c>
      <c r="T236" s="3">
        <v>0</v>
      </c>
      <c r="U236" s="3">
        <v>10.320703999999999</v>
      </c>
      <c r="V236" s="3">
        <v>8.7305408000000001E-2</v>
      </c>
      <c r="W236" s="3">
        <v>0</v>
      </c>
      <c r="X236" s="3">
        <v>7.2031812000000004</v>
      </c>
      <c r="Y236" s="3">
        <v>59.652126000000003</v>
      </c>
      <c r="Z236" s="3">
        <v>6.3676829000000001</v>
      </c>
      <c r="AA236" s="3">
        <v>0.92795207999999996</v>
      </c>
      <c r="AB236" s="3">
        <v>0</v>
      </c>
      <c r="AC236" s="3">
        <v>4.7490392999999997</v>
      </c>
      <c r="AD236" s="3">
        <v>92.400999999999996</v>
      </c>
      <c r="AE236" s="3">
        <v>152.715</v>
      </c>
      <c r="AF236" s="3">
        <v>14.831</v>
      </c>
      <c r="AG236" s="3">
        <v>1.1990000000000001</v>
      </c>
      <c r="AH236" s="3">
        <v>4.2229999999999999</v>
      </c>
      <c r="AI236" s="3">
        <v>84.361000000000004</v>
      </c>
      <c r="AJ236" s="3">
        <v>29.411999999999999</v>
      </c>
      <c r="AK236" s="3">
        <v>249.91200000000001</v>
      </c>
      <c r="AL236" s="3">
        <v>58.131</v>
      </c>
      <c r="AM236" s="3">
        <v>27.683</v>
      </c>
      <c r="AN236" s="3">
        <v>9.8369999999999997</v>
      </c>
      <c r="AO236" s="3">
        <v>0.60699999999999998</v>
      </c>
      <c r="AP236" s="3">
        <v>2.4910000000000001</v>
      </c>
      <c r="AQ236" s="3">
        <v>0.71</v>
      </c>
      <c r="AR236" s="3">
        <v>206.946</v>
      </c>
      <c r="AS236" s="3">
        <v>3511.0819999999999</v>
      </c>
    </row>
    <row r="237" spans="1:45" x14ac:dyDescent="0.45">
      <c r="A237">
        <v>1999</v>
      </c>
      <c r="B237">
        <v>6.569</v>
      </c>
      <c r="C237">
        <v>1.1827892</v>
      </c>
      <c r="D237" s="2">
        <f t="shared" si="12"/>
        <v>3.8758946000000001</v>
      </c>
      <c r="E237" s="2">
        <f>E238-D237</f>
        <v>1619.7586454</v>
      </c>
      <c r="F237" s="2">
        <f t="shared" si="10"/>
        <v>773.75827499999991</v>
      </c>
      <c r="G237" s="2">
        <f t="shared" si="11"/>
        <v>363.66638924999995</v>
      </c>
      <c r="H237" s="2"/>
      <c r="I237" s="3">
        <v>304.24970999999999</v>
      </c>
      <c r="J237" s="3">
        <v>7.5269849000000004</v>
      </c>
      <c r="K237" s="3">
        <v>54.853862999999997</v>
      </c>
      <c r="L237" s="3">
        <v>1071.1016999999999</v>
      </c>
      <c r="M237" s="3">
        <v>211.82261</v>
      </c>
      <c r="N237" s="3">
        <v>38.129612000000002</v>
      </c>
      <c r="O237" s="3">
        <v>7.7959057999999999</v>
      </c>
      <c r="P237" s="3">
        <v>35.491146999999998</v>
      </c>
      <c r="Q237" s="3">
        <v>38.458587000000001</v>
      </c>
      <c r="R237" s="3">
        <v>10.502692</v>
      </c>
      <c r="S237" s="3">
        <v>2.3748045000000002</v>
      </c>
      <c r="T237" s="3">
        <v>0</v>
      </c>
      <c r="U237" s="3">
        <v>10.357654999999999</v>
      </c>
      <c r="V237" s="3">
        <v>0.78573736999999999</v>
      </c>
      <c r="W237" s="3">
        <v>0</v>
      </c>
      <c r="X237" s="3">
        <v>8.1531676999999991</v>
      </c>
      <c r="Y237" s="3">
        <v>67.043997000000005</v>
      </c>
      <c r="Z237" s="3">
        <v>6.4775248999999997</v>
      </c>
      <c r="AA237" s="3">
        <v>1.3539300000000001</v>
      </c>
      <c r="AB237" s="3">
        <v>0</v>
      </c>
      <c r="AC237" s="3">
        <v>6.3219596999999998</v>
      </c>
      <c r="AD237" s="3">
        <v>94.930999999999997</v>
      </c>
      <c r="AE237" s="3">
        <v>145.16900000000001</v>
      </c>
      <c r="AF237" s="3">
        <v>14.362</v>
      </c>
      <c r="AG237" s="3">
        <v>0.78400000000000003</v>
      </c>
      <c r="AH237" s="3">
        <v>3.32</v>
      </c>
      <c r="AI237" s="3">
        <v>69.242000000000004</v>
      </c>
      <c r="AJ237" s="3">
        <v>24.667999999999999</v>
      </c>
      <c r="AK237" s="3">
        <v>230.91</v>
      </c>
      <c r="AL237" s="3">
        <v>55.817</v>
      </c>
      <c r="AM237" s="3">
        <v>28.047000000000001</v>
      </c>
      <c r="AN237" s="3">
        <v>9.8059999999999992</v>
      </c>
      <c r="AO237" s="3">
        <v>0.46700000000000003</v>
      </c>
      <c r="AP237" s="3">
        <v>2.39</v>
      </c>
      <c r="AQ237" s="3">
        <v>0.63100000000000001</v>
      </c>
      <c r="AR237" s="3">
        <v>195.93799999999999</v>
      </c>
      <c r="AS237" s="3">
        <v>3511.0819999999999</v>
      </c>
    </row>
    <row r="238" spans="1:45" x14ac:dyDescent="0.45">
      <c r="A238">
        <v>2000</v>
      </c>
      <c r="B238">
        <v>6.7350000000000003</v>
      </c>
      <c r="C238">
        <v>1.1488</v>
      </c>
      <c r="D238" s="2">
        <f t="shared" si="12"/>
        <v>3.9419000000000004</v>
      </c>
      <c r="E238" s="2">
        <f>E239-D238</f>
        <v>1623.63454</v>
      </c>
      <c r="F238" s="2">
        <f t="shared" si="10"/>
        <v>777.70017499999994</v>
      </c>
      <c r="G238" s="2">
        <f t="shared" si="11"/>
        <v>365.51908224999994</v>
      </c>
      <c r="H238" s="2"/>
      <c r="I238" s="3">
        <v>300.20690000000002</v>
      </c>
      <c r="J238" s="3">
        <v>7.4565999999999999</v>
      </c>
      <c r="K238" s="3">
        <v>53.841200000000001</v>
      </c>
      <c r="L238" s="3">
        <v>1068.0008</v>
      </c>
      <c r="M238" s="3">
        <v>210.62299999999999</v>
      </c>
      <c r="N238" s="3">
        <v>38.162300000000002</v>
      </c>
      <c r="O238" s="3">
        <v>7.8048000000000002</v>
      </c>
      <c r="P238" s="3">
        <v>35.543500000000002</v>
      </c>
      <c r="Q238" s="3">
        <v>40.018599999999999</v>
      </c>
      <c r="R238" s="3">
        <v>12.0001</v>
      </c>
      <c r="S238" s="3">
        <v>2.3748999999999998</v>
      </c>
      <c r="T238" s="3">
        <v>0.46239999999999998</v>
      </c>
      <c r="U238" s="3">
        <v>10.3949</v>
      </c>
      <c r="V238" s="3">
        <v>4</v>
      </c>
      <c r="W238" s="3">
        <v>0</v>
      </c>
      <c r="X238" s="3">
        <v>8.5381</v>
      </c>
      <c r="Y238" s="3">
        <v>75.039299999999997</v>
      </c>
      <c r="Z238" s="3">
        <v>6.234</v>
      </c>
      <c r="AA238" s="3">
        <v>1.9509000000000001</v>
      </c>
      <c r="AB238" s="3">
        <v>17.925699999999999</v>
      </c>
      <c r="AC238" s="3">
        <v>5.5381999999999998</v>
      </c>
      <c r="AD238" s="3">
        <v>99.227000000000004</v>
      </c>
      <c r="AE238" s="3">
        <v>140.71199999999999</v>
      </c>
      <c r="AF238" s="3">
        <v>17.777000000000001</v>
      </c>
      <c r="AG238" s="3">
        <v>0.56699999999999995</v>
      </c>
      <c r="AH238" s="3">
        <v>2.609</v>
      </c>
      <c r="AI238" s="3">
        <v>74.132000000000005</v>
      </c>
      <c r="AJ238" s="3">
        <v>18.584</v>
      </c>
      <c r="AK238" s="3">
        <v>229.63800000000001</v>
      </c>
      <c r="AL238" s="3">
        <v>55.601999999999997</v>
      </c>
      <c r="AM238" s="3">
        <v>26.295999999999999</v>
      </c>
      <c r="AN238" s="3">
        <v>8.8339999999999996</v>
      </c>
      <c r="AO238" s="3">
        <v>0.32800000000000001</v>
      </c>
      <c r="AP238" s="3">
        <v>2.2949999999999999</v>
      </c>
      <c r="AQ238" s="3">
        <v>0.56200000000000006</v>
      </c>
      <c r="AR238" s="3">
        <v>186.20599999999999</v>
      </c>
      <c r="AS238" s="3">
        <v>3511.0819999999999</v>
      </c>
    </row>
    <row r="239" spans="1:45" x14ac:dyDescent="0.45">
      <c r="A239">
        <v>2001</v>
      </c>
      <c r="B239">
        <v>6.8959000000000001</v>
      </c>
      <c r="C239">
        <v>1.1319999999999999</v>
      </c>
      <c r="D239" s="2">
        <f t="shared" si="12"/>
        <v>4.0139500000000004</v>
      </c>
      <c r="E239" s="2">
        <f>E240-D239</f>
        <v>1627.57644</v>
      </c>
      <c r="F239" s="2">
        <f t="shared" si="10"/>
        <v>781.71412499999997</v>
      </c>
      <c r="G239" s="2">
        <f t="shared" si="11"/>
        <v>367.40563874999998</v>
      </c>
      <c r="H239" s="2"/>
      <c r="I239" s="3">
        <v>303.4092</v>
      </c>
      <c r="J239" s="3">
        <v>7.5030000000000001</v>
      </c>
      <c r="K239" s="3">
        <v>54.4191</v>
      </c>
      <c r="L239" s="3">
        <v>1066.7447999999999</v>
      </c>
      <c r="M239" s="3">
        <v>211.59379999999999</v>
      </c>
      <c r="N239" s="3">
        <v>38.288800000000002</v>
      </c>
      <c r="O239" s="3">
        <v>7.8944999999999999</v>
      </c>
      <c r="P239" s="3">
        <v>35.714300000000001</v>
      </c>
      <c r="Q239" s="3">
        <v>40.391599999999997</v>
      </c>
      <c r="R239" s="3">
        <v>11.925000000000001</v>
      </c>
      <c r="S239" s="3">
        <v>2.4344999999999999</v>
      </c>
      <c r="T239" s="3">
        <v>0.46510000000000001</v>
      </c>
      <c r="U239" s="3">
        <v>10.4328</v>
      </c>
      <c r="V239" s="3">
        <v>5.3986999999999998</v>
      </c>
      <c r="W239" s="3">
        <v>0.64710000000000001</v>
      </c>
      <c r="X239" s="3">
        <v>9.0300999999999991</v>
      </c>
      <c r="Y239" s="3">
        <v>84.040899999999993</v>
      </c>
      <c r="Z239" s="3">
        <v>7.4946999999999999</v>
      </c>
      <c r="AA239" s="3">
        <v>1.6449</v>
      </c>
      <c r="AB239" s="3">
        <v>19.718299999999999</v>
      </c>
      <c r="AC239" s="3">
        <v>5.6989999999999998</v>
      </c>
      <c r="AD239" s="3">
        <v>81.838999999999999</v>
      </c>
      <c r="AE239" s="3">
        <v>117.202</v>
      </c>
      <c r="AF239" s="3">
        <v>12.051</v>
      </c>
      <c r="AG239" s="3">
        <v>0.45</v>
      </c>
      <c r="AH239" s="3">
        <v>2.069</v>
      </c>
      <c r="AI239" s="3">
        <v>65.194999999999993</v>
      </c>
      <c r="AJ239" s="3">
        <v>13.253</v>
      </c>
      <c r="AK239" s="3">
        <v>270.44299999999998</v>
      </c>
      <c r="AL239" s="3">
        <v>57.19</v>
      </c>
      <c r="AM239" s="3">
        <v>28.001000000000001</v>
      </c>
      <c r="AN239" s="3">
        <v>8.6690000000000005</v>
      </c>
      <c r="AO239" s="3">
        <v>0.28199999999999997</v>
      </c>
      <c r="AP239" s="3">
        <v>2.2090000000000001</v>
      </c>
      <c r="AQ239" s="3">
        <v>0.5</v>
      </c>
      <c r="AR239" s="3">
        <v>181.52500000000001</v>
      </c>
      <c r="AS239" s="3">
        <v>3511.0819999999999</v>
      </c>
    </row>
    <row r="240" spans="1:45" x14ac:dyDescent="0.45">
      <c r="A240">
        <v>2002</v>
      </c>
      <c r="B240">
        <v>6.9489999999999998</v>
      </c>
      <c r="C240">
        <v>1.2317</v>
      </c>
      <c r="D240" s="2">
        <f t="shared" si="12"/>
        <v>4.0903499999999999</v>
      </c>
      <c r="E240" s="2">
        <f>E241-D240</f>
        <v>1631.5903900000001</v>
      </c>
      <c r="F240" s="2">
        <f t="shared" si="10"/>
        <v>785.80447499999991</v>
      </c>
      <c r="G240" s="2">
        <f t="shared" si="11"/>
        <v>369.32810324999991</v>
      </c>
      <c r="H240" s="2"/>
      <c r="I240" s="3">
        <v>306.5788</v>
      </c>
      <c r="J240" s="3">
        <v>7.5487000000000002</v>
      </c>
      <c r="K240" s="3">
        <v>54.996099999999998</v>
      </c>
      <c r="L240" s="3">
        <v>1065.4691</v>
      </c>
      <c r="M240" s="3">
        <v>212.56319999999999</v>
      </c>
      <c r="N240" s="3">
        <v>38.415300000000002</v>
      </c>
      <c r="O240" s="3">
        <v>7.9842000000000004</v>
      </c>
      <c r="P240" s="3">
        <v>35.884500000000003</v>
      </c>
      <c r="Q240" s="3">
        <v>40.764600000000002</v>
      </c>
      <c r="R240" s="3">
        <v>11.848100000000001</v>
      </c>
      <c r="S240" s="3">
        <v>2.4914999999999998</v>
      </c>
      <c r="T240" s="3">
        <v>0.40579999999999999</v>
      </c>
      <c r="U240" s="3">
        <v>10.470800000000001</v>
      </c>
      <c r="V240" s="3">
        <v>6.7975000000000003</v>
      </c>
      <c r="W240" s="3">
        <v>1.294</v>
      </c>
      <c r="X240" s="3">
        <v>9.8851999999999993</v>
      </c>
      <c r="Y240" s="3">
        <v>94.716099999999997</v>
      </c>
      <c r="Z240" s="3">
        <v>8.7388999999999992</v>
      </c>
      <c r="AA240" s="3">
        <v>2.508</v>
      </c>
      <c r="AB240" s="3">
        <v>21.510899999999999</v>
      </c>
      <c r="AC240" s="3">
        <v>5.8596000000000004</v>
      </c>
      <c r="AD240" s="3">
        <v>81.408000000000001</v>
      </c>
      <c r="AE240" s="3">
        <v>100.258</v>
      </c>
      <c r="AF240" s="3">
        <v>6.0190000000000001</v>
      </c>
      <c r="AG240" s="3">
        <v>0.42299999999999999</v>
      </c>
      <c r="AH240" s="3">
        <v>1.609</v>
      </c>
      <c r="AI240" s="3">
        <v>69.564999999999998</v>
      </c>
      <c r="AJ240" s="3">
        <v>13.487</v>
      </c>
      <c r="AK240" s="3">
        <v>243.01499999999999</v>
      </c>
      <c r="AL240" s="3">
        <v>57.77</v>
      </c>
      <c r="AM240" s="3">
        <v>22.43</v>
      </c>
      <c r="AN240" s="3">
        <v>8.5239999999999991</v>
      </c>
      <c r="AO240" s="3">
        <v>0.23499999999999999</v>
      </c>
      <c r="AP240" s="3">
        <v>2.1309999999999998</v>
      </c>
      <c r="AQ240" s="3">
        <v>0.44500000000000001</v>
      </c>
      <c r="AR240" s="3">
        <v>181.887</v>
      </c>
      <c r="AS240" s="3">
        <v>3511.0819999999999</v>
      </c>
    </row>
    <row r="241" spans="1:45" x14ac:dyDescent="0.45">
      <c r="A241">
        <v>2003</v>
      </c>
      <c r="B241">
        <v>7.2859999999999996</v>
      </c>
      <c r="C241">
        <v>1.2257</v>
      </c>
      <c r="D241" s="2">
        <f t="shared" si="12"/>
        <v>4.2558499999999997</v>
      </c>
      <c r="E241" s="2">
        <f>E242-D241</f>
        <v>1635.68074</v>
      </c>
      <c r="F241" s="2">
        <f t="shared" si="10"/>
        <v>790.06032499999992</v>
      </c>
      <c r="G241" s="2">
        <f t="shared" si="11"/>
        <v>371.32835274999996</v>
      </c>
      <c r="H241" s="2"/>
      <c r="I241" s="3">
        <v>309.71640000000002</v>
      </c>
      <c r="J241" s="3">
        <v>7.5941999999999998</v>
      </c>
      <c r="K241" s="3">
        <v>55.571599999999997</v>
      </c>
      <c r="L241" s="3">
        <v>1064.1741</v>
      </c>
      <c r="M241" s="3">
        <v>213.53110000000001</v>
      </c>
      <c r="N241" s="3">
        <v>38.541800000000002</v>
      </c>
      <c r="O241" s="3">
        <v>8.0733999999999995</v>
      </c>
      <c r="P241" s="3">
        <v>36.054299999999998</v>
      </c>
      <c r="Q241" s="3">
        <v>41.137799999999999</v>
      </c>
      <c r="R241" s="3">
        <v>11.769299999999999</v>
      </c>
      <c r="S241" s="3">
        <v>2.5463</v>
      </c>
      <c r="T241" s="3">
        <v>0.39389999999999997</v>
      </c>
      <c r="U241" s="3">
        <v>10.5083</v>
      </c>
      <c r="V241" s="3">
        <v>8.1959999999999997</v>
      </c>
      <c r="W241" s="3">
        <v>1.9411</v>
      </c>
      <c r="X241" s="3">
        <v>12.078799999999999</v>
      </c>
      <c r="Y241" s="3">
        <v>101.4157</v>
      </c>
      <c r="Z241" s="3">
        <v>9.9776000000000007</v>
      </c>
      <c r="AA241" s="3">
        <v>3.3410000000000002</v>
      </c>
      <c r="AB241" s="3">
        <v>23.3035</v>
      </c>
      <c r="AC241" s="3">
        <v>6.0201000000000002</v>
      </c>
      <c r="AD241" s="3">
        <v>90.864999999999995</v>
      </c>
      <c r="AE241" s="3">
        <v>107.745</v>
      </c>
      <c r="AF241" s="3">
        <v>2.6040000000000001</v>
      </c>
      <c r="AG241" s="3">
        <v>0.37</v>
      </c>
      <c r="AH241" s="3">
        <v>1.288</v>
      </c>
      <c r="AI241" s="3">
        <v>69.381</v>
      </c>
      <c r="AJ241" s="3">
        <v>8.4440000000000008</v>
      </c>
      <c r="AK241" s="3">
        <v>252.96199999999999</v>
      </c>
      <c r="AL241" s="3">
        <v>48.801000000000002</v>
      </c>
      <c r="AM241" s="3">
        <v>23.231999999999999</v>
      </c>
      <c r="AN241" s="3">
        <v>7.77</v>
      </c>
      <c r="AO241" s="3">
        <v>0.189</v>
      </c>
      <c r="AP241" s="3">
        <v>2.0569999999999999</v>
      </c>
      <c r="AQ241" s="3">
        <v>0.39600000000000002</v>
      </c>
      <c r="AR241" s="3">
        <v>177.53899999999999</v>
      </c>
      <c r="AS241" s="3">
        <v>3511.0819999999999</v>
      </c>
    </row>
    <row r="242" spans="1:45" x14ac:dyDescent="0.45">
      <c r="A242">
        <v>2004</v>
      </c>
      <c r="B242">
        <v>7.6718999999999999</v>
      </c>
      <c r="C242">
        <v>1.2428999999999999</v>
      </c>
      <c r="D242" s="2">
        <f t="shared" si="12"/>
        <v>4.4573999999999998</v>
      </c>
      <c r="E242" s="2">
        <f>E243-D242</f>
        <v>1639.93659</v>
      </c>
      <c r="F242" s="2">
        <f t="shared" si="10"/>
        <v>794.51772499999993</v>
      </c>
      <c r="G242" s="2">
        <f t="shared" si="11"/>
        <v>373.42333074999993</v>
      </c>
      <c r="H242" s="2"/>
      <c r="I242" s="3">
        <v>312.82400000000001</v>
      </c>
      <c r="J242" s="3">
        <v>7.6394000000000002</v>
      </c>
      <c r="K242" s="3">
        <v>56.146099999999997</v>
      </c>
      <c r="L242" s="3">
        <v>1062.8596</v>
      </c>
      <c r="M242" s="3">
        <v>214.49770000000001</v>
      </c>
      <c r="N242" s="3">
        <v>38.668399999999998</v>
      </c>
      <c r="O242" s="3">
        <v>8.1623000000000001</v>
      </c>
      <c r="P242" s="3">
        <v>36.223199999999999</v>
      </c>
      <c r="Q242" s="3">
        <v>41.5107</v>
      </c>
      <c r="R242" s="3">
        <v>11.688499999999999</v>
      </c>
      <c r="S242" s="3">
        <v>2.5990000000000002</v>
      </c>
      <c r="T242" s="3">
        <v>0.40620000000000001</v>
      </c>
      <c r="U242" s="3">
        <v>10.545400000000001</v>
      </c>
      <c r="V242" s="3">
        <v>9.5946999999999996</v>
      </c>
      <c r="W242" s="3">
        <v>2.5882000000000001</v>
      </c>
      <c r="X242" s="3">
        <v>12.507300000000001</v>
      </c>
      <c r="Y242" s="3">
        <v>113.9297</v>
      </c>
      <c r="Z242" s="3">
        <v>11.2136</v>
      </c>
      <c r="AA242" s="3">
        <v>4.2690000000000001</v>
      </c>
      <c r="AB242" s="3">
        <v>25.096</v>
      </c>
      <c r="AC242" s="3">
        <v>6.1805000000000003</v>
      </c>
      <c r="AD242" s="3">
        <v>78.182000000000002</v>
      </c>
      <c r="AE242" s="3">
        <v>87.647000000000006</v>
      </c>
      <c r="AF242" s="3">
        <v>5.2370000000000001</v>
      </c>
      <c r="AG242" s="3">
        <v>0.378</v>
      </c>
      <c r="AH242" s="3">
        <v>1.046</v>
      </c>
      <c r="AI242" s="3">
        <v>67.382999999999996</v>
      </c>
      <c r="AJ242" s="3">
        <v>10.874000000000001</v>
      </c>
      <c r="AK242" s="3">
        <v>263.06200000000001</v>
      </c>
      <c r="AL242" s="3">
        <v>43.847000000000001</v>
      </c>
      <c r="AM242" s="3">
        <v>23.347999999999999</v>
      </c>
      <c r="AN242" s="3">
        <v>7.6529999999999996</v>
      </c>
      <c r="AO242" s="3">
        <v>0.189</v>
      </c>
      <c r="AP242" s="3">
        <v>1.9870000000000001</v>
      </c>
      <c r="AQ242" s="3">
        <v>0.35299999999999998</v>
      </c>
      <c r="AR242" s="3">
        <v>174.26</v>
      </c>
      <c r="AS242" s="3">
        <v>3511.0819999999999</v>
      </c>
    </row>
    <row r="243" spans="1:45" x14ac:dyDescent="0.45">
      <c r="A243">
        <v>2005</v>
      </c>
      <c r="B243">
        <v>7.9710000000000001</v>
      </c>
      <c r="C243">
        <v>1.1955</v>
      </c>
      <c r="D243" s="2">
        <f t="shared" si="12"/>
        <v>4.5832499999999996</v>
      </c>
      <c r="E243" s="2">
        <f>E244-D243</f>
        <v>1644.39399</v>
      </c>
      <c r="F243" s="2">
        <f t="shared" si="10"/>
        <v>799.10097499999995</v>
      </c>
      <c r="G243" s="2">
        <f t="shared" si="11"/>
        <v>375.57745824999995</v>
      </c>
      <c r="H243" s="2"/>
      <c r="I243" s="3">
        <v>315.90269999999998</v>
      </c>
      <c r="J243" s="3">
        <v>7.6840999999999999</v>
      </c>
      <c r="K243" s="3">
        <v>56.719499999999996</v>
      </c>
      <c r="L243" s="3">
        <v>1061.5255</v>
      </c>
      <c r="M243" s="3">
        <v>215.46279999999999</v>
      </c>
      <c r="N243" s="3">
        <v>38.794800000000002</v>
      </c>
      <c r="O243" s="3">
        <v>8.2512000000000008</v>
      </c>
      <c r="P243" s="3">
        <v>36.3917</v>
      </c>
      <c r="Q243" s="3">
        <v>41.883699999999997</v>
      </c>
      <c r="R243" s="3">
        <v>11.6059</v>
      </c>
      <c r="S243" s="3">
        <v>2.6494</v>
      </c>
      <c r="T243" s="3">
        <v>0.43580000000000002</v>
      </c>
      <c r="U243" s="3">
        <v>10.8116</v>
      </c>
      <c r="V243" s="3">
        <v>10.993499999999999</v>
      </c>
      <c r="W243" s="3">
        <v>3.2351000000000001</v>
      </c>
      <c r="X243" s="3">
        <v>13.7591</v>
      </c>
      <c r="Y243" s="3">
        <v>120.93340000000001</v>
      </c>
      <c r="Z243" s="3">
        <v>12.4483</v>
      </c>
      <c r="AA243" s="3">
        <v>4.8901000000000003</v>
      </c>
      <c r="AB243" s="3">
        <v>26.888500000000001</v>
      </c>
      <c r="AC243" s="3">
        <v>6.3407</v>
      </c>
      <c r="AD243" s="3">
        <v>49.49</v>
      </c>
      <c r="AE243" s="3">
        <v>51.552</v>
      </c>
      <c r="AF243" s="3">
        <v>0.85399999999999998</v>
      </c>
      <c r="AG243" s="3">
        <v>0.22700000000000001</v>
      </c>
      <c r="AH243" s="3">
        <v>0.78500000000000003</v>
      </c>
      <c r="AI243" s="3">
        <v>65</v>
      </c>
      <c r="AJ243" s="3">
        <v>10.874000000000001</v>
      </c>
      <c r="AK243" s="3">
        <v>283.40800000000002</v>
      </c>
      <c r="AL243" s="3">
        <v>46.640999999999998</v>
      </c>
      <c r="AM243" s="3">
        <v>26.457999999999998</v>
      </c>
      <c r="AN243" s="3">
        <v>7.5179999999999998</v>
      </c>
      <c r="AO243" s="3">
        <v>0.189</v>
      </c>
      <c r="AP243" s="3">
        <v>1.92</v>
      </c>
      <c r="AQ243" s="3">
        <v>0.314</v>
      </c>
      <c r="AR243" s="3">
        <v>168.84100000000001</v>
      </c>
      <c r="AS243" s="3">
        <v>3511.0819999999999</v>
      </c>
    </row>
    <row r="244" spans="1:45" x14ac:dyDescent="0.45">
      <c r="A244">
        <v>2006</v>
      </c>
      <c r="B244">
        <v>8.1615000000000002</v>
      </c>
      <c r="C244">
        <v>1.165</v>
      </c>
      <c r="D244" s="2">
        <f t="shared" si="12"/>
        <v>4.6632499999999997</v>
      </c>
      <c r="E244" s="2">
        <f>E245-D244</f>
        <v>1648.9772399999999</v>
      </c>
      <c r="F244" s="2">
        <f t="shared" si="10"/>
        <v>803.7642249999999</v>
      </c>
      <c r="G244" s="2">
        <f t="shared" si="11"/>
        <v>377.76918574999991</v>
      </c>
      <c r="H244" s="2"/>
      <c r="I244" s="3">
        <v>322.15769999999998</v>
      </c>
      <c r="J244" s="3">
        <v>7.7779999999999996</v>
      </c>
      <c r="K244" s="3">
        <v>55.414299999999997</v>
      </c>
      <c r="L244" s="3">
        <v>1058.9366</v>
      </c>
      <c r="M244" s="3">
        <v>215.64349999999999</v>
      </c>
      <c r="N244" s="3">
        <v>38.908099999999997</v>
      </c>
      <c r="O244" s="3">
        <v>8.2075999999999993</v>
      </c>
      <c r="P244" s="3">
        <v>36.191200000000002</v>
      </c>
      <c r="Q244" s="3">
        <v>42.209200000000003</v>
      </c>
      <c r="R244" s="3">
        <v>11.414899999999999</v>
      </c>
      <c r="S244" s="3">
        <v>2.6000999999999999</v>
      </c>
      <c r="T244" s="3">
        <v>0.44269999999999998</v>
      </c>
      <c r="U244" s="3">
        <v>10.552899999999999</v>
      </c>
      <c r="V244" s="3">
        <v>12.383100000000001</v>
      </c>
      <c r="W244" s="3">
        <v>3.8841999999999999</v>
      </c>
      <c r="X244" s="3">
        <v>17.9373</v>
      </c>
      <c r="Y244" s="3">
        <v>121.0746</v>
      </c>
      <c r="Z244" s="3">
        <v>15.3186</v>
      </c>
      <c r="AA244" s="3">
        <v>6.2176</v>
      </c>
      <c r="AB244" s="3">
        <v>38.631799999999998</v>
      </c>
      <c r="AC244" s="3">
        <v>6.4709000000000003</v>
      </c>
      <c r="AD244" s="3">
        <v>48.470999999999997</v>
      </c>
      <c r="AE244" s="3">
        <v>49.808</v>
      </c>
      <c r="AF244" s="3">
        <v>1.119</v>
      </c>
      <c r="AG244" s="3">
        <v>0.13600000000000001</v>
      </c>
      <c r="AH244" s="3">
        <v>0.58799999999999997</v>
      </c>
      <c r="AI244" s="3">
        <v>58.5</v>
      </c>
      <c r="AJ244" s="3">
        <v>10.874000000000001</v>
      </c>
      <c r="AK244" s="3">
        <v>297.61500000000001</v>
      </c>
      <c r="AL244" s="3">
        <v>48.747</v>
      </c>
      <c r="AM244" s="3">
        <v>34.767000000000003</v>
      </c>
      <c r="AN244" s="3">
        <v>6.992</v>
      </c>
      <c r="AO244" s="3">
        <v>4.9000000000000002E-2</v>
      </c>
      <c r="AP244" s="3">
        <v>1.8340000000000001</v>
      </c>
      <c r="AQ244" s="3">
        <v>0.27900000000000003</v>
      </c>
      <c r="AR244" s="3">
        <v>167.857</v>
      </c>
      <c r="AS244" s="3">
        <v>3511.0819999999999</v>
      </c>
    </row>
    <row r="245" spans="1:45" x14ac:dyDescent="0.45">
      <c r="A245">
        <v>2007</v>
      </c>
      <c r="B245">
        <v>8.3522999999999996</v>
      </c>
      <c r="C245">
        <v>1.1349</v>
      </c>
      <c r="D245" s="2">
        <f t="shared" si="12"/>
        <v>4.7435999999999998</v>
      </c>
      <c r="E245" s="2">
        <f>E246-D245</f>
        <v>1653.64049</v>
      </c>
      <c r="F245" s="2">
        <f t="shared" si="10"/>
        <v>808.50782499999991</v>
      </c>
      <c r="G245" s="2">
        <f t="shared" si="11"/>
        <v>379.99867774999996</v>
      </c>
      <c r="H245" s="2"/>
      <c r="I245" s="3">
        <v>328.43419999999998</v>
      </c>
      <c r="J245" s="3">
        <v>7.8716999999999997</v>
      </c>
      <c r="K245" s="3">
        <v>54.111699999999999</v>
      </c>
      <c r="L245" s="3">
        <v>1056.3788999999999</v>
      </c>
      <c r="M245" s="3">
        <v>215.82919999999999</v>
      </c>
      <c r="N245" s="3">
        <v>39.022599999999997</v>
      </c>
      <c r="O245" s="3">
        <v>8.1640999999999995</v>
      </c>
      <c r="P245" s="3">
        <v>35.9908</v>
      </c>
      <c r="Q245" s="3">
        <v>42.534799999999997</v>
      </c>
      <c r="R245" s="3">
        <v>11.222099999999999</v>
      </c>
      <c r="S245" s="3">
        <v>2.5501999999999998</v>
      </c>
      <c r="T245" s="3">
        <v>0.44919999999999999</v>
      </c>
      <c r="U245" s="3">
        <v>10.294700000000001</v>
      </c>
      <c r="V245" s="3">
        <v>13.773099999999999</v>
      </c>
      <c r="W245" s="3">
        <v>4.5338000000000003</v>
      </c>
      <c r="X245" s="3">
        <v>22.110399999999998</v>
      </c>
      <c r="Y245" s="3">
        <v>129.6223</v>
      </c>
      <c r="Z245" s="3">
        <v>18.162800000000001</v>
      </c>
      <c r="AA245" s="3">
        <v>7.5465</v>
      </c>
      <c r="AB245" s="3">
        <v>50.375</v>
      </c>
      <c r="AC245" s="3">
        <v>6.6013000000000002</v>
      </c>
      <c r="AD245" s="3">
        <v>47.082999999999998</v>
      </c>
      <c r="AE245" s="3">
        <v>46.366</v>
      </c>
      <c r="AF245" s="3">
        <v>0.91100000000000003</v>
      </c>
      <c r="AG245" s="3">
        <v>8.2000000000000003E-2</v>
      </c>
      <c r="AH245" s="3">
        <v>0.441</v>
      </c>
      <c r="AI245" s="3">
        <v>52</v>
      </c>
      <c r="AJ245" s="3">
        <v>10.874000000000001</v>
      </c>
      <c r="AK245" s="3">
        <v>311.26499999999999</v>
      </c>
      <c r="AL245" s="3">
        <v>50.582999999999998</v>
      </c>
      <c r="AM245" s="3">
        <v>39.869</v>
      </c>
      <c r="AN245" s="3">
        <v>6.5019999999999998</v>
      </c>
      <c r="AO245" s="3">
        <v>4.9000000000000002E-2</v>
      </c>
      <c r="AP245" s="3">
        <v>1.752</v>
      </c>
      <c r="AQ245" s="3">
        <v>0.249</v>
      </c>
      <c r="AR245" s="3">
        <v>167.857</v>
      </c>
      <c r="AS245" s="3">
        <v>3511.0819999999999</v>
      </c>
    </row>
    <row r="246" spans="1:45" x14ac:dyDescent="0.45">
      <c r="A246">
        <v>2008</v>
      </c>
      <c r="B246">
        <v>8.5434000000000001</v>
      </c>
      <c r="C246">
        <v>1.1045</v>
      </c>
      <c r="D246" s="2">
        <f t="shared" si="12"/>
        <v>4.82395</v>
      </c>
      <c r="E246" s="2">
        <f>E247-D246</f>
        <v>1658.38409</v>
      </c>
      <c r="F246" s="2">
        <f t="shared" si="10"/>
        <v>813.33177499999988</v>
      </c>
      <c r="G246" s="2">
        <f t="shared" si="11"/>
        <v>382.26593424999993</v>
      </c>
      <c r="H246" s="2"/>
      <c r="I246" s="3">
        <v>334.75396999999998</v>
      </c>
      <c r="J246" s="3">
        <v>7.9653666999999997</v>
      </c>
      <c r="K246" s="3">
        <v>52.814732999999997</v>
      </c>
      <c r="L246" s="3">
        <v>1053.8833</v>
      </c>
      <c r="M246" s="3">
        <v>216.0247</v>
      </c>
      <c r="N246" s="3">
        <v>39.139400000000002</v>
      </c>
      <c r="O246" s="3">
        <v>8.1208667000000005</v>
      </c>
      <c r="P246" s="3">
        <v>35.790100000000002</v>
      </c>
      <c r="Q246" s="3">
        <v>42.860767000000003</v>
      </c>
      <c r="R246" s="3">
        <v>11.026199999999999</v>
      </c>
      <c r="S246" s="3">
        <v>2.4998333000000001</v>
      </c>
      <c r="T246" s="3">
        <v>0.45503333000000001</v>
      </c>
      <c r="U246" s="3">
        <v>10.037233000000001</v>
      </c>
      <c r="V246" s="3">
        <v>15.162767000000001</v>
      </c>
      <c r="W246" s="3">
        <v>5.1847667</v>
      </c>
      <c r="X246" s="3">
        <v>26.273033000000002</v>
      </c>
      <c r="Y246" s="3">
        <v>137.2526</v>
      </c>
      <c r="Z246" s="3">
        <v>20.954332999999998</v>
      </c>
      <c r="AA246" s="3">
        <v>8.8780999999999999</v>
      </c>
      <c r="AB246" s="3">
        <v>62.118267000000003</v>
      </c>
      <c r="AC246" s="3">
        <v>6.7489333</v>
      </c>
      <c r="AD246" s="3">
        <v>45.74</v>
      </c>
      <c r="AE246" s="3">
        <v>43.216000000000001</v>
      </c>
      <c r="AF246" s="3">
        <v>0.80600000000000005</v>
      </c>
      <c r="AG246" s="3">
        <v>4.9000000000000002E-2</v>
      </c>
      <c r="AH246" s="3">
        <v>0.33100000000000002</v>
      </c>
      <c r="AI246" s="3">
        <v>45.5</v>
      </c>
      <c r="AJ246" s="3">
        <v>10.874000000000001</v>
      </c>
      <c r="AK246" s="3">
        <v>324.43099999999998</v>
      </c>
      <c r="AL246" s="3">
        <v>52.161000000000001</v>
      </c>
      <c r="AM246" s="3">
        <v>39.098999999999997</v>
      </c>
      <c r="AN246" s="3">
        <v>6.0469999999999997</v>
      </c>
      <c r="AO246" s="3">
        <v>4.9000000000000002E-2</v>
      </c>
      <c r="AP246" s="3">
        <v>1.675</v>
      </c>
      <c r="AQ246" s="3">
        <v>0.221</v>
      </c>
      <c r="AR246" s="3">
        <v>167.857</v>
      </c>
      <c r="AS246" s="3">
        <v>3511.0819999999999</v>
      </c>
    </row>
    <row r="247" spans="1:45" x14ac:dyDescent="0.45">
      <c r="A247">
        <v>2009</v>
      </c>
      <c r="B247">
        <v>8.7345000000000006</v>
      </c>
      <c r="C247">
        <v>1.0741000000000001</v>
      </c>
      <c r="D247" s="2">
        <f t="shared" si="12"/>
        <v>4.9043000000000001</v>
      </c>
      <c r="E247" s="2">
        <f>E248-D247</f>
        <v>1663.20804</v>
      </c>
      <c r="F247" s="2">
        <f t="shared" si="10"/>
        <v>818.23607499999991</v>
      </c>
      <c r="G247" s="2">
        <f t="shared" si="11"/>
        <v>384.57095524999994</v>
      </c>
      <c r="H247" s="2"/>
      <c r="I247" s="3">
        <v>341.07373000000001</v>
      </c>
      <c r="J247" s="3">
        <v>8.0590332999999994</v>
      </c>
      <c r="K247" s="3">
        <v>51.517766999999999</v>
      </c>
      <c r="L247" s="3">
        <v>1051.3876</v>
      </c>
      <c r="M247" s="3">
        <v>216.22020000000001</v>
      </c>
      <c r="N247" s="3">
        <v>39.2562</v>
      </c>
      <c r="O247" s="3">
        <v>8.0776333000000005</v>
      </c>
      <c r="P247" s="3">
        <v>35.589399999999998</v>
      </c>
      <c r="Q247" s="3">
        <v>43.186732999999997</v>
      </c>
      <c r="R247" s="3">
        <v>10.830299999999999</v>
      </c>
      <c r="S247" s="3">
        <v>2.4494666999999999</v>
      </c>
      <c r="T247" s="3">
        <v>0.46086666999999998</v>
      </c>
      <c r="U247" s="3">
        <v>9.7797666999999997</v>
      </c>
      <c r="V247" s="3">
        <v>16.552433000000001</v>
      </c>
      <c r="W247" s="3">
        <v>5.8357333000000002</v>
      </c>
      <c r="X247" s="3">
        <v>30.435666999999999</v>
      </c>
      <c r="Y247" s="3">
        <v>144.88290000000001</v>
      </c>
      <c r="Z247" s="3">
        <v>23.745867000000001</v>
      </c>
      <c r="AA247" s="3">
        <v>10.2097</v>
      </c>
      <c r="AB247" s="3">
        <v>73.861532999999994</v>
      </c>
      <c r="AC247" s="3">
        <v>6.8965667000000002</v>
      </c>
      <c r="AD247" s="3">
        <v>44.442</v>
      </c>
      <c r="AE247" s="3">
        <v>40.334000000000003</v>
      </c>
      <c r="AF247" s="3">
        <v>0.754</v>
      </c>
      <c r="AG247" s="3">
        <v>2.9000000000000001E-2</v>
      </c>
      <c r="AH247" s="3">
        <v>0.248</v>
      </c>
      <c r="AI247" s="3">
        <v>39</v>
      </c>
      <c r="AJ247" s="3">
        <v>10.874000000000001</v>
      </c>
      <c r="AK247" s="3">
        <v>337.17500000000001</v>
      </c>
      <c r="AL247" s="3">
        <v>53.496000000000002</v>
      </c>
      <c r="AM247" s="3">
        <v>38.069000000000003</v>
      </c>
      <c r="AN247" s="3">
        <v>5.6239999999999997</v>
      </c>
      <c r="AO247" s="3">
        <v>4.9000000000000002E-2</v>
      </c>
      <c r="AP247" s="3">
        <v>1.601</v>
      </c>
      <c r="AQ247" s="3">
        <v>0.19700000000000001</v>
      </c>
      <c r="AR247" s="3">
        <v>167.857</v>
      </c>
      <c r="AS247" s="3">
        <v>3511.0819999999999</v>
      </c>
    </row>
    <row r="248" spans="1:45" x14ac:dyDescent="0.45">
      <c r="A248">
        <v>2010</v>
      </c>
      <c r="B248">
        <v>8.9255999999999993</v>
      </c>
      <c r="C248">
        <v>1.0437000000000001</v>
      </c>
      <c r="D248" s="2">
        <f t="shared" si="12"/>
        <v>4.9846499999999994</v>
      </c>
      <c r="E248" s="2">
        <f>E249-D248</f>
        <v>1668.1123399999999</v>
      </c>
      <c r="F248" s="2">
        <f t="shared" si="10"/>
        <v>823.2207249999999</v>
      </c>
      <c r="G248" s="2">
        <f t="shared" si="11"/>
        <v>386.91374074999993</v>
      </c>
      <c r="H248" s="2"/>
      <c r="I248" s="3">
        <v>347.39350000000002</v>
      </c>
      <c r="J248" s="3">
        <v>8.1526999999999994</v>
      </c>
      <c r="K248" s="3">
        <v>50.220799999999997</v>
      </c>
      <c r="L248" s="3">
        <v>1048.8920000000001</v>
      </c>
      <c r="M248" s="3">
        <v>216.41569999999999</v>
      </c>
      <c r="N248" s="3">
        <v>39.372999999999998</v>
      </c>
      <c r="O248" s="3">
        <v>8.0343999999999998</v>
      </c>
      <c r="P248" s="3">
        <v>35.3887</v>
      </c>
      <c r="Q248" s="3">
        <v>43.512700000000002</v>
      </c>
      <c r="R248" s="3">
        <v>10.634399999999999</v>
      </c>
      <c r="S248" s="3">
        <v>2.3990999999999998</v>
      </c>
      <c r="T248" s="3">
        <v>0.4667</v>
      </c>
      <c r="U248" s="3">
        <v>9.5222999999999995</v>
      </c>
      <c r="V248" s="3">
        <v>17.9421</v>
      </c>
      <c r="W248" s="3">
        <v>6.4866999999999999</v>
      </c>
      <c r="X248" s="3">
        <v>34.598300000000002</v>
      </c>
      <c r="Y248" s="3">
        <v>152.51320000000001</v>
      </c>
      <c r="Z248" s="3">
        <v>26.537400000000002</v>
      </c>
      <c r="AA248" s="3">
        <v>11.5413</v>
      </c>
      <c r="AB248" s="3">
        <v>85.604799999999997</v>
      </c>
      <c r="AC248" s="3">
        <v>7.0442</v>
      </c>
      <c r="AD248" s="3">
        <v>42.975999999999999</v>
      </c>
      <c r="AE248" s="3">
        <v>36.905999999999999</v>
      </c>
      <c r="AF248" s="3">
        <v>0.377</v>
      </c>
      <c r="AG248" s="3">
        <v>1.7999999999999999E-2</v>
      </c>
      <c r="AH248" s="3">
        <v>0.186</v>
      </c>
      <c r="AI248" s="3">
        <v>32.5</v>
      </c>
      <c r="AJ248" s="3">
        <v>7.266</v>
      </c>
      <c r="AK248" s="3">
        <v>349.55200000000002</v>
      </c>
      <c r="AL248" s="3">
        <v>54.597999999999999</v>
      </c>
      <c r="AM248" s="3">
        <v>36.801000000000002</v>
      </c>
      <c r="AN248" s="3">
        <v>5.23</v>
      </c>
      <c r="AO248" s="3">
        <v>0</v>
      </c>
      <c r="AP248" s="3">
        <v>1.5209999999999999</v>
      </c>
      <c r="AQ248" s="3">
        <v>0.17499999999999999</v>
      </c>
      <c r="AR248" s="3">
        <v>167.857</v>
      </c>
      <c r="AS248" s="3">
        <v>3511.0819999999999</v>
      </c>
    </row>
    <row r="249" spans="1:45" x14ac:dyDescent="0.45">
      <c r="A249">
        <v>2011</v>
      </c>
      <c r="B249">
        <v>9.1867900000000002</v>
      </c>
      <c r="C249">
        <v>1.0299799999999999</v>
      </c>
      <c r="D249" s="2">
        <f t="shared" si="12"/>
        <v>5.1083850000000002</v>
      </c>
      <c r="E249" s="2">
        <f>E250-D249</f>
        <v>1673.09699</v>
      </c>
      <c r="F249" s="2">
        <f t="shared" si="10"/>
        <v>828.3291099999999</v>
      </c>
      <c r="G249" s="2">
        <f t="shared" si="11"/>
        <v>389.31468169999994</v>
      </c>
      <c r="H249" s="2"/>
      <c r="I249" s="3">
        <v>354.56076000000002</v>
      </c>
      <c r="J249" s="3">
        <v>8.2929600000000008</v>
      </c>
      <c r="K249" s="3">
        <v>49.968499999999999</v>
      </c>
      <c r="L249" s="3">
        <v>1050.5456999999999</v>
      </c>
      <c r="M249" s="3">
        <v>217.31987000000001</v>
      </c>
      <c r="N249" s="3">
        <v>39.633299999999998</v>
      </c>
      <c r="O249" s="3">
        <v>7.9970499999999998</v>
      </c>
      <c r="P249" s="3">
        <v>35.298439999999999</v>
      </c>
      <c r="Q249" s="3">
        <v>44.011740000000003</v>
      </c>
      <c r="R249" s="3">
        <v>10.74841</v>
      </c>
      <c r="S249" s="3">
        <v>2.4221300000000001</v>
      </c>
      <c r="T249" s="3">
        <v>0.43847999999999998</v>
      </c>
      <c r="U249" s="3">
        <v>8.6853099999999994</v>
      </c>
      <c r="V249" s="3">
        <v>22.21208</v>
      </c>
      <c r="W249" s="3">
        <v>6.5646899999999997</v>
      </c>
      <c r="X249" s="3">
        <v>37.808109999999999</v>
      </c>
      <c r="Y249" s="3">
        <v>163.76989</v>
      </c>
      <c r="Z249" s="3">
        <v>27.390319999999999</v>
      </c>
      <c r="AA249" s="3">
        <v>10.503119999999999</v>
      </c>
      <c r="AB249" s="3">
        <v>91.866590000000002</v>
      </c>
      <c r="AC249" s="3">
        <v>7.1478999999999999</v>
      </c>
      <c r="AD249" s="3">
        <v>41.557000000000002</v>
      </c>
      <c r="AE249" s="3">
        <v>33.768999999999998</v>
      </c>
      <c r="AF249" s="3">
        <v>0.189</v>
      </c>
      <c r="AG249" s="3">
        <v>1.0999999999999999E-2</v>
      </c>
      <c r="AH249" s="3">
        <v>0.14000000000000001</v>
      </c>
      <c r="AI249" s="3">
        <v>26</v>
      </c>
      <c r="AJ249" s="3">
        <v>7.266</v>
      </c>
      <c r="AK249" s="3">
        <v>361.61</v>
      </c>
      <c r="AL249" s="3">
        <v>55.478999999999999</v>
      </c>
      <c r="AM249" s="3">
        <v>35.314</v>
      </c>
      <c r="AN249" s="3">
        <v>4.8639999999999999</v>
      </c>
      <c r="AO249" s="3">
        <v>0</v>
      </c>
      <c r="AP249" s="3">
        <v>1.4450000000000001</v>
      </c>
      <c r="AQ249" s="3">
        <v>0.156</v>
      </c>
      <c r="AR249" s="3">
        <v>167.857</v>
      </c>
      <c r="AS249" s="3">
        <v>3511.0819999999999</v>
      </c>
    </row>
    <row r="250" spans="1:45" x14ac:dyDescent="0.45">
      <c r="A250">
        <v>2012</v>
      </c>
      <c r="B250">
        <v>9.4479799999999994</v>
      </c>
      <c r="C250">
        <v>1.0162599999999999</v>
      </c>
      <c r="D250" s="2">
        <f t="shared" si="12"/>
        <v>5.2321200000000001</v>
      </c>
      <c r="E250" s="2">
        <f>E251-D250</f>
        <v>1678.205375</v>
      </c>
      <c r="F250" s="2">
        <f t="shared" si="10"/>
        <v>833.56122999999991</v>
      </c>
      <c r="G250" s="2">
        <f t="shared" si="11"/>
        <v>391.77377809999996</v>
      </c>
      <c r="H250" s="2"/>
      <c r="I250" s="3">
        <v>361.72802000000001</v>
      </c>
      <c r="J250" s="3">
        <v>8.4332200000000004</v>
      </c>
      <c r="K250" s="3">
        <v>49.716200000000001</v>
      </c>
      <c r="L250" s="3">
        <v>1052.1994999999999</v>
      </c>
      <c r="M250" s="3">
        <v>218.22404</v>
      </c>
      <c r="N250" s="3">
        <v>39.893599999999999</v>
      </c>
      <c r="O250" s="3">
        <v>7.9596999999999998</v>
      </c>
      <c r="P250" s="3">
        <v>35.208179999999999</v>
      </c>
      <c r="Q250" s="3">
        <v>44.510779999999997</v>
      </c>
      <c r="R250" s="3">
        <v>10.86242</v>
      </c>
      <c r="S250" s="3">
        <v>2.44516</v>
      </c>
      <c r="T250" s="3">
        <v>0.41026000000000001</v>
      </c>
      <c r="U250" s="3">
        <v>7.8483200000000002</v>
      </c>
      <c r="V250" s="3">
        <v>26.482060000000001</v>
      </c>
      <c r="W250" s="3">
        <v>6.6426800000000004</v>
      </c>
      <c r="X250" s="3">
        <v>41.017919999999997</v>
      </c>
      <c r="Y250" s="3">
        <v>175.02658</v>
      </c>
      <c r="Z250" s="3">
        <v>28.24324</v>
      </c>
      <c r="AA250" s="3">
        <v>9.4649400000000004</v>
      </c>
      <c r="AB250" s="3">
        <v>98.128380000000007</v>
      </c>
      <c r="AC250" s="3">
        <v>7.2515999999999998</v>
      </c>
      <c r="AD250" s="3">
        <v>40.186</v>
      </c>
      <c r="AE250" s="3">
        <v>30.898</v>
      </c>
      <c r="AF250" s="3">
        <v>9.4E-2</v>
      </c>
      <c r="AG250" s="3">
        <v>6.0000000000000001E-3</v>
      </c>
      <c r="AH250" s="3">
        <v>0.105</v>
      </c>
      <c r="AI250" s="3">
        <v>19.5</v>
      </c>
      <c r="AJ250" s="3">
        <v>7.266</v>
      </c>
      <c r="AK250" s="3">
        <v>373.39100000000002</v>
      </c>
      <c r="AL250" s="3">
        <v>56.152000000000001</v>
      </c>
      <c r="AM250" s="3">
        <v>33.625</v>
      </c>
      <c r="AN250" s="3">
        <v>4.524</v>
      </c>
      <c r="AO250" s="3">
        <v>0</v>
      </c>
      <c r="AP250" s="3">
        <v>1.373</v>
      </c>
      <c r="AQ250" s="3">
        <v>0.13900000000000001</v>
      </c>
      <c r="AR250" s="3">
        <v>167.857</v>
      </c>
      <c r="AS250" s="3">
        <v>3511.0819999999999</v>
      </c>
    </row>
    <row r="251" spans="1:45" x14ac:dyDescent="0.45">
      <c r="A251">
        <v>2013</v>
      </c>
      <c r="B251">
        <v>9.7091700000000003</v>
      </c>
      <c r="C251">
        <v>1.00254</v>
      </c>
      <c r="D251" s="2">
        <f t="shared" si="12"/>
        <v>5.355855</v>
      </c>
      <c r="E251" s="2">
        <f>E252-D251</f>
        <v>1683.4374949999999</v>
      </c>
      <c r="F251" s="2">
        <f t="shared" si="10"/>
        <v>838.91708499999993</v>
      </c>
      <c r="G251" s="2">
        <f t="shared" si="11"/>
        <v>394.29102994999994</v>
      </c>
      <c r="H251" s="2"/>
      <c r="I251" s="3">
        <v>368.89528000000001</v>
      </c>
      <c r="J251" s="3">
        <v>8.57348</v>
      </c>
      <c r="K251" s="3">
        <v>49.463900000000002</v>
      </c>
      <c r="L251" s="3">
        <v>1053.8532</v>
      </c>
      <c r="M251" s="3">
        <v>219.12821</v>
      </c>
      <c r="N251" s="3">
        <v>40.1539</v>
      </c>
      <c r="O251" s="3">
        <v>7.9223499999999998</v>
      </c>
      <c r="P251" s="3">
        <v>35.117919999999998</v>
      </c>
      <c r="Q251" s="3">
        <v>45.009819999999998</v>
      </c>
      <c r="R251" s="3">
        <v>10.976430000000001</v>
      </c>
      <c r="S251" s="3">
        <v>2.4681899999999999</v>
      </c>
      <c r="T251" s="3">
        <v>0.38203999999999999</v>
      </c>
      <c r="U251" s="3">
        <v>7.0113300000000001</v>
      </c>
      <c r="V251" s="3">
        <v>30.752040000000001</v>
      </c>
      <c r="W251" s="3">
        <v>6.7206700000000001</v>
      </c>
      <c r="X251" s="3">
        <v>44.227730000000001</v>
      </c>
      <c r="Y251" s="3">
        <v>186.28326999999999</v>
      </c>
      <c r="Z251" s="3">
        <v>29.096160000000001</v>
      </c>
      <c r="AA251" s="3">
        <v>8.4267599999999998</v>
      </c>
      <c r="AB251" s="3">
        <v>104.39017</v>
      </c>
      <c r="AC251" s="3">
        <v>7.3552999999999997</v>
      </c>
      <c r="AD251" s="3">
        <v>38.86</v>
      </c>
      <c r="AE251" s="3">
        <v>28.271999999999998</v>
      </c>
      <c r="AF251" s="3">
        <v>4.7E-2</v>
      </c>
      <c r="AG251" s="3">
        <v>4.0000000000000001E-3</v>
      </c>
      <c r="AH251" s="3">
        <v>7.9000000000000001E-2</v>
      </c>
      <c r="AI251" s="3">
        <v>13</v>
      </c>
      <c r="AJ251" s="3">
        <v>7.266</v>
      </c>
      <c r="AK251" s="3">
        <v>384.93</v>
      </c>
      <c r="AL251" s="3">
        <v>56.625</v>
      </c>
      <c r="AM251" s="3">
        <v>31.75</v>
      </c>
      <c r="AN251" s="3">
        <v>4.2069999999999999</v>
      </c>
      <c r="AO251" s="3">
        <v>0</v>
      </c>
      <c r="AP251" s="3">
        <v>1.304</v>
      </c>
      <c r="AQ251" s="3">
        <v>0.124</v>
      </c>
      <c r="AR251" s="3">
        <v>167.857</v>
      </c>
      <c r="AS251" s="3">
        <v>3511.0819999999999</v>
      </c>
    </row>
    <row r="252" spans="1:45" x14ac:dyDescent="0.45">
      <c r="A252">
        <v>2014</v>
      </c>
      <c r="B252">
        <v>9.9703599999999994</v>
      </c>
      <c r="C252">
        <v>0.98882000000000003</v>
      </c>
      <c r="D252" s="2">
        <f>(B252+C252)*$H$1</f>
        <v>5.47959</v>
      </c>
      <c r="E252" s="2">
        <f>F252/H1</f>
        <v>1688.7933499999999</v>
      </c>
      <c r="F252" s="2">
        <f>F253-D253</f>
        <v>844.39667499999996</v>
      </c>
      <c r="G252" s="2">
        <f t="shared" si="11"/>
        <v>396.86643724999993</v>
      </c>
      <c r="H252" s="2"/>
      <c r="I252" s="3">
        <v>376.06254000000001</v>
      </c>
      <c r="J252" s="3">
        <v>8.7137399999999996</v>
      </c>
      <c r="K252" s="3">
        <v>49.211599999999997</v>
      </c>
      <c r="L252" s="3">
        <v>1055.5070000000001</v>
      </c>
      <c r="M252" s="3">
        <v>220.03237999999999</v>
      </c>
      <c r="N252" s="3">
        <v>40.414200000000001</v>
      </c>
      <c r="O252" s="3">
        <v>7.8849999999999998</v>
      </c>
      <c r="P252" s="3">
        <v>35.027659999999997</v>
      </c>
      <c r="Q252" s="3">
        <v>45.508859999999999</v>
      </c>
      <c r="R252" s="3">
        <v>11.090439999999999</v>
      </c>
      <c r="S252" s="3">
        <v>2.4912200000000002</v>
      </c>
      <c r="T252" s="3">
        <v>0.35382000000000002</v>
      </c>
      <c r="U252" s="3">
        <v>6.1743399999999999</v>
      </c>
      <c r="V252" s="3">
        <v>35.022019999999998</v>
      </c>
      <c r="W252" s="3">
        <v>6.7986599999999999</v>
      </c>
      <c r="X252" s="3">
        <v>47.437539999999998</v>
      </c>
      <c r="Y252" s="3">
        <v>197.53996000000001</v>
      </c>
      <c r="Z252" s="3">
        <v>29.949079999999999</v>
      </c>
      <c r="AA252" s="3">
        <v>7.3885800000000001</v>
      </c>
      <c r="AB252" s="3">
        <v>110.65196</v>
      </c>
      <c r="AC252" s="3">
        <v>7.4589999999999996</v>
      </c>
      <c r="AD252" s="3">
        <v>37.578000000000003</v>
      </c>
      <c r="AE252" s="3">
        <v>25.869</v>
      </c>
      <c r="AF252" s="3">
        <v>2.4E-2</v>
      </c>
      <c r="AG252" s="3">
        <v>2E-3</v>
      </c>
      <c r="AH252" s="3">
        <v>5.8999999999999997E-2</v>
      </c>
      <c r="AI252" s="3">
        <v>6.5</v>
      </c>
      <c r="AJ252" s="3">
        <v>7.266</v>
      </c>
      <c r="AK252" s="3">
        <v>396.25900000000001</v>
      </c>
      <c r="AL252" s="3">
        <v>56.908999999999999</v>
      </c>
      <c r="AM252" s="3">
        <v>29.704999999999998</v>
      </c>
      <c r="AN252" s="3">
        <v>3.9129999999999998</v>
      </c>
      <c r="AO252" s="3">
        <v>0</v>
      </c>
      <c r="AP252" s="3">
        <v>1.2390000000000001</v>
      </c>
      <c r="AQ252" s="3">
        <v>0.11</v>
      </c>
      <c r="AR252" s="3">
        <v>167.857</v>
      </c>
      <c r="AS252" s="3">
        <v>3511.0819999999999</v>
      </c>
    </row>
    <row r="253" spans="1:45" s="14" customFormat="1" x14ac:dyDescent="0.45">
      <c r="A253" s="14">
        <v>2015</v>
      </c>
      <c r="B253" s="14">
        <v>10.23155</v>
      </c>
      <c r="C253" s="14">
        <v>0.97509999999999997</v>
      </c>
      <c r="D253" s="14">
        <f>(B253+C253)*$H$1</f>
        <v>5.6033249999999999</v>
      </c>
      <c r="E253" s="14">
        <f>F253/$H$1</f>
        <v>1700</v>
      </c>
      <c r="F253" s="14">
        <f>850</f>
        <v>850</v>
      </c>
      <c r="G253" s="14">
        <f>F253*0.47</f>
        <v>399.5</v>
      </c>
      <c r="I253" s="15">
        <v>383.22980000000001</v>
      </c>
      <c r="J253" s="15">
        <v>8.8539999999999992</v>
      </c>
      <c r="K253" s="15">
        <v>48.959299999999999</v>
      </c>
      <c r="L253" s="15">
        <v>1057.1606999999999</v>
      </c>
      <c r="M253" s="15">
        <v>220.93655000000001</v>
      </c>
      <c r="N253" s="15">
        <v>40.674500000000002</v>
      </c>
      <c r="O253" s="15">
        <v>7.8476499999999998</v>
      </c>
      <c r="P253" s="15">
        <v>34.937399999999997</v>
      </c>
      <c r="Q253" s="15">
        <v>46.007899999999999</v>
      </c>
      <c r="R253" s="15">
        <v>11.20445</v>
      </c>
      <c r="S253" s="15">
        <v>2.5142500000000001</v>
      </c>
      <c r="T253" s="15">
        <v>0.3256</v>
      </c>
      <c r="U253" s="15">
        <v>5.3373499999999998</v>
      </c>
      <c r="V253" s="15">
        <v>39.292000000000002</v>
      </c>
      <c r="W253" s="15">
        <v>6.8766499999999997</v>
      </c>
      <c r="X253" s="15">
        <v>50.647350000000003</v>
      </c>
      <c r="Y253" s="15">
        <v>208.79665</v>
      </c>
      <c r="Z253" s="15">
        <v>30.802</v>
      </c>
      <c r="AA253" s="15">
        <v>6.3503999999999996</v>
      </c>
      <c r="AB253" s="15">
        <v>116.91374999999999</v>
      </c>
      <c r="AC253" s="15">
        <v>7.5627000000000004</v>
      </c>
      <c r="AD253" s="15">
        <v>36.338000000000001</v>
      </c>
      <c r="AE253" s="15">
        <v>23.67</v>
      </c>
      <c r="AF253" s="15">
        <v>1.2E-2</v>
      </c>
      <c r="AG253" s="15">
        <v>1E-3</v>
      </c>
      <c r="AH253" s="15">
        <v>4.3999999999999997E-2</v>
      </c>
      <c r="AI253" s="15">
        <v>0</v>
      </c>
      <c r="AJ253" s="15">
        <v>0</v>
      </c>
      <c r="AK253" s="15">
        <v>407.40499999999997</v>
      </c>
      <c r="AL253" s="15">
        <v>57.012999999999998</v>
      </c>
      <c r="AM253" s="15">
        <v>27.501999999999999</v>
      </c>
      <c r="AN253" s="15">
        <v>3.6389999999999998</v>
      </c>
      <c r="AO253" s="15">
        <v>0</v>
      </c>
      <c r="AP253" s="15">
        <v>1.177</v>
      </c>
      <c r="AQ253" s="15">
        <v>9.8000000000000004E-2</v>
      </c>
      <c r="AR253" s="15">
        <v>155.92500000000001</v>
      </c>
      <c r="AS253" s="15">
        <v>3511.0819999999999</v>
      </c>
    </row>
    <row r="254" spans="1:45" x14ac:dyDescent="0.45">
      <c r="A254">
        <v>2016</v>
      </c>
      <c r="B254">
        <v>10.49274</v>
      </c>
      <c r="C254">
        <v>0.96138000000000001</v>
      </c>
      <c r="D254" s="2">
        <f t="shared" ref="D254:D317" si="13">(B254+C254)*$H$1</f>
        <v>5.7270599999999998</v>
      </c>
      <c r="E254" s="2">
        <f>E253+D254</f>
        <v>1705.7270599999999</v>
      </c>
      <c r="F254" s="2">
        <f>F253+D254</f>
        <v>855.72706000000005</v>
      </c>
      <c r="G254" s="2">
        <f>F254*0.47</f>
        <v>402.19171820000003</v>
      </c>
      <c r="H254" s="2"/>
      <c r="I254" s="3">
        <v>390.39706000000001</v>
      </c>
      <c r="J254" s="3">
        <v>8.9942600000000006</v>
      </c>
      <c r="K254" s="3">
        <v>48.707000000000001</v>
      </c>
      <c r="L254" s="3">
        <v>1058.8144</v>
      </c>
      <c r="M254" s="3">
        <v>221.84072</v>
      </c>
      <c r="N254" s="3">
        <v>40.934800000000003</v>
      </c>
      <c r="O254" s="3">
        <v>7.8102999999999998</v>
      </c>
      <c r="P254" s="3">
        <v>34.847140000000003</v>
      </c>
      <c r="Q254" s="3">
        <v>46.50694</v>
      </c>
      <c r="R254" s="3">
        <v>11.31846</v>
      </c>
      <c r="S254" s="3">
        <v>2.53728</v>
      </c>
      <c r="T254" s="3">
        <v>0.29737999999999998</v>
      </c>
      <c r="U254" s="3">
        <v>4.5003599999999997</v>
      </c>
      <c r="V254" s="3">
        <v>43.561979999999998</v>
      </c>
      <c r="W254" s="3">
        <v>6.9546400000000004</v>
      </c>
      <c r="X254" s="3">
        <v>53.85716</v>
      </c>
      <c r="Y254" s="3">
        <v>220.05333999999999</v>
      </c>
      <c r="Z254" s="3">
        <v>31.654920000000001</v>
      </c>
      <c r="AA254" s="3">
        <v>5.3122199999999999</v>
      </c>
      <c r="AB254" s="3">
        <v>123.17554</v>
      </c>
      <c r="AC254" s="3">
        <v>7.6664000000000003</v>
      </c>
      <c r="AD254" s="3">
        <v>35.137999999999998</v>
      </c>
      <c r="AE254" s="3">
        <v>21.658000000000001</v>
      </c>
      <c r="AF254" s="3">
        <v>6.0000000000000001E-3</v>
      </c>
      <c r="AG254" s="3">
        <v>1E-3</v>
      </c>
      <c r="AH254" s="3">
        <v>3.3000000000000002E-2</v>
      </c>
      <c r="AI254" s="3">
        <v>0</v>
      </c>
      <c r="AJ254" s="3">
        <v>0</v>
      </c>
      <c r="AK254" s="3">
        <v>417.10300000000001</v>
      </c>
      <c r="AL254" s="3">
        <v>57.113</v>
      </c>
      <c r="AM254" s="3">
        <v>25.475999999999999</v>
      </c>
      <c r="AN254" s="3">
        <v>3.3839999999999999</v>
      </c>
      <c r="AO254" s="3">
        <v>0</v>
      </c>
      <c r="AP254" s="3">
        <v>1.1180000000000001</v>
      </c>
      <c r="AQ254" s="3">
        <v>8.6999999999999994E-2</v>
      </c>
      <c r="AR254" s="3">
        <v>155.92500000000001</v>
      </c>
      <c r="AS254" s="3">
        <v>3511.0819999999999</v>
      </c>
    </row>
    <row r="255" spans="1:45" x14ac:dyDescent="0.45">
      <c r="A255">
        <v>2017</v>
      </c>
      <c r="B255">
        <v>10.75393</v>
      </c>
      <c r="C255">
        <v>0.94765999999999995</v>
      </c>
      <c r="D255" s="2">
        <f t="shared" si="13"/>
        <v>5.8507949999999997</v>
      </c>
      <c r="E255" s="2">
        <f>E254+D255</f>
        <v>1711.577855</v>
      </c>
      <c r="F255" s="2">
        <f t="shared" ref="F255:F318" si="14">F254+D255</f>
        <v>861.577855</v>
      </c>
      <c r="G255" s="2">
        <f t="shared" ref="G255:G318" si="15">F255*0.47</f>
        <v>404.94159184999995</v>
      </c>
      <c r="H255" s="2"/>
      <c r="I255" s="3">
        <v>397.56432000000001</v>
      </c>
      <c r="J255" s="3">
        <v>9.1345200000000002</v>
      </c>
      <c r="K255" s="3">
        <v>48.454700000000003</v>
      </c>
      <c r="L255" s="3">
        <v>1060.4682</v>
      </c>
      <c r="M255" s="3">
        <v>222.74489</v>
      </c>
      <c r="N255" s="3">
        <v>41.195099999999996</v>
      </c>
      <c r="O255" s="3">
        <v>7.7729499999999998</v>
      </c>
      <c r="P255" s="3">
        <v>34.756880000000002</v>
      </c>
      <c r="Q255" s="3">
        <v>47.005980000000001</v>
      </c>
      <c r="R255" s="3">
        <v>11.43247</v>
      </c>
      <c r="S255" s="3">
        <v>2.5603099999999999</v>
      </c>
      <c r="T255" s="3">
        <v>0.26916000000000001</v>
      </c>
      <c r="U255" s="3">
        <v>3.66337</v>
      </c>
      <c r="V255" s="3">
        <v>47.831960000000002</v>
      </c>
      <c r="W255" s="3">
        <v>7.0326300000000002</v>
      </c>
      <c r="X255" s="3">
        <v>57.066969999999998</v>
      </c>
      <c r="Y255" s="3">
        <v>231.31003000000001</v>
      </c>
      <c r="Z255" s="3">
        <v>32.507840000000002</v>
      </c>
      <c r="AA255" s="3">
        <v>4.2740400000000003</v>
      </c>
      <c r="AB255" s="3">
        <v>129.43733</v>
      </c>
      <c r="AC255" s="3">
        <v>7.7701000000000002</v>
      </c>
      <c r="AD255" s="3">
        <v>33.978999999999999</v>
      </c>
      <c r="AE255" s="3">
        <v>19.817</v>
      </c>
      <c r="AF255" s="3">
        <v>3.0000000000000001E-3</v>
      </c>
      <c r="AG255" s="3">
        <v>0</v>
      </c>
      <c r="AH255" s="3">
        <v>2.5000000000000001E-2</v>
      </c>
      <c r="AI255" s="3">
        <v>0</v>
      </c>
      <c r="AJ255" s="3">
        <v>0</v>
      </c>
      <c r="AK255" s="3">
        <v>425.53899999999999</v>
      </c>
      <c r="AL255" s="3">
        <v>57.207000000000001</v>
      </c>
      <c r="AM255" s="3">
        <v>23.611000000000001</v>
      </c>
      <c r="AN255" s="3">
        <v>3.1469999999999998</v>
      </c>
      <c r="AO255" s="3">
        <v>0</v>
      </c>
      <c r="AP255" s="3">
        <v>1.0620000000000001</v>
      </c>
      <c r="AQ255" s="3">
        <v>7.8E-2</v>
      </c>
      <c r="AR255" s="3">
        <v>155.92500000000001</v>
      </c>
      <c r="AS255" s="3">
        <v>3511.0819999999999</v>
      </c>
    </row>
    <row r="256" spans="1:45" x14ac:dyDescent="0.45">
      <c r="A256">
        <v>2018</v>
      </c>
      <c r="B256">
        <v>11.01512</v>
      </c>
      <c r="C256">
        <v>0.93393999999999999</v>
      </c>
      <c r="D256" s="2">
        <f t="shared" si="13"/>
        <v>5.9745299999999997</v>
      </c>
      <c r="E256" s="2">
        <f>E255+D256</f>
        <v>1717.552385</v>
      </c>
      <c r="F256" s="2">
        <f t="shared" si="14"/>
        <v>867.55238499999996</v>
      </c>
      <c r="G256" s="2">
        <f t="shared" si="15"/>
        <v>407.74962094999995</v>
      </c>
      <c r="H256" s="2"/>
      <c r="I256" s="3">
        <v>404.73158000000001</v>
      </c>
      <c r="J256" s="3">
        <v>9.2747799999999998</v>
      </c>
      <c r="K256" s="3">
        <v>48.202399999999997</v>
      </c>
      <c r="L256" s="3">
        <v>1062.1219000000001</v>
      </c>
      <c r="M256" s="3">
        <v>223.64905999999999</v>
      </c>
      <c r="N256" s="3">
        <v>41.455399999999997</v>
      </c>
      <c r="O256" s="3">
        <v>7.7355999999999998</v>
      </c>
      <c r="P256" s="3">
        <v>34.666620000000002</v>
      </c>
      <c r="Q256" s="3">
        <v>47.505020000000002</v>
      </c>
      <c r="R256" s="3">
        <v>11.546480000000001</v>
      </c>
      <c r="S256" s="3">
        <v>2.5833400000000002</v>
      </c>
      <c r="T256" s="3">
        <v>0.24093999999999999</v>
      </c>
      <c r="U256" s="3">
        <v>2.8263799999999999</v>
      </c>
      <c r="V256" s="3">
        <v>52.101939999999999</v>
      </c>
      <c r="W256" s="3">
        <v>7.1106199999999999</v>
      </c>
      <c r="X256" s="3">
        <v>60.276780000000002</v>
      </c>
      <c r="Y256" s="3">
        <v>242.56672</v>
      </c>
      <c r="Z256" s="3">
        <v>33.360759999999999</v>
      </c>
      <c r="AA256" s="3">
        <v>3.2358600000000002</v>
      </c>
      <c r="AB256" s="3">
        <v>135.69911999999999</v>
      </c>
      <c r="AC256" s="3">
        <v>7.8738000000000001</v>
      </c>
      <c r="AD256" s="3">
        <v>32.857999999999997</v>
      </c>
      <c r="AE256" s="3">
        <v>18.132999999999999</v>
      </c>
      <c r="AF256" s="3">
        <v>1E-3</v>
      </c>
      <c r="AG256" s="3">
        <v>0</v>
      </c>
      <c r="AH256" s="3">
        <v>1.9E-2</v>
      </c>
      <c r="AI256" s="3">
        <v>0</v>
      </c>
      <c r="AJ256" s="3">
        <v>0</v>
      </c>
      <c r="AK256" s="3">
        <v>432.87900000000002</v>
      </c>
      <c r="AL256" s="3">
        <v>57.296999999999997</v>
      </c>
      <c r="AM256" s="3">
        <v>21.896000000000001</v>
      </c>
      <c r="AN256" s="3">
        <v>2.927</v>
      </c>
      <c r="AO256" s="3">
        <v>0</v>
      </c>
      <c r="AP256" s="3">
        <v>1.0089999999999999</v>
      </c>
      <c r="AQ256" s="3">
        <v>6.9000000000000006E-2</v>
      </c>
      <c r="AR256" s="3">
        <v>155.92500000000001</v>
      </c>
      <c r="AS256" s="3">
        <v>3511.0819999999999</v>
      </c>
    </row>
    <row r="257" spans="1:45" x14ac:dyDescent="0.45">
      <c r="A257">
        <v>2019</v>
      </c>
      <c r="B257">
        <v>11.27631</v>
      </c>
      <c r="C257">
        <v>0.92022000000000004</v>
      </c>
      <c r="D257" s="2">
        <f t="shared" si="13"/>
        <v>6.0982650000000005</v>
      </c>
      <c r="E257" s="2">
        <f>E256+D257</f>
        <v>1723.65065</v>
      </c>
      <c r="F257" s="2">
        <f t="shared" si="14"/>
        <v>873.65064999999993</v>
      </c>
      <c r="G257" s="2">
        <f t="shared" si="15"/>
        <v>410.61580549999996</v>
      </c>
      <c r="H257" s="2"/>
      <c r="I257" s="3">
        <v>411.89884000000001</v>
      </c>
      <c r="J257" s="3">
        <v>9.4150399999999994</v>
      </c>
      <c r="K257" s="3">
        <v>47.950099999999999</v>
      </c>
      <c r="L257" s="3">
        <v>1063.7756999999999</v>
      </c>
      <c r="M257" s="3">
        <v>224.55323000000001</v>
      </c>
      <c r="N257" s="3">
        <v>41.715699999999998</v>
      </c>
      <c r="O257" s="3">
        <v>7.6982499999999998</v>
      </c>
      <c r="P257" s="3">
        <v>34.576360000000001</v>
      </c>
      <c r="Q257" s="3">
        <v>48.004060000000003</v>
      </c>
      <c r="R257" s="3">
        <v>11.660489999999999</v>
      </c>
      <c r="S257" s="3">
        <v>2.6063700000000001</v>
      </c>
      <c r="T257" s="3">
        <v>0.21271999999999999</v>
      </c>
      <c r="U257" s="3">
        <v>1.98939</v>
      </c>
      <c r="V257" s="3">
        <v>56.371920000000003</v>
      </c>
      <c r="W257" s="3">
        <v>7.1886099999999997</v>
      </c>
      <c r="X257" s="3">
        <v>63.48659</v>
      </c>
      <c r="Y257" s="3">
        <v>253.82341</v>
      </c>
      <c r="Z257" s="3">
        <v>34.213679999999997</v>
      </c>
      <c r="AA257" s="3">
        <v>2.1976800000000001</v>
      </c>
      <c r="AB257" s="3">
        <v>141.96091000000001</v>
      </c>
      <c r="AC257" s="3">
        <v>7.9775</v>
      </c>
      <c r="AD257" s="3">
        <v>31.773</v>
      </c>
      <c r="AE257" s="3">
        <v>16.591000000000001</v>
      </c>
      <c r="AF257" s="3">
        <v>1E-3</v>
      </c>
      <c r="AG257" s="3">
        <v>0</v>
      </c>
      <c r="AH257" s="3">
        <v>1.4E-2</v>
      </c>
      <c r="AI257" s="3">
        <v>0</v>
      </c>
      <c r="AJ257" s="3">
        <v>0</v>
      </c>
      <c r="AK257" s="3">
        <v>439.26499999999999</v>
      </c>
      <c r="AL257" s="3">
        <v>57.381999999999998</v>
      </c>
      <c r="AM257" s="3">
        <v>20.318000000000001</v>
      </c>
      <c r="AN257" s="3">
        <v>2.722</v>
      </c>
      <c r="AO257" s="3">
        <v>0</v>
      </c>
      <c r="AP257" s="3">
        <v>0.95899999999999996</v>
      </c>
      <c r="AQ257" s="3">
        <v>6.0999999999999999E-2</v>
      </c>
      <c r="AR257" s="3">
        <v>155.92500000000001</v>
      </c>
      <c r="AS257" s="3">
        <v>3511.0819999999999</v>
      </c>
    </row>
    <row r="258" spans="1:45" x14ac:dyDescent="0.45">
      <c r="A258">
        <v>2020</v>
      </c>
      <c r="B258">
        <v>11.5375</v>
      </c>
      <c r="C258">
        <v>0.90649999999999997</v>
      </c>
      <c r="D258" s="2">
        <f t="shared" si="13"/>
        <v>6.2219999999999995</v>
      </c>
      <c r="E258" s="2">
        <f>E257+D258</f>
        <v>1729.87265</v>
      </c>
      <c r="F258" s="2">
        <f t="shared" si="14"/>
        <v>879.87264999999991</v>
      </c>
      <c r="G258" s="2">
        <f t="shared" si="15"/>
        <v>413.54014549999994</v>
      </c>
      <c r="H258" s="2"/>
      <c r="I258" s="3">
        <v>419.06610000000001</v>
      </c>
      <c r="J258" s="3">
        <v>9.5553000000000008</v>
      </c>
      <c r="K258" s="3">
        <v>47.697800000000001</v>
      </c>
      <c r="L258" s="3">
        <v>1065.4294</v>
      </c>
      <c r="M258" s="3">
        <v>225.45740000000001</v>
      </c>
      <c r="N258" s="3">
        <v>41.975999999999999</v>
      </c>
      <c r="O258" s="3">
        <v>7.6608999999999998</v>
      </c>
      <c r="P258" s="3">
        <v>34.4861</v>
      </c>
      <c r="Q258" s="3">
        <v>48.503100000000003</v>
      </c>
      <c r="R258" s="3">
        <v>11.7745</v>
      </c>
      <c r="S258" s="3">
        <v>2.6294</v>
      </c>
      <c r="T258" s="3">
        <v>0.1845</v>
      </c>
      <c r="U258" s="3">
        <v>1.1524000000000001</v>
      </c>
      <c r="V258" s="3">
        <v>60.6419</v>
      </c>
      <c r="W258" s="3">
        <v>7.2666000000000004</v>
      </c>
      <c r="X258" s="3">
        <v>66.696399999999997</v>
      </c>
      <c r="Y258" s="3">
        <v>265.08010000000002</v>
      </c>
      <c r="Z258" s="3">
        <v>35.066600000000001</v>
      </c>
      <c r="AA258" s="3">
        <v>1.1595</v>
      </c>
      <c r="AB258" s="3">
        <v>148.2227</v>
      </c>
      <c r="AC258" s="3">
        <v>8.0812000000000008</v>
      </c>
      <c r="AD258" s="3">
        <v>30.725000000000001</v>
      </c>
      <c r="AE258" s="3">
        <v>15.180999999999999</v>
      </c>
      <c r="AF258" s="3">
        <v>0</v>
      </c>
      <c r="AG258" s="3">
        <v>0</v>
      </c>
      <c r="AH258" s="3">
        <v>0.01</v>
      </c>
      <c r="AI258" s="3">
        <v>0</v>
      </c>
      <c r="AJ258" s="3">
        <v>0</v>
      </c>
      <c r="AK258" s="3">
        <v>444.82100000000003</v>
      </c>
      <c r="AL258" s="3">
        <v>57.463000000000001</v>
      </c>
      <c r="AM258" s="3">
        <v>18.867000000000001</v>
      </c>
      <c r="AN258" s="3">
        <v>2.5310000000000001</v>
      </c>
      <c r="AO258" s="3">
        <v>0</v>
      </c>
      <c r="AP258" s="3">
        <v>0.91100000000000003</v>
      </c>
      <c r="AQ258" s="3">
        <v>5.5E-2</v>
      </c>
      <c r="AR258" s="3">
        <v>155.92500000000001</v>
      </c>
      <c r="AS258" s="3">
        <v>3511.0819999999999</v>
      </c>
    </row>
    <row r="259" spans="1:45" x14ac:dyDescent="0.45">
      <c r="A259">
        <v>2021</v>
      </c>
      <c r="B259">
        <v>11.767659999999999</v>
      </c>
      <c r="C259">
        <v>0.88734999999999997</v>
      </c>
      <c r="D259" s="2">
        <f t="shared" si="13"/>
        <v>6.3275049999999995</v>
      </c>
      <c r="E259" s="2">
        <f>E258+D259</f>
        <v>1736.200155</v>
      </c>
      <c r="F259" s="2">
        <f t="shared" si="14"/>
        <v>886.20015499999988</v>
      </c>
      <c r="G259" s="2">
        <f t="shared" si="15"/>
        <v>416.51407284999993</v>
      </c>
      <c r="H259" s="2"/>
      <c r="I259" s="3">
        <v>425.58022</v>
      </c>
      <c r="J259" s="3">
        <v>9.6776700000000009</v>
      </c>
      <c r="K259" s="3">
        <v>47.175960000000003</v>
      </c>
      <c r="L259" s="3">
        <v>1060.7002</v>
      </c>
      <c r="M259" s="3">
        <v>225.45703</v>
      </c>
      <c r="N259" s="3">
        <v>41.9129</v>
      </c>
      <c r="O259" s="3">
        <v>7.5991400000000002</v>
      </c>
      <c r="P259" s="3">
        <v>34.349969999999999</v>
      </c>
      <c r="Q259" s="3">
        <v>48.88879</v>
      </c>
      <c r="R259" s="3">
        <v>11.83853</v>
      </c>
      <c r="S259" s="3">
        <v>2.6439900000000001</v>
      </c>
      <c r="T259" s="3">
        <v>0.17723</v>
      </c>
      <c r="U259" s="3">
        <v>1.1063000000000001</v>
      </c>
      <c r="V259" s="3">
        <v>61.78125</v>
      </c>
      <c r="W259" s="3">
        <v>7.3524799999999999</v>
      </c>
      <c r="X259" s="3">
        <v>67.922319999999999</v>
      </c>
      <c r="Y259" s="3">
        <v>271.95969000000002</v>
      </c>
      <c r="Z259" s="3">
        <v>35.378300000000003</v>
      </c>
      <c r="AA259" s="3">
        <v>1.1041099999999999</v>
      </c>
      <c r="AB259" s="3">
        <v>152.77696</v>
      </c>
      <c r="AC259" s="3">
        <v>8.2719100000000001</v>
      </c>
      <c r="AD259" s="3">
        <v>29.710999999999999</v>
      </c>
      <c r="AE259" s="3">
        <v>13.891</v>
      </c>
      <c r="AF259" s="3">
        <v>0</v>
      </c>
      <c r="AG259" s="3">
        <v>0</v>
      </c>
      <c r="AH259" s="3">
        <v>8.0000000000000002E-3</v>
      </c>
      <c r="AI259" s="3">
        <v>0</v>
      </c>
      <c r="AJ259" s="3">
        <v>0</v>
      </c>
      <c r="AK259" s="3">
        <v>449.654</v>
      </c>
      <c r="AL259" s="3">
        <v>57.54</v>
      </c>
      <c r="AM259" s="3">
        <v>17.530999999999999</v>
      </c>
      <c r="AN259" s="3">
        <v>2.3540000000000001</v>
      </c>
      <c r="AO259" s="3">
        <v>0</v>
      </c>
      <c r="AP259" s="3">
        <v>0.86499999999999999</v>
      </c>
      <c r="AQ259" s="3">
        <v>4.9000000000000002E-2</v>
      </c>
      <c r="AR259" s="3">
        <v>155.92500000000001</v>
      </c>
      <c r="AS259" s="3">
        <v>3511.0819999999999</v>
      </c>
    </row>
    <row r="260" spans="1:45" x14ac:dyDescent="0.45">
      <c r="A260">
        <v>2022</v>
      </c>
      <c r="B260">
        <v>11.997820000000001</v>
      </c>
      <c r="C260">
        <v>0.86819999999999997</v>
      </c>
      <c r="D260" s="2">
        <f t="shared" si="13"/>
        <v>6.4330100000000003</v>
      </c>
      <c r="E260" s="2">
        <f>E259+D260</f>
        <v>1742.633165</v>
      </c>
      <c r="F260" s="2">
        <f t="shared" si="14"/>
        <v>892.63316499999985</v>
      </c>
      <c r="G260" s="2">
        <f t="shared" si="15"/>
        <v>419.5375875499999</v>
      </c>
      <c r="H260" s="2"/>
      <c r="I260" s="3">
        <v>432.09433999999999</v>
      </c>
      <c r="J260" s="3">
        <v>9.8000399999999992</v>
      </c>
      <c r="K260" s="3">
        <v>46.654119999999999</v>
      </c>
      <c r="L260" s="3">
        <v>1055.971</v>
      </c>
      <c r="M260" s="3">
        <v>225.45666</v>
      </c>
      <c r="N260" s="3">
        <v>41.849800000000002</v>
      </c>
      <c r="O260" s="3">
        <v>7.5373799999999997</v>
      </c>
      <c r="P260" s="3">
        <v>34.213839999999998</v>
      </c>
      <c r="Q260" s="3">
        <v>49.274479999999997</v>
      </c>
      <c r="R260" s="3">
        <v>11.902559999999999</v>
      </c>
      <c r="S260" s="3">
        <v>2.6585800000000002</v>
      </c>
      <c r="T260" s="3">
        <v>0.16996</v>
      </c>
      <c r="U260" s="3">
        <v>1.0602</v>
      </c>
      <c r="V260" s="3">
        <v>62.9206</v>
      </c>
      <c r="W260" s="3">
        <v>7.4383600000000003</v>
      </c>
      <c r="X260" s="3">
        <v>69.148240000000001</v>
      </c>
      <c r="Y260" s="3">
        <v>278.83927999999997</v>
      </c>
      <c r="Z260" s="3">
        <v>35.69</v>
      </c>
      <c r="AA260" s="3">
        <v>1.0487200000000001</v>
      </c>
      <c r="AB260" s="3">
        <v>157.33122</v>
      </c>
      <c r="AC260" s="3">
        <v>8.4626199999999994</v>
      </c>
      <c r="AD260" s="3">
        <v>28.73</v>
      </c>
      <c r="AE260" s="3">
        <v>12.71</v>
      </c>
      <c r="AF260" s="3">
        <v>0</v>
      </c>
      <c r="AG260" s="3">
        <v>0</v>
      </c>
      <c r="AH260" s="3">
        <v>6.0000000000000001E-3</v>
      </c>
      <c r="AI260" s="3">
        <v>0</v>
      </c>
      <c r="AJ260" s="3">
        <v>0</v>
      </c>
      <c r="AK260" s="3">
        <v>453.85899999999998</v>
      </c>
      <c r="AL260" s="3">
        <v>57.613</v>
      </c>
      <c r="AM260" s="3">
        <v>16.302</v>
      </c>
      <c r="AN260" s="3">
        <v>2.1890000000000001</v>
      </c>
      <c r="AO260" s="3">
        <v>0</v>
      </c>
      <c r="AP260" s="3">
        <v>0.82199999999999995</v>
      </c>
      <c r="AQ260" s="3">
        <v>4.2999999999999997E-2</v>
      </c>
      <c r="AR260" s="3">
        <v>155.92500000000001</v>
      </c>
      <c r="AS260" s="3">
        <v>3511.0819999999999</v>
      </c>
    </row>
    <row r="261" spans="1:45" x14ac:dyDescent="0.45">
      <c r="A261">
        <v>2023</v>
      </c>
      <c r="B261">
        <v>12.227980000000001</v>
      </c>
      <c r="C261">
        <v>0.84904999999999997</v>
      </c>
      <c r="D261" s="2">
        <f t="shared" si="13"/>
        <v>6.5385150000000003</v>
      </c>
      <c r="E261" s="2">
        <f>E260+D261</f>
        <v>1749.1716799999999</v>
      </c>
      <c r="F261" s="2">
        <f t="shared" si="14"/>
        <v>899.17167999999981</v>
      </c>
      <c r="G261" s="2">
        <f t="shared" si="15"/>
        <v>422.61068959999989</v>
      </c>
      <c r="H261" s="2"/>
      <c r="I261" s="3">
        <v>438.60845999999998</v>
      </c>
      <c r="J261" s="3">
        <v>9.9224099999999993</v>
      </c>
      <c r="K261" s="3">
        <v>46.132280000000002</v>
      </c>
      <c r="L261" s="3">
        <v>1051.2418</v>
      </c>
      <c r="M261" s="3">
        <v>225.45629</v>
      </c>
      <c r="N261" s="3">
        <v>41.786700000000003</v>
      </c>
      <c r="O261" s="3">
        <v>7.4756200000000002</v>
      </c>
      <c r="P261" s="3">
        <v>34.077710000000003</v>
      </c>
      <c r="Q261" s="3">
        <v>49.660170000000001</v>
      </c>
      <c r="R261" s="3">
        <v>11.96659</v>
      </c>
      <c r="S261" s="3">
        <v>2.6731699999999998</v>
      </c>
      <c r="T261" s="3">
        <v>0.16269</v>
      </c>
      <c r="U261" s="3">
        <v>1.0141</v>
      </c>
      <c r="V261" s="3">
        <v>64.059950000000001</v>
      </c>
      <c r="W261" s="3">
        <v>7.5242399999999998</v>
      </c>
      <c r="X261" s="3">
        <v>70.374160000000003</v>
      </c>
      <c r="Y261" s="3">
        <v>285.71886999999998</v>
      </c>
      <c r="Z261" s="3">
        <v>36.0017</v>
      </c>
      <c r="AA261" s="3">
        <v>0.99333000000000005</v>
      </c>
      <c r="AB261" s="3">
        <v>161.88548</v>
      </c>
      <c r="AC261" s="3">
        <v>8.6533300000000004</v>
      </c>
      <c r="AD261" s="3">
        <v>27.782</v>
      </c>
      <c r="AE261" s="3">
        <v>11.63</v>
      </c>
      <c r="AF261" s="3">
        <v>0</v>
      </c>
      <c r="AG261" s="3">
        <v>0</v>
      </c>
      <c r="AH261" s="3">
        <v>4.0000000000000001E-3</v>
      </c>
      <c r="AI261" s="3">
        <v>0</v>
      </c>
      <c r="AJ261" s="3">
        <v>0</v>
      </c>
      <c r="AK261" s="3">
        <v>457.517</v>
      </c>
      <c r="AL261" s="3">
        <v>57.682000000000002</v>
      </c>
      <c r="AM261" s="3">
        <v>15.172000000000001</v>
      </c>
      <c r="AN261" s="3">
        <v>2.036</v>
      </c>
      <c r="AO261" s="3">
        <v>0</v>
      </c>
      <c r="AP261" s="3">
        <v>0.78100000000000003</v>
      </c>
      <c r="AQ261" s="3">
        <v>3.9E-2</v>
      </c>
      <c r="AR261" s="3">
        <v>155.92500000000001</v>
      </c>
      <c r="AS261" s="3">
        <v>3511.0819999999999</v>
      </c>
    </row>
    <row r="262" spans="1:45" x14ac:dyDescent="0.45">
      <c r="A262">
        <v>2024</v>
      </c>
      <c r="B262">
        <v>12.45814</v>
      </c>
      <c r="C262">
        <v>0.82989999999999997</v>
      </c>
      <c r="D262" s="2">
        <f t="shared" si="13"/>
        <v>6.6440200000000003</v>
      </c>
      <c r="E262" s="2">
        <f>E261+D262</f>
        <v>1755.8156999999999</v>
      </c>
      <c r="F262" s="2">
        <f t="shared" si="14"/>
        <v>905.81569999999977</v>
      </c>
      <c r="G262" s="2">
        <f t="shared" si="15"/>
        <v>425.73337899999984</v>
      </c>
      <c r="H262" s="2"/>
      <c r="I262" s="3">
        <v>445.12258000000003</v>
      </c>
      <c r="J262" s="3">
        <v>10.044779999999999</v>
      </c>
      <c r="K262" s="3">
        <v>45.610439999999997</v>
      </c>
      <c r="L262" s="3">
        <v>1046.5126</v>
      </c>
      <c r="M262" s="3">
        <v>225.45591999999999</v>
      </c>
      <c r="N262" s="3">
        <v>41.723599999999998</v>
      </c>
      <c r="O262" s="3">
        <v>7.4138599999999997</v>
      </c>
      <c r="P262" s="3">
        <v>33.941580000000002</v>
      </c>
      <c r="Q262" s="3">
        <v>50.045859999999998</v>
      </c>
      <c r="R262" s="3">
        <v>12.030620000000001</v>
      </c>
      <c r="S262" s="3">
        <v>2.6877599999999999</v>
      </c>
      <c r="T262" s="3">
        <v>0.15542</v>
      </c>
      <c r="U262" s="3">
        <v>0.96799999999999997</v>
      </c>
      <c r="V262" s="3">
        <v>65.199299999999994</v>
      </c>
      <c r="W262" s="3">
        <v>7.6101200000000002</v>
      </c>
      <c r="X262" s="3">
        <v>71.600080000000005</v>
      </c>
      <c r="Y262" s="3">
        <v>292.59845999999999</v>
      </c>
      <c r="Z262" s="3">
        <v>36.313400000000001</v>
      </c>
      <c r="AA262" s="3">
        <v>0.93794</v>
      </c>
      <c r="AB262" s="3">
        <v>166.43974</v>
      </c>
      <c r="AC262" s="3">
        <v>8.8440399999999997</v>
      </c>
      <c r="AD262" s="3">
        <v>26.864999999999998</v>
      </c>
      <c r="AE262" s="3">
        <v>10.641</v>
      </c>
      <c r="AF262" s="3">
        <v>0</v>
      </c>
      <c r="AG262" s="3">
        <v>0</v>
      </c>
      <c r="AH262" s="3">
        <v>3.0000000000000001E-3</v>
      </c>
      <c r="AI262" s="3">
        <v>0</v>
      </c>
      <c r="AJ262" s="3">
        <v>0</v>
      </c>
      <c r="AK262" s="3">
        <v>460.7</v>
      </c>
      <c r="AL262" s="3">
        <v>57.747999999999998</v>
      </c>
      <c r="AM262" s="3">
        <v>14.132</v>
      </c>
      <c r="AN262" s="3">
        <v>1.8939999999999999</v>
      </c>
      <c r="AO262" s="3">
        <v>0</v>
      </c>
      <c r="AP262" s="3">
        <v>0.74199999999999999</v>
      </c>
      <c r="AQ262" s="3">
        <v>3.4000000000000002E-2</v>
      </c>
      <c r="AR262" s="3">
        <v>155.92500000000001</v>
      </c>
      <c r="AS262" s="3">
        <v>3511.0819999999999</v>
      </c>
    </row>
    <row r="263" spans="1:45" x14ac:dyDescent="0.45">
      <c r="A263">
        <v>2025</v>
      </c>
      <c r="B263">
        <v>12.6883</v>
      </c>
      <c r="C263">
        <v>0.81074999999999997</v>
      </c>
      <c r="D263" s="2">
        <f t="shared" si="13"/>
        <v>6.7495250000000002</v>
      </c>
      <c r="E263" s="2">
        <f>E262+D263</f>
        <v>1762.5652249999998</v>
      </c>
      <c r="F263" s="2">
        <f t="shared" si="14"/>
        <v>912.56522499999971</v>
      </c>
      <c r="G263" s="2">
        <f t="shared" si="15"/>
        <v>428.90565574999982</v>
      </c>
      <c r="H263" s="2"/>
      <c r="I263" s="3">
        <v>451.63670000000002</v>
      </c>
      <c r="J263" s="3">
        <v>10.167149999999999</v>
      </c>
      <c r="K263" s="3">
        <v>45.0886</v>
      </c>
      <c r="L263" s="3">
        <v>1041.7833000000001</v>
      </c>
      <c r="M263" s="3">
        <v>225.45554999999999</v>
      </c>
      <c r="N263" s="3">
        <v>41.660499999999999</v>
      </c>
      <c r="O263" s="3">
        <v>7.3521000000000001</v>
      </c>
      <c r="P263" s="3">
        <v>33.80545</v>
      </c>
      <c r="Q263" s="3">
        <v>50.431550000000001</v>
      </c>
      <c r="R263" s="3">
        <v>12.09465</v>
      </c>
      <c r="S263" s="3">
        <v>2.70235</v>
      </c>
      <c r="T263" s="3">
        <v>0.14815</v>
      </c>
      <c r="U263" s="3">
        <v>0.92190000000000005</v>
      </c>
      <c r="V263" s="3">
        <v>66.338650000000001</v>
      </c>
      <c r="W263" s="3">
        <v>7.6959999999999997</v>
      </c>
      <c r="X263" s="3">
        <v>72.825999999999993</v>
      </c>
      <c r="Y263" s="3">
        <v>299.47805</v>
      </c>
      <c r="Z263" s="3">
        <v>36.625100000000003</v>
      </c>
      <c r="AA263" s="3">
        <v>0.88254999999999995</v>
      </c>
      <c r="AB263" s="3">
        <v>170.994</v>
      </c>
      <c r="AC263" s="3">
        <v>9.0347500000000007</v>
      </c>
      <c r="AD263" s="3">
        <v>25.978999999999999</v>
      </c>
      <c r="AE263" s="3">
        <v>9.7370000000000001</v>
      </c>
      <c r="AF263" s="3">
        <v>0</v>
      </c>
      <c r="AG263" s="3">
        <v>0</v>
      </c>
      <c r="AH263" s="3">
        <v>2E-3</v>
      </c>
      <c r="AI263" s="3">
        <v>0</v>
      </c>
      <c r="AJ263" s="3">
        <v>0</v>
      </c>
      <c r="AK263" s="3">
        <v>463.46899999999999</v>
      </c>
      <c r="AL263" s="3">
        <v>57.811</v>
      </c>
      <c r="AM263" s="3">
        <v>13.175000000000001</v>
      </c>
      <c r="AN263" s="3">
        <v>1.7609999999999999</v>
      </c>
      <c r="AO263" s="3">
        <v>0</v>
      </c>
      <c r="AP263" s="3">
        <v>0.70499999999999996</v>
      </c>
      <c r="AQ263" s="3">
        <v>3.1E-2</v>
      </c>
      <c r="AR263" s="3">
        <v>155.92500000000001</v>
      </c>
      <c r="AS263" s="3">
        <v>3511.0819999999999</v>
      </c>
    </row>
    <row r="264" spans="1:45" x14ac:dyDescent="0.45">
      <c r="A264">
        <v>2026</v>
      </c>
      <c r="B264">
        <v>12.91846</v>
      </c>
      <c r="C264">
        <v>0.79159999999999997</v>
      </c>
      <c r="D264" s="2">
        <f t="shared" si="13"/>
        <v>6.8550300000000002</v>
      </c>
      <c r="E264" s="2">
        <f>E263+D264</f>
        <v>1769.4202549999998</v>
      </c>
      <c r="F264" s="2">
        <f t="shared" si="14"/>
        <v>919.42025499999977</v>
      </c>
      <c r="G264" s="2">
        <f t="shared" si="15"/>
        <v>432.12751984999989</v>
      </c>
      <c r="H264" s="2"/>
      <c r="I264" s="3">
        <v>458.15082000000001</v>
      </c>
      <c r="J264" s="3">
        <v>10.28952</v>
      </c>
      <c r="K264" s="3">
        <v>44.566760000000002</v>
      </c>
      <c r="L264" s="3">
        <v>1037.0541000000001</v>
      </c>
      <c r="M264" s="3">
        <v>225.45518000000001</v>
      </c>
      <c r="N264" s="3">
        <v>41.5974</v>
      </c>
      <c r="O264" s="3">
        <v>7.2903399999999996</v>
      </c>
      <c r="P264" s="3">
        <v>33.669319999999999</v>
      </c>
      <c r="Q264" s="3">
        <v>50.817239999999998</v>
      </c>
      <c r="R264" s="3">
        <v>12.15868</v>
      </c>
      <c r="S264" s="3">
        <v>2.7169400000000001</v>
      </c>
      <c r="T264" s="3">
        <v>0.14088000000000001</v>
      </c>
      <c r="U264" s="3">
        <v>0.87580000000000002</v>
      </c>
      <c r="V264" s="3">
        <v>67.477999999999994</v>
      </c>
      <c r="W264" s="3">
        <v>7.7818800000000001</v>
      </c>
      <c r="X264" s="3">
        <v>74.051919999999996</v>
      </c>
      <c r="Y264" s="3">
        <v>306.35764</v>
      </c>
      <c r="Z264" s="3">
        <v>36.936799999999998</v>
      </c>
      <c r="AA264" s="3">
        <v>0.82716000000000001</v>
      </c>
      <c r="AB264" s="3">
        <v>175.54826</v>
      </c>
      <c r="AC264" s="3">
        <v>9.22546</v>
      </c>
      <c r="AD264" s="3">
        <v>25.122</v>
      </c>
      <c r="AE264" s="3">
        <v>8.9090000000000007</v>
      </c>
      <c r="AF264" s="3">
        <v>0</v>
      </c>
      <c r="AG264" s="3">
        <v>0</v>
      </c>
      <c r="AH264" s="3">
        <v>2E-3</v>
      </c>
      <c r="AI264" s="3">
        <v>0</v>
      </c>
      <c r="AJ264" s="3">
        <v>0</v>
      </c>
      <c r="AK264" s="3">
        <v>465.87799999999999</v>
      </c>
      <c r="AL264" s="3">
        <v>57.87</v>
      </c>
      <c r="AM264" s="3">
        <v>12.295</v>
      </c>
      <c r="AN264" s="3">
        <v>1.6379999999999999</v>
      </c>
      <c r="AO264" s="3">
        <v>0</v>
      </c>
      <c r="AP264" s="3">
        <v>0.66900000000000004</v>
      </c>
      <c r="AQ264" s="3">
        <v>2.7E-2</v>
      </c>
      <c r="AR264" s="3">
        <v>155.92500000000001</v>
      </c>
      <c r="AS264" s="3">
        <v>3511.0819999999999</v>
      </c>
    </row>
    <row r="265" spans="1:45" x14ac:dyDescent="0.45">
      <c r="A265">
        <v>2027</v>
      </c>
      <c r="B265">
        <v>13.148619999999999</v>
      </c>
      <c r="C265">
        <v>0.77244999999999997</v>
      </c>
      <c r="D265" s="2">
        <f t="shared" si="13"/>
        <v>6.9605349999999993</v>
      </c>
      <c r="E265" s="2">
        <f>E264+D265</f>
        <v>1776.3807899999997</v>
      </c>
      <c r="F265" s="2">
        <f t="shared" si="14"/>
        <v>926.38078999999982</v>
      </c>
      <c r="G265" s="2">
        <f t="shared" si="15"/>
        <v>435.39897129999991</v>
      </c>
      <c r="H265" s="2"/>
      <c r="I265" s="3">
        <v>464.66494</v>
      </c>
      <c r="J265" s="3">
        <v>10.41189</v>
      </c>
      <c r="K265" s="3">
        <v>44.044919999999998</v>
      </c>
      <c r="L265" s="3">
        <v>1032.3249000000001</v>
      </c>
      <c r="M265" s="3">
        <v>225.45481000000001</v>
      </c>
      <c r="N265" s="3">
        <v>41.534300000000002</v>
      </c>
      <c r="O265" s="3">
        <v>7.22858</v>
      </c>
      <c r="P265" s="3">
        <v>33.533189999999998</v>
      </c>
      <c r="Q265" s="3">
        <v>51.202930000000002</v>
      </c>
      <c r="R265" s="3">
        <v>12.222709999999999</v>
      </c>
      <c r="S265" s="3">
        <v>2.7315299999999998</v>
      </c>
      <c r="T265" s="3">
        <v>0.13361000000000001</v>
      </c>
      <c r="U265" s="3">
        <v>0.82969999999999999</v>
      </c>
      <c r="V265" s="3">
        <v>68.617350000000002</v>
      </c>
      <c r="W265" s="3">
        <v>7.8677599999999996</v>
      </c>
      <c r="X265" s="3">
        <v>75.277839999999998</v>
      </c>
      <c r="Y265" s="3">
        <v>313.23723000000001</v>
      </c>
      <c r="Z265" s="3">
        <v>37.2485</v>
      </c>
      <c r="AA265" s="3">
        <v>0.77176999999999996</v>
      </c>
      <c r="AB265" s="3">
        <v>180.10252</v>
      </c>
      <c r="AC265" s="3">
        <v>9.4161699999999993</v>
      </c>
      <c r="AD265" s="3">
        <v>24.292999999999999</v>
      </c>
      <c r="AE265" s="3">
        <v>8.1519999999999992</v>
      </c>
      <c r="AF265" s="3">
        <v>0</v>
      </c>
      <c r="AG265" s="3">
        <v>0</v>
      </c>
      <c r="AH265" s="3">
        <v>1E-3</v>
      </c>
      <c r="AI265" s="3">
        <v>0</v>
      </c>
      <c r="AJ265" s="3">
        <v>0</v>
      </c>
      <c r="AK265" s="3">
        <v>467.97399999999999</v>
      </c>
      <c r="AL265" s="3">
        <v>57.927</v>
      </c>
      <c r="AM265" s="3">
        <v>11.484999999999999</v>
      </c>
      <c r="AN265" s="3">
        <v>1.5229999999999999</v>
      </c>
      <c r="AO265" s="3">
        <v>0</v>
      </c>
      <c r="AP265" s="3">
        <v>0.63600000000000001</v>
      </c>
      <c r="AQ265" s="3">
        <v>2.4E-2</v>
      </c>
      <c r="AR265" s="3">
        <v>155.92500000000001</v>
      </c>
      <c r="AS265" s="3">
        <v>3511.0819999999999</v>
      </c>
    </row>
    <row r="266" spans="1:45" x14ac:dyDescent="0.45">
      <c r="A266">
        <v>2028</v>
      </c>
      <c r="B266">
        <v>13.378780000000001</v>
      </c>
      <c r="C266">
        <v>0.75329999999999997</v>
      </c>
      <c r="D266" s="2">
        <f t="shared" si="13"/>
        <v>7.0660400000000001</v>
      </c>
      <c r="E266" s="2">
        <f>E265+D266</f>
        <v>1783.4468299999996</v>
      </c>
      <c r="F266" s="2">
        <f t="shared" si="14"/>
        <v>933.44682999999986</v>
      </c>
      <c r="G266" s="2">
        <f t="shared" si="15"/>
        <v>438.72001009999991</v>
      </c>
      <c r="H266" s="2"/>
      <c r="I266" s="3">
        <v>471.17905999999999</v>
      </c>
      <c r="J266" s="3">
        <v>10.53426</v>
      </c>
      <c r="K266" s="3">
        <v>43.52308</v>
      </c>
      <c r="L266" s="3">
        <v>1027.5957000000001</v>
      </c>
      <c r="M266" s="3">
        <v>225.45444000000001</v>
      </c>
      <c r="N266" s="3">
        <v>41.471200000000003</v>
      </c>
      <c r="O266" s="3">
        <v>7.1668200000000004</v>
      </c>
      <c r="P266" s="3">
        <v>33.397060000000003</v>
      </c>
      <c r="Q266" s="3">
        <v>51.588619999999999</v>
      </c>
      <c r="R266" s="3">
        <v>12.28674</v>
      </c>
      <c r="S266" s="3">
        <v>2.7461199999999999</v>
      </c>
      <c r="T266" s="3">
        <v>0.12634000000000001</v>
      </c>
      <c r="U266" s="3">
        <v>0.78359999999999996</v>
      </c>
      <c r="V266" s="3">
        <v>69.756699999999995</v>
      </c>
      <c r="W266" s="3">
        <v>7.95364</v>
      </c>
      <c r="X266" s="3">
        <v>76.50376</v>
      </c>
      <c r="Y266" s="3">
        <v>320.11682000000002</v>
      </c>
      <c r="Z266" s="3">
        <v>37.560200000000002</v>
      </c>
      <c r="AA266" s="3">
        <v>0.71638000000000002</v>
      </c>
      <c r="AB266" s="3">
        <v>184.65678</v>
      </c>
      <c r="AC266" s="3">
        <v>9.6068800000000003</v>
      </c>
      <c r="AD266" s="3">
        <v>23.491</v>
      </c>
      <c r="AE266" s="3">
        <v>7.4589999999999996</v>
      </c>
      <c r="AF266" s="3">
        <v>0</v>
      </c>
      <c r="AG266" s="3">
        <v>0</v>
      </c>
      <c r="AH266" s="3">
        <v>1E-3</v>
      </c>
      <c r="AI266" s="3">
        <v>0</v>
      </c>
      <c r="AJ266" s="3">
        <v>0</v>
      </c>
      <c r="AK266" s="3">
        <v>469.79700000000003</v>
      </c>
      <c r="AL266" s="3">
        <v>57.98</v>
      </c>
      <c r="AM266" s="3">
        <v>10.74</v>
      </c>
      <c r="AN266" s="3">
        <v>1.417</v>
      </c>
      <c r="AO266" s="3">
        <v>0</v>
      </c>
      <c r="AP266" s="3">
        <v>0.60399999999999998</v>
      </c>
      <c r="AQ266" s="3">
        <v>2.1999999999999999E-2</v>
      </c>
      <c r="AR266" s="3">
        <v>155.92500000000001</v>
      </c>
      <c r="AS266" s="3">
        <v>3511.0819999999999</v>
      </c>
    </row>
    <row r="267" spans="1:45" x14ac:dyDescent="0.45">
      <c r="A267">
        <v>2029</v>
      </c>
      <c r="B267">
        <v>13.60894</v>
      </c>
      <c r="C267">
        <v>0.73414999999999997</v>
      </c>
      <c r="D267" s="2">
        <f t="shared" si="13"/>
        <v>7.1715450000000001</v>
      </c>
      <c r="E267" s="2">
        <f>E266+D267</f>
        <v>1790.6183749999996</v>
      </c>
      <c r="F267" s="2">
        <f t="shared" si="14"/>
        <v>940.6183749999999</v>
      </c>
      <c r="G267" s="2">
        <f t="shared" si="15"/>
        <v>442.09063624999993</v>
      </c>
      <c r="H267" s="2"/>
      <c r="I267" s="3">
        <v>477.69317999999998</v>
      </c>
      <c r="J267" s="3">
        <v>10.65663</v>
      </c>
      <c r="K267" s="3">
        <v>43.001240000000003</v>
      </c>
      <c r="L267" s="3">
        <v>1022.8665</v>
      </c>
      <c r="M267" s="3">
        <v>225.45407</v>
      </c>
      <c r="N267" s="3">
        <v>41.408099999999997</v>
      </c>
      <c r="O267" s="3">
        <v>7.1050599999999999</v>
      </c>
      <c r="P267" s="3">
        <v>33.260930000000002</v>
      </c>
      <c r="Q267" s="3">
        <v>51.974310000000003</v>
      </c>
      <c r="R267" s="3">
        <v>12.350770000000001</v>
      </c>
      <c r="S267" s="3">
        <v>2.76071</v>
      </c>
      <c r="T267" s="3">
        <v>0.11907</v>
      </c>
      <c r="U267" s="3">
        <v>0.73750000000000004</v>
      </c>
      <c r="V267" s="3">
        <v>70.896050000000002</v>
      </c>
      <c r="W267" s="3">
        <v>8.0395199999999996</v>
      </c>
      <c r="X267" s="3">
        <v>77.729680000000002</v>
      </c>
      <c r="Y267" s="3">
        <v>326.99641000000003</v>
      </c>
      <c r="Z267" s="3">
        <v>37.871899999999997</v>
      </c>
      <c r="AA267" s="3">
        <v>0.66098999999999997</v>
      </c>
      <c r="AB267" s="3">
        <v>189.21104</v>
      </c>
      <c r="AC267" s="3">
        <v>9.7975899999999996</v>
      </c>
      <c r="AD267" s="3">
        <v>22.716000000000001</v>
      </c>
      <c r="AE267" s="3">
        <v>6.8250000000000002</v>
      </c>
      <c r="AF267" s="3">
        <v>0</v>
      </c>
      <c r="AG267" s="3">
        <v>0</v>
      </c>
      <c r="AH267" s="3">
        <v>1E-3</v>
      </c>
      <c r="AI267" s="3">
        <v>0</v>
      </c>
      <c r="AJ267" s="3">
        <v>0</v>
      </c>
      <c r="AK267" s="3">
        <v>471.38400000000001</v>
      </c>
      <c r="AL267" s="3">
        <v>58.030999999999999</v>
      </c>
      <c r="AM267" s="3">
        <v>10.055</v>
      </c>
      <c r="AN267" s="3">
        <v>1.3169999999999999</v>
      </c>
      <c r="AO267" s="3">
        <v>0</v>
      </c>
      <c r="AP267" s="3">
        <v>0.57399999999999995</v>
      </c>
      <c r="AQ267" s="3">
        <v>1.9E-2</v>
      </c>
      <c r="AR267" s="3">
        <v>155.92500000000001</v>
      </c>
      <c r="AS267" s="3">
        <v>3511.0819999999999</v>
      </c>
    </row>
    <row r="268" spans="1:45" x14ac:dyDescent="0.45">
      <c r="A268">
        <v>2030</v>
      </c>
      <c r="B268">
        <v>13.8391</v>
      </c>
      <c r="C268">
        <v>0.71499999999999997</v>
      </c>
      <c r="D268" s="2">
        <f t="shared" si="13"/>
        <v>7.27705</v>
      </c>
      <c r="E268" s="2">
        <f>E267+D268</f>
        <v>1797.8954249999995</v>
      </c>
      <c r="F268" s="2">
        <f t="shared" si="14"/>
        <v>947.89542499999993</v>
      </c>
      <c r="G268" s="2">
        <f t="shared" si="15"/>
        <v>445.51084974999992</v>
      </c>
      <c r="H268" s="2"/>
      <c r="I268" s="3">
        <v>484.20729999999998</v>
      </c>
      <c r="J268" s="3">
        <v>10.779</v>
      </c>
      <c r="K268" s="3">
        <v>42.479399999999998</v>
      </c>
      <c r="L268" s="3">
        <v>1018.1373</v>
      </c>
      <c r="M268" s="3">
        <v>225.4537</v>
      </c>
      <c r="N268" s="3">
        <v>41.344999999999999</v>
      </c>
      <c r="O268" s="3">
        <v>7.0433000000000003</v>
      </c>
      <c r="P268" s="3">
        <v>33.1248</v>
      </c>
      <c r="Q268" s="3">
        <v>52.36</v>
      </c>
      <c r="R268" s="3">
        <v>12.4148</v>
      </c>
      <c r="S268" s="3">
        <v>2.7753000000000001</v>
      </c>
      <c r="T268" s="3">
        <v>0.1118</v>
      </c>
      <c r="U268" s="3">
        <v>0.69140000000000001</v>
      </c>
      <c r="V268" s="3">
        <v>72.035399999999996</v>
      </c>
      <c r="W268" s="3">
        <v>8.1254000000000008</v>
      </c>
      <c r="X268" s="3">
        <v>78.955600000000004</v>
      </c>
      <c r="Y268" s="3">
        <v>333.87599999999998</v>
      </c>
      <c r="Z268" s="3">
        <v>38.183599999999998</v>
      </c>
      <c r="AA268" s="3">
        <v>0.60560000000000003</v>
      </c>
      <c r="AB268" s="3">
        <v>193.7653</v>
      </c>
      <c r="AC268" s="3">
        <v>9.9883000000000006</v>
      </c>
      <c r="AD268" s="3">
        <v>21.966000000000001</v>
      </c>
      <c r="AE268" s="3">
        <v>6.2450000000000001</v>
      </c>
      <c r="AF268" s="3">
        <v>0</v>
      </c>
      <c r="AG268" s="3">
        <v>0</v>
      </c>
      <c r="AH268" s="3">
        <v>1E-3</v>
      </c>
      <c r="AI268" s="3">
        <v>0</v>
      </c>
      <c r="AJ268" s="3">
        <v>0</v>
      </c>
      <c r="AK268" s="3">
        <v>472.76400000000001</v>
      </c>
      <c r="AL268" s="3">
        <v>58.08</v>
      </c>
      <c r="AM268" s="3">
        <v>9.4239999999999995</v>
      </c>
      <c r="AN268" s="3">
        <v>1.2250000000000001</v>
      </c>
      <c r="AO268" s="3">
        <v>0</v>
      </c>
      <c r="AP268" s="3">
        <v>0.54500000000000004</v>
      </c>
      <c r="AQ268" s="3">
        <v>1.7000000000000001E-2</v>
      </c>
      <c r="AR268" s="3">
        <v>155.92500000000001</v>
      </c>
      <c r="AS268" s="3">
        <v>3511.0819999999999</v>
      </c>
    </row>
    <row r="269" spans="1:45" x14ac:dyDescent="0.45">
      <c r="A269">
        <v>2031</v>
      </c>
      <c r="B269">
        <v>14.133850000000001</v>
      </c>
      <c r="C269">
        <v>0.70799999999999996</v>
      </c>
      <c r="D269" s="2">
        <f t="shared" si="13"/>
        <v>7.4209250000000004</v>
      </c>
      <c r="E269" s="2">
        <f>E268+D269</f>
        <v>1805.3163499999994</v>
      </c>
      <c r="F269" s="2">
        <f t="shared" si="14"/>
        <v>955.31634999999994</v>
      </c>
      <c r="G269" s="2">
        <f t="shared" si="15"/>
        <v>448.99868449999997</v>
      </c>
      <c r="H269" s="2"/>
      <c r="I269" s="3">
        <v>493.52544999999998</v>
      </c>
      <c r="J269" s="3">
        <v>10.90391</v>
      </c>
      <c r="K269" s="3">
        <v>41.504519999999999</v>
      </c>
      <c r="L269" s="3">
        <v>1011.8253</v>
      </c>
      <c r="M269" s="3">
        <v>224.72621000000001</v>
      </c>
      <c r="N269" s="3">
        <v>40.902729999999998</v>
      </c>
      <c r="O269" s="3">
        <v>6.9523099999999998</v>
      </c>
      <c r="P269" s="3">
        <v>32.966009999999997</v>
      </c>
      <c r="Q269" s="3">
        <v>52.712200000000003</v>
      </c>
      <c r="R269" s="3">
        <v>12.387269999999999</v>
      </c>
      <c r="S269" s="3">
        <v>2.77061</v>
      </c>
      <c r="T269" s="3">
        <v>0.1119</v>
      </c>
      <c r="U269" s="3">
        <v>0.66361999999999999</v>
      </c>
      <c r="V269" s="3">
        <v>72.903030000000001</v>
      </c>
      <c r="W269" s="3">
        <v>8.2240300000000008</v>
      </c>
      <c r="X269" s="3">
        <v>81.08502</v>
      </c>
      <c r="Y269" s="3">
        <v>341.18468000000001</v>
      </c>
      <c r="Z269" s="3">
        <v>38.948909999999998</v>
      </c>
      <c r="AA269" s="3">
        <v>0.62139999999999995</v>
      </c>
      <c r="AB269" s="3">
        <v>192.50584000000001</v>
      </c>
      <c r="AC269" s="3">
        <v>10.11551</v>
      </c>
      <c r="AD269" s="3">
        <v>21.241</v>
      </c>
      <c r="AE269" s="3">
        <v>5.7140000000000004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467.69799999999998</v>
      </c>
      <c r="AL269" s="3">
        <v>57.831000000000003</v>
      </c>
      <c r="AM269" s="3">
        <v>8.8260000000000005</v>
      </c>
      <c r="AN269" s="3">
        <v>1.139</v>
      </c>
      <c r="AO269" s="3">
        <v>0</v>
      </c>
      <c r="AP269" s="3">
        <v>0.51800000000000002</v>
      </c>
      <c r="AQ269" s="3">
        <v>1.4999999999999999E-2</v>
      </c>
      <c r="AR269" s="3">
        <v>155.92500000000001</v>
      </c>
      <c r="AS269" s="3">
        <v>3511.0819999999999</v>
      </c>
    </row>
    <row r="270" spans="1:45" x14ac:dyDescent="0.45">
      <c r="A270">
        <v>2032</v>
      </c>
      <c r="B270">
        <v>14.428599999999999</v>
      </c>
      <c r="C270">
        <v>0.70099999999999996</v>
      </c>
      <c r="D270" s="2">
        <f t="shared" si="13"/>
        <v>7.5648</v>
      </c>
      <c r="E270" s="2">
        <f>E269+D270</f>
        <v>1812.8811499999995</v>
      </c>
      <c r="F270" s="2">
        <f t="shared" si="14"/>
        <v>962.88114999999993</v>
      </c>
      <c r="G270" s="2">
        <f t="shared" si="15"/>
        <v>452.55414049999996</v>
      </c>
      <c r="H270" s="2"/>
      <c r="I270" s="3">
        <v>502.84359999999998</v>
      </c>
      <c r="J270" s="3">
        <v>11.02882</v>
      </c>
      <c r="K270" s="3">
        <v>40.529640000000001</v>
      </c>
      <c r="L270" s="3">
        <v>1005.5133</v>
      </c>
      <c r="M270" s="3">
        <v>223.99871999999999</v>
      </c>
      <c r="N270" s="3">
        <v>40.460459999999998</v>
      </c>
      <c r="O270" s="3">
        <v>6.8613200000000001</v>
      </c>
      <c r="P270" s="3">
        <v>32.807220000000001</v>
      </c>
      <c r="Q270" s="3">
        <v>53.064399999999999</v>
      </c>
      <c r="R270" s="3">
        <v>12.35974</v>
      </c>
      <c r="S270" s="3">
        <v>2.7659199999999999</v>
      </c>
      <c r="T270" s="3">
        <v>0.112</v>
      </c>
      <c r="U270" s="3">
        <v>0.63583999999999996</v>
      </c>
      <c r="V270" s="3">
        <v>73.770660000000007</v>
      </c>
      <c r="W270" s="3">
        <v>8.3226600000000008</v>
      </c>
      <c r="X270" s="3">
        <v>83.214439999999996</v>
      </c>
      <c r="Y270" s="3">
        <v>348.49336</v>
      </c>
      <c r="Z270" s="3">
        <v>39.714219999999997</v>
      </c>
      <c r="AA270" s="3">
        <v>0.63719999999999999</v>
      </c>
      <c r="AB270" s="3">
        <v>191.24637999999999</v>
      </c>
      <c r="AC270" s="3">
        <v>10.24272</v>
      </c>
      <c r="AD270" s="3">
        <v>20.54</v>
      </c>
      <c r="AE270" s="3">
        <v>5.2279999999999998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457.02600000000001</v>
      </c>
      <c r="AL270" s="3">
        <v>57.298999999999999</v>
      </c>
      <c r="AM270" s="3">
        <v>8.2590000000000003</v>
      </c>
      <c r="AN270" s="3">
        <v>1.06</v>
      </c>
      <c r="AO270" s="3">
        <v>0</v>
      </c>
      <c r="AP270" s="3">
        <v>0.49199999999999999</v>
      </c>
      <c r="AQ270" s="3">
        <v>1.2999999999999999E-2</v>
      </c>
      <c r="AR270" s="3">
        <v>155.92500000000001</v>
      </c>
      <c r="AS270" s="3">
        <v>3511.0819999999999</v>
      </c>
    </row>
    <row r="271" spans="1:45" x14ac:dyDescent="0.45">
      <c r="A271">
        <v>2033</v>
      </c>
      <c r="B271">
        <v>14.72335</v>
      </c>
      <c r="C271">
        <v>0.69399999999999995</v>
      </c>
      <c r="D271" s="2">
        <f t="shared" si="13"/>
        <v>7.7086749999999995</v>
      </c>
      <c r="E271" s="2">
        <f>E270+D271</f>
        <v>1820.5898249999996</v>
      </c>
      <c r="F271" s="2">
        <f t="shared" si="14"/>
        <v>970.58982499999991</v>
      </c>
      <c r="G271" s="2">
        <f t="shared" si="15"/>
        <v>456.17721774999995</v>
      </c>
      <c r="H271" s="2"/>
      <c r="I271" s="3">
        <v>512.16174999999998</v>
      </c>
      <c r="J271" s="3">
        <v>11.153729999999999</v>
      </c>
      <c r="K271" s="3">
        <v>39.554760000000002</v>
      </c>
      <c r="L271" s="3">
        <v>999.20136000000002</v>
      </c>
      <c r="M271" s="3">
        <v>223.27123</v>
      </c>
      <c r="N271" s="3">
        <v>40.018189999999997</v>
      </c>
      <c r="O271" s="3">
        <v>6.7703300000000004</v>
      </c>
      <c r="P271" s="3">
        <v>32.648429999999998</v>
      </c>
      <c r="Q271" s="3">
        <v>53.416600000000003</v>
      </c>
      <c r="R271" s="3">
        <v>12.33221</v>
      </c>
      <c r="S271" s="3">
        <v>2.7612299999999999</v>
      </c>
      <c r="T271" s="3">
        <v>0.11210000000000001</v>
      </c>
      <c r="U271" s="3">
        <v>0.60806000000000004</v>
      </c>
      <c r="V271" s="3">
        <v>74.638289999999998</v>
      </c>
      <c r="W271" s="3">
        <v>8.4212900000000008</v>
      </c>
      <c r="X271" s="3">
        <v>85.343860000000006</v>
      </c>
      <c r="Y271" s="3">
        <v>355.80203999999998</v>
      </c>
      <c r="Z271" s="3">
        <v>40.479529999999997</v>
      </c>
      <c r="AA271" s="3">
        <v>0.65300000000000002</v>
      </c>
      <c r="AB271" s="3">
        <v>189.98692</v>
      </c>
      <c r="AC271" s="3">
        <v>10.36993</v>
      </c>
      <c r="AD271" s="3">
        <v>19.861999999999998</v>
      </c>
      <c r="AE271" s="3">
        <v>4.7839999999999998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441.47399999999999</v>
      </c>
      <c r="AL271" s="3">
        <v>56.499000000000002</v>
      </c>
      <c r="AM271" s="3">
        <v>7.72</v>
      </c>
      <c r="AN271" s="3">
        <v>0.98499999999999999</v>
      </c>
      <c r="AO271" s="3">
        <v>0</v>
      </c>
      <c r="AP271" s="3">
        <v>0.46700000000000003</v>
      </c>
      <c r="AQ271" s="3">
        <v>1.2E-2</v>
      </c>
      <c r="AR271" s="3">
        <v>155.92500000000001</v>
      </c>
      <c r="AS271" s="3">
        <v>3511.0819999999999</v>
      </c>
    </row>
    <row r="272" spans="1:45" x14ac:dyDescent="0.45">
      <c r="A272">
        <v>2034</v>
      </c>
      <c r="B272">
        <v>15.0181</v>
      </c>
      <c r="C272">
        <v>0.68700000000000006</v>
      </c>
      <c r="D272" s="2">
        <f t="shared" si="13"/>
        <v>7.8525499999999999</v>
      </c>
      <c r="E272" s="2">
        <f>E271+D272</f>
        <v>1828.4423749999996</v>
      </c>
      <c r="F272" s="2">
        <f t="shared" si="14"/>
        <v>978.44237499999986</v>
      </c>
      <c r="G272" s="2">
        <f t="shared" si="15"/>
        <v>459.86791624999989</v>
      </c>
      <c r="H272" s="2"/>
      <c r="I272" s="3">
        <v>521.47990000000004</v>
      </c>
      <c r="J272" s="3">
        <v>11.278639999999999</v>
      </c>
      <c r="K272" s="3">
        <v>38.579880000000003</v>
      </c>
      <c r="L272" s="3">
        <v>992.88937999999996</v>
      </c>
      <c r="M272" s="3">
        <v>222.54374000000001</v>
      </c>
      <c r="N272" s="3">
        <v>39.575920000000004</v>
      </c>
      <c r="O272" s="3">
        <v>6.6793399999999998</v>
      </c>
      <c r="P272" s="3">
        <v>32.489640000000001</v>
      </c>
      <c r="Q272" s="3">
        <v>53.768799999999999</v>
      </c>
      <c r="R272" s="3">
        <v>12.304679999999999</v>
      </c>
      <c r="S272" s="3">
        <v>2.7565400000000002</v>
      </c>
      <c r="T272" s="3">
        <v>0.11219999999999999</v>
      </c>
      <c r="U272" s="3">
        <v>0.58028000000000002</v>
      </c>
      <c r="V272" s="3">
        <v>75.505920000000003</v>
      </c>
      <c r="W272" s="3">
        <v>8.5199200000000008</v>
      </c>
      <c r="X272" s="3">
        <v>87.473280000000003</v>
      </c>
      <c r="Y272" s="3">
        <v>363.11072000000001</v>
      </c>
      <c r="Z272" s="3">
        <v>41.244840000000003</v>
      </c>
      <c r="AA272" s="3">
        <v>0.66879999999999995</v>
      </c>
      <c r="AB272" s="3">
        <v>188.72746000000001</v>
      </c>
      <c r="AC272" s="3">
        <v>10.49714</v>
      </c>
      <c r="AD272" s="3">
        <v>19.207000000000001</v>
      </c>
      <c r="AE272" s="3">
        <v>4.3769999999999998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421.67899999999997</v>
      </c>
      <c r="AL272" s="3">
        <v>55.444000000000003</v>
      </c>
      <c r="AM272" s="3">
        <v>7.2069999999999999</v>
      </c>
      <c r="AN272" s="3">
        <v>0.91600000000000004</v>
      </c>
      <c r="AO272" s="3">
        <v>0</v>
      </c>
      <c r="AP272" s="3">
        <v>0.44400000000000001</v>
      </c>
      <c r="AQ272" s="3">
        <v>1.0999999999999999E-2</v>
      </c>
      <c r="AR272" s="3">
        <v>155.92500000000001</v>
      </c>
      <c r="AS272" s="3">
        <v>3511.0819999999999</v>
      </c>
    </row>
    <row r="273" spans="1:45" x14ac:dyDescent="0.45">
      <c r="A273">
        <v>2035</v>
      </c>
      <c r="B273">
        <v>15.312849999999999</v>
      </c>
      <c r="C273">
        <v>0.68</v>
      </c>
      <c r="D273" s="2">
        <f t="shared" si="13"/>
        <v>7.9964249999999995</v>
      </c>
      <c r="E273" s="2">
        <f>E272+D273</f>
        <v>1836.4387999999997</v>
      </c>
      <c r="F273" s="2">
        <f t="shared" si="14"/>
        <v>986.4387999999999</v>
      </c>
      <c r="G273" s="2">
        <f t="shared" si="15"/>
        <v>463.62623599999995</v>
      </c>
      <c r="H273" s="2"/>
      <c r="I273" s="3">
        <v>530.79804999999999</v>
      </c>
      <c r="J273" s="3">
        <v>11.403549999999999</v>
      </c>
      <c r="K273" s="3">
        <v>37.604999999999997</v>
      </c>
      <c r="L273" s="3">
        <v>986.57740000000001</v>
      </c>
      <c r="M273" s="3">
        <v>221.81625</v>
      </c>
      <c r="N273" s="3">
        <v>39.133650000000003</v>
      </c>
      <c r="O273" s="3">
        <v>6.5883500000000002</v>
      </c>
      <c r="P273" s="3">
        <v>32.330849999999998</v>
      </c>
      <c r="Q273" s="3">
        <v>54.121000000000002</v>
      </c>
      <c r="R273" s="3">
        <v>12.277150000000001</v>
      </c>
      <c r="S273" s="3">
        <v>2.7518500000000001</v>
      </c>
      <c r="T273" s="3">
        <v>0.1123</v>
      </c>
      <c r="U273" s="3">
        <v>0.55249999999999999</v>
      </c>
      <c r="V273" s="3">
        <v>76.373549999999994</v>
      </c>
      <c r="W273" s="3">
        <v>8.6185500000000008</v>
      </c>
      <c r="X273" s="3">
        <v>89.602699999999999</v>
      </c>
      <c r="Y273" s="3">
        <v>370.4194</v>
      </c>
      <c r="Z273" s="3">
        <v>42.010150000000003</v>
      </c>
      <c r="AA273" s="3">
        <v>0.68459999999999999</v>
      </c>
      <c r="AB273" s="3">
        <v>187.46799999999999</v>
      </c>
      <c r="AC273" s="3">
        <v>10.62435</v>
      </c>
      <c r="AD273" s="3">
        <v>18.573</v>
      </c>
      <c r="AE273" s="3">
        <v>4.0049999999999999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398.19</v>
      </c>
      <c r="AL273" s="3">
        <v>54.146999999999998</v>
      </c>
      <c r="AM273" s="3">
        <v>6.7169999999999996</v>
      </c>
      <c r="AN273" s="3">
        <v>0.85199999999999998</v>
      </c>
      <c r="AO273" s="3">
        <v>0</v>
      </c>
      <c r="AP273" s="3">
        <v>0.42199999999999999</v>
      </c>
      <c r="AQ273" s="3">
        <v>0.01</v>
      </c>
      <c r="AR273" s="3">
        <v>155.92500000000001</v>
      </c>
      <c r="AS273" s="3">
        <v>3511.0819999999999</v>
      </c>
    </row>
    <row r="274" spans="1:45" x14ac:dyDescent="0.45">
      <c r="A274">
        <v>2036</v>
      </c>
      <c r="B274">
        <v>15.6076</v>
      </c>
      <c r="C274">
        <v>0.67300000000000004</v>
      </c>
      <c r="D274" s="2">
        <f t="shared" si="13"/>
        <v>8.1402999999999999</v>
      </c>
      <c r="E274" s="2">
        <f>E273+D274</f>
        <v>1844.5790999999997</v>
      </c>
      <c r="F274" s="2">
        <f t="shared" si="14"/>
        <v>994.57909999999993</v>
      </c>
      <c r="G274" s="2">
        <f t="shared" si="15"/>
        <v>467.45217699999995</v>
      </c>
      <c r="H274" s="2"/>
      <c r="I274" s="3">
        <v>540.11620000000005</v>
      </c>
      <c r="J274" s="3">
        <v>11.528460000000001</v>
      </c>
      <c r="K274" s="3">
        <v>36.630119999999998</v>
      </c>
      <c r="L274" s="3">
        <v>980.26541999999995</v>
      </c>
      <c r="M274" s="3">
        <v>221.08876000000001</v>
      </c>
      <c r="N274" s="3">
        <v>38.691380000000002</v>
      </c>
      <c r="O274" s="3">
        <v>6.4973599999999996</v>
      </c>
      <c r="P274" s="3">
        <v>32.172060000000002</v>
      </c>
      <c r="Q274" s="3">
        <v>54.473199999999999</v>
      </c>
      <c r="R274" s="3">
        <v>12.24962</v>
      </c>
      <c r="S274" s="3">
        <v>2.74716</v>
      </c>
      <c r="T274" s="3">
        <v>0.1124</v>
      </c>
      <c r="U274" s="3">
        <v>0.52471999999999996</v>
      </c>
      <c r="V274" s="3">
        <v>77.24118</v>
      </c>
      <c r="W274" s="3">
        <v>8.7171800000000008</v>
      </c>
      <c r="X274" s="3">
        <v>91.732119999999995</v>
      </c>
      <c r="Y274" s="3">
        <v>377.72807999999998</v>
      </c>
      <c r="Z274" s="3">
        <v>42.775460000000002</v>
      </c>
      <c r="AA274" s="3">
        <v>0.70040000000000002</v>
      </c>
      <c r="AB274" s="3">
        <v>186.20854</v>
      </c>
      <c r="AC274" s="3">
        <v>10.75156</v>
      </c>
      <c r="AD274" s="3">
        <v>17.96</v>
      </c>
      <c r="AE274" s="3">
        <v>3.665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371.49</v>
      </c>
      <c r="AL274" s="3">
        <v>52.62</v>
      </c>
      <c r="AM274" s="3">
        <v>6.2489999999999997</v>
      </c>
      <c r="AN274" s="3">
        <v>0.79300000000000004</v>
      </c>
      <c r="AO274" s="3">
        <v>0</v>
      </c>
      <c r="AP274" s="3">
        <v>0.40100000000000002</v>
      </c>
      <c r="AQ274" s="3">
        <v>8.0000000000000002E-3</v>
      </c>
      <c r="AR274" s="3">
        <v>155.92500000000001</v>
      </c>
      <c r="AS274" s="3">
        <v>3511.0819999999999</v>
      </c>
    </row>
    <row r="275" spans="1:45" x14ac:dyDescent="0.45">
      <c r="A275">
        <v>2037</v>
      </c>
      <c r="B275">
        <v>15.90235</v>
      </c>
      <c r="C275">
        <v>0.66600000000000004</v>
      </c>
      <c r="D275" s="2">
        <f t="shared" si="13"/>
        <v>8.2841749999999994</v>
      </c>
      <c r="E275" s="2">
        <f>E274+D275</f>
        <v>1852.8632749999997</v>
      </c>
      <c r="F275" s="2">
        <f t="shared" si="14"/>
        <v>1002.8632749999999</v>
      </c>
      <c r="G275" s="2">
        <f t="shared" si="15"/>
        <v>471.34573924999995</v>
      </c>
      <c r="H275" s="2"/>
      <c r="I275" s="3">
        <v>549.43434999999999</v>
      </c>
      <c r="J275" s="3">
        <v>11.653370000000001</v>
      </c>
      <c r="K275" s="3">
        <v>35.655239999999999</v>
      </c>
      <c r="L275" s="3">
        <v>973.95344</v>
      </c>
      <c r="M275" s="3">
        <v>220.36126999999999</v>
      </c>
      <c r="N275" s="3">
        <v>38.249110000000002</v>
      </c>
      <c r="O275" s="3">
        <v>6.4063699999999999</v>
      </c>
      <c r="P275" s="3">
        <v>32.013269999999999</v>
      </c>
      <c r="Q275" s="3">
        <v>54.825400000000002</v>
      </c>
      <c r="R275" s="3">
        <v>12.22209</v>
      </c>
      <c r="S275" s="3">
        <v>2.74247</v>
      </c>
      <c r="T275" s="3">
        <v>0.1125</v>
      </c>
      <c r="U275" s="3">
        <v>0.49693999999999999</v>
      </c>
      <c r="V275" s="3">
        <v>78.108810000000005</v>
      </c>
      <c r="W275" s="3">
        <v>8.8158100000000008</v>
      </c>
      <c r="X275" s="3">
        <v>93.861540000000005</v>
      </c>
      <c r="Y275" s="3">
        <v>385.03676000000002</v>
      </c>
      <c r="Z275" s="3">
        <v>43.540770000000002</v>
      </c>
      <c r="AA275" s="3">
        <v>0.71619999999999995</v>
      </c>
      <c r="AB275" s="3">
        <v>184.94908000000001</v>
      </c>
      <c r="AC275" s="3">
        <v>10.878769999999999</v>
      </c>
      <c r="AD275" s="3">
        <v>17.367999999999999</v>
      </c>
      <c r="AE275" s="3">
        <v>3.3530000000000002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341.99400000000003</v>
      </c>
      <c r="AL275" s="3">
        <v>50.874000000000002</v>
      </c>
      <c r="AM275" s="3">
        <v>5.8010000000000002</v>
      </c>
      <c r="AN275" s="3">
        <v>0.73699999999999999</v>
      </c>
      <c r="AO275" s="3">
        <v>0</v>
      </c>
      <c r="AP275" s="3">
        <v>0.38100000000000001</v>
      </c>
      <c r="AQ275" s="3">
        <v>8.0000000000000002E-3</v>
      </c>
      <c r="AR275" s="3">
        <v>155.92500000000001</v>
      </c>
      <c r="AS275" s="3">
        <v>3511.0819999999999</v>
      </c>
    </row>
    <row r="276" spans="1:45" x14ac:dyDescent="0.45">
      <c r="A276">
        <v>2038</v>
      </c>
      <c r="B276">
        <v>16.197099999999999</v>
      </c>
      <c r="C276">
        <v>0.65900000000000003</v>
      </c>
      <c r="D276" s="2">
        <f t="shared" si="13"/>
        <v>8.4280499999999989</v>
      </c>
      <c r="E276" s="2">
        <f>E275+D276</f>
        <v>1861.2913249999997</v>
      </c>
      <c r="F276" s="2">
        <f t="shared" si="14"/>
        <v>1011.2913249999999</v>
      </c>
      <c r="G276" s="2">
        <f t="shared" si="15"/>
        <v>475.30692274999996</v>
      </c>
      <c r="H276" s="2"/>
      <c r="I276" s="3">
        <v>558.75250000000005</v>
      </c>
      <c r="J276" s="3">
        <v>11.778280000000001</v>
      </c>
      <c r="K276" s="3">
        <v>34.68036</v>
      </c>
      <c r="L276" s="3">
        <v>967.64146000000005</v>
      </c>
      <c r="M276" s="3">
        <v>219.63378</v>
      </c>
      <c r="N276" s="3">
        <v>37.806840000000001</v>
      </c>
      <c r="O276" s="3">
        <v>6.3153800000000002</v>
      </c>
      <c r="P276" s="3">
        <v>31.854479999999999</v>
      </c>
      <c r="Q276" s="3">
        <v>55.177599999999998</v>
      </c>
      <c r="R276" s="3">
        <v>12.194559999999999</v>
      </c>
      <c r="S276" s="3">
        <v>2.7377799999999999</v>
      </c>
      <c r="T276" s="3">
        <v>0.11260000000000001</v>
      </c>
      <c r="U276" s="3">
        <v>0.46916000000000002</v>
      </c>
      <c r="V276" s="3">
        <v>78.976439999999997</v>
      </c>
      <c r="W276" s="3">
        <v>8.9144400000000008</v>
      </c>
      <c r="X276" s="3">
        <v>95.990960000000001</v>
      </c>
      <c r="Y276" s="3">
        <v>392.34544</v>
      </c>
      <c r="Z276" s="3">
        <v>44.306080000000001</v>
      </c>
      <c r="AA276" s="3">
        <v>0.73199999999999998</v>
      </c>
      <c r="AB276" s="3">
        <v>183.68961999999999</v>
      </c>
      <c r="AC276" s="3">
        <v>11.005979999999999</v>
      </c>
      <c r="AD276" s="3">
        <v>16.794</v>
      </c>
      <c r="AE276" s="3">
        <v>3.0680000000000001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310.06700000000001</v>
      </c>
      <c r="AL276" s="3">
        <v>48.92</v>
      </c>
      <c r="AM276" s="3">
        <v>5.3719999999999999</v>
      </c>
      <c r="AN276" s="3">
        <v>0.68600000000000005</v>
      </c>
      <c r="AO276" s="3">
        <v>0</v>
      </c>
      <c r="AP276" s="3">
        <v>0.36199999999999999</v>
      </c>
      <c r="AQ276" s="3">
        <v>7.0000000000000001E-3</v>
      </c>
      <c r="AR276" s="3">
        <v>155.92500000000001</v>
      </c>
      <c r="AS276" s="3">
        <v>3511.0819999999999</v>
      </c>
    </row>
    <row r="277" spans="1:45" x14ac:dyDescent="0.45">
      <c r="A277">
        <v>2039</v>
      </c>
      <c r="B277">
        <v>16.491849999999999</v>
      </c>
      <c r="C277">
        <v>0.65200000000000002</v>
      </c>
      <c r="D277" s="2">
        <f t="shared" si="13"/>
        <v>8.5719250000000002</v>
      </c>
      <c r="E277" s="2">
        <f>E276+D277</f>
        <v>1869.8632499999997</v>
      </c>
      <c r="F277" s="2">
        <f t="shared" si="14"/>
        <v>1019.8632499999999</v>
      </c>
      <c r="G277" s="2">
        <f t="shared" si="15"/>
        <v>479.3357274999999</v>
      </c>
      <c r="H277" s="2"/>
      <c r="I277" s="3">
        <v>568.07065</v>
      </c>
      <c r="J277" s="3">
        <v>11.90319</v>
      </c>
      <c r="K277" s="3">
        <v>33.705480000000001</v>
      </c>
      <c r="L277" s="3">
        <v>961.32947999999999</v>
      </c>
      <c r="M277" s="3">
        <v>218.90629000000001</v>
      </c>
      <c r="N277" s="3">
        <v>37.364570000000001</v>
      </c>
      <c r="O277" s="3">
        <v>6.2243899999999996</v>
      </c>
      <c r="P277" s="3">
        <v>31.695689999999999</v>
      </c>
      <c r="Q277" s="3">
        <v>55.529800000000002</v>
      </c>
      <c r="R277" s="3">
        <v>12.16703</v>
      </c>
      <c r="S277" s="3">
        <v>2.7330899999999998</v>
      </c>
      <c r="T277" s="3">
        <v>0.11269999999999999</v>
      </c>
      <c r="U277" s="3">
        <v>0.44137999999999999</v>
      </c>
      <c r="V277" s="3">
        <v>79.844070000000002</v>
      </c>
      <c r="W277" s="3">
        <v>9.0130700000000008</v>
      </c>
      <c r="X277" s="3">
        <v>98.120379999999997</v>
      </c>
      <c r="Y277" s="3">
        <v>399.65411999999998</v>
      </c>
      <c r="Z277" s="3">
        <v>45.071390000000001</v>
      </c>
      <c r="AA277" s="3">
        <v>0.74780000000000002</v>
      </c>
      <c r="AB277" s="3">
        <v>182.43016</v>
      </c>
      <c r="AC277" s="3">
        <v>11.133190000000001</v>
      </c>
      <c r="AD277" s="3">
        <v>16.239999999999998</v>
      </c>
      <c r="AE277" s="3">
        <v>2.8069999999999999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276.024</v>
      </c>
      <c r="AL277" s="3">
        <v>46.768999999999998</v>
      </c>
      <c r="AM277" s="3">
        <v>4.96</v>
      </c>
      <c r="AN277" s="3">
        <v>0.63800000000000001</v>
      </c>
      <c r="AO277" s="3">
        <v>0</v>
      </c>
      <c r="AP277" s="3">
        <v>0.34399999999999997</v>
      </c>
      <c r="AQ277" s="3">
        <v>6.0000000000000001E-3</v>
      </c>
      <c r="AR277" s="3">
        <v>155.92500000000001</v>
      </c>
      <c r="AS277" s="3">
        <v>3511.0819999999999</v>
      </c>
    </row>
    <row r="278" spans="1:45" x14ac:dyDescent="0.45">
      <c r="A278">
        <v>2040</v>
      </c>
      <c r="B278">
        <v>16.7866</v>
      </c>
      <c r="C278">
        <v>0.64500000000000002</v>
      </c>
      <c r="D278" s="2">
        <f t="shared" si="13"/>
        <v>8.7157999999999998</v>
      </c>
      <c r="E278" s="2">
        <f>E277+D278</f>
        <v>1878.5790499999996</v>
      </c>
      <c r="F278" s="2">
        <f t="shared" si="14"/>
        <v>1028.5790499999998</v>
      </c>
      <c r="G278" s="2">
        <f t="shared" si="15"/>
        <v>483.43215349999991</v>
      </c>
      <c r="H278" s="2"/>
      <c r="I278" s="3">
        <v>577.38879999999995</v>
      </c>
      <c r="J278" s="3">
        <v>12.0281</v>
      </c>
      <c r="K278" s="3">
        <v>32.730600000000003</v>
      </c>
      <c r="L278" s="3">
        <v>955.01750000000004</v>
      </c>
      <c r="M278" s="3">
        <v>218.1788</v>
      </c>
      <c r="N278" s="3">
        <v>36.9223</v>
      </c>
      <c r="O278" s="3">
        <v>6.1334</v>
      </c>
      <c r="P278" s="3">
        <v>31.536899999999999</v>
      </c>
      <c r="Q278" s="3">
        <v>55.881999999999998</v>
      </c>
      <c r="R278" s="3">
        <v>12.1395</v>
      </c>
      <c r="S278" s="3">
        <v>2.7284000000000002</v>
      </c>
      <c r="T278" s="3">
        <v>0.1128</v>
      </c>
      <c r="U278" s="3">
        <v>0.41360000000000002</v>
      </c>
      <c r="V278" s="3">
        <v>80.711699999999993</v>
      </c>
      <c r="W278" s="3">
        <v>9.1117000000000008</v>
      </c>
      <c r="X278" s="3">
        <v>100.24979999999999</v>
      </c>
      <c r="Y278" s="3">
        <v>406.96280000000002</v>
      </c>
      <c r="Z278" s="3">
        <v>45.8367</v>
      </c>
      <c r="AA278" s="3">
        <v>0.76359999999999995</v>
      </c>
      <c r="AB278" s="3">
        <v>181.17070000000001</v>
      </c>
      <c r="AC278" s="3">
        <v>11.260400000000001</v>
      </c>
      <c r="AD278" s="3">
        <v>15.704000000000001</v>
      </c>
      <c r="AE278" s="3">
        <v>2.569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240.14099999999999</v>
      </c>
      <c r="AL278" s="3">
        <v>44.430999999999997</v>
      </c>
      <c r="AM278" s="3">
        <v>4.5629999999999997</v>
      </c>
      <c r="AN278" s="3">
        <v>0.59299999999999997</v>
      </c>
      <c r="AO278" s="3">
        <v>0</v>
      </c>
      <c r="AP278" s="3">
        <v>0.32600000000000001</v>
      </c>
      <c r="AQ278" s="3">
        <v>5.0000000000000001E-3</v>
      </c>
      <c r="AR278" s="3">
        <v>155.92500000000001</v>
      </c>
      <c r="AS278" s="3">
        <v>3511.0819999999999</v>
      </c>
    </row>
    <row r="279" spans="1:45" x14ac:dyDescent="0.45">
      <c r="A279">
        <v>2041</v>
      </c>
      <c r="B279">
        <v>17.128399999999999</v>
      </c>
      <c r="C279">
        <v>0.6381</v>
      </c>
      <c r="D279" s="2">
        <f t="shared" si="13"/>
        <v>8.8832500000000003</v>
      </c>
      <c r="E279" s="2">
        <f>E278+D279</f>
        <v>1887.4622999999997</v>
      </c>
      <c r="F279" s="2">
        <f t="shared" si="14"/>
        <v>1037.4622999999999</v>
      </c>
      <c r="G279" s="2">
        <f t="shared" si="15"/>
        <v>487.60728099999994</v>
      </c>
      <c r="H279" s="2"/>
      <c r="I279" s="3">
        <v>587.33132000000001</v>
      </c>
      <c r="J279" s="3">
        <v>12.10488</v>
      </c>
      <c r="K279" s="3">
        <v>32.068629999999999</v>
      </c>
      <c r="L279" s="3">
        <v>950.13490000000002</v>
      </c>
      <c r="M279" s="3">
        <v>217.20394999999999</v>
      </c>
      <c r="N279" s="3">
        <v>36.580849999999998</v>
      </c>
      <c r="O279" s="3">
        <v>6.0841200000000004</v>
      </c>
      <c r="P279" s="3">
        <v>31.387370000000001</v>
      </c>
      <c r="Q279" s="3">
        <v>56.158209999999997</v>
      </c>
      <c r="R279" s="3">
        <v>12.174620000000001</v>
      </c>
      <c r="S279" s="3">
        <v>2.73746</v>
      </c>
      <c r="T279" s="3">
        <v>0.11237999999999999</v>
      </c>
      <c r="U279" s="3">
        <v>0.39687</v>
      </c>
      <c r="V279" s="3">
        <v>80.10127</v>
      </c>
      <c r="W279" s="3">
        <v>9.2392699999999994</v>
      </c>
      <c r="X279" s="3">
        <v>101.83831000000001</v>
      </c>
      <c r="Y279" s="3">
        <v>412.75679000000002</v>
      </c>
      <c r="Z279" s="3">
        <v>46.27373</v>
      </c>
      <c r="AA279" s="3">
        <v>0.71926000000000001</v>
      </c>
      <c r="AB279" s="3">
        <v>179.22469000000001</v>
      </c>
      <c r="AC279" s="3">
        <v>11.3309</v>
      </c>
      <c r="AD279" s="3">
        <v>15.186</v>
      </c>
      <c r="AE279" s="3">
        <v>2.35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208.923</v>
      </c>
      <c r="AL279" s="3">
        <v>42.209000000000003</v>
      </c>
      <c r="AM279" s="3">
        <v>4.1980000000000004</v>
      </c>
      <c r="AN279" s="3">
        <v>0.55100000000000005</v>
      </c>
      <c r="AO279" s="3">
        <v>0</v>
      </c>
      <c r="AP279" s="3">
        <v>0.31</v>
      </c>
      <c r="AQ279" s="3">
        <v>5.0000000000000001E-3</v>
      </c>
      <c r="AR279" s="3">
        <v>155.92500000000001</v>
      </c>
      <c r="AS279" s="3">
        <v>3511.0819999999999</v>
      </c>
    </row>
    <row r="280" spans="1:45" x14ac:dyDescent="0.45">
      <c r="A280">
        <v>2042</v>
      </c>
      <c r="B280">
        <v>17.470199999999998</v>
      </c>
      <c r="C280">
        <v>0.63119999999999998</v>
      </c>
      <c r="D280" s="2">
        <f t="shared" si="13"/>
        <v>9.0506999999999991</v>
      </c>
      <c r="E280" s="2">
        <f>E279+D280</f>
        <v>1896.5129999999997</v>
      </c>
      <c r="F280" s="2">
        <f t="shared" si="14"/>
        <v>1046.5129999999999</v>
      </c>
      <c r="G280" s="2">
        <f t="shared" si="15"/>
        <v>491.86110999999994</v>
      </c>
      <c r="H280" s="2"/>
      <c r="I280" s="3">
        <v>597.27383999999995</v>
      </c>
      <c r="J280" s="3">
        <v>12.181660000000001</v>
      </c>
      <c r="K280" s="3">
        <v>31.406659999999999</v>
      </c>
      <c r="L280" s="3">
        <v>945.25229999999999</v>
      </c>
      <c r="M280" s="3">
        <v>216.22909999999999</v>
      </c>
      <c r="N280" s="3">
        <v>36.239400000000003</v>
      </c>
      <c r="O280" s="3">
        <v>6.03484</v>
      </c>
      <c r="P280" s="3">
        <v>31.237839999999998</v>
      </c>
      <c r="Q280" s="3">
        <v>56.434420000000003</v>
      </c>
      <c r="R280" s="3">
        <v>12.20974</v>
      </c>
      <c r="S280" s="3">
        <v>2.7465199999999999</v>
      </c>
      <c r="T280" s="3">
        <v>0.11196</v>
      </c>
      <c r="U280" s="3">
        <v>0.38013999999999998</v>
      </c>
      <c r="V280" s="3">
        <v>79.490840000000006</v>
      </c>
      <c r="W280" s="3">
        <v>9.3668399999999998</v>
      </c>
      <c r="X280" s="3">
        <v>103.42682000000001</v>
      </c>
      <c r="Y280" s="3">
        <v>418.55077999999997</v>
      </c>
      <c r="Z280" s="3">
        <v>46.710760000000001</v>
      </c>
      <c r="AA280" s="3">
        <v>0.67491999999999996</v>
      </c>
      <c r="AB280" s="3">
        <v>177.27868000000001</v>
      </c>
      <c r="AC280" s="3">
        <v>11.401400000000001</v>
      </c>
      <c r="AD280" s="3">
        <v>14.685</v>
      </c>
      <c r="AE280" s="3">
        <v>2.1509999999999998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181.76300000000001</v>
      </c>
      <c r="AL280" s="3">
        <v>40.098999999999997</v>
      </c>
      <c r="AM280" s="3">
        <v>3.8620000000000001</v>
      </c>
      <c r="AN280" s="3">
        <v>0.51300000000000001</v>
      </c>
      <c r="AO280" s="3">
        <v>0</v>
      </c>
      <c r="AP280" s="3">
        <v>0.29499999999999998</v>
      </c>
      <c r="AQ280" s="3">
        <v>4.0000000000000001E-3</v>
      </c>
      <c r="AR280" s="3">
        <v>155.92500000000001</v>
      </c>
      <c r="AS280" s="3">
        <v>3511.0819999999999</v>
      </c>
    </row>
    <row r="281" spans="1:45" x14ac:dyDescent="0.45">
      <c r="A281">
        <v>2043</v>
      </c>
      <c r="B281">
        <v>17.812000000000001</v>
      </c>
      <c r="C281">
        <v>0.62429999999999997</v>
      </c>
      <c r="D281" s="2">
        <f t="shared" si="13"/>
        <v>9.2181500000000014</v>
      </c>
      <c r="E281" s="2">
        <f>E280+D281</f>
        <v>1905.7311499999996</v>
      </c>
      <c r="F281" s="2">
        <f t="shared" si="14"/>
        <v>1055.7311499999998</v>
      </c>
      <c r="G281" s="2">
        <f t="shared" si="15"/>
        <v>496.1936404999999</v>
      </c>
      <c r="H281" s="2"/>
      <c r="I281" s="3">
        <v>607.21636000000001</v>
      </c>
      <c r="J281" s="3">
        <v>12.25844</v>
      </c>
      <c r="K281" s="3">
        <v>30.744689999999999</v>
      </c>
      <c r="L281" s="3">
        <v>940.36969999999997</v>
      </c>
      <c r="M281" s="3">
        <v>215.25425000000001</v>
      </c>
      <c r="N281" s="3">
        <v>35.897950000000002</v>
      </c>
      <c r="O281" s="3">
        <v>5.9855600000000004</v>
      </c>
      <c r="P281" s="3">
        <v>31.08831</v>
      </c>
      <c r="Q281" s="3">
        <v>56.710630000000002</v>
      </c>
      <c r="R281" s="3">
        <v>12.244859999999999</v>
      </c>
      <c r="S281" s="3">
        <v>2.7555800000000001</v>
      </c>
      <c r="T281" s="3">
        <v>0.11154</v>
      </c>
      <c r="U281" s="3">
        <v>0.36341000000000001</v>
      </c>
      <c r="V281" s="3">
        <v>78.880409999999998</v>
      </c>
      <c r="W281" s="3">
        <v>9.4944100000000002</v>
      </c>
      <c r="X281" s="3">
        <v>105.01533000000001</v>
      </c>
      <c r="Y281" s="3">
        <v>424.34476999999998</v>
      </c>
      <c r="Z281" s="3">
        <v>47.147790000000001</v>
      </c>
      <c r="AA281" s="3">
        <v>0.63058000000000003</v>
      </c>
      <c r="AB281" s="3">
        <v>175.33267000000001</v>
      </c>
      <c r="AC281" s="3">
        <v>11.4719</v>
      </c>
      <c r="AD281" s="3">
        <v>14.2</v>
      </c>
      <c r="AE281" s="3">
        <v>1.968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158.13399999999999</v>
      </c>
      <c r="AL281" s="3">
        <v>38.094000000000001</v>
      </c>
      <c r="AM281" s="3">
        <v>3.5529999999999999</v>
      </c>
      <c r="AN281" s="3">
        <v>0.47699999999999998</v>
      </c>
      <c r="AO281" s="3">
        <v>0</v>
      </c>
      <c r="AP281" s="3">
        <v>0.28000000000000003</v>
      </c>
      <c r="AQ281" s="3">
        <v>4.0000000000000001E-3</v>
      </c>
      <c r="AR281" s="3">
        <v>155.92500000000001</v>
      </c>
      <c r="AS281" s="3">
        <v>3511.0819999999999</v>
      </c>
    </row>
    <row r="282" spans="1:45" x14ac:dyDescent="0.45">
      <c r="A282">
        <v>2044</v>
      </c>
      <c r="B282">
        <v>18.1538</v>
      </c>
      <c r="C282">
        <v>0.61739999999999995</v>
      </c>
      <c r="D282" s="2">
        <f t="shared" si="13"/>
        <v>9.3856000000000002</v>
      </c>
      <c r="E282" s="2">
        <f>E281+D282</f>
        <v>1915.1167499999997</v>
      </c>
      <c r="F282" s="2">
        <f t="shared" si="14"/>
        <v>1065.1167499999999</v>
      </c>
      <c r="G282" s="2">
        <f t="shared" si="15"/>
        <v>500.60487249999994</v>
      </c>
      <c r="H282" s="2"/>
      <c r="I282" s="3">
        <v>617.15887999999995</v>
      </c>
      <c r="J282" s="3">
        <v>12.33522</v>
      </c>
      <c r="K282" s="3">
        <v>30.082719999999998</v>
      </c>
      <c r="L282" s="3">
        <v>935.48710000000005</v>
      </c>
      <c r="M282" s="3">
        <v>214.27940000000001</v>
      </c>
      <c r="N282" s="3">
        <v>35.5565</v>
      </c>
      <c r="O282" s="3">
        <v>5.93628</v>
      </c>
      <c r="P282" s="3">
        <v>30.938780000000001</v>
      </c>
      <c r="Q282" s="3">
        <v>56.986840000000001</v>
      </c>
      <c r="R282" s="3">
        <v>12.27998</v>
      </c>
      <c r="S282" s="3">
        <v>2.76464</v>
      </c>
      <c r="T282" s="3">
        <v>0.11112</v>
      </c>
      <c r="U282" s="3">
        <v>0.34667999999999999</v>
      </c>
      <c r="V282" s="3">
        <v>78.269980000000004</v>
      </c>
      <c r="W282" s="3">
        <v>9.6219800000000006</v>
      </c>
      <c r="X282" s="3">
        <v>106.60384000000001</v>
      </c>
      <c r="Y282" s="3">
        <v>430.13875999999999</v>
      </c>
      <c r="Z282" s="3">
        <v>47.584820000000001</v>
      </c>
      <c r="AA282" s="3">
        <v>0.58623999999999998</v>
      </c>
      <c r="AB282" s="3">
        <v>173.38666000000001</v>
      </c>
      <c r="AC282" s="3">
        <v>11.542400000000001</v>
      </c>
      <c r="AD282" s="3">
        <v>13.731999999999999</v>
      </c>
      <c r="AE282" s="3">
        <v>1.8009999999999999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137.57599999999999</v>
      </c>
      <c r="AL282" s="3">
        <v>36.189</v>
      </c>
      <c r="AM282" s="3">
        <v>3.2690000000000001</v>
      </c>
      <c r="AN282" s="3">
        <v>0.44400000000000001</v>
      </c>
      <c r="AO282" s="3">
        <v>0</v>
      </c>
      <c r="AP282" s="3">
        <v>0.26600000000000001</v>
      </c>
      <c r="AQ282" s="3">
        <v>3.0000000000000001E-3</v>
      </c>
      <c r="AR282" s="3">
        <v>155.92500000000001</v>
      </c>
      <c r="AS282" s="3">
        <v>3511.0819999999999</v>
      </c>
    </row>
    <row r="283" spans="1:45" x14ac:dyDescent="0.45">
      <c r="A283">
        <v>2045</v>
      </c>
      <c r="B283">
        <v>18.4956</v>
      </c>
      <c r="C283">
        <v>0.61050000000000004</v>
      </c>
      <c r="D283" s="2">
        <f t="shared" si="13"/>
        <v>9.5530499999999989</v>
      </c>
      <c r="E283" s="2">
        <f>E282+D283</f>
        <v>1924.6697999999997</v>
      </c>
      <c r="F283" s="2">
        <f t="shared" si="14"/>
        <v>1074.6697999999999</v>
      </c>
      <c r="G283" s="2">
        <f t="shared" si="15"/>
        <v>505.09480599999995</v>
      </c>
      <c r="H283" s="2"/>
      <c r="I283" s="3">
        <v>627.10140000000001</v>
      </c>
      <c r="J283" s="3">
        <v>12.412000000000001</v>
      </c>
      <c r="K283" s="3">
        <v>29.420750000000002</v>
      </c>
      <c r="L283" s="3">
        <v>930.60450000000003</v>
      </c>
      <c r="M283" s="3">
        <v>213.30455000000001</v>
      </c>
      <c r="N283" s="3">
        <v>35.215049999999998</v>
      </c>
      <c r="O283" s="3">
        <v>5.8869999999999996</v>
      </c>
      <c r="P283" s="3">
        <v>30.789249999999999</v>
      </c>
      <c r="Q283" s="3">
        <v>57.26305</v>
      </c>
      <c r="R283" s="3">
        <v>12.315099999999999</v>
      </c>
      <c r="S283" s="3">
        <v>2.7736999999999998</v>
      </c>
      <c r="T283" s="3">
        <v>0.11070000000000001</v>
      </c>
      <c r="U283" s="3">
        <v>0.32995000000000002</v>
      </c>
      <c r="V283" s="3">
        <v>77.659549999999996</v>
      </c>
      <c r="W283" s="3">
        <v>9.7495499999999993</v>
      </c>
      <c r="X283" s="3">
        <v>108.19235</v>
      </c>
      <c r="Y283" s="3">
        <v>435.93275</v>
      </c>
      <c r="Z283" s="3">
        <v>48.021850000000001</v>
      </c>
      <c r="AA283" s="3">
        <v>0.54190000000000005</v>
      </c>
      <c r="AB283" s="3">
        <v>171.44065000000001</v>
      </c>
      <c r="AC283" s="3">
        <v>11.6129</v>
      </c>
      <c r="AD283" s="3">
        <v>13.279</v>
      </c>
      <c r="AE283" s="3">
        <v>1.6479999999999999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119.691</v>
      </c>
      <c r="AL283" s="3">
        <v>34.380000000000003</v>
      </c>
      <c r="AM283" s="3">
        <v>3.0070000000000001</v>
      </c>
      <c r="AN283" s="3">
        <v>0.41299999999999998</v>
      </c>
      <c r="AO283" s="3">
        <v>0</v>
      </c>
      <c r="AP283" s="3">
        <v>0.253</v>
      </c>
      <c r="AQ283" s="3">
        <v>3.0000000000000001E-3</v>
      </c>
      <c r="AR283" s="3">
        <v>155.92500000000001</v>
      </c>
      <c r="AS283" s="3">
        <v>3511.0819999999999</v>
      </c>
    </row>
    <row r="284" spans="1:45" x14ac:dyDescent="0.45">
      <c r="A284">
        <v>2046</v>
      </c>
      <c r="B284">
        <v>18.837399999999999</v>
      </c>
      <c r="C284">
        <v>0.60360000000000003</v>
      </c>
      <c r="D284" s="2">
        <f t="shared" si="13"/>
        <v>9.7204999999999995</v>
      </c>
      <c r="E284" s="2">
        <f>E283+D284</f>
        <v>1934.3902999999996</v>
      </c>
      <c r="F284" s="2">
        <f t="shared" si="14"/>
        <v>1084.3902999999998</v>
      </c>
      <c r="G284" s="2">
        <f t="shared" si="15"/>
        <v>509.66344099999986</v>
      </c>
      <c r="H284" s="2"/>
      <c r="I284" s="3">
        <v>637.04391999999996</v>
      </c>
      <c r="J284" s="3">
        <v>12.48878</v>
      </c>
      <c r="K284" s="3">
        <v>28.758780000000002</v>
      </c>
      <c r="L284" s="3">
        <v>925.72190000000001</v>
      </c>
      <c r="M284" s="3">
        <v>212.3297</v>
      </c>
      <c r="N284" s="3">
        <v>34.873600000000003</v>
      </c>
      <c r="O284" s="3">
        <v>5.83772</v>
      </c>
      <c r="P284" s="3">
        <v>30.639720000000001</v>
      </c>
      <c r="Q284" s="3">
        <v>57.539259999999999</v>
      </c>
      <c r="R284" s="3">
        <v>12.35022</v>
      </c>
      <c r="S284" s="3">
        <v>2.7827600000000001</v>
      </c>
      <c r="T284" s="3">
        <v>0.11028</v>
      </c>
      <c r="U284" s="3">
        <v>0.31322</v>
      </c>
      <c r="V284" s="3">
        <v>77.049120000000002</v>
      </c>
      <c r="W284" s="3">
        <v>9.8771199999999997</v>
      </c>
      <c r="X284" s="3">
        <v>109.78086</v>
      </c>
      <c r="Y284" s="3">
        <v>441.72674000000001</v>
      </c>
      <c r="Z284" s="3">
        <v>48.458880000000001</v>
      </c>
      <c r="AA284" s="3">
        <v>0.49756</v>
      </c>
      <c r="AB284" s="3">
        <v>169.49464</v>
      </c>
      <c r="AC284" s="3">
        <v>11.683400000000001</v>
      </c>
      <c r="AD284" s="3">
        <v>12.84</v>
      </c>
      <c r="AE284" s="3">
        <v>1.5069999999999999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104.131</v>
      </c>
      <c r="AL284" s="3">
        <v>32.661000000000001</v>
      </c>
      <c r="AM284" s="3">
        <v>2.7669999999999999</v>
      </c>
      <c r="AN284" s="3">
        <v>0.38400000000000001</v>
      </c>
      <c r="AO284" s="3">
        <v>0</v>
      </c>
      <c r="AP284" s="3">
        <v>0.24</v>
      </c>
      <c r="AQ284" s="3">
        <v>3.0000000000000001E-3</v>
      </c>
      <c r="AR284" s="3">
        <v>155.92500000000001</v>
      </c>
      <c r="AS284" s="3">
        <v>3511.0819999999999</v>
      </c>
    </row>
    <row r="285" spans="1:45" x14ac:dyDescent="0.45">
      <c r="A285">
        <v>2047</v>
      </c>
      <c r="B285">
        <v>19.179200000000002</v>
      </c>
      <c r="C285">
        <v>0.59670000000000001</v>
      </c>
      <c r="D285" s="2">
        <f t="shared" si="13"/>
        <v>9.88795</v>
      </c>
      <c r="E285" s="2">
        <f>E284+D285</f>
        <v>1944.2782499999996</v>
      </c>
      <c r="F285" s="2">
        <f t="shared" si="14"/>
        <v>1094.2782499999998</v>
      </c>
      <c r="G285" s="2">
        <f t="shared" si="15"/>
        <v>514.31077749999986</v>
      </c>
      <c r="H285" s="2"/>
      <c r="I285" s="3">
        <v>646.98644000000002</v>
      </c>
      <c r="J285" s="3">
        <v>12.56556</v>
      </c>
      <c r="K285" s="3">
        <v>28.096810000000001</v>
      </c>
      <c r="L285" s="3">
        <v>920.83929999999998</v>
      </c>
      <c r="M285" s="3">
        <v>211.35485</v>
      </c>
      <c r="N285" s="3">
        <v>34.532150000000001</v>
      </c>
      <c r="O285" s="3">
        <v>5.7884399999999996</v>
      </c>
      <c r="P285" s="3">
        <v>30.490189999999998</v>
      </c>
      <c r="Q285" s="3">
        <v>57.815469999999998</v>
      </c>
      <c r="R285" s="3">
        <v>12.385339999999999</v>
      </c>
      <c r="S285" s="3">
        <v>2.79182</v>
      </c>
      <c r="T285" s="3">
        <v>0.10986</v>
      </c>
      <c r="U285" s="3">
        <v>0.29648999999999998</v>
      </c>
      <c r="V285" s="3">
        <v>76.438689999999994</v>
      </c>
      <c r="W285" s="3">
        <v>10.00469</v>
      </c>
      <c r="X285" s="3">
        <v>111.36937</v>
      </c>
      <c r="Y285" s="3">
        <v>447.52073000000001</v>
      </c>
      <c r="Z285" s="3">
        <v>48.895910000000001</v>
      </c>
      <c r="AA285" s="3">
        <v>0.45322000000000001</v>
      </c>
      <c r="AB285" s="3">
        <v>167.54863</v>
      </c>
      <c r="AC285" s="3">
        <v>11.7539</v>
      </c>
      <c r="AD285" s="3">
        <v>12.417</v>
      </c>
      <c r="AE285" s="3">
        <v>1.379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90.593999999999994</v>
      </c>
      <c r="AL285" s="3">
        <v>31.027999999999999</v>
      </c>
      <c r="AM285" s="3">
        <v>2.5449999999999999</v>
      </c>
      <c r="AN285" s="3">
        <v>0.35699999999999998</v>
      </c>
      <c r="AO285" s="3">
        <v>0</v>
      </c>
      <c r="AP285" s="3">
        <v>0.22800000000000001</v>
      </c>
      <c r="AQ285" s="3">
        <v>2E-3</v>
      </c>
      <c r="AR285" s="3">
        <v>155.92500000000001</v>
      </c>
      <c r="AS285" s="3">
        <v>3511.0819999999999</v>
      </c>
    </row>
    <row r="286" spans="1:45" x14ac:dyDescent="0.45">
      <c r="A286">
        <v>2048</v>
      </c>
      <c r="B286">
        <v>19.521000000000001</v>
      </c>
      <c r="C286">
        <v>0.58979999999999999</v>
      </c>
      <c r="D286" s="2">
        <f t="shared" si="13"/>
        <v>10.055400000000001</v>
      </c>
      <c r="E286" s="2">
        <f>E285+D286</f>
        <v>1954.3336499999996</v>
      </c>
      <c r="F286" s="2">
        <f t="shared" si="14"/>
        <v>1104.3336499999998</v>
      </c>
      <c r="G286" s="2">
        <f t="shared" si="15"/>
        <v>519.03681549999988</v>
      </c>
      <c r="H286" s="2"/>
      <c r="I286" s="3">
        <v>656.92895999999996</v>
      </c>
      <c r="J286" s="3">
        <v>12.642340000000001</v>
      </c>
      <c r="K286" s="3">
        <v>27.434840000000001</v>
      </c>
      <c r="L286" s="3">
        <v>915.95669999999996</v>
      </c>
      <c r="M286" s="3">
        <v>210.38</v>
      </c>
      <c r="N286" s="3">
        <v>34.1907</v>
      </c>
      <c r="O286" s="3">
        <v>5.73916</v>
      </c>
      <c r="P286" s="3">
        <v>30.34066</v>
      </c>
      <c r="Q286" s="3">
        <v>58.091679999999997</v>
      </c>
      <c r="R286" s="3">
        <v>12.42046</v>
      </c>
      <c r="S286" s="3">
        <v>2.8008799999999998</v>
      </c>
      <c r="T286" s="3">
        <v>0.10944</v>
      </c>
      <c r="U286" s="3">
        <v>0.27976000000000001</v>
      </c>
      <c r="V286" s="3">
        <v>75.82826</v>
      </c>
      <c r="W286" s="3">
        <v>10.13226</v>
      </c>
      <c r="X286" s="3">
        <v>112.95788</v>
      </c>
      <c r="Y286" s="3">
        <v>453.31472000000002</v>
      </c>
      <c r="Z286" s="3">
        <v>49.332940000000001</v>
      </c>
      <c r="AA286" s="3">
        <v>0.40888000000000002</v>
      </c>
      <c r="AB286" s="3">
        <v>165.60262</v>
      </c>
      <c r="AC286" s="3">
        <v>11.824400000000001</v>
      </c>
      <c r="AD286" s="3">
        <v>12.007</v>
      </c>
      <c r="AE286" s="3">
        <v>1.262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78.816999999999993</v>
      </c>
      <c r="AL286" s="3">
        <v>29.475999999999999</v>
      </c>
      <c r="AM286" s="3">
        <v>2.3420000000000001</v>
      </c>
      <c r="AN286" s="3">
        <v>0.33200000000000002</v>
      </c>
      <c r="AO286" s="3">
        <v>0</v>
      </c>
      <c r="AP286" s="3">
        <v>0.217</v>
      </c>
      <c r="AQ286" s="3">
        <v>2E-3</v>
      </c>
      <c r="AR286" s="3">
        <v>155.92500000000001</v>
      </c>
      <c r="AS286" s="3">
        <v>3511.0819999999999</v>
      </c>
    </row>
    <row r="287" spans="1:45" x14ac:dyDescent="0.45">
      <c r="A287">
        <v>2049</v>
      </c>
      <c r="B287">
        <v>19.8628</v>
      </c>
      <c r="C287">
        <v>0.58289999999999997</v>
      </c>
      <c r="D287" s="2">
        <f t="shared" si="13"/>
        <v>10.222849999999999</v>
      </c>
      <c r="E287" s="2">
        <f>E286+D287</f>
        <v>1964.5564999999997</v>
      </c>
      <c r="F287" s="2">
        <f t="shared" si="14"/>
        <v>1114.5564999999999</v>
      </c>
      <c r="G287" s="2">
        <f t="shared" si="15"/>
        <v>523.84155499999997</v>
      </c>
      <c r="H287" s="2"/>
      <c r="I287" s="3">
        <v>666.87148000000002</v>
      </c>
      <c r="J287" s="3">
        <v>12.71912</v>
      </c>
      <c r="K287" s="3">
        <v>26.772870000000001</v>
      </c>
      <c r="L287" s="3">
        <v>911.07410000000004</v>
      </c>
      <c r="M287" s="3">
        <v>209.40514999999999</v>
      </c>
      <c r="N287" s="3">
        <v>33.849249999999998</v>
      </c>
      <c r="O287" s="3">
        <v>5.6898799999999996</v>
      </c>
      <c r="P287" s="3">
        <v>30.191130000000001</v>
      </c>
      <c r="Q287" s="3">
        <v>58.367890000000003</v>
      </c>
      <c r="R287" s="3">
        <v>12.455579999999999</v>
      </c>
      <c r="S287" s="3">
        <v>2.8099400000000001</v>
      </c>
      <c r="T287" s="3">
        <v>0.10902000000000001</v>
      </c>
      <c r="U287" s="3">
        <v>0.26302999999999999</v>
      </c>
      <c r="V287" s="3">
        <v>75.217830000000006</v>
      </c>
      <c r="W287" s="3">
        <v>10.259829999999999</v>
      </c>
      <c r="X287" s="3">
        <v>114.54639</v>
      </c>
      <c r="Y287" s="3">
        <v>459.10870999999997</v>
      </c>
      <c r="Z287" s="3">
        <v>49.769970000000001</v>
      </c>
      <c r="AA287" s="3">
        <v>0.36453999999999998</v>
      </c>
      <c r="AB287" s="3">
        <v>163.65661</v>
      </c>
      <c r="AC287" s="3">
        <v>11.8949</v>
      </c>
      <c r="AD287" s="3">
        <v>11.611000000000001</v>
      </c>
      <c r="AE287" s="3">
        <v>1.155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68.570999999999998</v>
      </c>
      <c r="AL287" s="3">
        <v>28.001999999999999</v>
      </c>
      <c r="AM287" s="3">
        <v>2.1539999999999999</v>
      </c>
      <c r="AN287" s="3">
        <v>0.309</v>
      </c>
      <c r="AO287" s="3">
        <v>0</v>
      </c>
      <c r="AP287" s="3">
        <v>0.20599999999999999</v>
      </c>
      <c r="AQ287" s="3">
        <v>2E-3</v>
      </c>
      <c r="AR287" s="3">
        <v>155.92500000000001</v>
      </c>
      <c r="AS287" s="3">
        <v>3511.0819999999999</v>
      </c>
    </row>
    <row r="288" spans="1:45" x14ac:dyDescent="0.45">
      <c r="A288">
        <v>2050</v>
      </c>
      <c r="B288">
        <v>20.204599999999999</v>
      </c>
      <c r="C288">
        <v>0.57599999999999996</v>
      </c>
      <c r="D288" s="2">
        <f t="shared" si="13"/>
        <v>10.3903</v>
      </c>
      <c r="E288" s="2">
        <f>E287+D288</f>
        <v>1974.9467999999997</v>
      </c>
      <c r="F288" s="2">
        <f t="shared" si="14"/>
        <v>1124.9467999999999</v>
      </c>
      <c r="G288" s="2">
        <f t="shared" si="15"/>
        <v>528.72499599999992</v>
      </c>
      <c r="H288" s="2"/>
      <c r="I288" s="3">
        <v>676.81399999999996</v>
      </c>
      <c r="J288" s="3">
        <v>12.7959</v>
      </c>
      <c r="K288" s="3">
        <v>26.110900000000001</v>
      </c>
      <c r="L288" s="3">
        <v>906.19150000000002</v>
      </c>
      <c r="M288" s="3">
        <v>208.43029999999999</v>
      </c>
      <c r="N288" s="3">
        <v>33.507800000000003</v>
      </c>
      <c r="O288" s="3">
        <v>5.6406000000000001</v>
      </c>
      <c r="P288" s="3">
        <v>30.041599999999999</v>
      </c>
      <c r="Q288" s="3">
        <v>58.644100000000002</v>
      </c>
      <c r="R288" s="3">
        <v>12.4907</v>
      </c>
      <c r="S288" s="3">
        <v>2.819</v>
      </c>
      <c r="T288" s="3">
        <v>0.1086</v>
      </c>
      <c r="U288" s="3">
        <v>0.24629999999999999</v>
      </c>
      <c r="V288" s="3">
        <v>74.607399999999998</v>
      </c>
      <c r="W288" s="3">
        <v>10.3874</v>
      </c>
      <c r="X288" s="3">
        <v>116.1349</v>
      </c>
      <c r="Y288" s="3">
        <v>464.90269999999998</v>
      </c>
      <c r="Z288" s="3">
        <v>50.207000000000001</v>
      </c>
      <c r="AA288" s="3">
        <v>0.32019999999999998</v>
      </c>
      <c r="AB288" s="3">
        <v>161.7106</v>
      </c>
      <c r="AC288" s="3">
        <v>11.965400000000001</v>
      </c>
      <c r="AD288" s="3">
        <v>11.227</v>
      </c>
      <c r="AE288" s="3">
        <v>1.0569999999999999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59.656999999999996</v>
      </c>
      <c r="AL288" s="3">
        <v>26.602</v>
      </c>
      <c r="AM288" s="3">
        <v>1.982</v>
      </c>
      <c r="AN288" s="3">
        <v>0.28699999999999998</v>
      </c>
      <c r="AO288" s="3">
        <v>0</v>
      </c>
      <c r="AP288" s="3">
        <v>0.19500000000000001</v>
      </c>
      <c r="AQ288" s="3">
        <v>2E-3</v>
      </c>
      <c r="AR288" s="3">
        <v>155.92500000000001</v>
      </c>
      <c r="AS288" s="3">
        <v>3511.0819999999999</v>
      </c>
    </row>
    <row r="289" spans="1:45" x14ac:dyDescent="0.45">
      <c r="A289">
        <v>2051</v>
      </c>
      <c r="B289">
        <v>20.543749999999999</v>
      </c>
      <c r="C289">
        <v>0.56850000000000001</v>
      </c>
      <c r="D289" s="2">
        <f t="shared" si="13"/>
        <v>10.556125</v>
      </c>
      <c r="E289" s="2">
        <f>E288+D289</f>
        <v>1985.5029249999998</v>
      </c>
      <c r="F289" s="2">
        <f t="shared" si="14"/>
        <v>1135.502925</v>
      </c>
      <c r="G289" s="2">
        <f t="shared" si="15"/>
        <v>533.68637475000003</v>
      </c>
      <c r="H289" s="2"/>
      <c r="I289" s="3">
        <v>683.65000999999995</v>
      </c>
      <c r="J289" s="3">
        <v>12.858470000000001</v>
      </c>
      <c r="K289" s="3">
        <v>25.77037</v>
      </c>
      <c r="L289" s="3">
        <v>899.68938000000003</v>
      </c>
      <c r="M289" s="3">
        <v>207.70767000000001</v>
      </c>
      <c r="N289" s="3">
        <v>33.322569999999999</v>
      </c>
      <c r="O289" s="3">
        <v>5.59518</v>
      </c>
      <c r="P289" s="3">
        <v>29.87913</v>
      </c>
      <c r="Q289" s="3">
        <v>58.850850000000001</v>
      </c>
      <c r="R289" s="3">
        <v>12.41897</v>
      </c>
      <c r="S289" s="3">
        <v>2.8058299999999998</v>
      </c>
      <c r="T289" s="3">
        <v>0.10847999999999999</v>
      </c>
      <c r="U289" s="3">
        <v>0.23541999999999999</v>
      </c>
      <c r="V289" s="3">
        <v>75.555220000000006</v>
      </c>
      <c r="W289" s="3">
        <v>10.564310000000001</v>
      </c>
      <c r="X289" s="3">
        <v>117.32942</v>
      </c>
      <c r="Y289" s="3">
        <v>469.21825999999999</v>
      </c>
      <c r="Z289" s="3">
        <v>50.428710000000002</v>
      </c>
      <c r="AA289" s="3">
        <v>0.30297000000000002</v>
      </c>
      <c r="AB289" s="3">
        <v>160.45045999999999</v>
      </c>
      <c r="AC289" s="3">
        <v>12.17483</v>
      </c>
      <c r="AD289" s="3">
        <v>10.856999999999999</v>
      </c>
      <c r="AE289" s="3">
        <v>0.96699999999999997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51.901000000000003</v>
      </c>
      <c r="AL289" s="3">
        <v>25.271999999999998</v>
      </c>
      <c r="AM289" s="3">
        <v>1.8240000000000001</v>
      </c>
      <c r="AN289" s="3">
        <v>0.26700000000000002</v>
      </c>
      <c r="AO289" s="3">
        <v>0</v>
      </c>
      <c r="AP289" s="3">
        <v>0.186</v>
      </c>
      <c r="AQ289" s="3">
        <v>1E-3</v>
      </c>
      <c r="AR289" s="3">
        <v>155.92500000000001</v>
      </c>
      <c r="AS289" s="3">
        <v>3511.0819999999999</v>
      </c>
    </row>
    <row r="290" spans="1:45" x14ac:dyDescent="0.45">
      <c r="A290">
        <v>2052</v>
      </c>
      <c r="B290">
        <v>20.882899999999999</v>
      </c>
      <c r="C290">
        <v>0.56100000000000005</v>
      </c>
      <c r="D290" s="2">
        <f t="shared" si="13"/>
        <v>10.72195</v>
      </c>
      <c r="E290" s="2">
        <f>E289+D290</f>
        <v>1996.2248749999999</v>
      </c>
      <c r="F290" s="2">
        <f t="shared" si="14"/>
        <v>1146.2248750000001</v>
      </c>
      <c r="G290" s="2">
        <f t="shared" si="15"/>
        <v>538.72569125000007</v>
      </c>
      <c r="H290" s="2"/>
      <c r="I290" s="3">
        <v>690.48602000000005</v>
      </c>
      <c r="J290" s="3">
        <v>12.92104</v>
      </c>
      <c r="K290" s="3">
        <v>25.429839999999999</v>
      </c>
      <c r="L290" s="3">
        <v>893.18726000000004</v>
      </c>
      <c r="M290" s="3">
        <v>206.98504</v>
      </c>
      <c r="N290" s="3">
        <v>33.137340000000002</v>
      </c>
      <c r="O290" s="3">
        <v>5.54976</v>
      </c>
      <c r="P290" s="3">
        <v>29.716660000000001</v>
      </c>
      <c r="Q290" s="3">
        <v>59.057600000000001</v>
      </c>
      <c r="R290" s="3">
        <v>12.347239999999999</v>
      </c>
      <c r="S290" s="3">
        <v>2.7926600000000001</v>
      </c>
      <c r="T290" s="3">
        <v>0.10836</v>
      </c>
      <c r="U290" s="3">
        <v>0.22453999999999999</v>
      </c>
      <c r="V290" s="3">
        <v>76.503039999999999</v>
      </c>
      <c r="W290" s="3">
        <v>10.74122</v>
      </c>
      <c r="X290" s="3">
        <v>118.52394</v>
      </c>
      <c r="Y290" s="3">
        <v>473.53381999999999</v>
      </c>
      <c r="Z290" s="3">
        <v>50.650419999999997</v>
      </c>
      <c r="AA290" s="3">
        <v>0.28573999999999999</v>
      </c>
      <c r="AB290" s="3">
        <v>159.19032000000001</v>
      </c>
      <c r="AC290" s="3">
        <v>12.384259999999999</v>
      </c>
      <c r="AD290" s="3">
        <v>10.499000000000001</v>
      </c>
      <c r="AE290" s="3">
        <v>0.88500000000000001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45.154000000000003</v>
      </c>
      <c r="AL290" s="3">
        <v>24.007999999999999</v>
      </c>
      <c r="AM290" s="3">
        <v>1.6779999999999999</v>
      </c>
      <c r="AN290" s="3">
        <v>0.248</v>
      </c>
      <c r="AO290" s="3">
        <v>0</v>
      </c>
      <c r="AP290" s="3">
        <v>0.17599999999999999</v>
      </c>
      <c r="AQ290" s="3">
        <v>1E-3</v>
      </c>
      <c r="AR290" s="3">
        <v>155.92500000000001</v>
      </c>
      <c r="AS290" s="3">
        <v>3511.0819999999999</v>
      </c>
    </row>
    <row r="291" spans="1:45" x14ac:dyDescent="0.45">
      <c r="A291">
        <v>2053</v>
      </c>
      <c r="B291">
        <v>21.222049999999999</v>
      </c>
      <c r="C291">
        <v>0.55349999999999999</v>
      </c>
      <c r="D291" s="2">
        <f t="shared" si="13"/>
        <v>10.887775</v>
      </c>
      <c r="E291" s="2">
        <f>E290+D291</f>
        <v>2007.1126499999998</v>
      </c>
      <c r="F291" s="2">
        <f t="shared" si="14"/>
        <v>1157.11265</v>
      </c>
      <c r="G291" s="2">
        <f t="shared" si="15"/>
        <v>543.84294549999993</v>
      </c>
      <c r="H291" s="2"/>
      <c r="I291" s="3">
        <v>697.32203000000004</v>
      </c>
      <c r="J291" s="3">
        <v>12.983610000000001</v>
      </c>
      <c r="K291" s="3">
        <v>25.089310000000001</v>
      </c>
      <c r="L291" s="3">
        <v>886.68514000000005</v>
      </c>
      <c r="M291" s="3">
        <v>206.26240999999999</v>
      </c>
      <c r="N291" s="3">
        <v>32.952109999999998</v>
      </c>
      <c r="O291" s="3">
        <v>5.50434</v>
      </c>
      <c r="P291" s="3">
        <v>29.554189999999998</v>
      </c>
      <c r="Q291" s="3">
        <v>59.26435</v>
      </c>
      <c r="R291" s="3">
        <v>12.275510000000001</v>
      </c>
      <c r="S291" s="3">
        <v>2.77949</v>
      </c>
      <c r="T291" s="3">
        <v>0.10824</v>
      </c>
      <c r="U291" s="3">
        <v>0.21365999999999999</v>
      </c>
      <c r="V291" s="3">
        <v>77.450860000000006</v>
      </c>
      <c r="W291" s="3">
        <v>10.91813</v>
      </c>
      <c r="X291" s="3">
        <v>119.71845999999999</v>
      </c>
      <c r="Y291" s="3">
        <v>477.84938</v>
      </c>
      <c r="Z291" s="3">
        <v>50.872129999999999</v>
      </c>
      <c r="AA291" s="3">
        <v>0.26851000000000003</v>
      </c>
      <c r="AB291" s="3">
        <v>157.93018000000001</v>
      </c>
      <c r="AC291" s="3">
        <v>12.59369</v>
      </c>
      <c r="AD291" s="3">
        <v>10.151999999999999</v>
      </c>
      <c r="AE291" s="3">
        <v>0.80900000000000005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39.283999999999999</v>
      </c>
      <c r="AL291" s="3">
        <v>22.808</v>
      </c>
      <c r="AM291" s="3">
        <v>1.5429999999999999</v>
      </c>
      <c r="AN291" s="3">
        <v>0.23100000000000001</v>
      </c>
      <c r="AO291" s="3">
        <v>0</v>
      </c>
      <c r="AP291" s="3">
        <v>0.16800000000000001</v>
      </c>
      <c r="AQ291" s="3">
        <v>1E-3</v>
      </c>
      <c r="AR291" s="3">
        <v>155.92500000000001</v>
      </c>
      <c r="AS291" s="3">
        <v>3511.0819999999999</v>
      </c>
    </row>
    <row r="292" spans="1:45" x14ac:dyDescent="0.45">
      <c r="A292">
        <v>2054</v>
      </c>
      <c r="B292">
        <v>21.561199999999999</v>
      </c>
      <c r="C292">
        <v>0.54600000000000004</v>
      </c>
      <c r="D292" s="2">
        <f t="shared" si="13"/>
        <v>11.053599999999999</v>
      </c>
      <c r="E292" s="2">
        <f>E291+D292</f>
        <v>2018.1662499999998</v>
      </c>
      <c r="F292" s="2">
        <f t="shared" si="14"/>
        <v>1168.16625</v>
      </c>
      <c r="G292" s="2">
        <f t="shared" si="15"/>
        <v>549.03813749999995</v>
      </c>
      <c r="H292" s="2"/>
      <c r="I292" s="3">
        <v>704.15804000000003</v>
      </c>
      <c r="J292" s="3">
        <v>13.04618</v>
      </c>
      <c r="K292" s="3">
        <v>24.74878</v>
      </c>
      <c r="L292" s="3">
        <v>880.18302000000006</v>
      </c>
      <c r="M292" s="3">
        <v>205.53978000000001</v>
      </c>
      <c r="N292" s="3">
        <v>32.76688</v>
      </c>
      <c r="O292" s="3">
        <v>5.45892</v>
      </c>
      <c r="P292" s="3">
        <v>29.391719999999999</v>
      </c>
      <c r="Q292" s="3">
        <v>59.4711</v>
      </c>
      <c r="R292" s="3">
        <v>12.20378</v>
      </c>
      <c r="S292" s="3">
        <v>2.7663199999999999</v>
      </c>
      <c r="T292" s="3">
        <v>0.10811999999999999</v>
      </c>
      <c r="U292" s="3">
        <v>0.20277999999999999</v>
      </c>
      <c r="V292" s="3">
        <v>78.398679999999999</v>
      </c>
      <c r="W292" s="3">
        <v>11.095039999999999</v>
      </c>
      <c r="X292" s="3">
        <v>120.91298</v>
      </c>
      <c r="Y292" s="3">
        <v>482.16494</v>
      </c>
      <c r="Z292" s="3">
        <v>51.09384</v>
      </c>
      <c r="AA292" s="3">
        <v>0.25128</v>
      </c>
      <c r="AB292" s="3">
        <v>156.67004</v>
      </c>
      <c r="AC292" s="3">
        <v>12.80312</v>
      </c>
      <c r="AD292" s="3">
        <v>9.8170000000000002</v>
      </c>
      <c r="AE292" s="3">
        <v>0.74099999999999999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34.177</v>
      </c>
      <c r="AL292" s="3">
        <v>21.667999999999999</v>
      </c>
      <c r="AM292" s="3">
        <v>1.42</v>
      </c>
      <c r="AN292" s="3">
        <v>0.215</v>
      </c>
      <c r="AO292" s="3">
        <v>0</v>
      </c>
      <c r="AP292" s="3">
        <v>0.159</v>
      </c>
      <c r="AQ292" s="3">
        <v>1E-3</v>
      </c>
      <c r="AR292" s="3">
        <v>155.92500000000001</v>
      </c>
      <c r="AS292" s="3">
        <v>3511.0819999999999</v>
      </c>
    </row>
    <row r="293" spans="1:45" x14ac:dyDescent="0.45">
      <c r="A293">
        <v>2055</v>
      </c>
      <c r="B293">
        <v>21.90035</v>
      </c>
      <c r="C293">
        <v>0.53849999999999998</v>
      </c>
      <c r="D293" s="2">
        <f t="shared" si="13"/>
        <v>11.219424999999999</v>
      </c>
      <c r="E293" s="2">
        <f>E292+D293</f>
        <v>2029.3856749999998</v>
      </c>
      <c r="F293" s="2">
        <f t="shared" si="14"/>
        <v>1179.385675</v>
      </c>
      <c r="G293" s="2">
        <f t="shared" si="15"/>
        <v>554.31126725000001</v>
      </c>
      <c r="H293" s="2"/>
      <c r="I293" s="3">
        <v>710.99405000000002</v>
      </c>
      <c r="J293" s="3">
        <v>13.108750000000001</v>
      </c>
      <c r="K293" s="3">
        <v>24.408249999999999</v>
      </c>
      <c r="L293" s="3">
        <v>873.68089999999995</v>
      </c>
      <c r="M293" s="3">
        <v>204.81715</v>
      </c>
      <c r="N293" s="3">
        <v>32.581650000000003</v>
      </c>
      <c r="O293" s="3">
        <v>5.4135</v>
      </c>
      <c r="P293" s="3">
        <v>29.22925</v>
      </c>
      <c r="Q293" s="3">
        <v>59.677849999999999</v>
      </c>
      <c r="R293" s="3">
        <v>12.13205</v>
      </c>
      <c r="S293" s="3">
        <v>2.7531500000000002</v>
      </c>
      <c r="T293" s="3">
        <v>0.108</v>
      </c>
      <c r="U293" s="3">
        <v>0.19189999999999999</v>
      </c>
      <c r="V293" s="3">
        <v>79.346500000000006</v>
      </c>
      <c r="W293" s="3">
        <v>11.27195</v>
      </c>
      <c r="X293" s="3">
        <v>122.1075</v>
      </c>
      <c r="Y293" s="3">
        <v>486.48050000000001</v>
      </c>
      <c r="Z293" s="3">
        <v>51.315550000000002</v>
      </c>
      <c r="AA293" s="3">
        <v>0.23405000000000001</v>
      </c>
      <c r="AB293" s="3">
        <v>155.40989999999999</v>
      </c>
      <c r="AC293" s="3">
        <v>13.012549999999999</v>
      </c>
      <c r="AD293" s="3">
        <v>9.4930000000000003</v>
      </c>
      <c r="AE293" s="3">
        <v>0.67800000000000005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29.734000000000002</v>
      </c>
      <c r="AL293" s="3">
        <v>20.584</v>
      </c>
      <c r="AM293" s="3">
        <v>1.306</v>
      </c>
      <c r="AN293" s="3">
        <v>0.2</v>
      </c>
      <c r="AO293" s="3">
        <v>0</v>
      </c>
      <c r="AP293" s="3">
        <v>0.151</v>
      </c>
      <c r="AQ293" s="3">
        <v>1E-3</v>
      </c>
      <c r="AR293" s="3">
        <v>155.92500000000001</v>
      </c>
      <c r="AS293" s="3">
        <v>3511.0819999999999</v>
      </c>
    </row>
    <row r="294" spans="1:45" x14ac:dyDescent="0.45">
      <c r="A294">
        <v>2056</v>
      </c>
      <c r="B294">
        <v>22.2395</v>
      </c>
      <c r="C294">
        <v>0.53100000000000003</v>
      </c>
      <c r="D294" s="2">
        <f t="shared" si="13"/>
        <v>11.385249999999999</v>
      </c>
      <c r="E294" s="2">
        <f>E293+D294</f>
        <v>2040.7709249999998</v>
      </c>
      <c r="F294" s="2">
        <f t="shared" si="14"/>
        <v>1190.770925</v>
      </c>
      <c r="G294" s="2">
        <f t="shared" si="15"/>
        <v>559.66233475000001</v>
      </c>
      <c r="H294" s="2"/>
      <c r="I294" s="3">
        <v>717.83006</v>
      </c>
      <c r="J294" s="3">
        <v>13.17132</v>
      </c>
      <c r="K294" s="3">
        <v>24.067720000000001</v>
      </c>
      <c r="L294" s="3">
        <v>867.17877999999996</v>
      </c>
      <c r="M294" s="3">
        <v>204.09451999999999</v>
      </c>
      <c r="N294" s="3">
        <v>32.396419999999999</v>
      </c>
      <c r="O294" s="3">
        <v>5.36808</v>
      </c>
      <c r="P294" s="3">
        <v>29.066780000000001</v>
      </c>
      <c r="Q294" s="3">
        <v>59.884599999999999</v>
      </c>
      <c r="R294" s="3">
        <v>12.060320000000001</v>
      </c>
      <c r="S294" s="3">
        <v>2.7399800000000001</v>
      </c>
      <c r="T294" s="3">
        <v>0.10788</v>
      </c>
      <c r="U294" s="3">
        <v>0.18101999999999999</v>
      </c>
      <c r="V294" s="3">
        <v>80.294319999999999</v>
      </c>
      <c r="W294" s="3">
        <v>11.44886</v>
      </c>
      <c r="X294" s="3">
        <v>123.30202</v>
      </c>
      <c r="Y294" s="3">
        <v>490.79606000000001</v>
      </c>
      <c r="Z294" s="3">
        <v>51.537260000000003</v>
      </c>
      <c r="AA294" s="3">
        <v>0.21682000000000001</v>
      </c>
      <c r="AB294" s="3">
        <v>154.14975999999999</v>
      </c>
      <c r="AC294" s="3">
        <v>13.22198</v>
      </c>
      <c r="AD294" s="3">
        <v>9.18</v>
      </c>
      <c r="AE294" s="3">
        <v>0.62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25.869</v>
      </c>
      <c r="AL294" s="3">
        <v>19.555</v>
      </c>
      <c r="AM294" s="3">
        <v>1.202</v>
      </c>
      <c r="AN294" s="3">
        <v>0.186</v>
      </c>
      <c r="AO294" s="3">
        <v>0</v>
      </c>
      <c r="AP294" s="3">
        <v>0.14399999999999999</v>
      </c>
      <c r="AQ294" s="3">
        <v>1E-3</v>
      </c>
      <c r="AR294" s="3">
        <v>155.92500000000001</v>
      </c>
      <c r="AS294" s="3">
        <v>3511.0819999999999</v>
      </c>
    </row>
    <row r="295" spans="1:45" x14ac:dyDescent="0.45">
      <c r="A295">
        <v>2057</v>
      </c>
      <c r="B295">
        <v>22.57865</v>
      </c>
      <c r="C295">
        <v>0.52349999999999997</v>
      </c>
      <c r="D295" s="2">
        <f t="shared" si="13"/>
        <v>11.551074999999999</v>
      </c>
      <c r="E295" s="2">
        <f>E294+D295</f>
        <v>2052.3219999999997</v>
      </c>
      <c r="F295" s="2">
        <f t="shared" si="14"/>
        <v>1202.3220000000001</v>
      </c>
      <c r="G295" s="2">
        <f t="shared" si="15"/>
        <v>565.09134000000006</v>
      </c>
      <c r="H295" s="2"/>
      <c r="I295" s="3">
        <v>724.66606999999999</v>
      </c>
      <c r="J295" s="3">
        <v>13.233890000000001</v>
      </c>
      <c r="K295" s="3">
        <v>23.72719</v>
      </c>
      <c r="L295" s="3">
        <v>860.67665999999997</v>
      </c>
      <c r="M295" s="3">
        <v>203.37189000000001</v>
      </c>
      <c r="N295" s="3">
        <v>32.211190000000002</v>
      </c>
      <c r="O295" s="3">
        <v>5.3226599999999999</v>
      </c>
      <c r="P295" s="3">
        <v>28.904309999999999</v>
      </c>
      <c r="Q295" s="3">
        <v>60.091349999999998</v>
      </c>
      <c r="R295" s="3">
        <v>11.98859</v>
      </c>
      <c r="S295" s="3">
        <v>2.72681</v>
      </c>
      <c r="T295" s="3">
        <v>0.10775999999999999</v>
      </c>
      <c r="U295" s="3">
        <v>0.17014000000000001</v>
      </c>
      <c r="V295" s="3">
        <v>81.242140000000006</v>
      </c>
      <c r="W295" s="3">
        <v>11.625769999999999</v>
      </c>
      <c r="X295" s="3">
        <v>124.49654</v>
      </c>
      <c r="Y295" s="3">
        <v>495.11162000000002</v>
      </c>
      <c r="Z295" s="3">
        <v>51.758969999999998</v>
      </c>
      <c r="AA295" s="3">
        <v>0.19958999999999999</v>
      </c>
      <c r="AB295" s="3">
        <v>152.88962000000001</v>
      </c>
      <c r="AC295" s="3">
        <v>13.43141</v>
      </c>
      <c r="AD295" s="3">
        <v>8.8770000000000007</v>
      </c>
      <c r="AE295" s="3">
        <v>0.56699999999999995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22.506</v>
      </c>
      <c r="AL295" s="3">
        <v>18.577000000000002</v>
      </c>
      <c r="AM295" s="3">
        <v>1.1060000000000001</v>
      </c>
      <c r="AN295" s="3">
        <v>0.17299999999999999</v>
      </c>
      <c r="AO295" s="3">
        <v>0</v>
      </c>
      <c r="AP295" s="3">
        <v>0.13600000000000001</v>
      </c>
      <c r="AQ295" s="3">
        <v>1E-3</v>
      </c>
      <c r="AR295" s="3">
        <v>155.92500000000001</v>
      </c>
      <c r="AS295" s="3">
        <v>3511.0819999999999</v>
      </c>
    </row>
    <row r="296" spans="1:45" x14ac:dyDescent="0.45">
      <c r="A296">
        <v>2058</v>
      </c>
      <c r="B296">
        <v>22.9178</v>
      </c>
      <c r="C296">
        <v>0.51600000000000001</v>
      </c>
      <c r="D296" s="2">
        <f t="shared" si="13"/>
        <v>11.716899999999999</v>
      </c>
      <c r="E296" s="2">
        <f>E295+D296</f>
        <v>2064.0388999999996</v>
      </c>
      <c r="F296" s="2">
        <f t="shared" si="14"/>
        <v>1214.0389</v>
      </c>
      <c r="G296" s="2">
        <f t="shared" si="15"/>
        <v>570.59828299999992</v>
      </c>
      <c r="H296" s="2"/>
      <c r="I296" s="3">
        <v>731.50207999999998</v>
      </c>
      <c r="J296" s="3">
        <v>13.29646</v>
      </c>
      <c r="K296" s="3">
        <v>23.386659999999999</v>
      </c>
      <c r="L296" s="3">
        <v>854.17453999999998</v>
      </c>
      <c r="M296" s="3">
        <v>202.64926</v>
      </c>
      <c r="N296" s="3">
        <v>32.025959999999998</v>
      </c>
      <c r="O296" s="3">
        <v>5.2772399999999999</v>
      </c>
      <c r="P296" s="3">
        <v>28.74184</v>
      </c>
      <c r="Q296" s="3">
        <v>60.298099999999998</v>
      </c>
      <c r="R296" s="3">
        <v>11.91686</v>
      </c>
      <c r="S296" s="3">
        <v>2.7136399999999998</v>
      </c>
      <c r="T296" s="3">
        <v>0.10764</v>
      </c>
      <c r="U296" s="3">
        <v>0.15926000000000001</v>
      </c>
      <c r="V296" s="3">
        <v>82.189959999999999</v>
      </c>
      <c r="W296" s="3">
        <v>11.802680000000001</v>
      </c>
      <c r="X296" s="3">
        <v>125.69105999999999</v>
      </c>
      <c r="Y296" s="3">
        <v>499.42718000000002</v>
      </c>
      <c r="Z296" s="3">
        <v>51.98068</v>
      </c>
      <c r="AA296" s="3">
        <v>0.18235999999999999</v>
      </c>
      <c r="AB296" s="3">
        <v>151.62948</v>
      </c>
      <c r="AC296" s="3">
        <v>13.640840000000001</v>
      </c>
      <c r="AD296" s="3">
        <v>8.5839999999999996</v>
      </c>
      <c r="AE296" s="3">
        <v>0.51900000000000002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19.579999999999998</v>
      </c>
      <c r="AL296" s="3">
        <v>17.648</v>
      </c>
      <c r="AM296" s="3">
        <v>1.0169999999999999</v>
      </c>
      <c r="AN296" s="3">
        <v>0.161</v>
      </c>
      <c r="AO296" s="3">
        <v>0</v>
      </c>
      <c r="AP296" s="3">
        <v>0.13</v>
      </c>
      <c r="AQ296" s="3">
        <v>1E-3</v>
      </c>
      <c r="AR296" s="3">
        <v>155.92500000000001</v>
      </c>
      <c r="AS296" s="3">
        <v>3511.0819999999999</v>
      </c>
    </row>
    <row r="297" spans="1:45" x14ac:dyDescent="0.45">
      <c r="A297">
        <v>2059</v>
      </c>
      <c r="B297">
        <v>23.25695</v>
      </c>
      <c r="C297">
        <v>0.50849999999999995</v>
      </c>
      <c r="D297" s="2">
        <f t="shared" si="13"/>
        <v>11.882725000000001</v>
      </c>
      <c r="E297" s="2">
        <f>E296+D297</f>
        <v>2075.9216249999995</v>
      </c>
      <c r="F297" s="2">
        <f t="shared" si="14"/>
        <v>1225.9216249999999</v>
      </c>
      <c r="G297" s="2">
        <f t="shared" si="15"/>
        <v>576.18316374999995</v>
      </c>
      <c r="H297" s="2"/>
      <c r="I297" s="3">
        <v>738.33808999999997</v>
      </c>
      <c r="J297" s="3">
        <v>13.359030000000001</v>
      </c>
      <c r="K297" s="3">
        <v>23.046130000000002</v>
      </c>
      <c r="L297" s="3">
        <v>847.67241999999999</v>
      </c>
      <c r="M297" s="3">
        <v>201.92662999999999</v>
      </c>
      <c r="N297" s="3">
        <v>31.840730000000001</v>
      </c>
      <c r="O297" s="3">
        <v>5.2318199999999999</v>
      </c>
      <c r="P297" s="3">
        <v>28.579370000000001</v>
      </c>
      <c r="Q297" s="3">
        <v>60.504849999999998</v>
      </c>
      <c r="R297" s="3">
        <v>11.845129999999999</v>
      </c>
      <c r="S297" s="3">
        <v>2.7004700000000001</v>
      </c>
      <c r="T297" s="3">
        <v>0.10752</v>
      </c>
      <c r="U297" s="3">
        <v>0.14838000000000001</v>
      </c>
      <c r="V297" s="3">
        <v>83.137780000000006</v>
      </c>
      <c r="W297" s="3">
        <v>11.97959</v>
      </c>
      <c r="X297" s="3">
        <v>126.88558</v>
      </c>
      <c r="Y297" s="3">
        <v>503.74274000000003</v>
      </c>
      <c r="Z297" s="3">
        <v>52.202390000000001</v>
      </c>
      <c r="AA297" s="3">
        <v>0.16513</v>
      </c>
      <c r="AB297" s="3">
        <v>150.36933999999999</v>
      </c>
      <c r="AC297" s="3">
        <v>13.85027</v>
      </c>
      <c r="AD297" s="3">
        <v>8.3010000000000002</v>
      </c>
      <c r="AE297" s="3">
        <v>0.47499999999999998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17.035</v>
      </c>
      <c r="AL297" s="3">
        <v>16.765999999999998</v>
      </c>
      <c r="AM297" s="3">
        <v>0.93600000000000005</v>
      </c>
      <c r="AN297" s="3">
        <v>0.14899999999999999</v>
      </c>
      <c r="AO297" s="3">
        <v>0</v>
      </c>
      <c r="AP297" s="3">
        <v>0.123</v>
      </c>
      <c r="AQ297" s="3">
        <v>1E-3</v>
      </c>
      <c r="AR297" s="3">
        <v>155.92500000000001</v>
      </c>
      <c r="AS297" s="3">
        <v>3511.0819999999999</v>
      </c>
    </row>
    <row r="298" spans="1:45" x14ac:dyDescent="0.45">
      <c r="A298">
        <v>2060</v>
      </c>
      <c r="B298">
        <v>23.5961</v>
      </c>
      <c r="C298">
        <v>0.501</v>
      </c>
      <c r="D298" s="2">
        <f t="shared" si="13"/>
        <v>12.048550000000001</v>
      </c>
      <c r="E298" s="2">
        <f>E297+D298</f>
        <v>2087.9701749999995</v>
      </c>
      <c r="F298" s="2">
        <f t="shared" si="14"/>
        <v>1237.9701749999999</v>
      </c>
      <c r="G298" s="2">
        <f t="shared" si="15"/>
        <v>581.84598224999991</v>
      </c>
      <c r="H298" s="2"/>
      <c r="I298" s="3">
        <v>745.17409999999995</v>
      </c>
      <c r="J298" s="3">
        <v>13.4216</v>
      </c>
      <c r="K298" s="3">
        <v>22.7056</v>
      </c>
      <c r="L298" s="3">
        <v>841.1703</v>
      </c>
      <c r="M298" s="3">
        <v>201.20400000000001</v>
      </c>
      <c r="N298" s="3">
        <v>31.6555</v>
      </c>
      <c r="O298" s="3">
        <v>5.1863999999999999</v>
      </c>
      <c r="P298" s="3">
        <v>28.416899999999998</v>
      </c>
      <c r="Q298" s="3">
        <v>60.711599999999997</v>
      </c>
      <c r="R298" s="3">
        <v>11.773400000000001</v>
      </c>
      <c r="S298" s="3">
        <v>2.6873</v>
      </c>
      <c r="T298" s="3">
        <v>0.1074</v>
      </c>
      <c r="U298" s="3">
        <v>0.13750000000000001</v>
      </c>
      <c r="V298" s="3">
        <v>84.085599999999999</v>
      </c>
      <c r="W298" s="3">
        <v>12.156499999999999</v>
      </c>
      <c r="X298" s="3">
        <v>128.08009999999999</v>
      </c>
      <c r="Y298" s="3">
        <v>508.05829999999997</v>
      </c>
      <c r="Z298" s="3">
        <v>52.424100000000003</v>
      </c>
      <c r="AA298" s="3">
        <v>0.1479</v>
      </c>
      <c r="AB298" s="3">
        <v>149.10919999999999</v>
      </c>
      <c r="AC298" s="3">
        <v>14.059699999999999</v>
      </c>
      <c r="AD298" s="3">
        <v>8.0269999999999992</v>
      </c>
      <c r="AE298" s="3">
        <v>0.435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14.82</v>
      </c>
      <c r="AL298" s="3">
        <v>15.928000000000001</v>
      </c>
      <c r="AM298" s="3">
        <v>0.86099999999999999</v>
      </c>
      <c r="AN298" s="3">
        <v>0.13900000000000001</v>
      </c>
      <c r="AO298" s="3">
        <v>0</v>
      </c>
      <c r="AP298" s="3">
        <v>0.11700000000000001</v>
      </c>
      <c r="AQ298" s="3">
        <v>1E-3</v>
      </c>
      <c r="AR298" s="3">
        <v>155.92500000000001</v>
      </c>
      <c r="AS298" s="3">
        <v>3511.0819999999999</v>
      </c>
    </row>
    <row r="299" spans="1:45" x14ac:dyDescent="0.45">
      <c r="A299">
        <v>2061</v>
      </c>
      <c r="B299">
        <v>23.832709999999999</v>
      </c>
      <c r="C299">
        <v>0.49209999999999998</v>
      </c>
      <c r="D299" s="2">
        <f t="shared" si="13"/>
        <v>12.162405</v>
      </c>
      <c r="E299" s="2">
        <f>E298+D299</f>
        <v>2100.1325799999995</v>
      </c>
      <c r="F299" s="2">
        <f t="shared" si="14"/>
        <v>1250.13258</v>
      </c>
      <c r="G299" s="2">
        <f t="shared" si="15"/>
        <v>587.56231259999993</v>
      </c>
      <c r="H299" s="2"/>
      <c r="I299" s="3">
        <v>748.66794000000004</v>
      </c>
      <c r="J299" s="3">
        <v>13.473459999999999</v>
      </c>
      <c r="K299" s="3">
        <v>22.441479999999999</v>
      </c>
      <c r="L299" s="3">
        <v>836.60001</v>
      </c>
      <c r="M299" s="3">
        <v>200.44050999999999</v>
      </c>
      <c r="N299" s="3">
        <v>31.508759999999999</v>
      </c>
      <c r="O299" s="3">
        <v>5.1532799999999996</v>
      </c>
      <c r="P299" s="3">
        <v>28.30481</v>
      </c>
      <c r="Q299" s="3">
        <v>60.891330000000004</v>
      </c>
      <c r="R299" s="3">
        <v>11.780150000000001</v>
      </c>
      <c r="S299" s="3">
        <v>2.6938399999999998</v>
      </c>
      <c r="T299" s="3">
        <v>0.10732</v>
      </c>
      <c r="U299" s="3">
        <v>0.13105</v>
      </c>
      <c r="V299" s="3">
        <v>85.065060000000003</v>
      </c>
      <c r="W299" s="3">
        <v>12.33644</v>
      </c>
      <c r="X299" s="3">
        <v>129.34352000000001</v>
      </c>
      <c r="Y299" s="3">
        <v>512.72379000000001</v>
      </c>
      <c r="Z299" s="3">
        <v>52.643590000000003</v>
      </c>
      <c r="AA299" s="3">
        <v>0.14599999999999999</v>
      </c>
      <c r="AB299" s="3">
        <v>147.84735000000001</v>
      </c>
      <c r="AC299" s="3">
        <v>14.002929999999999</v>
      </c>
      <c r="AD299" s="3">
        <v>7.7619999999999996</v>
      </c>
      <c r="AE299" s="3">
        <v>0.39800000000000002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12.893000000000001</v>
      </c>
      <c r="AL299" s="3">
        <v>15.131</v>
      </c>
      <c r="AM299" s="3">
        <v>0.79200000000000004</v>
      </c>
      <c r="AN299" s="3">
        <v>0.129</v>
      </c>
      <c r="AO299" s="3">
        <v>0</v>
      </c>
      <c r="AP299" s="3">
        <v>0.111</v>
      </c>
      <c r="AQ299" s="3">
        <v>0</v>
      </c>
      <c r="AR299" s="3">
        <v>155.92500000000001</v>
      </c>
      <c r="AS299" s="3">
        <v>3511.0819999999999</v>
      </c>
    </row>
    <row r="300" spans="1:45" x14ac:dyDescent="0.45">
      <c r="A300">
        <v>2062</v>
      </c>
      <c r="B300">
        <v>24.069320000000001</v>
      </c>
      <c r="C300">
        <v>0.48320000000000002</v>
      </c>
      <c r="D300" s="2">
        <f t="shared" si="13"/>
        <v>12.276260000000001</v>
      </c>
      <c r="E300" s="2">
        <f>E299+D300</f>
        <v>2112.4088399999996</v>
      </c>
      <c r="F300" s="2">
        <f t="shared" si="14"/>
        <v>1262.4088400000001</v>
      </c>
      <c r="G300" s="2">
        <f t="shared" si="15"/>
        <v>593.33215480000001</v>
      </c>
      <c r="H300" s="2"/>
      <c r="I300" s="3">
        <v>752.16178000000002</v>
      </c>
      <c r="J300" s="3">
        <v>13.525320000000001</v>
      </c>
      <c r="K300" s="3">
        <v>22.17736</v>
      </c>
      <c r="L300" s="3">
        <v>832.02972</v>
      </c>
      <c r="M300" s="3">
        <v>199.67702</v>
      </c>
      <c r="N300" s="3">
        <v>31.362020000000001</v>
      </c>
      <c r="O300" s="3">
        <v>5.1201600000000003</v>
      </c>
      <c r="P300" s="3">
        <v>28.192720000000001</v>
      </c>
      <c r="Q300" s="3">
        <v>61.071060000000003</v>
      </c>
      <c r="R300" s="3">
        <v>11.786899999999999</v>
      </c>
      <c r="S300" s="3">
        <v>2.70038</v>
      </c>
      <c r="T300" s="3">
        <v>0.10724</v>
      </c>
      <c r="U300" s="3">
        <v>0.1246</v>
      </c>
      <c r="V300" s="3">
        <v>86.044520000000006</v>
      </c>
      <c r="W300" s="3">
        <v>12.51638</v>
      </c>
      <c r="X300" s="3">
        <v>130.60694000000001</v>
      </c>
      <c r="Y300" s="3">
        <v>517.38927999999999</v>
      </c>
      <c r="Z300" s="3">
        <v>52.863079999999997</v>
      </c>
      <c r="AA300" s="3">
        <v>0.14410000000000001</v>
      </c>
      <c r="AB300" s="3">
        <v>146.5855</v>
      </c>
      <c r="AC300" s="3">
        <v>13.946160000000001</v>
      </c>
      <c r="AD300" s="3">
        <v>7.5060000000000002</v>
      </c>
      <c r="AE300" s="3">
        <v>0.36399999999999999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11.217000000000001</v>
      </c>
      <c r="AL300" s="3">
        <v>14.375</v>
      </c>
      <c r="AM300" s="3">
        <v>0.72899999999999998</v>
      </c>
      <c r="AN300" s="3">
        <v>0.12</v>
      </c>
      <c r="AO300" s="3">
        <v>0</v>
      </c>
      <c r="AP300" s="3">
        <v>0.106</v>
      </c>
      <c r="AQ300" s="3">
        <v>0</v>
      </c>
      <c r="AR300" s="3">
        <v>155.92500000000001</v>
      </c>
      <c r="AS300" s="3">
        <v>3511.0819999999999</v>
      </c>
    </row>
    <row r="301" spans="1:45" x14ac:dyDescent="0.45">
      <c r="A301">
        <v>2063</v>
      </c>
      <c r="B301">
        <v>24.30593</v>
      </c>
      <c r="C301">
        <v>0.4743</v>
      </c>
      <c r="D301" s="2">
        <f t="shared" si="13"/>
        <v>12.390115</v>
      </c>
      <c r="E301" s="2">
        <f>E300+D301</f>
        <v>2124.7989549999998</v>
      </c>
      <c r="F301" s="2">
        <f t="shared" si="14"/>
        <v>1274.798955</v>
      </c>
      <c r="G301" s="2">
        <f t="shared" si="15"/>
        <v>599.15550884999993</v>
      </c>
      <c r="H301" s="2"/>
      <c r="I301" s="3">
        <v>755.65562</v>
      </c>
      <c r="J301" s="3">
        <v>13.57718</v>
      </c>
      <c r="K301" s="3">
        <v>21.913239999999998</v>
      </c>
      <c r="L301" s="3">
        <v>827.45943</v>
      </c>
      <c r="M301" s="3">
        <v>198.91353000000001</v>
      </c>
      <c r="N301" s="3">
        <v>31.21528</v>
      </c>
      <c r="O301" s="3">
        <v>5.08704</v>
      </c>
      <c r="P301" s="3">
        <v>28.080629999999999</v>
      </c>
      <c r="Q301" s="3">
        <v>61.250790000000002</v>
      </c>
      <c r="R301" s="3">
        <v>11.79365</v>
      </c>
      <c r="S301" s="3">
        <v>2.7069200000000002</v>
      </c>
      <c r="T301" s="3">
        <v>0.10716000000000001</v>
      </c>
      <c r="U301" s="3">
        <v>0.11815000000000001</v>
      </c>
      <c r="V301" s="3">
        <v>87.023979999999995</v>
      </c>
      <c r="W301" s="3">
        <v>12.69632</v>
      </c>
      <c r="X301" s="3">
        <v>131.87036000000001</v>
      </c>
      <c r="Y301" s="3">
        <v>522.05476999999996</v>
      </c>
      <c r="Z301" s="3">
        <v>53.082569999999997</v>
      </c>
      <c r="AA301" s="3">
        <v>0.14219999999999999</v>
      </c>
      <c r="AB301" s="3">
        <v>145.32364999999999</v>
      </c>
      <c r="AC301" s="3">
        <v>13.889390000000001</v>
      </c>
      <c r="AD301" s="3">
        <v>7.258</v>
      </c>
      <c r="AE301" s="3">
        <v>0.33300000000000002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9.7590000000000003</v>
      </c>
      <c r="AL301" s="3">
        <v>13.656000000000001</v>
      </c>
      <c r="AM301" s="3">
        <v>0.67</v>
      </c>
      <c r="AN301" s="3">
        <v>0.112</v>
      </c>
      <c r="AO301" s="3">
        <v>0</v>
      </c>
      <c r="AP301" s="3">
        <v>0.1</v>
      </c>
      <c r="AQ301" s="3">
        <v>0</v>
      </c>
      <c r="AR301" s="3">
        <v>155.92500000000001</v>
      </c>
      <c r="AS301" s="3">
        <v>3511.0819999999999</v>
      </c>
    </row>
    <row r="302" spans="1:45" x14ac:dyDescent="0.45">
      <c r="A302">
        <v>2064</v>
      </c>
      <c r="B302">
        <v>24.542539999999999</v>
      </c>
      <c r="C302">
        <v>0.46539999999999998</v>
      </c>
      <c r="D302" s="2">
        <f t="shared" si="13"/>
        <v>12.503969999999999</v>
      </c>
      <c r="E302" s="2">
        <f>E301+D302</f>
        <v>2137.302925</v>
      </c>
      <c r="F302" s="2">
        <f t="shared" si="14"/>
        <v>1287.302925</v>
      </c>
      <c r="G302" s="2">
        <f t="shared" si="15"/>
        <v>605.03237474999992</v>
      </c>
      <c r="H302" s="2"/>
      <c r="I302" s="3">
        <v>759.14945999999998</v>
      </c>
      <c r="J302" s="3">
        <v>13.62904</v>
      </c>
      <c r="K302" s="3">
        <v>21.64912</v>
      </c>
      <c r="L302" s="3">
        <v>822.88914</v>
      </c>
      <c r="M302" s="3">
        <v>198.15003999999999</v>
      </c>
      <c r="N302" s="3">
        <v>31.068539999999999</v>
      </c>
      <c r="O302" s="3">
        <v>5.0539199999999997</v>
      </c>
      <c r="P302" s="3">
        <v>27.968540000000001</v>
      </c>
      <c r="Q302" s="3">
        <v>61.430520000000001</v>
      </c>
      <c r="R302" s="3">
        <v>11.8004</v>
      </c>
      <c r="S302" s="3">
        <v>2.71346</v>
      </c>
      <c r="T302" s="3">
        <v>0.10707999999999999</v>
      </c>
      <c r="U302" s="3">
        <v>0.11169999999999999</v>
      </c>
      <c r="V302" s="3">
        <v>88.003439999999998</v>
      </c>
      <c r="W302" s="3">
        <v>12.87626</v>
      </c>
      <c r="X302" s="3">
        <v>133.13378</v>
      </c>
      <c r="Y302" s="3">
        <v>526.72026000000005</v>
      </c>
      <c r="Z302" s="3">
        <v>53.302059999999997</v>
      </c>
      <c r="AA302" s="3">
        <v>0.14030000000000001</v>
      </c>
      <c r="AB302" s="3">
        <v>144.06180000000001</v>
      </c>
      <c r="AC302" s="3">
        <v>13.83262</v>
      </c>
      <c r="AD302" s="3">
        <v>7.0190000000000001</v>
      </c>
      <c r="AE302" s="3">
        <v>0.30499999999999999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8.49</v>
      </c>
      <c r="AL302" s="3">
        <v>12.973000000000001</v>
      </c>
      <c r="AM302" s="3">
        <v>0.61699999999999999</v>
      </c>
      <c r="AN302" s="3">
        <v>0.104</v>
      </c>
      <c r="AO302" s="3">
        <v>0</v>
      </c>
      <c r="AP302" s="3">
        <v>9.5000000000000001E-2</v>
      </c>
      <c r="AQ302" s="3">
        <v>0</v>
      </c>
      <c r="AR302" s="3">
        <v>155.92500000000001</v>
      </c>
      <c r="AS302" s="3">
        <v>3511.0819999999999</v>
      </c>
    </row>
    <row r="303" spans="1:45" x14ac:dyDescent="0.45">
      <c r="A303">
        <v>2065</v>
      </c>
      <c r="B303">
        <v>24.779150000000001</v>
      </c>
      <c r="C303">
        <v>0.45650000000000002</v>
      </c>
      <c r="D303" s="2">
        <f t="shared" si="13"/>
        <v>12.617825</v>
      </c>
      <c r="E303" s="2">
        <f>E302+D303</f>
        <v>2149.9207499999998</v>
      </c>
      <c r="F303" s="2">
        <f t="shared" si="14"/>
        <v>1299.92075</v>
      </c>
      <c r="G303" s="2">
        <f t="shared" si="15"/>
        <v>610.96275249999997</v>
      </c>
      <c r="H303" s="2"/>
      <c r="I303" s="3">
        <v>762.64329999999995</v>
      </c>
      <c r="J303" s="3">
        <v>13.680899999999999</v>
      </c>
      <c r="K303" s="3">
        <v>21.385000000000002</v>
      </c>
      <c r="L303" s="3">
        <v>818.31885</v>
      </c>
      <c r="M303" s="3">
        <v>197.38655</v>
      </c>
      <c r="N303" s="3">
        <v>30.921800000000001</v>
      </c>
      <c r="O303" s="3">
        <v>5.0208000000000004</v>
      </c>
      <c r="P303" s="3">
        <v>27.856449999999999</v>
      </c>
      <c r="Q303" s="3">
        <v>61.610250000000001</v>
      </c>
      <c r="R303" s="3">
        <v>11.80715</v>
      </c>
      <c r="S303" s="3">
        <v>2.72</v>
      </c>
      <c r="T303" s="3">
        <v>0.107</v>
      </c>
      <c r="U303" s="3">
        <v>0.10525</v>
      </c>
      <c r="V303" s="3">
        <v>88.982900000000001</v>
      </c>
      <c r="W303" s="3">
        <v>13.0562</v>
      </c>
      <c r="X303" s="3">
        <v>134.3972</v>
      </c>
      <c r="Y303" s="3">
        <v>531.38575000000003</v>
      </c>
      <c r="Z303" s="3">
        <v>53.521549999999998</v>
      </c>
      <c r="AA303" s="3">
        <v>0.1384</v>
      </c>
      <c r="AB303" s="3">
        <v>142.79995</v>
      </c>
      <c r="AC303" s="3">
        <v>13.77585</v>
      </c>
      <c r="AD303" s="3">
        <v>6.7869999999999999</v>
      </c>
      <c r="AE303" s="3">
        <v>0.27900000000000003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7.3869999999999996</v>
      </c>
      <c r="AL303" s="3">
        <v>12.324999999999999</v>
      </c>
      <c r="AM303" s="3">
        <v>0.56699999999999995</v>
      </c>
      <c r="AN303" s="3">
        <v>9.7000000000000003E-2</v>
      </c>
      <c r="AO303" s="3">
        <v>0</v>
      </c>
      <c r="AP303" s="3">
        <v>9.0999999999999998E-2</v>
      </c>
      <c r="AQ303" s="3">
        <v>0</v>
      </c>
      <c r="AR303" s="3">
        <v>155.92500000000001</v>
      </c>
      <c r="AS303" s="3">
        <v>3511.0819999999999</v>
      </c>
    </row>
    <row r="304" spans="1:45" x14ac:dyDescent="0.45">
      <c r="A304">
        <v>2066</v>
      </c>
      <c r="B304">
        <v>25.01576</v>
      </c>
      <c r="C304">
        <v>0.4476</v>
      </c>
      <c r="D304" s="2">
        <f t="shared" si="13"/>
        <v>12.731680000000001</v>
      </c>
      <c r="E304" s="2">
        <f>E303+D304</f>
        <v>2162.6524299999996</v>
      </c>
      <c r="F304" s="2">
        <f t="shared" si="14"/>
        <v>1312.6524300000001</v>
      </c>
      <c r="G304" s="2">
        <f t="shared" si="15"/>
        <v>616.94664209999996</v>
      </c>
      <c r="H304" s="2"/>
      <c r="I304" s="3">
        <v>766.13714000000004</v>
      </c>
      <c r="J304" s="3">
        <v>13.732760000000001</v>
      </c>
      <c r="K304" s="3">
        <v>21.12088</v>
      </c>
      <c r="L304" s="3">
        <v>813.74856</v>
      </c>
      <c r="M304" s="3">
        <v>196.62306000000001</v>
      </c>
      <c r="N304" s="3">
        <v>30.77506</v>
      </c>
      <c r="O304" s="3">
        <v>4.9876800000000001</v>
      </c>
      <c r="P304" s="3">
        <v>27.74436</v>
      </c>
      <c r="Q304" s="3">
        <v>61.78998</v>
      </c>
      <c r="R304" s="3">
        <v>11.8139</v>
      </c>
      <c r="S304" s="3">
        <v>2.72654</v>
      </c>
      <c r="T304" s="3">
        <v>0.10692</v>
      </c>
      <c r="U304" s="3">
        <v>9.8799999999999999E-2</v>
      </c>
      <c r="V304" s="3">
        <v>89.962360000000004</v>
      </c>
      <c r="W304" s="3">
        <v>13.236140000000001</v>
      </c>
      <c r="X304" s="3">
        <v>135.66061999999999</v>
      </c>
      <c r="Y304" s="3">
        <v>536.05124000000001</v>
      </c>
      <c r="Z304" s="3">
        <v>53.741039999999998</v>
      </c>
      <c r="AA304" s="3">
        <v>0.13650000000000001</v>
      </c>
      <c r="AB304" s="3">
        <v>141.53809999999999</v>
      </c>
      <c r="AC304" s="3">
        <v>13.71908</v>
      </c>
      <c r="AD304" s="3">
        <v>6.5629999999999997</v>
      </c>
      <c r="AE304" s="3">
        <v>0.255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6.4260000000000002</v>
      </c>
      <c r="AL304" s="3">
        <v>11.708</v>
      </c>
      <c r="AM304" s="3">
        <v>0.52200000000000002</v>
      </c>
      <c r="AN304" s="3">
        <v>0.09</v>
      </c>
      <c r="AO304" s="3">
        <v>0</v>
      </c>
      <c r="AP304" s="3">
        <v>8.5999999999999993E-2</v>
      </c>
      <c r="AQ304" s="3">
        <v>0</v>
      </c>
      <c r="AR304" s="3">
        <v>155.92500000000001</v>
      </c>
      <c r="AS304" s="3">
        <v>3511.0819999999999</v>
      </c>
    </row>
    <row r="305" spans="1:45" x14ac:dyDescent="0.45">
      <c r="A305">
        <v>2067</v>
      </c>
      <c r="B305">
        <v>25.252369999999999</v>
      </c>
      <c r="C305">
        <v>0.43869999999999998</v>
      </c>
      <c r="D305" s="2">
        <f t="shared" si="13"/>
        <v>12.845535</v>
      </c>
      <c r="E305" s="2">
        <f>E304+D305</f>
        <v>2175.4979649999996</v>
      </c>
      <c r="F305" s="2">
        <f t="shared" si="14"/>
        <v>1325.497965</v>
      </c>
      <c r="G305" s="2">
        <f t="shared" si="15"/>
        <v>622.98404355000002</v>
      </c>
      <c r="H305" s="2"/>
      <c r="I305" s="3">
        <v>769.63098000000002</v>
      </c>
      <c r="J305" s="3">
        <v>13.78462</v>
      </c>
      <c r="K305" s="3">
        <v>20.856760000000001</v>
      </c>
      <c r="L305" s="3">
        <v>809.17827</v>
      </c>
      <c r="M305" s="3">
        <v>195.85956999999999</v>
      </c>
      <c r="N305" s="3">
        <v>30.628319999999999</v>
      </c>
      <c r="O305" s="3">
        <v>4.9545599999999999</v>
      </c>
      <c r="P305" s="3">
        <v>27.632269999999998</v>
      </c>
      <c r="Q305" s="3">
        <v>61.969709999999999</v>
      </c>
      <c r="R305" s="3">
        <v>11.820650000000001</v>
      </c>
      <c r="S305" s="3">
        <v>2.7330800000000002</v>
      </c>
      <c r="T305" s="3">
        <v>0.10684</v>
      </c>
      <c r="U305" s="3">
        <v>9.2350000000000002E-2</v>
      </c>
      <c r="V305" s="3">
        <v>90.941820000000007</v>
      </c>
      <c r="W305" s="3">
        <v>13.416079999999999</v>
      </c>
      <c r="X305" s="3">
        <v>136.92403999999999</v>
      </c>
      <c r="Y305" s="3">
        <v>540.71672999999998</v>
      </c>
      <c r="Z305" s="3">
        <v>53.960529999999999</v>
      </c>
      <c r="AA305" s="3">
        <v>0.1346</v>
      </c>
      <c r="AB305" s="3">
        <v>140.27625</v>
      </c>
      <c r="AC305" s="3">
        <v>13.66231</v>
      </c>
      <c r="AD305" s="3">
        <v>6.3460000000000001</v>
      </c>
      <c r="AE305" s="3">
        <v>0.23300000000000001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5.5910000000000002</v>
      </c>
      <c r="AL305" s="3">
        <v>11.122999999999999</v>
      </c>
      <c r="AM305" s="3">
        <v>0.48</v>
      </c>
      <c r="AN305" s="3">
        <v>8.4000000000000005E-2</v>
      </c>
      <c r="AO305" s="3">
        <v>0</v>
      </c>
      <c r="AP305" s="3">
        <v>8.2000000000000003E-2</v>
      </c>
      <c r="AQ305" s="3">
        <v>0</v>
      </c>
      <c r="AR305" s="3">
        <v>155.92500000000001</v>
      </c>
      <c r="AS305" s="3">
        <v>3511.0819999999999</v>
      </c>
    </row>
    <row r="306" spans="1:45" x14ac:dyDescent="0.45">
      <c r="A306">
        <v>2068</v>
      </c>
      <c r="B306">
        <v>25.488980000000002</v>
      </c>
      <c r="C306">
        <v>0.42980000000000002</v>
      </c>
      <c r="D306" s="2">
        <f t="shared" si="13"/>
        <v>12.959390000000001</v>
      </c>
      <c r="E306" s="2">
        <f>E305+D306</f>
        <v>2188.4573549999996</v>
      </c>
      <c r="F306" s="2">
        <f t="shared" si="14"/>
        <v>1338.457355</v>
      </c>
      <c r="G306" s="2">
        <f t="shared" si="15"/>
        <v>629.07495684999992</v>
      </c>
      <c r="H306" s="2"/>
      <c r="I306" s="3">
        <v>773.12482</v>
      </c>
      <c r="J306" s="3">
        <v>13.83648</v>
      </c>
      <c r="K306" s="3">
        <v>20.592639999999999</v>
      </c>
      <c r="L306" s="3">
        <v>804.60798</v>
      </c>
      <c r="M306" s="3">
        <v>195.09608</v>
      </c>
      <c r="N306" s="3">
        <v>30.481580000000001</v>
      </c>
      <c r="O306" s="3">
        <v>4.9214399999999996</v>
      </c>
      <c r="P306" s="3">
        <v>27.52018</v>
      </c>
      <c r="Q306" s="3">
        <v>62.149439999999998</v>
      </c>
      <c r="R306" s="3">
        <v>11.827400000000001</v>
      </c>
      <c r="S306" s="3">
        <v>2.7396199999999999</v>
      </c>
      <c r="T306" s="3">
        <v>0.10675999999999999</v>
      </c>
      <c r="U306" s="3">
        <v>8.5900000000000004E-2</v>
      </c>
      <c r="V306" s="3">
        <v>91.921279999999996</v>
      </c>
      <c r="W306" s="3">
        <v>13.596019999999999</v>
      </c>
      <c r="X306" s="3">
        <v>138.18745999999999</v>
      </c>
      <c r="Y306" s="3">
        <v>545.38221999999996</v>
      </c>
      <c r="Z306" s="3">
        <v>54.180019999999999</v>
      </c>
      <c r="AA306" s="3">
        <v>0.13270000000000001</v>
      </c>
      <c r="AB306" s="3">
        <v>139.01439999999999</v>
      </c>
      <c r="AC306" s="3">
        <v>13.60554</v>
      </c>
      <c r="AD306" s="3">
        <v>6.1369999999999996</v>
      </c>
      <c r="AE306" s="3">
        <v>0.214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4.8639999999999999</v>
      </c>
      <c r="AL306" s="3">
        <v>10.567</v>
      </c>
      <c r="AM306" s="3">
        <v>0.442</v>
      </c>
      <c r="AN306" s="3">
        <v>7.8E-2</v>
      </c>
      <c r="AO306" s="3">
        <v>0</v>
      </c>
      <c r="AP306" s="3">
        <v>7.8E-2</v>
      </c>
      <c r="AQ306" s="3">
        <v>0</v>
      </c>
      <c r="AR306" s="3">
        <v>155.92500000000001</v>
      </c>
      <c r="AS306" s="3">
        <v>3511.0819999999999</v>
      </c>
    </row>
    <row r="307" spans="1:45" x14ac:dyDescent="0.45">
      <c r="A307">
        <v>2069</v>
      </c>
      <c r="B307">
        <v>25.72559</v>
      </c>
      <c r="C307">
        <v>0.4209</v>
      </c>
      <c r="D307" s="2">
        <f t="shared" si="13"/>
        <v>13.073245</v>
      </c>
      <c r="E307" s="2">
        <f>E306+D307</f>
        <v>2201.5305999999996</v>
      </c>
      <c r="F307" s="2">
        <f t="shared" si="14"/>
        <v>1351.5306</v>
      </c>
      <c r="G307" s="2">
        <f t="shared" si="15"/>
        <v>635.219382</v>
      </c>
      <c r="H307" s="2"/>
      <c r="I307" s="3">
        <v>776.61865999999998</v>
      </c>
      <c r="J307" s="3">
        <v>13.888339999999999</v>
      </c>
      <c r="K307" s="3">
        <v>20.328520000000001</v>
      </c>
      <c r="L307" s="3">
        <v>800.03769</v>
      </c>
      <c r="M307" s="3">
        <v>194.33259000000001</v>
      </c>
      <c r="N307" s="3">
        <v>30.33484</v>
      </c>
      <c r="O307" s="3">
        <v>4.8883200000000002</v>
      </c>
      <c r="P307" s="3">
        <v>27.408090000000001</v>
      </c>
      <c r="Q307" s="3">
        <v>62.329169999999998</v>
      </c>
      <c r="R307" s="3">
        <v>11.834149999999999</v>
      </c>
      <c r="S307" s="3">
        <v>2.7461600000000002</v>
      </c>
      <c r="T307" s="3">
        <v>0.10668</v>
      </c>
      <c r="U307" s="3">
        <v>7.9450000000000007E-2</v>
      </c>
      <c r="V307" s="3">
        <v>92.900739999999999</v>
      </c>
      <c r="W307" s="3">
        <v>13.77596</v>
      </c>
      <c r="X307" s="3">
        <v>139.45088000000001</v>
      </c>
      <c r="Y307" s="3">
        <v>550.04771000000005</v>
      </c>
      <c r="Z307" s="3">
        <v>54.399509999999999</v>
      </c>
      <c r="AA307" s="3">
        <v>0.1308</v>
      </c>
      <c r="AB307" s="3">
        <v>137.75255000000001</v>
      </c>
      <c r="AC307" s="3">
        <v>13.548769999999999</v>
      </c>
      <c r="AD307" s="3">
        <v>5.9349999999999996</v>
      </c>
      <c r="AE307" s="3">
        <v>0.19500000000000001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4.2320000000000002</v>
      </c>
      <c r="AL307" s="3">
        <v>10.038</v>
      </c>
      <c r="AM307" s="3">
        <v>0.40699999999999997</v>
      </c>
      <c r="AN307" s="3">
        <v>7.1999999999999995E-2</v>
      </c>
      <c r="AO307" s="3">
        <v>0</v>
      </c>
      <c r="AP307" s="3">
        <v>7.3999999999999996E-2</v>
      </c>
      <c r="AQ307" s="3">
        <v>0</v>
      </c>
      <c r="AR307" s="3">
        <v>155.92500000000001</v>
      </c>
      <c r="AS307" s="3">
        <v>3511.0819999999999</v>
      </c>
    </row>
    <row r="308" spans="1:45" x14ac:dyDescent="0.45">
      <c r="A308">
        <v>2070</v>
      </c>
      <c r="B308">
        <v>25.962199999999999</v>
      </c>
      <c r="C308">
        <v>0.41199999999999998</v>
      </c>
      <c r="D308" s="2">
        <f t="shared" si="13"/>
        <v>13.187099999999999</v>
      </c>
      <c r="E308" s="2">
        <f>E307+D308</f>
        <v>2214.7176999999997</v>
      </c>
      <c r="F308" s="2">
        <f t="shared" si="14"/>
        <v>1364.7177000000001</v>
      </c>
      <c r="G308" s="2">
        <f t="shared" si="15"/>
        <v>641.41731900000002</v>
      </c>
      <c r="H308" s="2"/>
      <c r="I308" s="3">
        <v>780.11249999999995</v>
      </c>
      <c r="J308" s="3">
        <v>13.940200000000001</v>
      </c>
      <c r="K308" s="3">
        <v>20.064399999999999</v>
      </c>
      <c r="L308" s="3">
        <v>795.4674</v>
      </c>
      <c r="M308" s="3">
        <v>193.56909999999999</v>
      </c>
      <c r="N308" s="3">
        <v>30.188099999999999</v>
      </c>
      <c r="O308" s="3">
        <v>4.8552</v>
      </c>
      <c r="P308" s="3">
        <v>27.295999999999999</v>
      </c>
      <c r="Q308" s="3">
        <v>62.508899999999997</v>
      </c>
      <c r="R308" s="3">
        <v>11.8409</v>
      </c>
      <c r="S308" s="3">
        <v>2.7526999999999999</v>
      </c>
      <c r="T308" s="3">
        <v>0.1066</v>
      </c>
      <c r="U308" s="3">
        <v>7.2999999999999995E-2</v>
      </c>
      <c r="V308" s="3">
        <v>93.880200000000002</v>
      </c>
      <c r="W308" s="3">
        <v>13.9559</v>
      </c>
      <c r="X308" s="3">
        <v>140.71430000000001</v>
      </c>
      <c r="Y308" s="3">
        <v>554.71320000000003</v>
      </c>
      <c r="Z308" s="3">
        <v>54.619</v>
      </c>
      <c r="AA308" s="3">
        <v>0.12889999999999999</v>
      </c>
      <c r="AB308" s="3">
        <v>136.4907</v>
      </c>
      <c r="AC308" s="3">
        <v>13.492000000000001</v>
      </c>
      <c r="AD308" s="3">
        <v>5.7389999999999999</v>
      </c>
      <c r="AE308" s="3">
        <v>0.17899999999999999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3.6819999999999999</v>
      </c>
      <c r="AL308" s="3">
        <v>9.5370000000000008</v>
      </c>
      <c r="AM308" s="3">
        <v>0.374</v>
      </c>
      <c r="AN308" s="3">
        <v>6.7000000000000004E-2</v>
      </c>
      <c r="AO308" s="3">
        <v>0</v>
      </c>
      <c r="AP308" s="3">
        <v>7.0000000000000007E-2</v>
      </c>
      <c r="AQ308" s="3">
        <v>0</v>
      </c>
      <c r="AR308" s="3">
        <v>155.92500000000001</v>
      </c>
      <c r="AS308" s="3">
        <v>3511.0819999999999</v>
      </c>
    </row>
    <row r="309" spans="1:45" x14ac:dyDescent="0.45">
      <c r="A309">
        <v>2071</v>
      </c>
      <c r="B309">
        <v>26.106590000000001</v>
      </c>
      <c r="C309">
        <v>0.4017</v>
      </c>
      <c r="D309" s="2">
        <f t="shared" si="13"/>
        <v>13.254145000000001</v>
      </c>
      <c r="E309" s="2">
        <f>E308+D309</f>
        <v>2227.9718449999996</v>
      </c>
      <c r="F309" s="2">
        <f t="shared" si="14"/>
        <v>1377.9718450000003</v>
      </c>
      <c r="G309" s="2">
        <f t="shared" si="15"/>
        <v>647.64676715000007</v>
      </c>
      <c r="H309" s="2"/>
      <c r="I309" s="3">
        <v>784.24063999999998</v>
      </c>
      <c r="J309" s="3">
        <v>14.002039999999999</v>
      </c>
      <c r="K309" s="3">
        <v>19.902519999999999</v>
      </c>
      <c r="L309" s="3">
        <v>791.64666</v>
      </c>
      <c r="M309" s="3">
        <v>193.07590999999999</v>
      </c>
      <c r="N309" s="3">
        <v>30.065639999999998</v>
      </c>
      <c r="O309" s="3">
        <v>4.8348100000000001</v>
      </c>
      <c r="P309" s="3">
        <v>27.20364</v>
      </c>
      <c r="Q309" s="3">
        <v>62.642359999999996</v>
      </c>
      <c r="R309" s="3">
        <v>11.8161</v>
      </c>
      <c r="S309" s="3">
        <v>2.7517399999999999</v>
      </c>
      <c r="T309" s="3">
        <v>0.10625999999999999</v>
      </c>
      <c r="U309" s="3">
        <v>6.9419999999999996E-2</v>
      </c>
      <c r="V309" s="3">
        <v>94.119299999999996</v>
      </c>
      <c r="W309" s="3">
        <v>14.18108</v>
      </c>
      <c r="X309" s="3">
        <v>141.11547999999999</v>
      </c>
      <c r="Y309" s="3">
        <v>559.74698000000001</v>
      </c>
      <c r="Z309" s="3">
        <v>54.42783</v>
      </c>
      <c r="AA309" s="3">
        <v>0.12734000000000001</v>
      </c>
      <c r="AB309" s="3">
        <v>135.66526999999999</v>
      </c>
      <c r="AC309" s="3">
        <v>13.630380000000001</v>
      </c>
      <c r="AD309" s="3">
        <v>5.5490000000000004</v>
      </c>
      <c r="AE309" s="3">
        <v>0.16400000000000001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3.2029999999999998</v>
      </c>
      <c r="AL309" s="3">
        <v>9.06</v>
      </c>
      <c r="AM309" s="3">
        <v>0.34399999999999997</v>
      </c>
      <c r="AN309" s="3">
        <v>6.3E-2</v>
      </c>
      <c r="AO309" s="3">
        <v>0</v>
      </c>
      <c r="AP309" s="3">
        <v>6.7000000000000004E-2</v>
      </c>
      <c r="AQ309" s="3">
        <v>0</v>
      </c>
      <c r="AR309" s="3">
        <v>155.92500000000001</v>
      </c>
      <c r="AS309" s="3">
        <v>3511.0819999999999</v>
      </c>
    </row>
    <row r="310" spans="1:45" x14ac:dyDescent="0.45">
      <c r="A310">
        <v>2072</v>
      </c>
      <c r="B310">
        <v>26.250979999999998</v>
      </c>
      <c r="C310">
        <v>0.39140000000000003</v>
      </c>
      <c r="D310" s="2">
        <f t="shared" si="13"/>
        <v>13.32119</v>
      </c>
      <c r="E310" s="2">
        <f>E309+D310</f>
        <v>2241.2930349999997</v>
      </c>
      <c r="F310" s="2">
        <f t="shared" si="14"/>
        <v>1391.2930350000001</v>
      </c>
      <c r="G310" s="2">
        <f t="shared" si="15"/>
        <v>653.90772645000004</v>
      </c>
      <c r="H310" s="2"/>
      <c r="I310" s="3">
        <v>788.36878000000002</v>
      </c>
      <c r="J310" s="3">
        <v>14.063879999999999</v>
      </c>
      <c r="K310" s="3">
        <v>19.740639999999999</v>
      </c>
      <c r="L310" s="3">
        <v>787.82592</v>
      </c>
      <c r="M310" s="3">
        <v>192.58271999999999</v>
      </c>
      <c r="N310" s="3">
        <v>29.943180000000002</v>
      </c>
      <c r="O310" s="3">
        <v>4.8144200000000001</v>
      </c>
      <c r="P310" s="3">
        <v>27.111280000000001</v>
      </c>
      <c r="Q310" s="3">
        <v>62.775820000000003</v>
      </c>
      <c r="R310" s="3">
        <v>11.7913</v>
      </c>
      <c r="S310" s="3">
        <v>2.7507799999999998</v>
      </c>
      <c r="T310" s="3">
        <v>0.10592</v>
      </c>
      <c r="U310" s="3">
        <v>6.5839999999999996E-2</v>
      </c>
      <c r="V310" s="3">
        <v>94.358400000000003</v>
      </c>
      <c r="W310" s="3">
        <v>14.40626</v>
      </c>
      <c r="X310" s="3">
        <v>141.51666</v>
      </c>
      <c r="Y310" s="3">
        <v>564.78075999999999</v>
      </c>
      <c r="Z310" s="3">
        <v>54.236660000000001</v>
      </c>
      <c r="AA310" s="3">
        <v>0.12578</v>
      </c>
      <c r="AB310" s="3">
        <v>134.83984000000001</v>
      </c>
      <c r="AC310" s="3">
        <v>13.76876</v>
      </c>
      <c r="AD310" s="3">
        <v>5.3659999999999997</v>
      </c>
      <c r="AE310" s="3">
        <v>0.15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2.7869999999999999</v>
      </c>
      <c r="AL310" s="3">
        <v>8.6069999999999993</v>
      </c>
      <c r="AM310" s="3">
        <v>0.317</v>
      </c>
      <c r="AN310" s="3">
        <v>5.8000000000000003E-2</v>
      </c>
      <c r="AO310" s="3">
        <v>0</v>
      </c>
      <c r="AP310" s="3">
        <v>6.3E-2</v>
      </c>
      <c r="AQ310" s="3">
        <v>0</v>
      </c>
      <c r="AR310" s="3">
        <v>155.92500000000001</v>
      </c>
      <c r="AS310" s="3">
        <v>3511.0819999999999</v>
      </c>
    </row>
    <row r="311" spans="1:45" x14ac:dyDescent="0.45">
      <c r="A311">
        <v>2073</v>
      </c>
      <c r="B311">
        <v>26.39537</v>
      </c>
      <c r="C311">
        <v>0.38109999999999999</v>
      </c>
      <c r="D311" s="2">
        <f t="shared" si="13"/>
        <v>13.388235</v>
      </c>
      <c r="E311" s="2">
        <f>E310+D311</f>
        <v>2254.6812699999996</v>
      </c>
      <c r="F311" s="2">
        <f t="shared" si="14"/>
        <v>1404.68127</v>
      </c>
      <c r="G311" s="2">
        <f t="shared" si="15"/>
        <v>660.20019690000004</v>
      </c>
      <c r="H311" s="2"/>
      <c r="I311" s="3">
        <v>792.49692000000005</v>
      </c>
      <c r="J311" s="3">
        <v>14.125719999999999</v>
      </c>
      <c r="K311" s="3">
        <v>19.578759999999999</v>
      </c>
      <c r="L311" s="3">
        <v>784.00518</v>
      </c>
      <c r="M311" s="3">
        <v>192.08953</v>
      </c>
      <c r="N311" s="3">
        <v>29.820720000000001</v>
      </c>
      <c r="O311" s="3">
        <v>4.7940300000000002</v>
      </c>
      <c r="P311" s="3">
        <v>27.018920000000001</v>
      </c>
      <c r="Q311" s="3">
        <v>62.909280000000003</v>
      </c>
      <c r="R311" s="3">
        <v>11.766500000000001</v>
      </c>
      <c r="S311" s="3">
        <v>2.7498200000000002</v>
      </c>
      <c r="T311" s="3">
        <v>0.10557999999999999</v>
      </c>
      <c r="U311" s="3">
        <v>6.2260000000000003E-2</v>
      </c>
      <c r="V311" s="3">
        <v>94.597499999999997</v>
      </c>
      <c r="W311" s="3">
        <v>14.63144</v>
      </c>
      <c r="X311" s="3">
        <v>141.91784000000001</v>
      </c>
      <c r="Y311" s="3">
        <v>569.81453999999997</v>
      </c>
      <c r="Z311" s="3">
        <v>54.045490000000001</v>
      </c>
      <c r="AA311" s="3">
        <v>0.12422</v>
      </c>
      <c r="AB311" s="3">
        <v>134.01441</v>
      </c>
      <c r="AC311" s="3">
        <v>13.90714</v>
      </c>
      <c r="AD311" s="3">
        <v>5.1890000000000001</v>
      </c>
      <c r="AE311" s="3">
        <v>0.13700000000000001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2.4239999999999999</v>
      </c>
      <c r="AL311" s="3">
        <v>8.1760000000000002</v>
      </c>
      <c r="AM311" s="3">
        <v>0.29099999999999998</v>
      </c>
      <c r="AN311" s="3">
        <v>5.3999999999999999E-2</v>
      </c>
      <c r="AO311" s="3">
        <v>0</v>
      </c>
      <c r="AP311" s="3">
        <v>0.06</v>
      </c>
      <c r="AQ311" s="3">
        <v>0</v>
      </c>
      <c r="AR311" s="3">
        <v>155.92500000000001</v>
      </c>
      <c r="AS311" s="3">
        <v>3511.0819999999999</v>
      </c>
    </row>
    <row r="312" spans="1:45" x14ac:dyDescent="0.45">
      <c r="A312">
        <v>2074</v>
      </c>
      <c r="B312">
        <v>26.539760000000001</v>
      </c>
      <c r="C312">
        <v>0.37080000000000002</v>
      </c>
      <c r="D312" s="2">
        <f t="shared" si="13"/>
        <v>13.45528</v>
      </c>
      <c r="E312" s="2">
        <f>E311+D312</f>
        <v>2268.1365499999997</v>
      </c>
      <c r="F312" s="2">
        <f t="shared" si="14"/>
        <v>1418.1365499999999</v>
      </c>
      <c r="G312" s="2">
        <f t="shared" si="15"/>
        <v>666.52417849999995</v>
      </c>
      <c r="H312" s="2"/>
      <c r="I312" s="3">
        <v>796.62505999999996</v>
      </c>
      <c r="J312" s="3">
        <v>14.18756</v>
      </c>
      <c r="K312" s="3">
        <v>19.416879999999999</v>
      </c>
      <c r="L312" s="3">
        <v>780.18444</v>
      </c>
      <c r="M312" s="3">
        <v>191.59634</v>
      </c>
      <c r="N312" s="3">
        <v>29.698260000000001</v>
      </c>
      <c r="O312" s="3">
        <v>4.7736400000000003</v>
      </c>
      <c r="P312" s="3">
        <v>26.926559999999998</v>
      </c>
      <c r="Q312" s="3">
        <v>63.042740000000002</v>
      </c>
      <c r="R312" s="3">
        <v>11.7417</v>
      </c>
      <c r="S312" s="3">
        <v>2.7488600000000001</v>
      </c>
      <c r="T312" s="3">
        <v>0.10524</v>
      </c>
      <c r="U312" s="3">
        <v>5.8680000000000003E-2</v>
      </c>
      <c r="V312" s="3">
        <v>94.836600000000004</v>
      </c>
      <c r="W312" s="3">
        <v>14.856619999999999</v>
      </c>
      <c r="X312" s="3">
        <v>142.31901999999999</v>
      </c>
      <c r="Y312" s="3">
        <v>574.84831999999994</v>
      </c>
      <c r="Z312" s="3">
        <v>53.854320000000001</v>
      </c>
      <c r="AA312" s="3">
        <v>0.12266000000000001</v>
      </c>
      <c r="AB312" s="3">
        <v>133.18897999999999</v>
      </c>
      <c r="AC312" s="3">
        <v>14.04552</v>
      </c>
      <c r="AD312" s="3">
        <v>5.0179999999999998</v>
      </c>
      <c r="AE312" s="3">
        <v>0.125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2.109</v>
      </c>
      <c r="AL312" s="3">
        <v>7.7679999999999998</v>
      </c>
      <c r="AM312" s="3">
        <v>0.26800000000000002</v>
      </c>
      <c r="AN312" s="3">
        <v>0.05</v>
      </c>
      <c r="AO312" s="3">
        <v>0</v>
      </c>
      <c r="AP312" s="3">
        <v>5.7000000000000002E-2</v>
      </c>
      <c r="AQ312" s="3">
        <v>0</v>
      </c>
      <c r="AR312" s="3">
        <v>155.92500000000001</v>
      </c>
      <c r="AS312" s="3">
        <v>3511.0819999999999</v>
      </c>
    </row>
    <row r="313" spans="1:45" x14ac:dyDescent="0.45">
      <c r="A313">
        <v>2075</v>
      </c>
      <c r="B313">
        <v>26.684149999999999</v>
      </c>
      <c r="C313">
        <v>0.36049999999999999</v>
      </c>
      <c r="D313" s="2">
        <f t="shared" si="13"/>
        <v>13.522324999999999</v>
      </c>
      <c r="E313" s="2">
        <f>E312+D313</f>
        <v>2281.6588749999996</v>
      </c>
      <c r="F313" s="2">
        <f t="shared" si="14"/>
        <v>1431.6588749999999</v>
      </c>
      <c r="G313" s="2">
        <f t="shared" si="15"/>
        <v>672.87967124999989</v>
      </c>
      <c r="H313" s="2"/>
      <c r="I313" s="3">
        <v>800.75319999999999</v>
      </c>
      <c r="J313" s="3">
        <v>14.2494</v>
      </c>
      <c r="K313" s="3">
        <v>19.254999999999999</v>
      </c>
      <c r="L313" s="3">
        <v>776.36369999999999</v>
      </c>
      <c r="M313" s="3">
        <v>191.10315</v>
      </c>
      <c r="N313" s="3">
        <v>29.575800000000001</v>
      </c>
      <c r="O313" s="3">
        <v>4.7532500000000004</v>
      </c>
      <c r="P313" s="3">
        <v>26.834199999999999</v>
      </c>
      <c r="Q313" s="3">
        <v>63.176200000000001</v>
      </c>
      <c r="R313" s="3">
        <v>11.716900000000001</v>
      </c>
      <c r="S313" s="3">
        <v>2.7479</v>
      </c>
      <c r="T313" s="3">
        <v>0.10489999999999999</v>
      </c>
      <c r="U313" s="3">
        <v>5.5100000000000003E-2</v>
      </c>
      <c r="V313" s="3">
        <v>95.075699999999998</v>
      </c>
      <c r="W313" s="3">
        <v>15.081799999999999</v>
      </c>
      <c r="X313" s="3">
        <v>142.72020000000001</v>
      </c>
      <c r="Y313" s="3">
        <v>579.88210000000004</v>
      </c>
      <c r="Z313" s="3">
        <v>53.663150000000002</v>
      </c>
      <c r="AA313" s="3">
        <v>0.1211</v>
      </c>
      <c r="AB313" s="3">
        <v>132.36355</v>
      </c>
      <c r="AC313" s="3">
        <v>14.1839</v>
      </c>
      <c r="AD313" s="3">
        <v>4.8520000000000003</v>
      </c>
      <c r="AE313" s="3">
        <v>0.115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1.835</v>
      </c>
      <c r="AL313" s="3">
        <v>7.3789999999999996</v>
      </c>
      <c r="AM313" s="3">
        <v>0.247</v>
      </c>
      <c r="AN313" s="3">
        <v>4.7E-2</v>
      </c>
      <c r="AO313" s="3">
        <v>0</v>
      </c>
      <c r="AP313" s="3">
        <v>5.3999999999999999E-2</v>
      </c>
      <c r="AQ313" s="3">
        <v>0</v>
      </c>
      <c r="AR313" s="3">
        <v>155.92500000000001</v>
      </c>
      <c r="AS313" s="3">
        <v>3511.0819999999999</v>
      </c>
    </row>
    <row r="314" spans="1:45" x14ac:dyDescent="0.45">
      <c r="A314">
        <v>2076</v>
      </c>
      <c r="B314">
        <v>26.82854</v>
      </c>
      <c r="C314">
        <v>0.35020000000000001</v>
      </c>
      <c r="D314" s="2">
        <f t="shared" si="13"/>
        <v>13.589370000000001</v>
      </c>
      <c r="E314" s="2">
        <f>E313+D314</f>
        <v>2295.2482449999998</v>
      </c>
      <c r="F314" s="2">
        <f t="shared" si="14"/>
        <v>1445.2482449999998</v>
      </c>
      <c r="G314" s="2">
        <f t="shared" si="15"/>
        <v>679.26667514999986</v>
      </c>
      <c r="H314" s="2"/>
      <c r="I314" s="3">
        <v>804.88134000000002</v>
      </c>
      <c r="J314" s="3">
        <v>14.31124</v>
      </c>
      <c r="K314" s="3">
        <v>19.093119999999999</v>
      </c>
      <c r="L314" s="3">
        <v>772.54295999999999</v>
      </c>
      <c r="M314" s="3">
        <v>190.60996</v>
      </c>
      <c r="N314" s="3">
        <v>29.453340000000001</v>
      </c>
      <c r="O314" s="3">
        <v>4.7328599999999996</v>
      </c>
      <c r="P314" s="3">
        <v>26.74184</v>
      </c>
      <c r="Q314" s="3">
        <v>63.309660000000001</v>
      </c>
      <c r="R314" s="3">
        <v>11.6921</v>
      </c>
      <c r="S314" s="3">
        <v>2.7469399999999999</v>
      </c>
      <c r="T314" s="3">
        <v>0.10456</v>
      </c>
      <c r="U314" s="3">
        <v>5.1520000000000003E-2</v>
      </c>
      <c r="V314" s="3">
        <v>95.314800000000005</v>
      </c>
      <c r="W314" s="3">
        <v>15.306979999999999</v>
      </c>
      <c r="X314" s="3">
        <v>143.12137999999999</v>
      </c>
      <c r="Y314" s="3">
        <v>584.91588000000002</v>
      </c>
      <c r="Z314" s="3">
        <v>53.471980000000002</v>
      </c>
      <c r="AA314" s="3">
        <v>0.11953999999999999</v>
      </c>
      <c r="AB314" s="3">
        <v>131.53811999999999</v>
      </c>
      <c r="AC314" s="3">
        <v>14.322279999999999</v>
      </c>
      <c r="AD314" s="3">
        <v>4.6920000000000002</v>
      </c>
      <c r="AE314" s="3">
        <v>0.105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1.5960000000000001</v>
      </c>
      <c r="AL314" s="3">
        <v>7.01</v>
      </c>
      <c r="AM314" s="3">
        <v>0.22700000000000001</v>
      </c>
      <c r="AN314" s="3">
        <v>4.2999999999999997E-2</v>
      </c>
      <c r="AO314" s="3">
        <v>0</v>
      </c>
      <c r="AP314" s="3">
        <v>5.1999999999999998E-2</v>
      </c>
      <c r="AQ314" s="3">
        <v>0</v>
      </c>
      <c r="AR314" s="3">
        <v>155.92500000000001</v>
      </c>
      <c r="AS314" s="3">
        <v>3511.0819999999999</v>
      </c>
    </row>
    <row r="315" spans="1:45" x14ac:dyDescent="0.45">
      <c r="A315">
        <v>2077</v>
      </c>
      <c r="B315">
        <v>26.972930000000002</v>
      </c>
      <c r="C315">
        <v>0.33989999999999998</v>
      </c>
      <c r="D315" s="2">
        <f t="shared" si="13"/>
        <v>13.656415000000001</v>
      </c>
      <c r="E315" s="2">
        <f>E314+D315</f>
        <v>2308.9046599999997</v>
      </c>
      <c r="F315" s="2">
        <f t="shared" si="14"/>
        <v>1458.9046599999997</v>
      </c>
      <c r="G315" s="2">
        <f t="shared" si="15"/>
        <v>685.68519019999985</v>
      </c>
      <c r="H315" s="2"/>
      <c r="I315" s="3">
        <v>809.00948000000005</v>
      </c>
      <c r="J315" s="3">
        <v>14.37308</v>
      </c>
      <c r="K315" s="3">
        <v>18.931239999999999</v>
      </c>
      <c r="L315" s="3">
        <v>768.72221999999999</v>
      </c>
      <c r="M315" s="3">
        <v>190.11677</v>
      </c>
      <c r="N315" s="3">
        <v>29.330880000000001</v>
      </c>
      <c r="O315" s="3">
        <v>4.7124699999999997</v>
      </c>
      <c r="P315" s="3">
        <v>26.649480000000001</v>
      </c>
      <c r="Q315" s="3">
        <v>63.44312</v>
      </c>
      <c r="R315" s="3">
        <v>11.667299999999999</v>
      </c>
      <c r="S315" s="3">
        <v>2.7459799999999999</v>
      </c>
      <c r="T315" s="3">
        <v>0.10421999999999999</v>
      </c>
      <c r="U315" s="3">
        <v>4.7940000000000003E-2</v>
      </c>
      <c r="V315" s="3">
        <v>95.553899999999999</v>
      </c>
      <c r="W315" s="3">
        <v>15.532159999999999</v>
      </c>
      <c r="X315" s="3">
        <v>143.52256</v>
      </c>
      <c r="Y315" s="3">
        <v>589.94965999999999</v>
      </c>
      <c r="Z315" s="3">
        <v>53.280810000000002</v>
      </c>
      <c r="AA315" s="3">
        <v>0.11798</v>
      </c>
      <c r="AB315" s="3">
        <v>130.71269000000001</v>
      </c>
      <c r="AC315" s="3">
        <v>14.460660000000001</v>
      </c>
      <c r="AD315" s="3">
        <v>4.5369999999999999</v>
      </c>
      <c r="AE315" s="3">
        <v>9.6000000000000002E-2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1.389</v>
      </c>
      <c r="AL315" s="3">
        <v>6.66</v>
      </c>
      <c r="AM315" s="3">
        <v>0.20899999999999999</v>
      </c>
      <c r="AN315" s="3">
        <v>0.04</v>
      </c>
      <c r="AO315" s="3">
        <v>0</v>
      </c>
      <c r="AP315" s="3">
        <v>4.9000000000000002E-2</v>
      </c>
      <c r="AQ315" s="3">
        <v>0</v>
      </c>
      <c r="AR315" s="3">
        <v>155.92500000000001</v>
      </c>
      <c r="AS315" s="3">
        <v>3511.0819999999999</v>
      </c>
    </row>
    <row r="316" spans="1:45" x14ac:dyDescent="0.45">
      <c r="A316">
        <v>2078</v>
      </c>
      <c r="B316">
        <v>27.117319999999999</v>
      </c>
      <c r="C316">
        <v>0.3296</v>
      </c>
      <c r="D316" s="2">
        <f t="shared" si="13"/>
        <v>13.723459999999999</v>
      </c>
      <c r="E316" s="2">
        <f>E315+D316</f>
        <v>2322.6281199999999</v>
      </c>
      <c r="F316" s="2">
        <f t="shared" si="14"/>
        <v>1472.6281199999996</v>
      </c>
      <c r="G316" s="2">
        <f t="shared" si="15"/>
        <v>692.13521639999976</v>
      </c>
      <c r="H316" s="2"/>
      <c r="I316" s="3">
        <v>813.13761999999997</v>
      </c>
      <c r="J316" s="3">
        <v>14.43492</v>
      </c>
      <c r="K316" s="3">
        <v>18.769359999999999</v>
      </c>
      <c r="L316" s="3">
        <v>764.90147999999999</v>
      </c>
      <c r="M316" s="3">
        <v>189.62358</v>
      </c>
      <c r="N316" s="3">
        <v>29.20842</v>
      </c>
      <c r="O316" s="3">
        <v>4.6920799999999998</v>
      </c>
      <c r="P316" s="3">
        <v>26.557120000000001</v>
      </c>
      <c r="Q316" s="3">
        <v>63.57658</v>
      </c>
      <c r="R316" s="3">
        <v>11.6425</v>
      </c>
      <c r="S316" s="3">
        <v>2.7450199999999998</v>
      </c>
      <c r="T316" s="3">
        <v>0.10388</v>
      </c>
      <c r="U316" s="3">
        <v>4.4359999999999997E-2</v>
      </c>
      <c r="V316" s="3">
        <v>95.793000000000006</v>
      </c>
      <c r="W316" s="3">
        <v>15.757339999999999</v>
      </c>
      <c r="X316" s="3">
        <v>143.92374000000001</v>
      </c>
      <c r="Y316" s="3">
        <v>594.98343999999997</v>
      </c>
      <c r="Z316" s="3">
        <v>53.089640000000003</v>
      </c>
      <c r="AA316" s="3">
        <v>0.11642</v>
      </c>
      <c r="AB316" s="3">
        <v>129.88726</v>
      </c>
      <c r="AC316" s="3">
        <v>14.59904</v>
      </c>
      <c r="AD316" s="3">
        <v>4.3879999999999999</v>
      </c>
      <c r="AE316" s="3">
        <v>8.7999999999999995E-2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1.208</v>
      </c>
      <c r="AL316" s="3">
        <v>6.327</v>
      </c>
      <c r="AM316" s="3">
        <v>0.192</v>
      </c>
      <c r="AN316" s="3">
        <v>3.7999999999999999E-2</v>
      </c>
      <c r="AO316" s="3">
        <v>0</v>
      </c>
      <c r="AP316" s="3">
        <v>4.5999999999999999E-2</v>
      </c>
      <c r="AQ316" s="3">
        <v>0</v>
      </c>
      <c r="AR316" s="3">
        <v>155.92500000000001</v>
      </c>
      <c r="AS316" s="3">
        <v>3511.0819999999999</v>
      </c>
    </row>
    <row r="317" spans="1:45" x14ac:dyDescent="0.45">
      <c r="A317">
        <v>2079</v>
      </c>
      <c r="B317">
        <v>27.261710000000001</v>
      </c>
      <c r="C317">
        <v>0.31929999999999997</v>
      </c>
      <c r="D317" s="2">
        <f t="shared" si="13"/>
        <v>13.790505</v>
      </c>
      <c r="E317" s="2">
        <f>E316+D317</f>
        <v>2336.4186249999998</v>
      </c>
      <c r="F317" s="2">
        <f t="shared" si="14"/>
        <v>1486.4186249999996</v>
      </c>
      <c r="G317" s="2">
        <f t="shared" si="15"/>
        <v>698.6167537499997</v>
      </c>
      <c r="H317" s="2"/>
      <c r="I317" s="3">
        <v>817.26576</v>
      </c>
      <c r="J317" s="3">
        <v>14.49676</v>
      </c>
      <c r="K317" s="3">
        <v>18.607479999999999</v>
      </c>
      <c r="L317" s="3">
        <v>761.08073999999999</v>
      </c>
      <c r="M317" s="3">
        <v>189.13039000000001</v>
      </c>
      <c r="N317" s="3">
        <v>29.08596</v>
      </c>
      <c r="O317" s="3">
        <v>4.6716899999999999</v>
      </c>
      <c r="P317" s="3">
        <v>26.464759999999998</v>
      </c>
      <c r="Q317" s="3">
        <v>63.710039999999999</v>
      </c>
      <c r="R317" s="3">
        <v>11.617699999999999</v>
      </c>
      <c r="S317" s="3">
        <v>2.7440600000000002</v>
      </c>
      <c r="T317" s="3">
        <v>0.10353999999999999</v>
      </c>
      <c r="U317" s="3">
        <v>4.0779999999999997E-2</v>
      </c>
      <c r="V317" s="3">
        <v>96.0321</v>
      </c>
      <c r="W317" s="3">
        <v>15.982519999999999</v>
      </c>
      <c r="X317" s="3">
        <v>144.32491999999999</v>
      </c>
      <c r="Y317" s="3">
        <v>600.01721999999995</v>
      </c>
      <c r="Z317" s="3">
        <v>52.898470000000003</v>
      </c>
      <c r="AA317" s="3">
        <v>0.11486</v>
      </c>
      <c r="AB317" s="3">
        <v>129.06182999999999</v>
      </c>
      <c r="AC317" s="3">
        <v>14.73742</v>
      </c>
      <c r="AD317" s="3">
        <v>4.2430000000000003</v>
      </c>
      <c r="AE317" s="3">
        <v>0.08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1.0509999999999999</v>
      </c>
      <c r="AL317" s="3">
        <v>6.01</v>
      </c>
      <c r="AM317" s="3">
        <v>0.17699999999999999</v>
      </c>
      <c r="AN317" s="3">
        <v>3.5000000000000003E-2</v>
      </c>
      <c r="AO317" s="3">
        <v>0</v>
      </c>
      <c r="AP317" s="3">
        <v>4.3999999999999997E-2</v>
      </c>
      <c r="AQ317" s="3">
        <v>0</v>
      </c>
      <c r="AR317" s="3">
        <v>155.92500000000001</v>
      </c>
      <c r="AS317" s="3">
        <v>3511.0819999999999</v>
      </c>
    </row>
    <row r="318" spans="1:45" x14ac:dyDescent="0.45">
      <c r="A318">
        <v>2080</v>
      </c>
      <c r="B318">
        <v>27.406099999999999</v>
      </c>
      <c r="C318">
        <v>0.309</v>
      </c>
      <c r="D318" s="2">
        <f t="shared" ref="D318:D381" si="16">(B318+C318)*$H$1</f>
        <v>13.85755</v>
      </c>
      <c r="E318" s="2">
        <f>E317+D318</f>
        <v>2350.276175</v>
      </c>
      <c r="F318" s="2">
        <f t="shared" si="14"/>
        <v>1500.2761749999995</v>
      </c>
      <c r="G318" s="2">
        <f t="shared" si="15"/>
        <v>705.12980224999978</v>
      </c>
      <c r="H318" s="2"/>
      <c r="I318" s="3">
        <v>821.39390000000003</v>
      </c>
      <c r="J318" s="3">
        <v>14.5586</v>
      </c>
      <c r="K318" s="3">
        <v>18.445599999999999</v>
      </c>
      <c r="L318" s="3">
        <v>757.26</v>
      </c>
      <c r="M318" s="3">
        <v>188.63720000000001</v>
      </c>
      <c r="N318" s="3">
        <v>28.9635</v>
      </c>
      <c r="O318" s="3">
        <v>4.6513</v>
      </c>
      <c r="P318" s="3">
        <v>26.372399999999999</v>
      </c>
      <c r="Q318" s="3">
        <v>63.843499999999999</v>
      </c>
      <c r="R318" s="3">
        <v>11.5929</v>
      </c>
      <c r="S318" s="3">
        <v>2.7431000000000001</v>
      </c>
      <c r="T318" s="3">
        <v>0.1032</v>
      </c>
      <c r="U318" s="3">
        <v>3.7199999999999997E-2</v>
      </c>
      <c r="V318" s="3">
        <v>96.271199999999993</v>
      </c>
      <c r="W318" s="3">
        <v>16.207699999999999</v>
      </c>
      <c r="X318" s="3">
        <v>144.7261</v>
      </c>
      <c r="Y318" s="3">
        <v>605.05100000000004</v>
      </c>
      <c r="Z318" s="3">
        <v>52.707299999999996</v>
      </c>
      <c r="AA318" s="3">
        <v>0.1133</v>
      </c>
      <c r="AB318" s="3">
        <v>128.2364</v>
      </c>
      <c r="AC318" s="3">
        <v>14.8758</v>
      </c>
      <c r="AD318" s="3">
        <v>4.1029999999999998</v>
      </c>
      <c r="AE318" s="3">
        <v>7.3999999999999996E-2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0.91500000000000004</v>
      </c>
      <c r="AL318" s="3">
        <v>5.71</v>
      </c>
      <c r="AM318" s="3">
        <v>0.16200000000000001</v>
      </c>
      <c r="AN318" s="3">
        <v>3.3000000000000002E-2</v>
      </c>
      <c r="AO318" s="3">
        <v>0</v>
      </c>
      <c r="AP318" s="3">
        <v>4.2000000000000003E-2</v>
      </c>
      <c r="AQ318" s="3">
        <v>0</v>
      </c>
      <c r="AR318" s="3">
        <v>155.92500000000001</v>
      </c>
      <c r="AS318" s="3">
        <v>3511.0819999999999</v>
      </c>
    </row>
    <row r="319" spans="1:45" x14ac:dyDescent="0.45">
      <c r="A319">
        <v>2081</v>
      </c>
      <c r="B319">
        <v>27.49916</v>
      </c>
      <c r="C319">
        <v>0.29749999999999999</v>
      </c>
      <c r="D319" s="2">
        <f t="shared" si="16"/>
        <v>13.89833</v>
      </c>
      <c r="E319" s="2">
        <f>E318+D319</f>
        <v>2364.174505</v>
      </c>
      <c r="F319" s="2">
        <f t="shared" ref="F319:F382" si="17">F318+D319</f>
        <v>1514.1745049999995</v>
      </c>
      <c r="G319" s="2">
        <f t="shared" ref="G319:G382" si="18">F319*0.47</f>
        <v>711.6620173499997</v>
      </c>
      <c r="H319" s="2"/>
      <c r="I319" s="3">
        <v>826.32941000000005</v>
      </c>
      <c r="J319" s="3">
        <v>14.632009999999999</v>
      </c>
      <c r="K319" s="3">
        <v>18.048690000000001</v>
      </c>
      <c r="L319" s="3">
        <v>753.34328000000005</v>
      </c>
      <c r="M319" s="3">
        <v>187.89006000000001</v>
      </c>
      <c r="N319" s="3">
        <v>28.786149999999999</v>
      </c>
      <c r="O319" s="3">
        <v>4.6277499999999998</v>
      </c>
      <c r="P319" s="3">
        <v>26.23123</v>
      </c>
      <c r="Q319" s="3">
        <v>63.995649999999998</v>
      </c>
      <c r="R319" s="3">
        <v>11.54293</v>
      </c>
      <c r="S319" s="3">
        <v>2.7360699999999998</v>
      </c>
      <c r="T319" s="3">
        <v>0.1026</v>
      </c>
      <c r="U319" s="3">
        <v>3.3480000000000003E-2</v>
      </c>
      <c r="V319" s="3">
        <v>95.764439999999993</v>
      </c>
      <c r="W319" s="3">
        <v>16.487860000000001</v>
      </c>
      <c r="X319" s="3">
        <v>145.00819999999999</v>
      </c>
      <c r="Y319" s="3">
        <v>609.85910999999999</v>
      </c>
      <c r="Z319" s="3">
        <v>52.45431</v>
      </c>
      <c r="AA319" s="3">
        <v>0.11214</v>
      </c>
      <c r="AB319" s="3">
        <v>127.43725000000001</v>
      </c>
      <c r="AC319" s="3">
        <v>14.99349</v>
      </c>
      <c r="AD319" s="3">
        <v>3.9670000000000001</v>
      </c>
      <c r="AE319" s="3">
        <v>6.7000000000000004E-2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0.79600000000000004</v>
      </c>
      <c r="AL319" s="3">
        <v>5.4240000000000004</v>
      </c>
      <c r="AM319" s="3">
        <v>0.14899999999999999</v>
      </c>
      <c r="AN319" s="3">
        <v>0.03</v>
      </c>
      <c r="AO319" s="3">
        <v>0</v>
      </c>
      <c r="AP319" s="3">
        <v>0.04</v>
      </c>
      <c r="AQ319" s="3">
        <v>0</v>
      </c>
      <c r="AR319" s="3">
        <v>155.92500000000001</v>
      </c>
      <c r="AS319" s="3">
        <v>3511.0819999999999</v>
      </c>
    </row>
    <row r="320" spans="1:45" x14ac:dyDescent="0.45">
      <c r="A320">
        <v>2082</v>
      </c>
      <c r="B320">
        <v>27.592220000000001</v>
      </c>
      <c r="C320">
        <v>0.28599999999999998</v>
      </c>
      <c r="D320" s="2">
        <f t="shared" si="16"/>
        <v>13.939110000000001</v>
      </c>
      <c r="E320" s="2">
        <f>E319+D320</f>
        <v>2378.1136149999998</v>
      </c>
      <c r="F320" s="2">
        <f t="shared" si="17"/>
        <v>1528.1136149999995</v>
      </c>
      <c r="G320" s="2">
        <f t="shared" si="18"/>
        <v>718.21339904999979</v>
      </c>
      <c r="H320" s="2"/>
      <c r="I320" s="3">
        <v>831.26491999999996</v>
      </c>
      <c r="J320" s="3">
        <v>14.70542</v>
      </c>
      <c r="K320" s="3">
        <v>17.651779999999999</v>
      </c>
      <c r="L320" s="3">
        <v>749.42655999999999</v>
      </c>
      <c r="M320" s="3">
        <v>187.14292</v>
      </c>
      <c r="N320" s="3">
        <v>28.608799999999999</v>
      </c>
      <c r="O320" s="3">
        <v>4.6041999999999996</v>
      </c>
      <c r="P320" s="3">
        <v>26.090060000000001</v>
      </c>
      <c r="Q320" s="3">
        <v>64.147800000000004</v>
      </c>
      <c r="R320" s="3">
        <v>11.49296</v>
      </c>
      <c r="S320" s="3">
        <v>2.7290399999999999</v>
      </c>
      <c r="T320" s="3">
        <v>0.10199999999999999</v>
      </c>
      <c r="U320" s="3">
        <v>2.9760000000000002E-2</v>
      </c>
      <c r="V320" s="3">
        <v>95.257679999999993</v>
      </c>
      <c r="W320" s="3">
        <v>16.76802</v>
      </c>
      <c r="X320" s="3">
        <v>145.2903</v>
      </c>
      <c r="Y320" s="3">
        <v>614.66722000000004</v>
      </c>
      <c r="Z320" s="3">
        <v>52.201320000000003</v>
      </c>
      <c r="AA320" s="3">
        <v>0.11098</v>
      </c>
      <c r="AB320" s="3">
        <v>126.63809999999999</v>
      </c>
      <c r="AC320" s="3">
        <v>15.111179999999999</v>
      </c>
      <c r="AD320" s="3">
        <v>3.8359999999999999</v>
      </c>
      <c r="AE320" s="3">
        <v>6.2E-2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0.69199999999999995</v>
      </c>
      <c r="AL320" s="3">
        <v>5.1529999999999996</v>
      </c>
      <c r="AM320" s="3">
        <v>0.13800000000000001</v>
      </c>
      <c r="AN320" s="3">
        <v>2.8000000000000001E-2</v>
      </c>
      <c r="AO320" s="3">
        <v>0</v>
      </c>
      <c r="AP320" s="3">
        <v>3.7999999999999999E-2</v>
      </c>
      <c r="AQ320" s="3">
        <v>0</v>
      </c>
      <c r="AR320" s="3">
        <v>155.92500000000001</v>
      </c>
      <c r="AS320" s="3">
        <v>3511.0819999999999</v>
      </c>
    </row>
    <row r="321" spans="1:45" x14ac:dyDescent="0.45">
      <c r="A321">
        <v>2083</v>
      </c>
      <c r="B321">
        <v>27.685279999999999</v>
      </c>
      <c r="C321">
        <v>0.27450000000000002</v>
      </c>
      <c r="D321" s="2">
        <f t="shared" si="16"/>
        <v>13.979889999999999</v>
      </c>
      <c r="E321" s="2">
        <f>E320+D321</f>
        <v>2392.0935049999998</v>
      </c>
      <c r="F321" s="2">
        <f t="shared" si="17"/>
        <v>1542.0935049999996</v>
      </c>
      <c r="G321" s="2">
        <f t="shared" si="18"/>
        <v>724.78394734999972</v>
      </c>
      <c r="H321" s="2"/>
      <c r="I321" s="3">
        <v>836.20042999999998</v>
      </c>
      <c r="J321" s="3">
        <v>14.778829999999999</v>
      </c>
      <c r="K321" s="3">
        <v>17.25487</v>
      </c>
      <c r="L321" s="3">
        <v>745.50984000000005</v>
      </c>
      <c r="M321" s="3">
        <v>186.39578</v>
      </c>
      <c r="N321" s="3">
        <v>28.431450000000002</v>
      </c>
      <c r="O321" s="3">
        <v>4.5806500000000003</v>
      </c>
      <c r="P321" s="3">
        <v>25.948889999999999</v>
      </c>
      <c r="Q321" s="3">
        <v>64.299949999999995</v>
      </c>
      <c r="R321" s="3">
        <v>11.44299</v>
      </c>
      <c r="S321" s="3">
        <v>2.72201</v>
      </c>
      <c r="T321" s="3">
        <v>0.1014</v>
      </c>
      <c r="U321" s="3">
        <v>2.6040000000000001E-2</v>
      </c>
      <c r="V321" s="3">
        <v>94.750919999999994</v>
      </c>
      <c r="W321" s="3">
        <v>17.048179999999999</v>
      </c>
      <c r="X321" s="3">
        <v>145.57239999999999</v>
      </c>
      <c r="Y321" s="3">
        <v>619.47532999999999</v>
      </c>
      <c r="Z321" s="3">
        <v>51.948329999999999</v>
      </c>
      <c r="AA321" s="3">
        <v>0.10982</v>
      </c>
      <c r="AB321" s="3">
        <v>125.83895</v>
      </c>
      <c r="AC321" s="3">
        <v>15.228870000000001</v>
      </c>
      <c r="AD321" s="3">
        <v>3.71</v>
      </c>
      <c r="AE321" s="3">
        <v>5.6000000000000001E-2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0.60199999999999998</v>
      </c>
      <c r="AL321" s="3">
        <v>4.8949999999999996</v>
      </c>
      <c r="AM321" s="3">
        <v>0.127</v>
      </c>
      <c r="AN321" s="3">
        <v>2.5999999999999999E-2</v>
      </c>
      <c r="AO321" s="3">
        <v>0</v>
      </c>
      <c r="AP321" s="3">
        <v>3.5999999999999997E-2</v>
      </c>
      <c r="AQ321" s="3">
        <v>0</v>
      </c>
      <c r="AR321" s="3">
        <v>155.92500000000001</v>
      </c>
      <c r="AS321" s="3">
        <v>3511.0819999999999</v>
      </c>
    </row>
    <row r="322" spans="1:45" x14ac:dyDescent="0.45">
      <c r="A322">
        <v>2084</v>
      </c>
      <c r="B322">
        <v>27.77834</v>
      </c>
      <c r="C322">
        <v>0.26300000000000001</v>
      </c>
      <c r="D322" s="2">
        <f t="shared" si="16"/>
        <v>14.020670000000001</v>
      </c>
      <c r="E322" s="2">
        <f>E321+D322</f>
        <v>2406.1141749999997</v>
      </c>
      <c r="F322" s="2">
        <f t="shared" si="17"/>
        <v>1556.1141749999997</v>
      </c>
      <c r="G322" s="2">
        <f t="shared" si="18"/>
        <v>731.37366224999982</v>
      </c>
      <c r="H322" s="2"/>
      <c r="I322" s="3">
        <v>841.13594000000001</v>
      </c>
      <c r="J322" s="3">
        <v>14.85224</v>
      </c>
      <c r="K322" s="3">
        <v>16.857959999999999</v>
      </c>
      <c r="L322" s="3">
        <v>741.59312</v>
      </c>
      <c r="M322" s="3">
        <v>185.64864</v>
      </c>
      <c r="N322" s="3">
        <v>28.254100000000001</v>
      </c>
      <c r="O322" s="3">
        <v>4.5571000000000002</v>
      </c>
      <c r="P322" s="3">
        <v>25.80772</v>
      </c>
      <c r="Q322" s="3">
        <v>64.452100000000002</v>
      </c>
      <c r="R322" s="3">
        <v>11.39302</v>
      </c>
      <c r="S322" s="3">
        <v>2.7149800000000002</v>
      </c>
      <c r="T322" s="3">
        <v>0.1008</v>
      </c>
      <c r="U322" s="3">
        <v>2.232E-2</v>
      </c>
      <c r="V322" s="3">
        <v>94.244159999999994</v>
      </c>
      <c r="W322" s="3">
        <v>17.328340000000001</v>
      </c>
      <c r="X322" s="3">
        <v>145.8545</v>
      </c>
      <c r="Y322" s="3">
        <v>624.28344000000004</v>
      </c>
      <c r="Z322" s="3">
        <v>51.695340000000002</v>
      </c>
      <c r="AA322" s="3">
        <v>0.10866000000000001</v>
      </c>
      <c r="AB322" s="3">
        <v>125.0398</v>
      </c>
      <c r="AC322" s="3">
        <v>15.34656</v>
      </c>
      <c r="AD322" s="3">
        <v>3.5870000000000002</v>
      </c>
      <c r="AE322" s="3">
        <v>5.1999999999999998E-2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0.52400000000000002</v>
      </c>
      <c r="AL322" s="3">
        <v>4.6509999999999998</v>
      </c>
      <c r="AM322" s="3">
        <v>0.11600000000000001</v>
      </c>
      <c r="AN322" s="3">
        <v>2.4E-2</v>
      </c>
      <c r="AO322" s="3">
        <v>0</v>
      </c>
      <c r="AP322" s="3">
        <v>3.4000000000000002E-2</v>
      </c>
      <c r="AQ322" s="3">
        <v>0</v>
      </c>
      <c r="AR322" s="3">
        <v>155.92500000000001</v>
      </c>
      <c r="AS322" s="3">
        <v>3511.0819999999999</v>
      </c>
    </row>
    <row r="323" spans="1:45" x14ac:dyDescent="0.45">
      <c r="A323">
        <v>2085</v>
      </c>
      <c r="B323">
        <v>27.871400000000001</v>
      </c>
      <c r="C323">
        <v>0.2515</v>
      </c>
      <c r="D323" s="2">
        <f t="shared" si="16"/>
        <v>14.061450000000001</v>
      </c>
      <c r="E323" s="2">
        <f>E322+D323</f>
        <v>2420.1756249999999</v>
      </c>
      <c r="F323" s="2">
        <f t="shared" si="17"/>
        <v>1570.1756249999996</v>
      </c>
      <c r="G323" s="2">
        <f t="shared" si="18"/>
        <v>737.98254374999976</v>
      </c>
      <c r="H323" s="2"/>
      <c r="I323" s="3">
        <v>846.07145000000003</v>
      </c>
      <c r="J323" s="3">
        <v>14.925649999999999</v>
      </c>
      <c r="K323" s="3">
        <v>16.46105</v>
      </c>
      <c r="L323" s="3">
        <v>737.67639999999994</v>
      </c>
      <c r="M323" s="3">
        <v>184.9015</v>
      </c>
      <c r="N323" s="3">
        <v>28.076750000000001</v>
      </c>
      <c r="O323" s="3">
        <v>4.53355</v>
      </c>
      <c r="P323" s="3">
        <v>25.666550000000001</v>
      </c>
      <c r="Q323" s="3">
        <v>64.604249999999993</v>
      </c>
      <c r="R323" s="3">
        <v>11.34305</v>
      </c>
      <c r="S323" s="3">
        <v>2.7079499999999999</v>
      </c>
      <c r="T323" s="3">
        <v>0.1002</v>
      </c>
      <c r="U323" s="3">
        <v>1.8599999999999998E-2</v>
      </c>
      <c r="V323" s="3">
        <v>93.737399999999994</v>
      </c>
      <c r="W323" s="3">
        <v>17.608499999999999</v>
      </c>
      <c r="X323" s="3">
        <v>146.13659999999999</v>
      </c>
      <c r="Y323" s="3">
        <v>629.09154999999998</v>
      </c>
      <c r="Z323" s="3">
        <v>51.442349999999998</v>
      </c>
      <c r="AA323" s="3">
        <v>0.1075</v>
      </c>
      <c r="AB323" s="3">
        <v>124.24065</v>
      </c>
      <c r="AC323" s="3">
        <v>15.46425</v>
      </c>
      <c r="AD323" s="3">
        <v>3.4689999999999999</v>
      </c>
      <c r="AE323" s="3">
        <v>4.7E-2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0.45600000000000002</v>
      </c>
      <c r="AL323" s="3">
        <v>4.4180000000000001</v>
      </c>
      <c r="AM323" s="3">
        <v>0.107</v>
      </c>
      <c r="AN323" s="3">
        <v>2.3E-2</v>
      </c>
      <c r="AO323" s="3">
        <v>0</v>
      </c>
      <c r="AP323" s="3">
        <v>3.2000000000000001E-2</v>
      </c>
      <c r="AQ323" s="3">
        <v>0</v>
      </c>
      <c r="AR323" s="3">
        <v>155.92500000000001</v>
      </c>
      <c r="AS323" s="3">
        <v>3511.0819999999999</v>
      </c>
    </row>
    <row r="324" spans="1:45" x14ac:dyDescent="0.45">
      <c r="A324">
        <v>2086</v>
      </c>
      <c r="B324">
        <v>27.964459999999999</v>
      </c>
      <c r="C324">
        <v>0.24</v>
      </c>
      <c r="D324" s="2">
        <f t="shared" si="16"/>
        <v>14.102229999999999</v>
      </c>
      <c r="E324" s="2">
        <f>E323+D324</f>
        <v>2434.2778549999998</v>
      </c>
      <c r="F324" s="2">
        <f t="shared" si="17"/>
        <v>1584.2778549999996</v>
      </c>
      <c r="G324" s="2">
        <f t="shared" si="18"/>
        <v>744.61059184999976</v>
      </c>
      <c r="H324" s="2"/>
      <c r="I324" s="3">
        <v>851.00696000000005</v>
      </c>
      <c r="J324" s="3">
        <v>14.99906</v>
      </c>
      <c r="K324" s="3">
        <v>16.064139999999998</v>
      </c>
      <c r="L324" s="3">
        <v>733.75968</v>
      </c>
      <c r="M324" s="3">
        <v>184.15436</v>
      </c>
      <c r="N324" s="3">
        <v>27.8994</v>
      </c>
      <c r="O324" s="3">
        <v>4.51</v>
      </c>
      <c r="P324" s="3">
        <v>25.525379999999998</v>
      </c>
      <c r="Q324" s="3">
        <v>64.756399999999999</v>
      </c>
      <c r="R324" s="3">
        <v>11.29308</v>
      </c>
      <c r="S324" s="3">
        <v>2.70092</v>
      </c>
      <c r="T324" s="3">
        <v>9.9599999999999994E-2</v>
      </c>
      <c r="U324" s="3">
        <v>1.4880000000000001E-2</v>
      </c>
      <c r="V324" s="3">
        <v>93.230639999999994</v>
      </c>
      <c r="W324" s="3">
        <v>17.888660000000002</v>
      </c>
      <c r="X324" s="3">
        <v>146.4187</v>
      </c>
      <c r="Y324" s="3">
        <v>633.89966000000004</v>
      </c>
      <c r="Z324" s="3">
        <v>51.189360000000001</v>
      </c>
      <c r="AA324" s="3">
        <v>0.10634</v>
      </c>
      <c r="AB324" s="3">
        <v>123.4415</v>
      </c>
      <c r="AC324" s="3">
        <v>15.581939999999999</v>
      </c>
      <c r="AD324" s="3">
        <v>3.355</v>
      </c>
      <c r="AE324" s="3">
        <v>4.2999999999999997E-2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0.39700000000000002</v>
      </c>
      <c r="AL324" s="3">
        <v>4.1970000000000001</v>
      </c>
      <c r="AM324" s="3">
        <v>9.9000000000000005E-2</v>
      </c>
      <c r="AN324" s="3">
        <v>2.1000000000000001E-2</v>
      </c>
      <c r="AO324" s="3">
        <v>0</v>
      </c>
      <c r="AP324" s="3">
        <v>3.1E-2</v>
      </c>
      <c r="AQ324" s="3">
        <v>0</v>
      </c>
      <c r="AR324" s="3">
        <v>155.92500000000001</v>
      </c>
      <c r="AS324" s="3">
        <v>3511.0819999999999</v>
      </c>
    </row>
    <row r="325" spans="1:45" x14ac:dyDescent="0.45">
      <c r="A325">
        <v>2087</v>
      </c>
      <c r="B325">
        <v>28.05752</v>
      </c>
      <c r="C325">
        <v>0.22850000000000001</v>
      </c>
      <c r="D325" s="2">
        <f t="shared" si="16"/>
        <v>14.14301</v>
      </c>
      <c r="E325" s="2">
        <f>E324+D325</f>
        <v>2448.4208649999996</v>
      </c>
      <c r="F325" s="2">
        <f t="shared" si="17"/>
        <v>1598.4208649999996</v>
      </c>
      <c r="G325" s="2">
        <f t="shared" si="18"/>
        <v>751.25780654999971</v>
      </c>
      <c r="H325" s="2"/>
      <c r="I325" s="3">
        <v>855.94246999999996</v>
      </c>
      <c r="J325" s="3">
        <v>15.072469999999999</v>
      </c>
      <c r="K325" s="3">
        <v>15.66723</v>
      </c>
      <c r="L325" s="3">
        <v>729.84295999999995</v>
      </c>
      <c r="M325" s="3">
        <v>183.40722</v>
      </c>
      <c r="N325" s="3">
        <v>27.722049999999999</v>
      </c>
      <c r="O325" s="3">
        <v>4.4864499999999996</v>
      </c>
      <c r="P325" s="3">
        <v>25.384209999999999</v>
      </c>
      <c r="Q325" s="3">
        <v>64.908550000000005</v>
      </c>
      <c r="R325" s="3">
        <v>11.24311</v>
      </c>
      <c r="S325" s="3">
        <v>2.6938900000000001</v>
      </c>
      <c r="T325" s="3">
        <v>9.9000000000000005E-2</v>
      </c>
      <c r="U325" s="3">
        <v>1.116E-2</v>
      </c>
      <c r="V325" s="3">
        <v>92.723879999999994</v>
      </c>
      <c r="W325" s="3">
        <v>18.16882</v>
      </c>
      <c r="X325" s="3">
        <v>146.70079999999999</v>
      </c>
      <c r="Y325" s="3">
        <v>638.70776999999998</v>
      </c>
      <c r="Z325" s="3">
        <v>50.936369999999997</v>
      </c>
      <c r="AA325" s="3">
        <v>0.10518</v>
      </c>
      <c r="AB325" s="3">
        <v>122.64234999999999</v>
      </c>
      <c r="AC325" s="3">
        <v>15.699630000000001</v>
      </c>
      <c r="AD325" s="3">
        <v>3.2440000000000002</v>
      </c>
      <c r="AE325" s="3">
        <v>3.9E-2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0.34499999999999997</v>
      </c>
      <c r="AL325" s="3">
        <v>3.9870000000000001</v>
      </c>
      <c r="AM325" s="3">
        <v>9.0999999999999998E-2</v>
      </c>
      <c r="AN325" s="3">
        <v>0.02</v>
      </c>
      <c r="AO325" s="3">
        <v>0</v>
      </c>
      <c r="AP325" s="3">
        <v>2.9000000000000001E-2</v>
      </c>
      <c r="AQ325" s="3">
        <v>0</v>
      </c>
      <c r="AR325" s="3">
        <v>155.92500000000001</v>
      </c>
      <c r="AS325" s="3">
        <v>3511.0819999999999</v>
      </c>
    </row>
    <row r="326" spans="1:45" x14ac:dyDescent="0.45">
      <c r="A326">
        <v>2088</v>
      </c>
      <c r="B326">
        <v>28.150580000000001</v>
      </c>
      <c r="C326">
        <v>0.217</v>
      </c>
      <c r="D326" s="2">
        <f t="shared" si="16"/>
        <v>14.18379</v>
      </c>
      <c r="E326" s="2">
        <f>E325+D326</f>
        <v>2462.6046549999996</v>
      </c>
      <c r="F326" s="2">
        <f t="shared" si="17"/>
        <v>1612.6046549999996</v>
      </c>
      <c r="G326" s="2">
        <f t="shared" si="18"/>
        <v>757.92418784999984</v>
      </c>
      <c r="H326" s="2"/>
      <c r="I326" s="3">
        <v>860.87797999999998</v>
      </c>
      <c r="J326" s="3">
        <v>15.14588</v>
      </c>
      <c r="K326" s="3">
        <v>15.27032</v>
      </c>
      <c r="L326" s="3">
        <v>725.92624000000001</v>
      </c>
      <c r="M326" s="3">
        <v>182.66007999999999</v>
      </c>
      <c r="N326" s="3">
        <v>27.544699999999999</v>
      </c>
      <c r="O326" s="3">
        <v>4.4629000000000003</v>
      </c>
      <c r="P326" s="3">
        <v>25.243040000000001</v>
      </c>
      <c r="Q326" s="3">
        <v>65.060699999999997</v>
      </c>
      <c r="R326" s="3">
        <v>11.19314</v>
      </c>
      <c r="S326" s="3">
        <v>2.6868599999999998</v>
      </c>
      <c r="T326" s="3">
        <v>9.8400000000000001E-2</v>
      </c>
      <c r="U326" s="3">
        <v>7.4400000000000004E-3</v>
      </c>
      <c r="V326" s="3">
        <v>92.217119999999994</v>
      </c>
      <c r="W326" s="3">
        <v>18.448979999999999</v>
      </c>
      <c r="X326" s="3">
        <v>146.9829</v>
      </c>
      <c r="Y326" s="3">
        <v>643.51588000000004</v>
      </c>
      <c r="Z326" s="3">
        <v>50.68338</v>
      </c>
      <c r="AA326" s="3">
        <v>0.10402</v>
      </c>
      <c r="AB326" s="3">
        <v>121.8432</v>
      </c>
      <c r="AC326" s="3">
        <v>15.81732</v>
      </c>
      <c r="AD326" s="3">
        <v>3.137</v>
      </c>
      <c r="AE326" s="3">
        <v>3.5999999999999997E-2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0.3</v>
      </c>
      <c r="AL326" s="3">
        <v>3.7879999999999998</v>
      </c>
      <c r="AM326" s="3">
        <v>8.3000000000000004E-2</v>
      </c>
      <c r="AN326" s="3">
        <v>1.7999999999999999E-2</v>
      </c>
      <c r="AO326" s="3">
        <v>0</v>
      </c>
      <c r="AP326" s="3">
        <v>2.8000000000000001E-2</v>
      </c>
      <c r="AQ326" s="3">
        <v>0</v>
      </c>
      <c r="AR326" s="3">
        <v>155.92500000000001</v>
      </c>
      <c r="AS326" s="3">
        <v>3511.0819999999999</v>
      </c>
    </row>
    <row r="327" spans="1:45" x14ac:dyDescent="0.45">
      <c r="A327">
        <v>2089</v>
      </c>
      <c r="B327">
        <v>28.243639999999999</v>
      </c>
      <c r="C327">
        <v>0.20549999999999999</v>
      </c>
      <c r="D327" s="2">
        <f t="shared" si="16"/>
        <v>14.22457</v>
      </c>
      <c r="E327" s="2">
        <f>E326+D327</f>
        <v>2476.8292249999995</v>
      </c>
      <c r="F327" s="2">
        <f t="shared" si="17"/>
        <v>1626.8292249999997</v>
      </c>
      <c r="G327" s="2">
        <f t="shared" si="18"/>
        <v>764.6097357499998</v>
      </c>
      <c r="H327" s="2"/>
      <c r="I327" s="3">
        <v>865.81349</v>
      </c>
      <c r="J327" s="3">
        <v>15.219290000000001</v>
      </c>
      <c r="K327" s="3">
        <v>14.87341</v>
      </c>
      <c r="L327" s="3">
        <v>722.00951999999995</v>
      </c>
      <c r="M327" s="3">
        <v>181.91293999999999</v>
      </c>
      <c r="N327" s="3">
        <v>27.367349999999998</v>
      </c>
      <c r="O327" s="3">
        <v>4.4393500000000001</v>
      </c>
      <c r="P327" s="3">
        <v>25.101870000000002</v>
      </c>
      <c r="Q327" s="3">
        <v>65.212850000000003</v>
      </c>
      <c r="R327" s="3">
        <v>11.14317</v>
      </c>
      <c r="S327" s="3">
        <v>2.6798299999999999</v>
      </c>
      <c r="T327" s="3">
        <v>9.7799999999999998E-2</v>
      </c>
      <c r="U327" s="3">
        <v>3.7200000000000002E-3</v>
      </c>
      <c r="V327" s="3">
        <v>91.710359999999994</v>
      </c>
      <c r="W327" s="3">
        <v>18.729140000000001</v>
      </c>
      <c r="X327" s="3">
        <v>147.26499999999999</v>
      </c>
      <c r="Y327" s="3">
        <v>648.32398999999998</v>
      </c>
      <c r="Z327" s="3">
        <v>50.430390000000003</v>
      </c>
      <c r="AA327" s="3">
        <v>0.10285999999999999</v>
      </c>
      <c r="AB327" s="3">
        <v>121.04405</v>
      </c>
      <c r="AC327" s="3">
        <v>15.93501</v>
      </c>
      <c r="AD327" s="3">
        <v>3.0329999999999999</v>
      </c>
      <c r="AE327" s="3">
        <v>3.3000000000000002E-2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0.26100000000000001</v>
      </c>
      <c r="AL327" s="3">
        <v>3.5990000000000002</v>
      </c>
      <c r="AM327" s="3">
        <v>7.6999999999999999E-2</v>
      </c>
      <c r="AN327" s="3">
        <v>1.7000000000000001E-2</v>
      </c>
      <c r="AO327" s="3">
        <v>0</v>
      </c>
      <c r="AP327" s="3">
        <v>2.5999999999999999E-2</v>
      </c>
      <c r="AQ327" s="3">
        <v>0</v>
      </c>
      <c r="AR327" s="3">
        <v>155.92500000000001</v>
      </c>
      <c r="AS327" s="3">
        <v>3511.0819999999999</v>
      </c>
    </row>
    <row r="328" spans="1:45" x14ac:dyDescent="0.45">
      <c r="A328">
        <v>2090</v>
      </c>
      <c r="B328">
        <v>28.3367</v>
      </c>
      <c r="C328">
        <v>0.19400000000000001</v>
      </c>
      <c r="D328" s="2">
        <f t="shared" si="16"/>
        <v>14.26535</v>
      </c>
      <c r="E328" s="2">
        <f>E327+D328</f>
        <v>2491.0945749999996</v>
      </c>
      <c r="F328" s="2">
        <f t="shared" si="17"/>
        <v>1641.0945749999996</v>
      </c>
      <c r="G328" s="2">
        <f t="shared" si="18"/>
        <v>771.31445024999982</v>
      </c>
      <c r="H328" s="2"/>
      <c r="I328" s="3">
        <v>870.74900000000002</v>
      </c>
      <c r="J328" s="3">
        <v>15.2927</v>
      </c>
      <c r="K328" s="3">
        <v>14.4765</v>
      </c>
      <c r="L328" s="3">
        <v>718.09280000000001</v>
      </c>
      <c r="M328" s="3">
        <v>181.16579999999999</v>
      </c>
      <c r="N328" s="3">
        <v>27.19</v>
      </c>
      <c r="O328" s="3">
        <v>4.4157999999999999</v>
      </c>
      <c r="P328" s="3">
        <v>24.960699999999999</v>
      </c>
      <c r="Q328" s="3">
        <v>65.364999999999995</v>
      </c>
      <c r="R328" s="3">
        <v>11.0932</v>
      </c>
      <c r="S328" s="3">
        <v>2.6728000000000001</v>
      </c>
      <c r="T328" s="3">
        <v>9.7199999999999995E-2</v>
      </c>
      <c r="U328" s="3">
        <v>0</v>
      </c>
      <c r="V328" s="3">
        <v>91.203599999999994</v>
      </c>
      <c r="W328" s="3">
        <v>19.0093</v>
      </c>
      <c r="X328" s="3">
        <v>147.5471</v>
      </c>
      <c r="Y328" s="3">
        <v>653.13210000000004</v>
      </c>
      <c r="Z328" s="3">
        <v>50.177399999999999</v>
      </c>
      <c r="AA328" s="3">
        <v>0.1017</v>
      </c>
      <c r="AB328" s="3">
        <v>120.2449</v>
      </c>
      <c r="AC328" s="3">
        <v>16.052700000000002</v>
      </c>
      <c r="AD328" s="3">
        <v>2.9329999999999998</v>
      </c>
      <c r="AE328" s="3">
        <v>0.03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0.22700000000000001</v>
      </c>
      <c r="AL328" s="3">
        <v>3.419</v>
      </c>
      <c r="AM328" s="3">
        <v>7.0999999999999994E-2</v>
      </c>
      <c r="AN328" s="3">
        <v>1.6E-2</v>
      </c>
      <c r="AO328" s="3">
        <v>0</v>
      </c>
      <c r="AP328" s="3">
        <v>2.5000000000000001E-2</v>
      </c>
      <c r="AQ328" s="3">
        <v>0</v>
      </c>
      <c r="AR328" s="3">
        <v>155.92500000000001</v>
      </c>
      <c r="AS328" s="3">
        <v>3511.0819999999999</v>
      </c>
    </row>
    <row r="329" spans="1:45" x14ac:dyDescent="0.45">
      <c r="A329">
        <v>2091</v>
      </c>
      <c r="B329">
        <v>28.377030000000001</v>
      </c>
      <c r="C329">
        <v>0.18229999999999999</v>
      </c>
      <c r="D329" s="2">
        <f t="shared" si="16"/>
        <v>14.279665000000001</v>
      </c>
      <c r="E329" s="2">
        <f>E328+D329</f>
        <v>2505.3742399999996</v>
      </c>
      <c r="F329" s="2">
        <f t="shared" si="17"/>
        <v>1655.3742399999996</v>
      </c>
      <c r="G329" s="2">
        <f t="shared" si="18"/>
        <v>778.02589279999984</v>
      </c>
      <c r="H329" s="2"/>
      <c r="I329" s="3">
        <v>872.43318999999997</v>
      </c>
      <c r="J329" s="3">
        <v>15.34099</v>
      </c>
      <c r="K329" s="3">
        <v>14.314489999999999</v>
      </c>
      <c r="L329" s="3">
        <v>715.31183999999996</v>
      </c>
      <c r="M329" s="3">
        <v>180.67318</v>
      </c>
      <c r="N329" s="3">
        <v>27.09516</v>
      </c>
      <c r="O329" s="3">
        <v>4.3991800000000003</v>
      </c>
      <c r="P329" s="3">
        <v>24.855350000000001</v>
      </c>
      <c r="Q329" s="3">
        <v>65.546189999999996</v>
      </c>
      <c r="R329" s="3">
        <v>11.06043</v>
      </c>
      <c r="S329" s="3">
        <v>2.6680799999999998</v>
      </c>
      <c r="T329" s="3">
        <v>9.6350000000000005E-2</v>
      </c>
      <c r="U329" s="3">
        <v>0</v>
      </c>
      <c r="V329" s="3">
        <v>90.205929999999995</v>
      </c>
      <c r="W329" s="3">
        <v>19.291599999999999</v>
      </c>
      <c r="X329" s="3">
        <v>147.62281999999999</v>
      </c>
      <c r="Y329" s="3">
        <v>658.16476</v>
      </c>
      <c r="Z329" s="3">
        <v>49.843859999999999</v>
      </c>
      <c r="AA329" s="3">
        <v>0.10063999999999999</v>
      </c>
      <c r="AB329" s="3">
        <v>121.40096</v>
      </c>
      <c r="AC329" s="3">
        <v>16.139659999999999</v>
      </c>
      <c r="AD329" s="3">
        <v>2.8359999999999999</v>
      </c>
      <c r="AE329" s="3">
        <v>2.8000000000000001E-2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0.19800000000000001</v>
      </c>
      <c r="AL329" s="3">
        <v>3.2480000000000002</v>
      </c>
      <c r="AM329" s="3">
        <v>6.5000000000000002E-2</v>
      </c>
      <c r="AN329" s="3">
        <v>1.4999999999999999E-2</v>
      </c>
      <c r="AO329" s="3">
        <v>0</v>
      </c>
      <c r="AP329" s="3">
        <v>2.4E-2</v>
      </c>
      <c r="AQ329" s="3">
        <v>0</v>
      </c>
      <c r="AR329" s="3">
        <v>155.92500000000001</v>
      </c>
      <c r="AS329" s="3">
        <v>3511.0819999999999</v>
      </c>
    </row>
    <row r="330" spans="1:45" x14ac:dyDescent="0.45">
      <c r="A330">
        <v>2092</v>
      </c>
      <c r="B330">
        <v>28.417359999999999</v>
      </c>
      <c r="C330">
        <v>0.1706</v>
      </c>
      <c r="D330" s="2">
        <f t="shared" si="16"/>
        <v>14.293979999999999</v>
      </c>
      <c r="E330" s="2">
        <f>E329+D330</f>
        <v>2519.6682199999996</v>
      </c>
      <c r="F330" s="2">
        <f t="shared" si="17"/>
        <v>1669.6682199999996</v>
      </c>
      <c r="G330" s="2">
        <f t="shared" si="18"/>
        <v>784.74406339999973</v>
      </c>
      <c r="H330" s="2"/>
      <c r="I330" s="3">
        <v>874.11738000000003</v>
      </c>
      <c r="J330" s="3">
        <v>15.389279999999999</v>
      </c>
      <c r="K330" s="3">
        <v>14.152480000000001</v>
      </c>
      <c r="L330" s="3">
        <v>712.53088000000002</v>
      </c>
      <c r="M330" s="3">
        <v>180.18056000000001</v>
      </c>
      <c r="N330" s="3">
        <v>27.000319999999999</v>
      </c>
      <c r="O330" s="3">
        <v>4.3825599999999998</v>
      </c>
      <c r="P330" s="3">
        <v>24.75</v>
      </c>
      <c r="Q330" s="3">
        <v>65.727379999999997</v>
      </c>
      <c r="R330" s="3">
        <v>11.027659999999999</v>
      </c>
      <c r="S330" s="3">
        <v>2.6633599999999999</v>
      </c>
      <c r="T330" s="3">
        <v>9.5500000000000002E-2</v>
      </c>
      <c r="U330" s="3">
        <v>0</v>
      </c>
      <c r="V330" s="3">
        <v>89.208259999999996</v>
      </c>
      <c r="W330" s="3">
        <v>19.573899999999998</v>
      </c>
      <c r="X330" s="3">
        <v>147.69854000000001</v>
      </c>
      <c r="Y330" s="3">
        <v>663.19741999999997</v>
      </c>
      <c r="Z330" s="3">
        <v>49.51032</v>
      </c>
      <c r="AA330" s="3">
        <v>9.9580000000000002E-2</v>
      </c>
      <c r="AB330" s="3">
        <v>122.55701999999999</v>
      </c>
      <c r="AC330" s="3">
        <v>16.22662</v>
      </c>
      <c r="AD330" s="3">
        <v>2.7429999999999999</v>
      </c>
      <c r="AE330" s="3">
        <v>2.5000000000000001E-2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0.17199999999999999</v>
      </c>
      <c r="AL330" s="3">
        <v>3.085</v>
      </c>
      <c r="AM330" s="3">
        <v>0.06</v>
      </c>
      <c r="AN330" s="3">
        <v>1.4E-2</v>
      </c>
      <c r="AO330" s="3">
        <v>0</v>
      </c>
      <c r="AP330" s="3">
        <v>2.3E-2</v>
      </c>
      <c r="AQ330" s="3">
        <v>0</v>
      </c>
      <c r="AR330" s="3">
        <v>155.92500000000001</v>
      </c>
      <c r="AS330" s="3">
        <v>3511.0819999999999</v>
      </c>
    </row>
    <row r="331" spans="1:45" x14ac:dyDescent="0.45">
      <c r="A331">
        <v>2093</v>
      </c>
      <c r="B331">
        <v>28.457689999999999</v>
      </c>
      <c r="C331">
        <v>0.15890000000000001</v>
      </c>
      <c r="D331" s="2">
        <f t="shared" si="16"/>
        <v>14.308294999999999</v>
      </c>
      <c r="E331" s="2">
        <f>E330+D331</f>
        <v>2533.9765149999994</v>
      </c>
      <c r="F331" s="2">
        <f t="shared" si="17"/>
        <v>1683.9765149999996</v>
      </c>
      <c r="G331" s="2">
        <f t="shared" si="18"/>
        <v>791.46896204999973</v>
      </c>
      <c r="H331" s="2"/>
      <c r="I331" s="3">
        <v>875.80156999999997</v>
      </c>
      <c r="J331" s="3">
        <v>15.437569999999999</v>
      </c>
      <c r="K331" s="3">
        <v>13.99047</v>
      </c>
      <c r="L331" s="3">
        <v>709.74991999999997</v>
      </c>
      <c r="M331" s="3">
        <v>179.68794</v>
      </c>
      <c r="N331" s="3">
        <v>26.905480000000001</v>
      </c>
      <c r="O331" s="3">
        <v>4.3659400000000002</v>
      </c>
      <c r="P331" s="3">
        <v>24.644649999999999</v>
      </c>
      <c r="Q331" s="3">
        <v>65.908569999999997</v>
      </c>
      <c r="R331" s="3">
        <v>10.99489</v>
      </c>
      <c r="S331" s="3">
        <v>2.6586400000000001</v>
      </c>
      <c r="T331" s="3">
        <v>9.4649999999999998E-2</v>
      </c>
      <c r="U331" s="3">
        <v>0</v>
      </c>
      <c r="V331" s="3">
        <v>88.210589999999996</v>
      </c>
      <c r="W331" s="3">
        <v>19.856200000000001</v>
      </c>
      <c r="X331" s="3">
        <v>147.77426</v>
      </c>
      <c r="Y331" s="3">
        <v>668.23008000000004</v>
      </c>
      <c r="Z331" s="3">
        <v>49.176780000000001</v>
      </c>
      <c r="AA331" s="3">
        <v>9.8519999999999996E-2</v>
      </c>
      <c r="AB331" s="3">
        <v>123.71308000000001</v>
      </c>
      <c r="AC331" s="3">
        <v>16.313580000000002</v>
      </c>
      <c r="AD331" s="3">
        <v>2.6520000000000001</v>
      </c>
      <c r="AE331" s="3">
        <v>2.3E-2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0.15</v>
      </c>
      <c r="AL331" s="3">
        <v>2.931</v>
      </c>
      <c r="AM331" s="3">
        <v>5.5E-2</v>
      </c>
      <c r="AN331" s="3">
        <v>1.2999999999999999E-2</v>
      </c>
      <c r="AO331" s="3">
        <v>0</v>
      </c>
      <c r="AP331" s="3">
        <v>2.1999999999999999E-2</v>
      </c>
      <c r="AQ331" s="3">
        <v>0</v>
      </c>
      <c r="AR331" s="3">
        <v>155.92500000000001</v>
      </c>
      <c r="AS331" s="3">
        <v>3511.0819999999999</v>
      </c>
    </row>
    <row r="332" spans="1:45" x14ac:dyDescent="0.45">
      <c r="A332">
        <v>2094</v>
      </c>
      <c r="B332">
        <v>28.49802</v>
      </c>
      <c r="C332">
        <v>0.1472</v>
      </c>
      <c r="D332" s="2">
        <f t="shared" si="16"/>
        <v>14.322610000000001</v>
      </c>
      <c r="E332" s="2">
        <f>E331+D332</f>
        <v>2548.2991249999995</v>
      </c>
      <c r="F332" s="2">
        <f t="shared" si="17"/>
        <v>1698.2991249999995</v>
      </c>
      <c r="G332" s="2">
        <f t="shared" si="18"/>
        <v>798.20058874999972</v>
      </c>
      <c r="H332" s="2"/>
      <c r="I332" s="3">
        <v>877.48576000000003</v>
      </c>
      <c r="J332" s="3">
        <v>15.485860000000001</v>
      </c>
      <c r="K332" s="3">
        <v>13.82846</v>
      </c>
      <c r="L332" s="3">
        <v>706.96896000000004</v>
      </c>
      <c r="M332" s="3">
        <v>179.19532000000001</v>
      </c>
      <c r="N332" s="3">
        <v>26.810639999999999</v>
      </c>
      <c r="O332" s="3">
        <v>4.3493199999999996</v>
      </c>
      <c r="P332" s="3">
        <v>24.539300000000001</v>
      </c>
      <c r="Q332" s="3">
        <v>66.089759999999998</v>
      </c>
      <c r="R332" s="3">
        <v>10.962120000000001</v>
      </c>
      <c r="S332" s="3">
        <v>2.6539199999999998</v>
      </c>
      <c r="T332" s="3">
        <v>9.3799999999999994E-2</v>
      </c>
      <c r="U332" s="3">
        <v>0</v>
      </c>
      <c r="V332" s="3">
        <v>87.212919999999997</v>
      </c>
      <c r="W332" s="3">
        <v>20.138500000000001</v>
      </c>
      <c r="X332" s="3">
        <v>147.84997999999999</v>
      </c>
      <c r="Y332" s="3">
        <v>673.26274000000001</v>
      </c>
      <c r="Z332" s="3">
        <v>48.843240000000002</v>
      </c>
      <c r="AA332" s="3">
        <v>9.7460000000000005E-2</v>
      </c>
      <c r="AB332" s="3">
        <v>124.86914</v>
      </c>
      <c r="AC332" s="3">
        <v>16.400539999999999</v>
      </c>
      <c r="AD332" s="3">
        <v>2.5649999999999999</v>
      </c>
      <c r="AE332" s="3">
        <v>2.1000000000000001E-2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0.13</v>
      </c>
      <c r="AL332" s="3">
        <v>2.7850000000000001</v>
      </c>
      <c r="AM332" s="3">
        <v>5.0999999999999997E-2</v>
      </c>
      <c r="AN332" s="3">
        <v>1.2E-2</v>
      </c>
      <c r="AO332" s="3">
        <v>0</v>
      </c>
      <c r="AP332" s="3">
        <v>0.02</v>
      </c>
      <c r="AQ332" s="3">
        <v>0</v>
      </c>
      <c r="AR332" s="3">
        <v>155.92500000000001</v>
      </c>
      <c r="AS332" s="3">
        <v>3511.0819999999999</v>
      </c>
    </row>
    <row r="333" spans="1:45" x14ac:dyDescent="0.45">
      <c r="A333">
        <v>2095</v>
      </c>
      <c r="B333">
        <v>28.538350000000001</v>
      </c>
      <c r="C333">
        <v>0.13550000000000001</v>
      </c>
      <c r="D333" s="2">
        <f t="shared" si="16"/>
        <v>14.336925000000001</v>
      </c>
      <c r="E333" s="2">
        <f>E332+D333</f>
        <v>2562.6360499999996</v>
      </c>
      <c r="F333" s="2">
        <f t="shared" si="17"/>
        <v>1712.6360499999996</v>
      </c>
      <c r="G333" s="2">
        <f t="shared" si="18"/>
        <v>804.93894349999982</v>
      </c>
      <c r="H333" s="2"/>
      <c r="I333" s="3">
        <v>879.16994999999997</v>
      </c>
      <c r="J333" s="3">
        <v>15.53415</v>
      </c>
      <c r="K333" s="3">
        <v>13.666449999999999</v>
      </c>
      <c r="L333" s="3">
        <v>704.18799999999999</v>
      </c>
      <c r="M333" s="3">
        <v>178.70269999999999</v>
      </c>
      <c r="N333" s="3">
        <v>26.715800000000002</v>
      </c>
      <c r="O333" s="3">
        <v>4.3327</v>
      </c>
      <c r="P333" s="3">
        <v>24.433949999999999</v>
      </c>
      <c r="Q333" s="3">
        <v>66.270949999999999</v>
      </c>
      <c r="R333" s="3">
        <v>10.929349999999999</v>
      </c>
      <c r="S333" s="3">
        <v>2.6492</v>
      </c>
      <c r="T333" s="3">
        <v>9.2950000000000005E-2</v>
      </c>
      <c r="U333" s="3">
        <v>0</v>
      </c>
      <c r="V333" s="3">
        <v>86.215249999999997</v>
      </c>
      <c r="W333" s="3">
        <v>20.4208</v>
      </c>
      <c r="X333" s="3">
        <v>147.92570000000001</v>
      </c>
      <c r="Y333" s="3">
        <v>678.29539999999997</v>
      </c>
      <c r="Z333" s="3">
        <v>48.509700000000002</v>
      </c>
      <c r="AA333" s="3">
        <v>9.64E-2</v>
      </c>
      <c r="AB333" s="3">
        <v>126.0252</v>
      </c>
      <c r="AC333" s="3">
        <v>16.487500000000001</v>
      </c>
      <c r="AD333" s="3">
        <v>2.48</v>
      </c>
      <c r="AE333" s="3">
        <v>1.9E-2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0.113</v>
      </c>
      <c r="AL333" s="3">
        <v>2.645</v>
      </c>
      <c r="AM333" s="3">
        <v>4.7E-2</v>
      </c>
      <c r="AN333" s="3">
        <v>1.0999999999999999E-2</v>
      </c>
      <c r="AO333" s="3">
        <v>0</v>
      </c>
      <c r="AP333" s="3">
        <v>1.9E-2</v>
      </c>
      <c r="AQ333" s="3">
        <v>0</v>
      </c>
      <c r="AR333" s="3">
        <v>155.92500000000001</v>
      </c>
      <c r="AS333" s="3">
        <v>3511.0819999999999</v>
      </c>
    </row>
    <row r="334" spans="1:45" x14ac:dyDescent="0.45">
      <c r="A334">
        <v>2096</v>
      </c>
      <c r="B334">
        <v>28.578679999999999</v>
      </c>
      <c r="C334">
        <v>0.12379999999999999</v>
      </c>
      <c r="D334" s="2">
        <f t="shared" si="16"/>
        <v>14.351239999999999</v>
      </c>
      <c r="E334" s="2">
        <f>E333+D334</f>
        <v>2576.9872899999996</v>
      </c>
      <c r="F334" s="2">
        <f t="shared" si="17"/>
        <v>1726.9872899999996</v>
      </c>
      <c r="G334" s="2">
        <f t="shared" si="18"/>
        <v>811.6840262999998</v>
      </c>
      <c r="H334" s="2"/>
      <c r="I334" s="3">
        <v>880.85414000000003</v>
      </c>
      <c r="J334" s="3">
        <v>15.58244</v>
      </c>
      <c r="K334" s="3">
        <v>13.504440000000001</v>
      </c>
      <c r="L334" s="3">
        <v>701.40704000000005</v>
      </c>
      <c r="M334" s="3">
        <v>178.21008</v>
      </c>
      <c r="N334" s="3">
        <v>26.62096</v>
      </c>
      <c r="O334" s="3">
        <v>4.3160800000000004</v>
      </c>
      <c r="P334" s="3">
        <v>24.328600000000002</v>
      </c>
      <c r="Q334" s="3">
        <v>66.45214</v>
      </c>
      <c r="R334" s="3">
        <v>10.89658</v>
      </c>
      <c r="S334" s="3">
        <v>2.6444800000000002</v>
      </c>
      <c r="T334" s="3">
        <v>9.2100000000000001E-2</v>
      </c>
      <c r="U334" s="3">
        <v>0</v>
      </c>
      <c r="V334" s="3">
        <v>85.217579999999998</v>
      </c>
      <c r="W334" s="3">
        <v>20.703099999999999</v>
      </c>
      <c r="X334" s="3">
        <v>148.00142</v>
      </c>
      <c r="Y334" s="3">
        <v>683.32806000000005</v>
      </c>
      <c r="Z334" s="3">
        <v>48.176160000000003</v>
      </c>
      <c r="AA334" s="3">
        <v>9.5339999999999994E-2</v>
      </c>
      <c r="AB334" s="3">
        <v>127.18125999999999</v>
      </c>
      <c r="AC334" s="3">
        <v>16.574459999999998</v>
      </c>
      <c r="AD334" s="3">
        <v>2.3980000000000001</v>
      </c>
      <c r="AE334" s="3">
        <v>1.7999999999999999E-2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9.9000000000000005E-2</v>
      </c>
      <c r="AL334" s="3">
        <v>2.5129999999999999</v>
      </c>
      <c r="AM334" s="3">
        <v>4.2999999999999997E-2</v>
      </c>
      <c r="AN334" s="3">
        <v>0.01</v>
      </c>
      <c r="AO334" s="3">
        <v>0</v>
      </c>
      <c r="AP334" s="3">
        <v>1.7999999999999999E-2</v>
      </c>
      <c r="AQ334" s="3">
        <v>0</v>
      </c>
      <c r="AR334" s="3">
        <v>155.92500000000001</v>
      </c>
      <c r="AS334" s="3">
        <v>3511.0819999999999</v>
      </c>
    </row>
    <row r="335" spans="1:45" x14ac:dyDescent="0.45">
      <c r="A335">
        <v>2097</v>
      </c>
      <c r="B335">
        <v>28.619009999999999</v>
      </c>
      <c r="C335">
        <v>0.11210000000000001</v>
      </c>
      <c r="D335" s="2">
        <f t="shared" si="16"/>
        <v>14.365555000000001</v>
      </c>
      <c r="E335" s="2">
        <f>E334+D335</f>
        <v>2591.3528449999994</v>
      </c>
      <c r="F335" s="2">
        <f t="shared" si="17"/>
        <v>1741.3528449999997</v>
      </c>
      <c r="G335" s="2">
        <f t="shared" si="18"/>
        <v>818.43583714999977</v>
      </c>
      <c r="H335" s="2"/>
      <c r="I335" s="3">
        <v>882.53832999999997</v>
      </c>
      <c r="J335" s="3">
        <v>15.63073</v>
      </c>
      <c r="K335" s="3">
        <v>13.34243</v>
      </c>
      <c r="L335" s="3">
        <v>698.62608</v>
      </c>
      <c r="M335" s="3">
        <v>177.71745999999999</v>
      </c>
      <c r="N335" s="3">
        <v>26.526119999999999</v>
      </c>
      <c r="O335" s="3">
        <v>4.2994599999999998</v>
      </c>
      <c r="P335" s="3">
        <v>24.22325</v>
      </c>
      <c r="Q335" s="3">
        <v>66.633330000000001</v>
      </c>
      <c r="R335" s="3">
        <v>10.863810000000001</v>
      </c>
      <c r="S335" s="3">
        <v>2.6397599999999999</v>
      </c>
      <c r="T335" s="3">
        <v>9.1249999999999998E-2</v>
      </c>
      <c r="U335" s="3">
        <v>0</v>
      </c>
      <c r="V335" s="3">
        <v>84.219909999999999</v>
      </c>
      <c r="W335" s="3">
        <v>20.985399999999998</v>
      </c>
      <c r="X335" s="3">
        <v>148.07714000000001</v>
      </c>
      <c r="Y335" s="3">
        <v>688.36072000000001</v>
      </c>
      <c r="Z335" s="3">
        <v>47.842619999999997</v>
      </c>
      <c r="AA335" s="3">
        <v>9.4280000000000003E-2</v>
      </c>
      <c r="AB335" s="3">
        <v>128.33732000000001</v>
      </c>
      <c r="AC335" s="3">
        <v>16.66142</v>
      </c>
      <c r="AD335" s="3">
        <v>2.319</v>
      </c>
      <c r="AE335" s="3">
        <v>1.6E-2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8.5999999999999993E-2</v>
      </c>
      <c r="AL335" s="3">
        <v>2.387</v>
      </c>
      <c r="AM335" s="3">
        <v>3.9E-2</v>
      </c>
      <c r="AN335" s="3">
        <v>8.9999999999999993E-3</v>
      </c>
      <c r="AO335" s="3">
        <v>0</v>
      </c>
      <c r="AP335" s="3">
        <v>1.7999999999999999E-2</v>
      </c>
      <c r="AQ335" s="3">
        <v>0</v>
      </c>
      <c r="AR335" s="3">
        <v>155.92500000000001</v>
      </c>
      <c r="AS335" s="3">
        <v>3511.0819999999999</v>
      </c>
    </row>
    <row r="336" spans="1:45" x14ac:dyDescent="0.45">
      <c r="A336">
        <v>2098</v>
      </c>
      <c r="B336">
        <v>28.65934</v>
      </c>
      <c r="C336">
        <v>0.1004</v>
      </c>
      <c r="D336" s="2">
        <f t="shared" si="16"/>
        <v>14.37987</v>
      </c>
      <c r="E336" s="2">
        <f>E335+D336</f>
        <v>2605.7327149999996</v>
      </c>
      <c r="F336" s="2">
        <f t="shared" si="17"/>
        <v>1755.7327149999996</v>
      </c>
      <c r="G336" s="2">
        <f t="shared" si="18"/>
        <v>825.19437604999973</v>
      </c>
      <c r="H336" s="2"/>
      <c r="I336" s="3">
        <v>884.22252000000003</v>
      </c>
      <c r="J336" s="3">
        <v>15.67902</v>
      </c>
      <c r="K336" s="3">
        <v>13.18042</v>
      </c>
      <c r="L336" s="3">
        <v>695.84511999999995</v>
      </c>
      <c r="M336" s="3">
        <v>177.22484</v>
      </c>
      <c r="N336" s="3">
        <v>26.431280000000001</v>
      </c>
      <c r="O336" s="3">
        <v>4.2828400000000002</v>
      </c>
      <c r="P336" s="3">
        <v>24.117899999999999</v>
      </c>
      <c r="Q336" s="3">
        <v>66.814520000000002</v>
      </c>
      <c r="R336" s="3">
        <v>10.83104</v>
      </c>
      <c r="S336" s="3">
        <v>2.63504</v>
      </c>
      <c r="T336" s="3">
        <v>9.0399999999999994E-2</v>
      </c>
      <c r="U336" s="3">
        <v>0</v>
      </c>
      <c r="V336" s="3">
        <v>83.222239999999999</v>
      </c>
      <c r="W336" s="3">
        <v>21.267700000000001</v>
      </c>
      <c r="X336" s="3">
        <v>148.15286</v>
      </c>
      <c r="Y336" s="3">
        <v>693.39337999999998</v>
      </c>
      <c r="Z336" s="3">
        <v>47.509079999999997</v>
      </c>
      <c r="AA336" s="3">
        <v>9.3219999999999997E-2</v>
      </c>
      <c r="AB336" s="3">
        <v>129.49338</v>
      </c>
      <c r="AC336" s="3">
        <v>16.748380000000001</v>
      </c>
      <c r="AD336" s="3">
        <v>2.2429999999999999</v>
      </c>
      <c r="AE336" s="3">
        <v>1.4999999999999999E-2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7.4999999999999997E-2</v>
      </c>
      <c r="AL336" s="3">
        <v>2.2679999999999998</v>
      </c>
      <c r="AM336" s="3">
        <v>3.5999999999999997E-2</v>
      </c>
      <c r="AN336" s="3">
        <v>8.9999999999999993E-3</v>
      </c>
      <c r="AO336" s="3">
        <v>0</v>
      </c>
      <c r="AP336" s="3">
        <v>1.7000000000000001E-2</v>
      </c>
      <c r="AQ336" s="3">
        <v>0</v>
      </c>
      <c r="AR336" s="3">
        <v>155.92500000000001</v>
      </c>
      <c r="AS336" s="3">
        <v>3511.0819999999999</v>
      </c>
    </row>
    <row r="337" spans="1:45" x14ac:dyDescent="0.45">
      <c r="A337">
        <v>2099</v>
      </c>
      <c r="B337">
        <v>28.699670000000001</v>
      </c>
      <c r="C337">
        <v>8.8700000000000001E-2</v>
      </c>
      <c r="D337" s="2">
        <f t="shared" si="16"/>
        <v>14.394185</v>
      </c>
      <c r="E337" s="2">
        <f>E336+D337</f>
        <v>2620.1268999999998</v>
      </c>
      <c r="F337" s="2">
        <f t="shared" si="17"/>
        <v>1770.1268999999998</v>
      </c>
      <c r="G337" s="2">
        <f t="shared" si="18"/>
        <v>831.9596429999998</v>
      </c>
      <c r="H337" s="2"/>
      <c r="I337" s="3">
        <v>885.90670999999998</v>
      </c>
      <c r="J337" s="3">
        <v>15.727309999999999</v>
      </c>
      <c r="K337" s="3">
        <v>13.018409999999999</v>
      </c>
      <c r="L337" s="3">
        <v>693.06416000000002</v>
      </c>
      <c r="M337" s="3">
        <v>176.73222000000001</v>
      </c>
      <c r="N337" s="3">
        <v>26.33644</v>
      </c>
      <c r="O337" s="3">
        <v>4.2662199999999997</v>
      </c>
      <c r="P337" s="3">
        <v>24.012550000000001</v>
      </c>
      <c r="Q337" s="3">
        <v>66.995710000000003</v>
      </c>
      <c r="R337" s="3">
        <v>10.79827</v>
      </c>
      <c r="S337" s="3">
        <v>2.6303200000000002</v>
      </c>
      <c r="T337" s="3">
        <v>8.9550000000000005E-2</v>
      </c>
      <c r="U337" s="3">
        <v>0</v>
      </c>
      <c r="V337" s="3">
        <v>82.22457</v>
      </c>
      <c r="W337" s="3">
        <v>21.55</v>
      </c>
      <c r="X337" s="3">
        <v>148.22857999999999</v>
      </c>
      <c r="Y337" s="3">
        <v>698.42603999999994</v>
      </c>
      <c r="Z337" s="3">
        <v>47.175539999999998</v>
      </c>
      <c r="AA337" s="3">
        <v>9.2160000000000006E-2</v>
      </c>
      <c r="AB337" s="3">
        <v>130.64944</v>
      </c>
      <c r="AC337" s="3">
        <v>16.835339999999999</v>
      </c>
      <c r="AD337" s="3">
        <v>2.169</v>
      </c>
      <c r="AE337" s="3">
        <v>1.4E-2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6.5000000000000002E-2</v>
      </c>
      <c r="AL337" s="3">
        <v>2.1549999999999998</v>
      </c>
      <c r="AM337" s="3">
        <v>3.3000000000000002E-2</v>
      </c>
      <c r="AN337" s="3">
        <v>8.0000000000000002E-3</v>
      </c>
      <c r="AO337" s="3">
        <v>0</v>
      </c>
      <c r="AP337" s="3">
        <v>1.6E-2</v>
      </c>
      <c r="AQ337" s="3">
        <v>0</v>
      </c>
      <c r="AR337" s="3">
        <v>155.92500000000001</v>
      </c>
      <c r="AS337" s="3">
        <v>3511.0819999999999</v>
      </c>
    </row>
    <row r="338" spans="1:45" x14ac:dyDescent="0.45">
      <c r="A338">
        <v>2100</v>
      </c>
      <c r="B338">
        <v>28.74</v>
      </c>
      <c r="C338">
        <v>7.6999999999999999E-2</v>
      </c>
      <c r="D338" s="2">
        <f t="shared" si="16"/>
        <v>14.4085</v>
      </c>
      <c r="E338" s="2">
        <f>E337+D338</f>
        <v>2634.5353999999998</v>
      </c>
      <c r="F338" s="2">
        <f t="shared" si="17"/>
        <v>1784.5353999999998</v>
      </c>
      <c r="G338" s="2">
        <f t="shared" si="18"/>
        <v>838.73163799999986</v>
      </c>
      <c r="H338" s="2"/>
      <c r="I338" s="3">
        <v>887.59090000000003</v>
      </c>
      <c r="J338" s="3">
        <v>15.775600000000001</v>
      </c>
      <c r="K338" s="3">
        <v>12.856400000000001</v>
      </c>
      <c r="L338" s="3">
        <v>690.28319999999997</v>
      </c>
      <c r="M338" s="3">
        <v>176.2396</v>
      </c>
      <c r="N338" s="3">
        <v>26.241599999999998</v>
      </c>
      <c r="O338" s="3">
        <v>4.2496</v>
      </c>
      <c r="P338" s="3">
        <v>23.9072</v>
      </c>
      <c r="Q338" s="3">
        <v>67.176900000000003</v>
      </c>
      <c r="R338" s="3">
        <v>10.765499999999999</v>
      </c>
      <c r="S338" s="3">
        <v>2.6255999999999999</v>
      </c>
      <c r="T338" s="3">
        <v>8.8700000000000001E-2</v>
      </c>
      <c r="U338" s="3">
        <v>0</v>
      </c>
      <c r="V338" s="3">
        <v>81.226900000000001</v>
      </c>
      <c r="W338" s="3">
        <v>21.8323</v>
      </c>
      <c r="X338" s="3">
        <v>148.30430000000001</v>
      </c>
      <c r="Y338" s="3">
        <v>703.45870000000002</v>
      </c>
      <c r="Z338" s="3">
        <v>46.841999999999999</v>
      </c>
      <c r="AA338" s="3">
        <v>9.11E-2</v>
      </c>
      <c r="AB338" s="3">
        <v>131.80549999999999</v>
      </c>
      <c r="AC338" s="3">
        <v>16.9223</v>
      </c>
      <c r="AD338" s="3">
        <v>2.097</v>
      </c>
      <c r="AE338" s="3">
        <v>1.2E-2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5.6000000000000001E-2</v>
      </c>
      <c r="AL338" s="3">
        <v>2.0470000000000002</v>
      </c>
      <c r="AM338" s="3">
        <v>3.1E-2</v>
      </c>
      <c r="AN338" s="3">
        <v>8.0000000000000002E-3</v>
      </c>
      <c r="AO338" s="3">
        <v>0</v>
      </c>
      <c r="AP338" s="3">
        <v>1.4999999999999999E-2</v>
      </c>
      <c r="AQ338" s="3">
        <v>0</v>
      </c>
      <c r="AR338" s="3">
        <v>155.92500000000001</v>
      </c>
      <c r="AS338" s="3">
        <v>3511.0819999999999</v>
      </c>
    </row>
    <row r="339" spans="1:45" x14ac:dyDescent="0.45">
      <c r="A339">
        <v>2101</v>
      </c>
      <c r="B339">
        <v>28.74</v>
      </c>
      <c r="C339">
        <v>7.392E-2</v>
      </c>
      <c r="D339" s="2">
        <f t="shared" si="16"/>
        <v>14.40696</v>
      </c>
      <c r="E339" s="2">
        <f>E338+D339</f>
        <v>2648.9423599999996</v>
      </c>
      <c r="F339" s="2">
        <f t="shared" si="17"/>
        <v>1798.9423599999998</v>
      </c>
      <c r="G339" s="2">
        <f t="shared" si="18"/>
        <v>845.50290919999986</v>
      </c>
      <c r="H339" s="2"/>
      <c r="I339" s="3">
        <v>887.59090000000003</v>
      </c>
      <c r="J339" s="3">
        <v>15.775600000000001</v>
      </c>
      <c r="K339" s="3">
        <v>12.856400000000001</v>
      </c>
      <c r="L339" s="3">
        <v>690.28319999999997</v>
      </c>
      <c r="M339" s="3">
        <v>176.2396</v>
      </c>
      <c r="N339" s="3">
        <v>26.241599999999998</v>
      </c>
      <c r="O339" s="3">
        <v>4.2496</v>
      </c>
      <c r="P339" s="3">
        <v>23.9072</v>
      </c>
      <c r="Q339" s="3">
        <v>67.176900000000003</v>
      </c>
      <c r="R339" s="3">
        <v>10.765499999999999</v>
      </c>
      <c r="S339" s="3">
        <v>2.6255999999999999</v>
      </c>
      <c r="T339" s="3">
        <v>8.8700000000000001E-2</v>
      </c>
      <c r="U339" s="3">
        <v>0</v>
      </c>
      <c r="V339" s="3">
        <v>81.226900000000001</v>
      </c>
      <c r="W339" s="3">
        <v>21.8323</v>
      </c>
      <c r="X339" s="3">
        <v>148.30430000000001</v>
      </c>
      <c r="Y339" s="3">
        <v>703.45870000000002</v>
      </c>
      <c r="Z339" s="3">
        <v>46.841999999999999</v>
      </c>
      <c r="AA339" s="3">
        <v>9.11E-2</v>
      </c>
      <c r="AB339" s="3">
        <v>131.80549999999999</v>
      </c>
      <c r="AC339" s="3">
        <v>16.9223</v>
      </c>
      <c r="AD339" s="3">
        <v>2.028</v>
      </c>
      <c r="AE339" s="3">
        <v>1.0999999999999999E-2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4.9000000000000002E-2</v>
      </c>
      <c r="AL339" s="3">
        <v>1.9450000000000001</v>
      </c>
      <c r="AM339" s="3">
        <v>2.8000000000000001E-2</v>
      </c>
      <c r="AN339" s="3">
        <v>7.0000000000000001E-3</v>
      </c>
      <c r="AO339" s="3">
        <v>0</v>
      </c>
      <c r="AP339" s="3">
        <v>1.4E-2</v>
      </c>
      <c r="AQ339" s="3">
        <v>0</v>
      </c>
      <c r="AR339" s="3">
        <v>155.92500000000001</v>
      </c>
      <c r="AS339" s="3">
        <v>3511.0819999999999</v>
      </c>
    </row>
    <row r="340" spans="1:45" x14ac:dyDescent="0.45">
      <c r="A340">
        <v>2102</v>
      </c>
      <c r="B340">
        <v>28.74</v>
      </c>
      <c r="C340">
        <v>7.084E-2</v>
      </c>
      <c r="D340" s="2">
        <f t="shared" si="16"/>
        <v>14.405419999999999</v>
      </c>
      <c r="E340" s="2">
        <f>E339+D340</f>
        <v>2663.3477799999996</v>
      </c>
      <c r="F340" s="2">
        <f t="shared" si="17"/>
        <v>1813.3477799999998</v>
      </c>
      <c r="G340" s="2">
        <f t="shared" si="18"/>
        <v>852.27345659999992</v>
      </c>
      <c r="H340" s="2"/>
      <c r="I340" s="3">
        <v>887.59090000000003</v>
      </c>
      <c r="J340" s="3">
        <v>15.775600000000001</v>
      </c>
      <c r="K340" s="3">
        <v>12.856400000000001</v>
      </c>
      <c r="L340" s="3">
        <v>690.28319999999997</v>
      </c>
      <c r="M340" s="3">
        <v>176.2396</v>
      </c>
      <c r="N340" s="3">
        <v>26.241599999999998</v>
      </c>
      <c r="O340" s="3">
        <v>4.2496</v>
      </c>
      <c r="P340" s="3">
        <v>23.9072</v>
      </c>
      <c r="Q340" s="3">
        <v>67.176900000000003</v>
      </c>
      <c r="R340" s="3">
        <v>10.765499999999999</v>
      </c>
      <c r="S340" s="3">
        <v>2.6255999999999999</v>
      </c>
      <c r="T340" s="3">
        <v>8.8700000000000001E-2</v>
      </c>
      <c r="U340" s="3">
        <v>0</v>
      </c>
      <c r="V340" s="3">
        <v>81.226900000000001</v>
      </c>
      <c r="W340" s="3">
        <v>21.8323</v>
      </c>
      <c r="X340" s="3">
        <v>148.30430000000001</v>
      </c>
      <c r="Y340" s="3">
        <v>703.45870000000002</v>
      </c>
      <c r="Z340" s="3">
        <v>46.841999999999999</v>
      </c>
      <c r="AA340" s="3">
        <v>9.11E-2</v>
      </c>
      <c r="AB340" s="3">
        <v>131.80549999999999</v>
      </c>
      <c r="AC340" s="3">
        <v>16.9223</v>
      </c>
      <c r="AD340" s="3">
        <v>1.9610000000000001</v>
      </c>
      <c r="AE340" s="3">
        <v>0.01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4.2000000000000003E-2</v>
      </c>
      <c r="AL340" s="3">
        <v>1.847</v>
      </c>
      <c r="AM340" s="3">
        <v>2.5999999999999999E-2</v>
      </c>
      <c r="AN340" s="3">
        <v>7.0000000000000001E-3</v>
      </c>
      <c r="AO340" s="3">
        <v>0</v>
      </c>
      <c r="AP340" s="3">
        <v>1.4E-2</v>
      </c>
      <c r="AQ340" s="3">
        <v>0</v>
      </c>
      <c r="AR340" s="3">
        <v>155.92500000000001</v>
      </c>
      <c r="AS340" s="3">
        <v>3511.0819999999999</v>
      </c>
    </row>
    <row r="341" spans="1:45" x14ac:dyDescent="0.45">
      <c r="A341">
        <v>2103</v>
      </c>
      <c r="B341">
        <v>28.74</v>
      </c>
      <c r="C341">
        <v>6.7760000000000001E-2</v>
      </c>
      <c r="D341" s="2">
        <f t="shared" si="16"/>
        <v>14.403879999999999</v>
      </c>
      <c r="E341" s="2">
        <f>E340+D341</f>
        <v>2677.7516599999994</v>
      </c>
      <c r="F341" s="2">
        <f t="shared" si="17"/>
        <v>1827.7516599999999</v>
      </c>
      <c r="G341" s="2">
        <f t="shared" si="18"/>
        <v>859.04328019999991</v>
      </c>
      <c r="H341" s="2"/>
      <c r="I341" s="3">
        <v>887.59090000000003</v>
      </c>
      <c r="J341" s="3">
        <v>15.775600000000001</v>
      </c>
      <c r="K341" s="3">
        <v>12.856400000000001</v>
      </c>
      <c r="L341" s="3">
        <v>690.28319999999997</v>
      </c>
      <c r="M341" s="3">
        <v>176.2396</v>
      </c>
      <c r="N341" s="3">
        <v>26.241599999999998</v>
      </c>
      <c r="O341" s="3">
        <v>4.2496</v>
      </c>
      <c r="P341" s="3">
        <v>23.9072</v>
      </c>
      <c r="Q341" s="3">
        <v>67.176900000000003</v>
      </c>
      <c r="R341" s="3">
        <v>10.765499999999999</v>
      </c>
      <c r="S341" s="3">
        <v>2.6255999999999999</v>
      </c>
      <c r="T341" s="3">
        <v>8.8700000000000001E-2</v>
      </c>
      <c r="U341" s="3">
        <v>0</v>
      </c>
      <c r="V341" s="3">
        <v>81.226900000000001</v>
      </c>
      <c r="W341" s="3">
        <v>21.8323</v>
      </c>
      <c r="X341" s="3">
        <v>148.30430000000001</v>
      </c>
      <c r="Y341" s="3">
        <v>703.45870000000002</v>
      </c>
      <c r="Z341" s="3">
        <v>46.841999999999999</v>
      </c>
      <c r="AA341" s="3">
        <v>9.11E-2</v>
      </c>
      <c r="AB341" s="3">
        <v>131.80549999999999</v>
      </c>
      <c r="AC341" s="3">
        <v>16.9223</v>
      </c>
      <c r="AD341" s="3">
        <v>1.8959999999999999</v>
      </c>
      <c r="AE341" s="3">
        <v>0.01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3.6999999999999998E-2</v>
      </c>
      <c r="AL341" s="3">
        <v>1.7549999999999999</v>
      </c>
      <c r="AM341" s="3">
        <v>2.4E-2</v>
      </c>
      <c r="AN341" s="3">
        <v>6.0000000000000001E-3</v>
      </c>
      <c r="AO341" s="3">
        <v>0</v>
      </c>
      <c r="AP341" s="3">
        <v>1.2999999999999999E-2</v>
      </c>
      <c r="AQ341" s="3">
        <v>0</v>
      </c>
      <c r="AR341" s="3">
        <v>155.92500000000001</v>
      </c>
      <c r="AS341" s="3">
        <v>3511.0819999999999</v>
      </c>
    </row>
    <row r="342" spans="1:45" x14ac:dyDescent="0.45">
      <c r="A342">
        <v>2104</v>
      </c>
      <c r="B342">
        <v>28.74</v>
      </c>
      <c r="C342">
        <v>6.4680000000000001E-2</v>
      </c>
      <c r="D342" s="2">
        <f t="shared" si="16"/>
        <v>14.402339999999999</v>
      </c>
      <c r="E342" s="2">
        <f>E341+D342</f>
        <v>2692.1539999999995</v>
      </c>
      <c r="F342" s="2">
        <f t="shared" si="17"/>
        <v>1842.154</v>
      </c>
      <c r="G342" s="2">
        <f t="shared" si="18"/>
        <v>865.81237999999996</v>
      </c>
      <c r="H342" s="2"/>
      <c r="I342" s="3">
        <v>887.59090000000003</v>
      </c>
      <c r="J342" s="3">
        <v>15.775600000000001</v>
      </c>
      <c r="K342" s="3">
        <v>12.856400000000001</v>
      </c>
      <c r="L342" s="3">
        <v>690.28319999999997</v>
      </c>
      <c r="M342" s="3">
        <v>176.2396</v>
      </c>
      <c r="N342" s="3">
        <v>26.241599999999998</v>
      </c>
      <c r="O342" s="3">
        <v>4.2496</v>
      </c>
      <c r="P342" s="3">
        <v>23.9072</v>
      </c>
      <c r="Q342" s="3">
        <v>67.176900000000003</v>
      </c>
      <c r="R342" s="3">
        <v>10.765499999999999</v>
      </c>
      <c r="S342" s="3">
        <v>2.6255999999999999</v>
      </c>
      <c r="T342" s="3">
        <v>8.8700000000000001E-2</v>
      </c>
      <c r="U342" s="3">
        <v>0</v>
      </c>
      <c r="V342" s="3">
        <v>81.226900000000001</v>
      </c>
      <c r="W342" s="3">
        <v>21.8323</v>
      </c>
      <c r="X342" s="3">
        <v>148.30430000000001</v>
      </c>
      <c r="Y342" s="3">
        <v>703.45870000000002</v>
      </c>
      <c r="Z342" s="3">
        <v>46.841999999999999</v>
      </c>
      <c r="AA342" s="3">
        <v>9.11E-2</v>
      </c>
      <c r="AB342" s="3">
        <v>131.80549999999999</v>
      </c>
      <c r="AC342" s="3">
        <v>16.9223</v>
      </c>
      <c r="AD342" s="3">
        <v>1.8340000000000001</v>
      </c>
      <c r="AE342" s="3">
        <v>8.9999999999999993E-3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3.2000000000000001E-2</v>
      </c>
      <c r="AL342" s="3">
        <v>1.667</v>
      </c>
      <c r="AM342" s="3">
        <v>2.1999999999999999E-2</v>
      </c>
      <c r="AN342" s="3">
        <v>6.0000000000000001E-3</v>
      </c>
      <c r="AO342" s="3">
        <v>0</v>
      </c>
      <c r="AP342" s="3">
        <v>1.2E-2</v>
      </c>
      <c r="AQ342" s="3">
        <v>0</v>
      </c>
      <c r="AR342" s="3">
        <v>155.92500000000001</v>
      </c>
      <c r="AS342" s="3">
        <v>3511.0819999999999</v>
      </c>
    </row>
    <row r="343" spans="1:45" x14ac:dyDescent="0.45">
      <c r="A343">
        <v>2105</v>
      </c>
      <c r="B343">
        <v>28.74</v>
      </c>
      <c r="C343">
        <v>6.1600000000000002E-2</v>
      </c>
      <c r="D343" s="2">
        <f t="shared" si="16"/>
        <v>14.400799999999998</v>
      </c>
      <c r="E343" s="2">
        <f>E342+D343</f>
        <v>2706.5547999999994</v>
      </c>
      <c r="F343" s="2">
        <f t="shared" si="17"/>
        <v>1856.5547999999999</v>
      </c>
      <c r="G343" s="2">
        <f t="shared" si="18"/>
        <v>872.58075599999995</v>
      </c>
      <c r="H343" s="2"/>
      <c r="I343" s="3">
        <v>887.59090000000003</v>
      </c>
      <c r="J343" s="3">
        <v>15.775600000000001</v>
      </c>
      <c r="K343" s="3">
        <v>12.856400000000001</v>
      </c>
      <c r="L343" s="3">
        <v>690.28319999999997</v>
      </c>
      <c r="M343" s="3">
        <v>176.2396</v>
      </c>
      <c r="N343" s="3">
        <v>26.241599999999998</v>
      </c>
      <c r="O343" s="3">
        <v>4.2496</v>
      </c>
      <c r="P343" s="3">
        <v>23.9072</v>
      </c>
      <c r="Q343" s="3">
        <v>67.176900000000003</v>
      </c>
      <c r="R343" s="3">
        <v>10.765499999999999</v>
      </c>
      <c r="S343" s="3">
        <v>2.6255999999999999</v>
      </c>
      <c r="T343" s="3">
        <v>8.8700000000000001E-2</v>
      </c>
      <c r="U343" s="3">
        <v>0</v>
      </c>
      <c r="V343" s="3">
        <v>81.226900000000001</v>
      </c>
      <c r="W343" s="3">
        <v>21.8323</v>
      </c>
      <c r="X343" s="3">
        <v>148.30430000000001</v>
      </c>
      <c r="Y343" s="3">
        <v>703.45870000000002</v>
      </c>
      <c r="Z343" s="3">
        <v>46.841999999999999</v>
      </c>
      <c r="AA343" s="3">
        <v>9.11E-2</v>
      </c>
      <c r="AB343" s="3">
        <v>131.80549999999999</v>
      </c>
      <c r="AC343" s="3">
        <v>16.9223</v>
      </c>
      <c r="AD343" s="3">
        <v>1.7729999999999999</v>
      </c>
      <c r="AE343" s="3">
        <v>8.0000000000000002E-3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2.8000000000000001E-2</v>
      </c>
      <c r="AL343" s="3">
        <v>1.5840000000000001</v>
      </c>
      <c r="AM343" s="3">
        <v>0.02</v>
      </c>
      <c r="AN343" s="3">
        <v>5.0000000000000001E-3</v>
      </c>
      <c r="AO343" s="3">
        <v>0</v>
      </c>
      <c r="AP343" s="3">
        <v>1.2E-2</v>
      </c>
      <c r="AQ343" s="3">
        <v>0</v>
      </c>
      <c r="AR343" s="3">
        <v>155.92500000000001</v>
      </c>
      <c r="AS343" s="3">
        <v>3511.0819999999999</v>
      </c>
    </row>
    <row r="344" spans="1:45" x14ac:dyDescent="0.45">
      <c r="A344">
        <v>2106</v>
      </c>
      <c r="B344">
        <v>28.74</v>
      </c>
      <c r="C344">
        <v>5.8520000000000003E-2</v>
      </c>
      <c r="D344" s="2">
        <f t="shared" si="16"/>
        <v>14.39926</v>
      </c>
      <c r="E344" s="2">
        <f>E343+D344</f>
        <v>2720.9540599999996</v>
      </c>
      <c r="F344" s="2">
        <f t="shared" si="17"/>
        <v>1870.9540599999998</v>
      </c>
      <c r="G344" s="2">
        <f t="shared" si="18"/>
        <v>879.34840819999988</v>
      </c>
      <c r="H344" s="2"/>
      <c r="I344" s="3">
        <v>887.59090000000003</v>
      </c>
      <c r="J344" s="3">
        <v>15.775600000000001</v>
      </c>
      <c r="K344" s="3">
        <v>12.856400000000001</v>
      </c>
      <c r="L344" s="3">
        <v>690.28319999999997</v>
      </c>
      <c r="M344" s="3">
        <v>176.2396</v>
      </c>
      <c r="N344" s="3">
        <v>26.241599999999998</v>
      </c>
      <c r="O344" s="3">
        <v>4.2496</v>
      </c>
      <c r="P344" s="3">
        <v>23.9072</v>
      </c>
      <c r="Q344" s="3">
        <v>67.176900000000003</v>
      </c>
      <c r="R344" s="3">
        <v>10.765499999999999</v>
      </c>
      <c r="S344" s="3">
        <v>2.6255999999999999</v>
      </c>
      <c r="T344" s="3">
        <v>8.8700000000000001E-2</v>
      </c>
      <c r="U344" s="3">
        <v>0</v>
      </c>
      <c r="V344" s="3">
        <v>81.226900000000001</v>
      </c>
      <c r="W344" s="3">
        <v>21.8323</v>
      </c>
      <c r="X344" s="3">
        <v>148.30430000000001</v>
      </c>
      <c r="Y344" s="3">
        <v>703.45870000000002</v>
      </c>
      <c r="Z344" s="3">
        <v>46.841999999999999</v>
      </c>
      <c r="AA344" s="3">
        <v>9.11E-2</v>
      </c>
      <c r="AB344" s="3">
        <v>131.80549999999999</v>
      </c>
      <c r="AC344" s="3">
        <v>16.9223</v>
      </c>
      <c r="AD344" s="3">
        <v>1.7150000000000001</v>
      </c>
      <c r="AE344" s="3">
        <v>7.0000000000000001E-3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2.4E-2</v>
      </c>
      <c r="AL344" s="3">
        <v>1.5049999999999999</v>
      </c>
      <c r="AM344" s="3">
        <v>1.9E-2</v>
      </c>
      <c r="AN344" s="3">
        <v>5.0000000000000001E-3</v>
      </c>
      <c r="AO344" s="3">
        <v>0</v>
      </c>
      <c r="AP344" s="3">
        <v>1.0999999999999999E-2</v>
      </c>
      <c r="AQ344" s="3">
        <v>0</v>
      </c>
      <c r="AR344" s="3">
        <v>155.92500000000001</v>
      </c>
      <c r="AS344" s="3">
        <v>3511.0819999999999</v>
      </c>
    </row>
    <row r="345" spans="1:45" x14ac:dyDescent="0.45">
      <c r="A345">
        <v>2107</v>
      </c>
      <c r="B345">
        <v>28.74</v>
      </c>
      <c r="C345">
        <v>5.5440000000000003E-2</v>
      </c>
      <c r="D345" s="2">
        <f t="shared" si="16"/>
        <v>14.39772</v>
      </c>
      <c r="E345" s="2">
        <f>E344+D345</f>
        <v>2735.3517799999995</v>
      </c>
      <c r="F345" s="2">
        <f t="shared" si="17"/>
        <v>1885.3517799999997</v>
      </c>
      <c r="G345" s="2">
        <f t="shared" si="18"/>
        <v>886.11533659999986</v>
      </c>
      <c r="H345" s="2"/>
      <c r="I345" s="3">
        <v>887.59090000000003</v>
      </c>
      <c r="J345" s="3">
        <v>15.775600000000001</v>
      </c>
      <c r="K345" s="3">
        <v>12.856400000000001</v>
      </c>
      <c r="L345" s="3">
        <v>690.28319999999997</v>
      </c>
      <c r="M345" s="3">
        <v>176.2396</v>
      </c>
      <c r="N345" s="3">
        <v>26.241599999999998</v>
      </c>
      <c r="O345" s="3">
        <v>4.2496</v>
      </c>
      <c r="P345" s="3">
        <v>23.9072</v>
      </c>
      <c r="Q345" s="3">
        <v>67.176900000000003</v>
      </c>
      <c r="R345" s="3">
        <v>10.765499999999999</v>
      </c>
      <c r="S345" s="3">
        <v>2.6255999999999999</v>
      </c>
      <c r="T345" s="3">
        <v>8.8700000000000001E-2</v>
      </c>
      <c r="U345" s="3">
        <v>0</v>
      </c>
      <c r="V345" s="3">
        <v>81.226900000000001</v>
      </c>
      <c r="W345" s="3">
        <v>21.8323</v>
      </c>
      <c r="X345" s="3">
        <v>148.30430000000001</v>
      </c>
      <c r="Y345" s="3">
        <v>703.45870000000002</v>
      </c>
      <c r="Z345" s="3">
        <v>46.841999999999999</v>
      </c>
      <c r="AA345" s="3">
        <v>9.11E-2</v>
      </c>
      <c r="AB345" s="3">
        <v>131.80549999999999</v>
      </c>
      <c r="AC345" s="3">
        <v>16.9223</v>
      </c>
      <c r="AD345" s="3">
        <v>1.6579999999999999</v>
      </c>
      <c r="AE345" s="3">
        <v>7.0000000000000001E-3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2.1000000000000001E-2</v>
      </c>
      <c r="AL345" s="3">
        <v>1.429</v>
      </c>
      <c r="AM345" s="3">
        <v>1.7000000000000001E-2</v>
      </c>
      <c r="AN345" s="3">
        <v>5.0000000000000001E-3</v>
      </c>
      <c r="AO345" s="3">
        <v>0</v>
      </c>
      <c r="AP345" s="3">
        <v>1.0999999999999999E-2</v>
      </c>
      <c r="AQ345" s="3">
        <v>0</v>
      </c>
      <c r="AR345" s="3">
        <v>155.92500000000001</v>
      </c>
      <c r="AS345" s="3">
        <v>3511.0819999999999</v>
      </c>
    </row>
    <row r="346" spans="1:45" x14ac:dyDescent="0.45">
      <c r="A346">
        <v>2108</v>
      </c>
      <c r="B346">
        <v>28.74</v>
      </c>
      <c r="C346">
        <v>5.2359999999999997E-2</v>
      </c>
      <c r="D346" s="2">
        <f t="shared" si="16"/>
        <v>14.396179999999999</v>
      </c>
      <c r="E346" s="2">
        <f>E345+D346</f>
        <v>2749.7479599999997</v>
      </c>
      <c r="F346" s="2">
        <f t="shared" si="17"/>
        <v>1899.7479599999997</v>
      </c>
      <c r="G346" s="2">
        <f t="shared" si="18"/>
        <v>892.88154119999979</v>
      </c>
      <c r="H346" s="2"/>
      <c r="I346" s="3">
        <v>887.59090000000003</v>
      </c>
      <c r="J346" s="3">
        <v>15.775600000000001</v>
      </c>
      <c r="K346" s="3">
        <v>12.856400000000001</v>
      </c>
      <c r="L346" s="3">
        <v>690.28319999999997</v>
      </c>
      <c r="M346" s="3">
        <v>176.2396</v>
      </c>
      <c r="N346" s="3">
        <v>26.241599999999998</v>
      </c>
      <c r="O346" s="3">
        <v>4.2496</v>
      </c>
      <c r="P346" s="3">
        <v>23.9072</v>
      </c>
      <c r="Q346" s="3">
        <v>67.176900000000003</v>
      </c>
      <c r="R346" s="3">
        <v>10.765499999999999</v>
      </c>
      <c r="S346" s="3">
        <v>2.6255999999999999</v>
      </c>
      <c r="T346" s="3">
        <v>8.8700000000000001E-2</v>
      </c>
      <c r="U346" s="3">
        <v>0</v>
      </c>
      <c r="V346" s="3">
        <v>81.226900000000001</v>
      </c>
      <c r="W346" s="3">
        <v>21.8323</v>
      </c>
      <c r="X346" s="3">
        <v>148.30430000000001</v>
      </c>
      <c r="Y346" s="3">
        <v>703.45870000000002</v>
      </c>
      <c r="Z346" s="3">
        <v>46.841999999999999</v>
      </c>
      <c r="AA346" s="3">
        <v>9.11E-2</v>
      </c>
      <c r="AB346" s="3">
        <v>131.80549999999999</v>
      </c>
      <c r="AC346" s="3">
        <v>16.9223</v>
      </c>
      <c r="AD346" s="3">
        <v>1.603</v>
      </c>
      <c r="AE346" s="3">
        <v>6.0000000000000001E-3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1.7999999999999999E-2</v>
      </c>
      <c r="AL346" s="3">
        <v>1.3580000000000001</v>
      </c>
      <c r="AM346" s="3">
        <v>1.6E-2</v>
      </c>
      <c r="AN346" s="3">
        <v>4.0000000000000001E-3</v>
      </c>
      <c r="AO346" s="3">
        <v>0</v>
      </c>
      <c r="AP346" s="3">
        <v>0.01</v>
      </c>
      <c r="AQ346" s="3">
        <v>0</v>
      </c>
      <c r="AR346" s="3">
        <v>155.92500000000001</v>
      </c>
      <c r="AS346" s="3">
        <v>3511.0819999999999</v>
      </c>
    </row>
    <row r="347" spans="1:45" x14ac:dyDescent="0.45">
      <c r="A347">
        <v>2109</v>
      </c>
      <c r="B347">
        <v>28.74</v>
      </c>
      <c r="C347">
        <v>4.9279999999999997E-2</v>
      </c>
      <c r="D347" s="2">
        <f t="shared" si="16"/>
        <v>14.394639999999999</v>
      </c>
      <c r="E347" s="2">
        <f>E346+D347</f>
        <v>2764.1425999999997</v>
      </c>
      <c r="F347" s="2">
        <f t="shared" si="17"/>
        <v>1914.1425999999997</v>
      </c>
      <c r="G347" s="2">
        <f t="shared" si="18"/>
        <v>899.64702199999977</v>
      </c>
      <c r="H347" s="2"/>
      <c r="I347" s="3">
        <v>887.59090000000003</v>
      </c>
      <c r="J347" s="3">
        <v>15.775600000000001</v>
      </c>
      <c r="K347" s="3">
        <v>12.856400000000001</v>
      </c>
      <c r="L347" s="3">
        <v>690.28319999999997</v>
      </c>
      <c r="M347" s="3">
        <v>176.2396</v>
      </c>
      <c r="N347" s="3">
        <v>26.241599999999998</v>
      </c>
      <c r="O347" s="3">
        <v>4.2496</v>
      </c>
      <c r="P347" s="3">
        <v>23.9072</v>
      </c>
      <c r="Q347" s="3">
        <v>67.176900000000003</v>
      </c>
      <c r="R347" s="3">
        <v>10.765499999999999</v>
      </c>
      <c r="S347" s="3">
        <v>2.6255999999999999</v>
      </c>
      <c r="T347" s="3">
        <v>8.8700000000000001E-2</v>
      </c>
      <c r="U347" s="3">
        <v>0</v>
      </c>
      <c r="V347" s="3">
        <v>81.226900000000001</v>
      </c>
      <c r="W347" s="3">
        <v>21.8323</v>
      </c>
      <c r="X347" s="3">
        <v>148.30430000000001</v>
      </c>
      <c r="Y347" s="3">
        <v>703.45870000000002</v>
      </c>
      <c r="Z347" s="3">
        <v>46.841999999999999</v>
      </c>
      <c r="AA347" s="3">
        <v>9.11E-2</v>
      </c>
      <c r="AB347" s="3">
        <v>131.80549999999999</v>
      </c>
      <c r="AC347" s="3">
        <v>16.9223</v>
      </c>
      <c r="AD347" s="3">
        <v>1.55</v>
      </c>
      <c r="AE347" s="3">
        <v>6.0000000000000001E-3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1.6E-2</v>
      </c>
      <c r="AL347" s="3">
        <v>1.29</v>
      </c>
      <c r="AM347" s="3">
        <v>1.4E-2</v>
      </c>
      <c r="AN347" s="3">
        <v>4.0000000000000001E-3</v>
      </c>
      <c r="AO347" s="3">
        <v>0</v>
      </c>
      <c r="AP347" s="3">
        <v>8.9999999999999993E-3</v>
      </c>
      <c r="AQ347" s="3">
        <v>0</v>
      </c>
      <c r="AR347" s="3">
        <v>155.92500000000001</v>
      </c>
      <c r="AS347" s="3">
        <v>3511.0819999999999</v>
      </c>
    </row>
    <row r="348" spans="1:45" x14ac:dyDescent="0.45">
      <c r="A348">
        <v>2110</v>
      </c>
      <c r="B348">
        <v>28.74</v>
      </c>
      <c r="C348">
        <v>4.6199999999999998E-2</v>
      </c>
      <c r="D348" s="2">
        <f t="shared" si="16"/>
        <v>14.393099999999999</v>
      </c>
      <c r="E348" s="2">
        <f>E347+D348</f>
        <v>2778.5356999999995</v>
      </c>
      <c r="F348" s="2">
        <f t="shared" si="17"/>
        <v>1928.5356999999997</v>
      </c>
      <c r="G348" s="2">
        <f t="shared" si="18"/>
        <v>906.4117789999998</v>
      </c>
      <c r="H348" s="2"/>
      <c r="I348" s="3">
        <v>887.59090000000003</v>
      </c>
      <c r="J348" s="3">
        <v>15.775600000000001</v>
      </c>
      <c r="K348" s="3">
        <v>12.856400000000001</v>
      </c>
      <c r="L348" s="3">
        <v>690.28319999999997</v>
      </c>
      <c r="M348" s="3">
        <v>176.2396</v>
      </c>
      <c r="N348" s="3">
        <v>26.241599999999998</v>
      </c>
      <c r="O348" s="3">
        <v>4.2496</v>
      </c>
      <c r="P348" s="3">
        <v>23.9072</v>
      </c>
      <c r="Q348" s="3">
        <v>67.176900000000003</v>
      </c>
      <c r="R348" s="3">
        <v>10.765499999999999</v>
      </c>
      <c r="S348" s="3">
        <v>2.6255999999999999</v>
      </c>
      <c r="T348" s="3">
        <v>8.8700000000000001E-2</v>
      </c>
      <c r="U348" s="3">
        <v>0</v>
      </c>
      <c r="V348" s="3">
        <v>81.226900000000001</v>
      </c>
      <c r="W348" s="3">
        <v>21.8323</v>
      </c>
      <c r="X348" s="3">
        <v>148.30430000000001</v>
      </c>
      <c r="Y348" s="3">
        <v>703.45870000000002</v>
      </c>
      <c r="Z348" s="3">
        <v>46.841999999999999</v>
      </c>
      <c r="AA348" s="3">
        <v>9.11E-2</v>
      </c>
      <c r="AB348" s="3">
        <v>131.80549999999999</v>
      </c>
      <c r="AC348" s="3">
        <v>16.9223</v>
      </c>
      <c r="AD348" s="3">
        <v>1.4990000000000001</v>
      </c>
      <c r="AE348" s="3">
        <v>5.0000000000000001E-3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1.4E-2</v>
      </c>
      <c r="AL348" s="3">
        <v>1.226</v>
      </c>
      <c r="AM348" s="3">
        <v>1.2999999999999999E-2</v>
      </c>
      <c r="AN348" s="3">
        <v>4.0000000000000001E-3</v>
      </c>
      <c r="AO348" s="3">
        <v>0</v>
      </c>
      <c r="AP348" s="3">
        <v>8.9999999999999993E-3</v>
      </c>
      <c r="AQ348" s="3">
        <v>0</v>
      </c>
      <c r="AR348" s="3">
        <v>155.92500000000001</v>
      </c>
      <c r="AS348" s="3">
        <v>3511.0819999999999</v>
      </c>
    </row>
    <row r="349" spans="1:45" x14ac:dyDescent="0.45">
      <c r="A349">
        <v>2111</v>
      </c>
      <c r="B349">
        <v>28.74</v>
      </c>
      <c r="C349">
        <v>4.3119999999999999E-2</v>
      </c>
      <c r="D349" s="2">
        <f t="shared" si="16"/>
        <v>14.391559999999998</v>
      </c>
      <c r="E349" s="2">
        <f>E348+D349</f>
        <v>2792.9272599999995</v>
      </c>
      <c r="F349" s="2">
        <f t="shared" si="17"/>
        <v>1942.9272599999997</v>
      </c>
      <c r="G349" s="2">
        <f t="shared" si="18"/>
        <v>913.17581219999977</v>
      </c>
      <c r="H349" s="2"/>
      <c r="I349" s="3">
        <v>887.59090000000003</v>
      </c>
      <c r="J349" s="3">
        <v>15.775600000000001</v>
      </c>
      <c r="K349" s="3">
        <v>12.856400000000001</v>
      </c>
      <c r="L349" s="3">
        <v>690.28319999999997</v>
      </c>
      <c r="M349" s="3">
        <v>176.2396</v>
      </c>
      <c r="N349" s="3">
        <v>26.241599999999998</v>
      </c>
      <c r="O349" s="3">
        <v>4.2496</v>
      </c>
      <c r="P349" s="3">
        <v>23.9072</v>
      </c>
      <c r="Q349" s="3">
        <v>67.176900000000003</v>
      </c>
      <c r="R349" s="3">
        <v>10.765499999999999</v>
      </c>
      <c r="S349" s="3">
        <v>2.6255999999999999</v>
      </c>
      <c r="T349" s="3">
        <v>8.8700000000000001E-2</v>
      </c>
      <c r="U349" s="3">
        <v>0</v>
      </c>
      <c r="V349" s="3">
        <v>81.226900000000001</v>
      </c>
      <c r="W349" s="3">
        <v>21.8323</v>
      </c>
      <c r="X349" s="3">
        <v>148.30430000000001</v>
      </c>
      <c r="Y349" s="3">
        <v>703.45870000000002</v>
      </c>
      <c r="Z349" s="3">
        <v>46.841999999999999</v>
      </c>
      <c r="AA349" s="3">
        <v>9.11E-2</v>
      </c>
      <c r="AB349" s="3">
        <v>131.80549999999999</v>
      </c>
      <c r="AC349" s="3">
        <v>16.9223</v>
      </c>
      <c r="AD349" s="3">
        <v>1.45</v>
      </c>
      <c r="AE349" s="3">
        <v>5.0000000000000001E-3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1.2E-2</v>
      </c>
      <c r="AL349" s="3">
        <v>1.1639999999999999</v>
      </c>
      <c r="AM349" s="3">
        <v>1.2E-2</v>
      </c>
      <c r="AN349" s="3">
        <v>3.0000000000000001E-3</v>
      </c>
      <c r="AO349" s="3">
        <v>0</v>
      </c>
      <c r="AP349" s="3">
        <v>8.9999999999999993E-3</v>
      </c>
      <c r="AQ349" s="3">
        <v>0</v>
      </c>
      <c r="AR349" s="3">
        <v>155.92500000000001</v>
      </c>
      <c r="AS349" s="3">
        <v>3511.0819999999999</v>
      </c>
    </row>
    <row r="350" spans="1:45" x14ac:dyDescent="0.45">
      <c r="A350">
        <v>2112</v>
      </c>
      <c r="B350">
        <v>28.74</v>
      </c>
      <c r="C350">
        <v>4.0039999999999999E-2</v>
      </c>
      <c r="D350" s="2">
        <f t="shared" si="16"/>
        <v>14.39002</v>
      </c>
      <c r="E350" s="2">
        <f>E349+D350</f>
        <v>2807.3172799999993</v>
      </c>
      <c r="F350" s="2">
        <f t="shared" si="17"/>
        <v>1957.3172799999998</v>
      </c>
      <c r="G350" s="2">
        <f t="shared" si="18"/>
        <v>919.93912159999979</v>
      </c>
      <c r="H350" s="2"/>
      <c r="I350" s="3">
        <v>887.59090000000003</v>
      </c>
      <c r="J350" s="3">
        <v>15.775600000000001</v>
      </c>
      <c r="K350" s="3">
        <v>12.856400000000001</v>
      </c>
      <c r="L350" s="3">
        <v>690.28319999999997</v>
      </c>
      <c r="M350" s="3">
        <v>176.2396</v>
      </c>
      <c r="N350" s="3">
        <v>26.241599999999998</v>
      </c>
      <c r="O350" s="3">
        <v>4.2496</v>
      </c>
      <c r="P350" s="3">
        <v>23.9072</v>
      </c>
      <c r="Q350" s="3">
        <v>67.176900000000003</v>
      </c>
      <c r="R350" s="3">
        <v>10.765499999999999</v>
      </c>
      <c r="S350" s="3">
        <v>2.6255999999999999</v>
      </c>
      <c r="T350" s="3">
        <v>8.8700000000000001E-2</v>
      </c>
      <c r="U350" s="3">
        <v>0</v>
      </c>
      <c r="V350" s="3">
        <v>81.226900000000001</v>
      </c>
      <c r="W350" s="3">
        <v>21.8323</v>
      </c>
      <c r="X350" s="3">
        <v>148.30430000000001</v>
      </c>
      <c r="Y350" s="3">
        <v>703.45870000000002</v>
      </c>
      <c r="Z350" s="3">
        <v>46.841999999999999</v>
      </c>
      <c r="AA350" s="3">
        <v>9.11E-2</v>
      </c>
      <c r="AB350" s="3">
        <v>131.80549999999999</v>
      </c>
      <c r="AC350" s="3">
        <v>16.9223</v>
      </c>
      <c r="AD350" s="3">
        <v>1.4019999999999999</v>
      </c>
      <c r="AE350" s="3">
        <v>4.0000000000000001E-3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0.01</v>
      </c>
      <c r="AL350" s="3">
        <v>1.1060000000000001</v>
      </c>
      <c r="AM350" s="3">
        <v>1.0999999999999999E-2</v>
      </c>
      <c r="AN350" s="3">
        <v>3.0000000000000001E-3</v>
      </c>
      <c r="AO350" s="3">
        <v>0</v>
      </c>
      <c r="AP350" s="3">
        <v>8.0000000000000002E-3</v>
      </c>
      <c r="AQ350" s="3">
        <v>0</v>
      </c>
      <c r="AR350" s="3">
        <v>155.92500000000001</v>
      </c>
      <c r="AS350" s="3">
        <v>3511.0819999999999</v>
      </c>
    </row>
    <row r="351" spans="1:45" x14ac:dyDescent="0.45">
      <c r="A351">
        <v>2113</v>
      </c>
      <c r="B351">
        <v>28.74</v>
      </c>
      <c r="C351">
        <v>3.696E-2</v>
      </c>
      <c r="D351" s="2">
        <f t="shared" si="16"/>
        <v>14.388479999999999</v>
      </c>
      <c r="E351" s="2">
        <f>E350+D351</f>
        <v>2821.7057599999994</v>
      </c>
      <c r="F351" s="2">
        <f t="shared" si="17"/>
        <v>1971.7057599999998</v>
      </c>
      <c r="G351" s="2">
        <f t="shared" si="18"/>
        <v>926.70170719999987</v>
      </c>
      <c r="H351" s="2"/>
      <c r="I351" s="3">
        <v>887.59090000000003</v>
      </c>
      <c r="J351" s="3">
        <v>15.775600000000001</v>
      </c>
      <c r="K351" s="3">
        <v>12.856400000000001</v>
      </c>
      <c r="L351" s="3">
        <v>690.28319999999997</v>
      </c>
      <c r="M351" s="3">
        <v>176.2396</v>
      </c>
      <c r="N351" s="3">
        <v>26.241599999999998</v>
      </c>
      <c r="O351" s="3">
        <v>4.2496</v>
      </c>
      <c r="P351" s="3">
        <v>23.9072</v>
      </c>
      <c r="Q351" s="3">
        <v>67.176900000000003</v>
      </c>
      <c r="R351" s="3">
        <v>10.765499999999999</v>
      </c>
      <c r="S351" s="3">
        <v>2.6255999999999999</v>
      </c>
      <c r="T351" s="3">
        <v>8.8700000000000001E-2</v>
      </c>
      <c r="U351" s="3">
        <v>0</v>
      </c>
      <c r="V351" s="3">
        <v>81.226900000000001</v>
      </c>
      <c r="W351" s="3">
        <v>21.8323</v>
      </c>
      <c r="X351" s="3">
        <v>148.30430000000001</v>
      </c>
      <c r="Y351" s="3">
        <v>703.45870000000002</v>
      </c>
      <c r="Z351" s="3">
        <v>46.841999999999999</v>
      </c>
      <c r="AA351" s="3">
        <v>9.11E-2</v>
      </c>
      <c r="AB351" s="3">
        <v>131.80549999999999</v>
      </c>
      <c r="AC351" s="3">
        <v>16.9223</v>
      </c>
      <c r="AD351" s="3">
        <v>1.3560000000000001</v>
      </c>
      <c r="AE351" s="3">
        <v>4.0000000000000001E-3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8.9999999999999993E-3</v>
      </c>
      <c r="AL351" s="3">
        <v>1.0509999999999999</v>
      </c>
      <c r="AM351" s="3">
        <v>0.01</v>
      </c>
      <c r="AN351" s="3">
        <v>3.0000000000000001E-3</v>
      </c>
      <c r="AO351" s="3">
        <v>0</v>
      </c>
      <c r="AP351" s="3">
        <v>8.0000000000000002E-3</v>
      </c>
      <c r="AQ351" s="3">
        <v>0</v>
      </c>
      <c r="AR351" s="3">
        <v>155.92500000000001</v>
      </c>
      <c r="AS351" s="3">
        <v>3511.0819999999999</v>
      </c>
    </row>
    <row r="352" spans="1:45" x14ac:dyDescent="0.45">
      <c r="A352">
        <v>2114</v>
      </c>
      <c r="B352">
        <v>28.74</v>
      </c>
      <c r="C352">
        <v>3.388E-2</v>
      </c>
      <c r="D352" s="2">
        <f t="shared" si="16"/>
        <v>14.386939999999999</v>
      </c>
      <c r="E352" s="2">
        <f>E351+D352</f>
        <v>2836.0926999999992</v>
      </c>
      <c r="F352" s="2">
        <f t="shared" si="17"/>
        <v>1986.0926999999999</v>
      </c>
      <c r="G352" s="2">
        <f t="shared" si="18"/>
        <v>933.46356899999989</v>
      </c>
      <c r="H352" s="2"/>
      <c r="I352" s="3">
        <v>887.59090000000003</v>
      </c>
      <c r="J352" s="3">
        <v>15.775600000000001</v>
      </c>
      <c r="K352" s="3">
        <v>12.856400000000001</v>
      </c>
      <c r="L352" s="3">
        <v>690.28319999999997</v>
      </c>
      <c r="M352" s="3">
        <v>176.2396</v>
      </c>
      <c r="N352" s="3">
        <v>26.241599999999998</v>
      </c>
      <c r="O352" s="3">
        <v>4.2496</v>
      </c>
      <c r="P352" s="3">
        <v>23.9072</v>
      </c>
      <c r="Q352" s="3">
        <v>67.176900000000003</v>
      </c>
      <c r="R352" s="3">
        <v>10.765499999999999</v>
      </c>
      <c r="S352" s="3">
        <v>2.6255999999999999</v>
      </c>
      <c r="T352" s="3">
        <v>8.8700000000000001E-2</v>
      </c>
      <c r="U352" s="3">
        <v>0</v>
      </c>
      <c r="V352" s="3">
        <v>81.226900000000001</v>
      </c>
      <c r="W352" s="3">
        <v>21.8323</v>
      </c>
      <c r="X352" s="3">
        <v>148.30430000000001</v>
      </c>
      <c r="Y352" s="3">
        <v>703.45870000000002</v>
      </c>
      <c r="Z352" s="3">
        <v>46.841999999999999</v>
      </c>
      <c r="AA352" s="3">
        <v>9.11E-2</v>
      </c>
      <c r="AB352" s="3">
        <v>131.80549999999999</v>
      </c>
      <c r="AC352" s="3">
        <v>16.9223</v>
      </c>
      <c r="AD352" s="3">
        <v>1.3109999999999999</v>
      </c>
      <c r="AE352" s="3">
        <v>4.0000000000000001E-3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8.0000000000000002E-3</v>
      </c>
      <c r="AL352" s="3">
        <v>0.998</v>
      </c>
      <c r="AM352" s="3">
        <v>0.01</v>
      </c>
      <c r="AN352" s="3">
        <v>3.0000000000000001E-3</v>
      </c>
      <c r="AO352" s="3">
        <v>0</v>
      </c>
      <c r="AP352" s="3">
        <v>7.0000000000000001E-3</v>
      </c>
      <c r="AQ352" s="3">
        <v>0</v>
      </c>
      <c r="AR352" s="3">
        <v>155.92500000000001</v>
      </c>
      <c r="AS352" s="3">
        <v>3511.0819999999999</v>
      </c>
    </row>
    <row r="353" spans="1:45" x14ac:dyDescent="0.45">
      <c r="A353">
        <v>2115</v>
      </c>
      <c r="B353">
        <v>28.74</v>
      </c>
      <c r="C353">
        <v>3.0800000000000001E-2</v>
      </c>
      <c r="D353" s="2">
        <f t="shared" si="16"/>
        <v>14.385399999999999</v>
      </c>
      <c r="E353" s="2">
        <f>E352+D353</f>
        <v>2850.4780999999994</v>
      </c>
      <c r="F353" s="2">
        <f t="shared" si="17"/>
        <v>2000.4780999999998</v>
      </c>
      <c r="G353" s="2">
        <f t="shared" si="18"/>
        <v>940.22470699999985</v>
      </c>
      <c r="H353" s="2"/>
      <c r="I353" s="3">
        <v>887.59090000000003</v>
      </c>
      <c r="J353" s="3">
        <v>15.775600000000001</v>
      </c>
      <c r="K353" s="3">
        <v>12.856400000000001</v>
      </c>
      <c r="L353" s="3">
        <v>690.28319999999997</v>
      </c>
      <c r="M353" s="3">
        <v>176.2396</v>
      </c>
      <c r="N353" s="3">
        <v>26.241599999999998</v>
      </c>
      <c r="O353" s="3">
        <v>4.2496</v>
      </c>
      <c r="P353" s="3">
        <v>23.9072</v>
      </c>
      <c r="Q353" s="3">
        <v>67.176900000000003</v>
      </c>
      <c r="R353" s="3">
        <v>10.765499999999999</v>
      </c>
      <c r="S353" s="3">
        <v>2.6255999999999999</v>
      </c>
      <c r="T353" s="3">
        <v>8.8700000000000001E-2</v>
      </c>
      <c r="U353" s="3">
        <v>0</v>
      </c>
      <c r="V353" s="3">
        <v>81.226900000000001</v>
      </c>
      <c r="W353" s="3">
        <v>21.8323</v>
      </c>
      <c r="X353" s="3">
        <v>148.30430000000001</v>
      </c>
      <c r="Y353" s="3">
        <v>703.45870000000002</v>
      </c>
      <c r="Z353" s="3">
        <v>46.841999999999999</v>
      </c>
      <c r="AA353" s="3">
        <v>9.11E-2</v>
      </c>
      <c r="AB353" s="3">
        <v>131.80549999999999</v>
      </c>
      <c r="AC353" s="3">
        <v>16.9223</v>
      </c>
      <c r="AD353" s="3">
        <v>1.268</v>
      </c>
      <c r="AE353" s="3">
        <v>3.0000000000000001E-3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7.0000000000000001E-3</v>
      </c>
      <c r="AL353" s="3">
        <v>0.94799999999999995</v>
      </c>
      <c r="AM353" s="3">
        <v>8.9999999999999993E-3</v>
      </c>
      <c r="AN353" s="3">
        <v>3.0000000000000001E-3</v>
      </c>
      <c r="AO353" s="3">
        <v>0</v>
      </c>
      <c r="AP353" s="3">
        <v>7.0000000000000001E-3</v>
      </c>
      <c r="AQ353" s="3">
        <v>0</v>
      </c>
      <c r="AR353" s="3">
        <v>155.92500000000001</v>
      </c>
      <c r="AS353" s="3">
        <v>3511.0819999999999</v>
      </c>
    </row>
    <row r="354" spans="1:45" x14ac:dyDescent="0.45">
      <c r="A354">
        <v>2116</v>
      </c>
      <c r="B354">
        <v>28.74</v>
      </c>
      <c r="C354">
        <v>2.7720000000000002E-2</v>
      </c>
      <c r="D354" s="2">
        <f t="shared" si="16"/>
        <v>14.383859999999999</v>
      </c>
      <c r="E354" s="2">
        <f>E353+D354</f>
        <v>2864.8619599999993</v>
      </c>
      <c r="F354" s="2">
        <f t="shared" si="17"/>
        <v>2014.8619599999997</v>
      </c>
      <c r="G354" s="2">
        <f t="shared" si="18"/>
        <v>946.98512119999987</v>
      </c>
      <c r="H354" s="2"/>
      <c r="I354" s="3">
        <v>887.59090000000003</v>
      </c>
      <c r="J354" s="3">
        <v>15.775600000000001</v>
      </c>
      <c r="K354" s="3">
        <v>12.856400000000001</v>
      </c>
      <c r="L354" s="3">
        <v>690.28319999999997</v>
      </c>
      <c r="M354" s="3">
        <v>176.2396</v>
      </c>
      <c r="N354" s="3">
        <v>26.241599999999998</v>
      </c>
      <c r="O354" s="3">
        <v>4.2496</v>
      </c>
      <c r="P354" s="3">
        <v>23.9072</v>
      </c>
      <c r="Q354" s="3">
        <v>67.176900000000003</v>
      </c>
      <c r="R354" s="3">
        <v>10.765499999999999</v>
      </c>
      <c r="S354" s="3">
        <v>2.6255999999999999</v>
      </c>
      <c r="T354" s="3">
        <v>8.8700000000000001E-2</v>
      </c>
      <c r="U354" s="3">
        <v>0</v>
      </c>
      <c r="V354" s="3">
        <v>81.226900000000001</v>
      </c>
      <c r="W354" s="3">
        <v>21.8323</v>
      </c>
      <c r="X354" s="3">
        <v>148.30430000000001</v>
      </c>
      <c r="Y354" s="3">
        <v>703.45870000000002</v>
      </c>
      <c r="Z354" s="3">
        <v>46.841999999999999</v>
      </c>
      <c r="AA354" s="3">
        <v>9.11E-2</v>
      </c>
      <c r="AB354" s="3">
        <v>131.80549999999999</v>
      </c>
      <c r="AC354" s="3">
        <v>16.9223</v>
      </c>
      <c r="AD354" s="3">
        <v>1.226</v>
      </c>
      <c r="AE354" s="3">
        <v>3.0000000000000001E-3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6.0000000000000001E-3</v>
      </c>
      <c r="AL354" s="3">
        <v>0.90100000000000002</v>
      </c>
      <c r="AM354" s="3">
        <v>8.0000000000000002E-3</v>
      </c>
      <c r="AN354" s="3">
        <v>2E-3</v>
      </c>
      <c r="AO354" s="3">
        <v>0</v>
      </c>
      <c r="AP354" s="3">
        <v>7.0000000000000001E-3</v>
      </c>
      <c r="AQ354" s="3">
        <v>0</v>
      </c>
      <c r="AR354" s="3">
        <v>155.92500000000001</v>
      </c>
      <c r="AS354" s="3">
        <v>3511.0819999999999</v>
      </c>
    </row>
    <row r="355" spans="1:45" x14ac:dyDescent="0.45">
      <c r="A355">
        <v>2117</v>
      </c>
      <c r="B355">
        <v>28.74</v>
      </c>
      <c r="C355">
        <v>2.4639999999999999E-2</v>
      </c>
      <c r="D355" s="2">
        <f t="shared" si="16"/>
        <v>14.38232</v>
      </c>
      <c r="E355" s="2">
        <f>E354+D355</f>
        <v>2879.2442799999994</v>
      </c>
      <c r="F355" s="2">
        <f t="shared" si="17"/>
        <v>2029.2442799999997</v>
      </c>
      <c r="G355" s="2">
        <f t="shared" si="18"/>
        <v>953.74481159999982</v>
      </c>
      <c r="H355" s="2"/>
      <c r="I355" s="3">
        <v>887.59090000000003</v>
      </c>
      <c r="J355" s="3">
        <v>15.775600000000001</v>
      </c>
      <c r="K355" s="3">
        <v>12.856400000000001</v>
      </c>
      <c r="L355" s="3">
        <v>690.28319999999997</v>
      </c>
      <c r="M355" s="3">
        <v>176.2396</v>
      </c>
      <c r="N355" s="3">
        <v>26.241599999999998</v>
      </c>
      <c r="O355" s="3">
        <v>4.2496</v>
      </c>
      <c r="P355" s="3">
        <v>23.9072</v>
      </c>
      <c r="Q355" s="3">
        <v>67.176900000000003</v>
      </c>
      <c r="R355" s="3">
        <v>10.765499999999999</v>
      </c>
      <c r="S355" s="3">
        <v>2.6255999999999999</v>
      </c>
      <c r="T355" s="3">
        <v>8.8700000000000001E-2</v>
      </c>
      <c r="U355" s="3">
        <v>0</v>
      </c>
      <c r="V355" s="3">
        <v>81.226900000000001</v>
      </c>
      <c r="W355" s="3">
        <v>21.8323</v>
      </c>
      <c r="X355" s="3">
        <v>148.30430000000001</v>
      </c>
      <c r="Y355" s="3">
        <v>703.45870000000002</v>
      </c>
      <c r="Z355" s="3">
        <v>46.841999999999999</v>
      </c>
      <c r="AA355" s="3">
        <v>9.11E-2</v>
      </c>
      <c r="AB355" s="3">
        <v>131.80549999999999</v>
      </c>
      <c r="AC355" s="3">
        <v>16.9223</v>
      </c>
      <c r="AD355" s="3">
        <v>1.1850000000000001</v>
      </c>
      <c r="AE355" s="3">
        <v>3.0000000000000001E-3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5.0000000000000001E-3</v>
      </c>
      <c r="AL355" s="3">
        <v>0.85599999999999998</v>
      </c>
      <c r="AM355" s="3">
        <v>7.0000000000000001E-3</v>
      </c>
      <c r="AN355" s="3">
        <v>2E-3</v>
      </c>
      <c r="AO355" s="3">
        <v>0</v>
      </c>
      <c r="AP355" s="3">
        <v>6.0000000000000001E-3</v>
      </c>
      <c r="AQ355" s="3">
        <v>0</v>
      </c>
      <c r="AR355" s="3">
        <v>155.92500000000001</v>
      </c>
      <c r="AS355" s="3">
        <v>3511.0819999999999</v>
      </c>
    </row>
    <row r="356" spans="1:45" x14ac:dyDescent="0.45">
      <c r="A356">
        <v>2118</v>
      </c>
      <c r="B356">
        <v>28.74</v>
      </c>
      <c r="C356">
        <v>2.1559999999999999E-2</v>
      </c>
      <c r="D356" s="2">
        <f t="shared" si="16"/>
        <v>14.38078</v>
      </c>
      <c r="E356" s="2">
        <f>E355+D356</f>
        <v>2893.6250599999994</v>
      </c>
      <c r="F356" s="2">
        <f t="shared" si="17"/>
        <v>2043.6250599999996</v>
      </c>
      <c r="G356" s="2">
        <f t="shared" si="18"/>
        <v>960.50377819999972</v>
      </c>
      <c r="H356" s="2"/>
      <c r="I356" s="3">
        <v>887.59090000000003</v>
      </c>
      <c r="J356" s="3">
        <v>15.775600000000001</v>
      </c>
      <c r="K356" s="3">
        <v>12.856400000000001</v>
      </c>
      <c r="L356" s="3">
        <v>690.28319999999997</v>
      </c>
      <c r="M356" s="3">
        <v>176.2396</v>
      </c>
      <c r="N356" s="3">
        <v>26.241599999999998</v>
      </c>
      <c r="O356" s="3">
        <v>4.2496</v>
      </c>
      <c r="P356" s="3">
        <v>23.9072</v>
      </c>
      <c r="Q356" s="3">
        <v>67.176900000000003</v>
      </c>
      <c r="R356" s="3">
        <v>10.765499999999999</v>
      </c>
      <c r="S356" s="3">
        <v>2.6255999999999999</v>
      </c>
      <c r="T356" s="3">
        <v>8.8700000000000001E-2</v>
      </c>
      <c r="U356" s="3">
        <v>0</v>
      </c>
      <c r="V356" s="3">
        <v>81.226900000000001</v>
      </c>
      <c r="W356" s="3">
        <v>21.8323</v>
      </c>
      <c r="X356" s="3">
        <v>148.30430000000001</v>
      </c>
      <c r="Y356" s="3">
        <v>703.45870000000002</v>
      </c>
      <c r="Z356" s="3">
        <v>46.841999999999999</v>
      </c>
      <c r="AA356" s="3">
        <v>9.11E-2</v>
      </c>
      <c r="AB356" s="3">
        <v>131.80549999999999</v>
      </c>
      <c r="AC356" s="3">
        <v>16.9223</v>
      </c>
      <c r="AD356" s="3">
        <v>1.1459999999999999</v>
      </c>
      <c r="AE356" s="3">
        <v>3.0000000000000001E-3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5.0000000000000001E-3</v>
      </c>
      <c r="AL356" s="3">
        <v>0.81299999999999994</v>
      </c>
      <c r="AM356" s="3">
        <v>7.0000000000000001E-3</v>
      </c>
      <c r="AN356" s="3">
        <v>2E-3</v>
      </c>
      <c r="AO356" s="3">
        <v>0</v>
      </c>
      <c r="AP356" s="3">
        <v>6.0000000000000001E-3</v>
      </c>
      <c r="AQ356" s="3">
        <v>0</v>
      </c>
      <c r="AR356" s="3">
        <v>155.92500000000001</v>
      </c>
      <c r="AS356" s="3">
        <v>3511.0819999999999</v>
      </c>
    </row>
    <row r="357" spans="1:45" x14ac:dyDescent="0.45">
      <c r="A357">
        <v>2119</v>
      </c>
      <c r="B357">
        <v>28.74</v>
      </c>
      <c r="C357">
        <v>1.848E-2</v>
      </c>
      <c r="D357" s="2">
        <f t="shared" si="16"/>
        <v>14.379239999999999</v>
      </c>
      <c r="E357" s="2">
        <f>E356+D357</f>
        <v>2908.0042999999996</v>
      </c>
      <c r="F357" s="2">
        <f t="shared" si="17"/>
        <v>2058.0042999999996</v>
      </c>
      <c r="G357" s="2">
        <f t="shared" si="18"/>
        <v>967.26202099999978</v>
      </c>
      <c r="H357" s="2"/>
      <c r="I357" s="3">
        <v>887.59090000000003</v>
      </c>
      <c r="J357" s="3">
        <v>15.775600000000001</v>
      </c>
      <c r="K357" s="3">
        <v>12.856400000000001</v>
      </c>
      <c r="L357" s="3">
        <v>690.28319999999997</v>
      </c>
      <c r="M357" s="3">
        <v>176.2396</v>
      </c>
      <c r="N357" s="3">
        <v>26.241599999999998</v>
      </c>
      <c r="O357" s="3">
        <v>4.2496</v>
      </c>
      <c r="P357" s="3">
        <v>23.9072</v>
      </c>
      <c r="Q357" s="3">
        <v>67.176900000000003</v>
      </c>
      <c r="R357" s="3">
        <v>10.765499999999999</v>
      </c>
      <c r="S357" s="3">
        <v>2.6255999999999999</v>
      </c>
      <c r="T357" s="3">
        <v>8.8700000000000001E-2</v>
      </c>
      <c r="U357" s="3">
        <v>0</v>
      </c>
      <c r="V357" s="3">
        <v>81.226900000000001</v>
      </c>
      <c r="W357" s="3">
        <v>21.8323</v>
      </c>
      <c r="X357" s="3">
        <v>148.30430000000001</v>
      </c>
      <c r="Y357" s="3">
        <v>703.45870000000002</v>
      </c>
      <c r="Z357" s="3">
        <v>46.841999999999999</v>
      </c>
      <c r="AA357" s="3">
        <v>9.11E-2</v>
      </c>
      <c r="AB357" s="3">
        <v>131.80549999999999</v>
      </c>
      <c r="AC357" s="3">
        <v>16.9223</v>
      </c>
      <c r="AD357" s="3">
        <v>1.1080000000000001</v>
      </c>
      <c r="AE357" s="3">
        <v>2E-3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4.0000000000000001E-3</v>
      </c>
      <c r="AL357" s="3">
        <v>0.77200000000000002</v>
      </c>
      <c r="AM357" s="3">
        <v>6.0000000000000001E-3</v>
      </c>
      <c r="AN357" s="3">
        <v>2E-3</v>
      </c>
      <c r="AO357" s="3">
        <v>0</v>
      </c>
      <c r="AP357" s="3">
        <v>6.0000000000000001E-3</v>
      </c>
      <c r="AQ357" s="3">
        <v>0</v>
      </c>
      <c r="AR357" s="3">
        <v>155.92500000000001</v>
      </c>
      <c r="AS357" s="3">
        <v>3511.0819999999999</v>
      </c>
    </row>
    <row r="358" spans="1:45" x14ac:dyDescent="0.45">
      <c r="A358">
        <v>2120</v>
      </c>
      <c r="B358">
        <v>28.74</v>
      </c>
      <c r="C358">
        <v>1.54E-2</v>
      </c>
      <c r="D358" s="2">
        <f t="shared" si="16"/>
        <v>14.377699999999999</v>
      </c>
      <c r="E358" s="2">
        <f>E357+D358</f>
        <v>2922.3819999999996</v>
      </c>
      <c r="F358" s="2">
        <f t="shared" si="17"/>
        <v>2072.3819999999996</v>
      </c>
      <c r="G358" s="2">
        <f t="shared" si="18"/>
        <v>974.01953999999978</v>
      </c>
      <c r="H358" s="2"/>
      <c r="I358" s="3">
        <v>887.59090000000003</v>
      </c>
      <c r="J358" s="3">
        <v>15.775600000000001</v>
      </c>
      <c r="K358" s="3">
        <v>12.856400000000001</v>
      </c>
      <c r="L358" s="3">
        <v>690.28319999999997</v>
      </c>
      <c r="M358" s="3">
        <v>176.2396</v>
      </c>
      <c r="N358" s="3">
        <v>26.241599999999998</v>
      </c>
      <c r="O358" s="3">
        <v>4.2496</v>
      </c>
      <c r="P358" s="3">
        <v>23.9072</v>
      </c>
      <c r="Q358" s="3">
        <v>67.176900000000003</v>
      </c>
      <c r="R358" s="3">
        <v>10.765499999999999</v>
      </c>
      <c r="S358" s="3">
        <v>2.6255999999999999</v>
      </c>
      <c r="T358" s="3">
        <v>8.8700000000000001E-2</v>
      </c>
      <c r="U358" s="3">
        <v>0</v>
      </c>
      <c r="V358" s="3">
        <v>81.226900000000001</v>
      </c>
      <c r="W358" s="3">
        <v>21.8323</v>
      </c>
      <c r="X358" s="3">
        <v>148.30430000000001</v>
      </c>
      <c r="Y358" s="3">
        <v>703.45870000000002</v>
      </c>
      <c r="Z358" s="3">
        <v>46.841999999999999</v>
      </c>
      <c r="AA358" s="3">
        <v>9.11E-2</v>
      </c>
      <c r="AB358" s="3">
        <v>131.80549999999999</v>
      </c>
      <c r="AC358" s="3">
        <v>16.9223</v>
      </c>
      <c r="AD358" s="3">
        <v>1.0720000000000001</v>
      </c>
      <c r="AE358" s="3">
        <v>2E-3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3.0000000000000001E-3</v>
      </c>
      <c r="AL358" s="3">
        <v>0.73399999999999999</v>
      </c>
      <c r="AM358" s="3">
        <v>6.0000000000000001E-3</v>
      </c>
      <c r="AN358" s="3">
        <v>2E-3</v>
      </c>
      <c r="AO358" s="3">
        <v>0</v>
      </c>
      <c r="AP358" s="3">
        <v>5.0000000000000001E-3</v>
      </c>
      <c r="AQ358" s="3">
        <v>0</v>
      </c>
      <c r="AR358" s="3">
        <v>155.92500000000001</v>
      </c>
      <c r="AS358" s="3">
        <v>3511.0819999999999</v>
      </c>
    </row>
    <row r="359" spans="1:45" x14ac:dyDescent="0.45">
      <c r="A359">
        <v>2121</v>
      </c>
      <c r="B359">
        <v>28.74</v>
      </c>
      <c r="C359">
        <v>1.2319999999999999E-2</v>
      </c>
      <c r="D359" s="2">
        <f t="shared" si="16"/>
        <v>14.376159999999999</v>
      </c>
      <c r="E359" s="2">
        <f>E358+D359</f>
        <v>2936.7581599999994</v>
      </c>
      <c r="F359" s="2">
        <f t="shared" si="17"/>
        <v>2086.7581599999994</v>
      </c>
      <c r="G359" s="2">
        <f t="shared" si="18"/>
        <v>980.77633519999972</v>
      </c>
      <c r="H359" s="2"/>
      <c r="I359" s="3">
        <v>887.59090000000003</v>
      </c>
      <c r="J359" s="3">
        <v>15.775600000000001</v>
      </c>
      <c r="K359" s="3">
        <v>12.856400000000001</v>
      </c>
      <c r="L359" s="3">
        <v>690.28319999999997</v>
      </c>
      <c r="M359" s="3">
        <v>176.2396</v>
      </c>
      <c r="N359" s="3">
        <v>26.241599999999998</v>
      </c>
      <c r="O359" s="3">
        <v>4.2496</v>
      </c>
      <c r="P359" s="3">
        <v>23.9072</v>
      </c>
      <c r="Q359" s="3">
        <v>67.176900000000003</v>
      </c>
      <c r="R359" s="3">
        <v>10.765499999999999</v>
      </c>
      <c r="S359" s="3">
        <v>2.6255999999999999</v>
      </c>
      <c r="T359" s="3">
        <v>8.8700000000000001E-2</v>
      </c>
      <c r="U359" s="3">
        <v>0</v>
      </c>
      <c r="V359" s="3">
        <v>81.226900000000001</v>
      </c>
      <c r="W359" s="3">
        <v>21.8323</v>
      </c>
      <c r="X359" s="3">
        <v>148.30430000000001</v>
      </c>
      <c r="Y359" s="3">
        <v>703.45870000000002</v>
      </c>
      <c r="Z359" s="3">
        <v>46.841999999999999</v>
      </c>
      <c r="AA359" s="3">
        <v>9.11E-2</v>
      </c>
      <c r="AB359" s="3">
        <v>131.80549999999999</v>
      </c>
      <c r="AC359" s="3">
        <v>16.9223</v>
      </c>
      <c r="AD359" s="3">
        <v>1.036</v>
      </c>
      <c r="AE359" s="3">
        <v>2E-3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3.0000000000000001E-3</v>
      </c>
      <c r="AL359" s="3">
        <v>0.69699999999999995</v>
      </c>
      <c r="AM359" s="3">
        <v>5.0000000000000001E-3</v>
      </c>
      <c r="AN359" s="3">
        <v>2E-3</v>
      </c>
      <c r="AO359" s="3">
        <v>0</v>
      </c>
      <c r="AP359" s="3">
        <v>5.0000000000000001E-3</v>
      </c>
      <c r="AQ359" s="3">
        <v>0</v>
      </c>
      <c r="AR359" s="3">
        <v>155.92500000000001</v>
      </c>
      <c r="AS359" s="3">
        <v>3511.0819999999999</v>
      </c>
    </row>
    <row r="360" spans="1:45" x14ac:dyDescent="0.45">
      <c r="A360">
        <v>2122</v>
      </c>
      <c r="B360">
        <v>28.74</v>
      </c>
      <c r="C360">
        <v>9.2399999999999999E-3</v>
      </c>
      <c r="D360" s="2">
        <f t="shared" si="16"/>
        <v>14.374619999999998</v>
      </c>
      <c r="E360" s="2">
        <f>E359+D360</f>
        <v>2951.1327799999995</v>
      </c>
      <c r="F360" s="2">
        <f t="shared" si="17"/>
        <v>2101.1327799999995</v>
      </c>
      <c r="G360" s="2">
        <f t="shared" si="18"/>
        <v>987.53240659999972</v>
      </c>
      <c r="H360" s="2"/>
      <c r="I360" s="3">
        <v>887.59090000000003</v>
      </c>
      <c r="J360" s="3">
        <v>15.775600000000001</v>
      </c>
      <c r="K360" s="3">
        <v>12.856400000000001</v>
      </c>
      <c r="L360" s="3">
        <v>690.28319999999997</v>
      </c>
      <c r="M360" s="3">
        <v>176.2396</v>
      </c>
      <c r="N360" s="3">
        <v>26.241599999999998</v>
      </c>
      <c r="O360" s="3">
        <v>4.2496</v>
      </c>
      <c r="P360" s="3">
        <v>23.9072</v>
      </c>
      <c r="Q360" s="3">
        <v>67.176900000000003</v>
      </c>
      <c r="R360" s="3">
        <v>10.765499999999999</v>
      </c>
      <c r="S360" s="3">
        <v>2.6255999999999999</v>
      </c>
      <c r="T360" s="3">
        <v>8.8700000000000001E-2</v>
      </c>
      <c r="U360" s="3">
        <v>0</v>
      </c>
      <c r="V360" s="3">
        <v>81.226900000000001</v>
      </c>
      <c r="W360" s="3">
        <v>21.8323</v>
      </c>
      <c r="X360" s="3">
        <v>148.30430000000001</v>
      </c>
      <c r="Y360" s="3">
        <v>703.45870000000002</v>
      </c>
      <c r="Z360" s="3">
        <v>46.841999999999999</v>
      </c>
      <c r="AA360" s="3">
        <v>9.11E-2</v>
      </c>
      <c r="AB360" s="3">
        <v>131.80549999999999</v>
      </c>
      <c r="AC360" s="3">
        <v>16.9223</v>
      </c>
      <c r="AD360" s="3">
        <v>1.002</v>
      </c>
      <c r="AE360" s="3">
        <v>2E-3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3.0000000000000001E-3</v>
      </c>
      <c r="AL360" s="3">
        <v>0.66200000000000003</v>
      </c>
      <c r="AM360" s="3">
        <v>5.0000000000000001E-3</v>
      </c>
      <c r="AN360" s="3">
        <v>2E-3</v>
      </c>
      <c r="AO360" s="3">
        <v>0</v>
      </c>
      <c r="AP360" s="3">
        <v>5.0000000000000001E-3</v>
      </c>
      <c r="AQ360" s="3">
        <v>0</v>
      </c>
      <c r="AR360" s="3">
        <v>155.92500000000001</v>
      </c>
      <c r="AS360" s="3">
        <v>3511.0819999999999</v>
      </c>
    </row>
    <row r="361" spans="1:45" x14ac:dyDescent="0.45">
      <c r="A361">
        <v>2123</v>
      </c>
      <c r="B361">
        <v>28.74</v>
      </c>
      <c r="C361">
        <v>6.1599999999999997E-3</v>
      </c>
      <c r="D361" s="2">
        <f t="shared" si="16"/>
        <v>14.37308</v>
      </c>
      <c r="E361" s="2">
        <f>E360+D361</f>
        <v>2965.5058599999993</v>
      </c>
      <c r="F361" s="2">
        <f t="shared" si="17"/>
        <v>2115.5058599999993</v>
      </c>
      <c r="G361" s="2">
        <f t="shared" si="18"/>
        <v>994.28775419999965</v>
      </c>
      <c r="H361" s="2"/>
      <c r="I361" s="3">
        <v>887.59090000000003</v>
      </c>
      <c r="J361" s="3">
        <v>15.775600000000001</v>
      </c>
      <c r="K361" s="3">
        <v>12.856400000000001</v>
      </c>
      <c r="L361" s="3">
        <v>690.28319999999997</v>
      </c>
      <c r="M361" s="3">
        <v>176.2396</v>
      </c>
      <c r="N361" s="3">
        <v>26.241599999999998</v>
      </c>
      <c r="O361" s="3">
        <v>4.2496</v>
      </c>
      <c r="P361" s="3">
        <v>23.9072</v>
      </c>
      <c r="Q361" s="3">
        <v>67.176900000000003</v>
      </c>
      <c r="R361" s="3">
        <v>10.765499999999999</v>
      </c>
      <c r="S361" s="3">
        <v>2.6255999999999999</v>
      </c>
      <c r="T361" s="3">
        <v>8.8700000000000001E-2</v>
      </c>
      <c r="U361" s="3">
        <v>0</v>
      </c>
      <c r="V361" s="3">
        <v>81.226900000000001</v>
      </c>
      <c r="W361" s="3">
        <v>21.8323</v>
      </c>
      <c r="X361" s="3">
        <v>148.30430000000001</v>
      </c>
      <c r="Y361" s="3">
        <v>703.45870000000002</v>
      </c>
      <c r="Z361" s="3">
        <v>46.841999999999999</v>
      </c>
      <c r="AA361" s="3">
        <v>9.11E-2</v>
      </c>
      <c r="AB361" s="3">
        <v>131.80549999999999</v>
      </c>
      <c r="AC361" s="3">
        <v>16.9223</v>
      </c>
      <c r="AD361" s="3">
        <v>0.96899999999999997</v>
      </c>
      <c r="AE361" s="3">
        <v>2E-3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2E-3</v>
      </c>
      <c r="AL361" s="3">
        <v>0.629</v>
      </c>
      <c r="AM361" s="3">
        <v>5.0000000000000001E-3</v>
      </c>
      <c r="AN361" s="3">
        <v>1E-3</v>
      </c>
      <c r="AO361" s="3">
        <v>0</v>
      </c>
      <c r="AP361" s="3">
        <v>5.0000000000000001E-3</v>
      </c>
      <c r="AQ361" s="3">
        <v>0</v>
      </c>
      <c r="AR361" s="3">
        <v>155.92500000000001</v>
      </c>
      <c r="AS361" s="3">
        <v>3511.0819999999999</v>
      </c>
    </row>
    <row r="362" spans="1:45" x14ac:dyDescent="0.45">
      <c r="A362">
        <v>2124</v>
      </c>
      <c r="B362">
        <v>28.74</v>
      </c>
      <c r="C362">
        <v>3.0799999999999998E-3</v>
      </c>
      <c r="D362" s="2">
        <f t="shared" si="16"/>
        <v>14.37154</v>
      </c>
      <c r="E362" s="2">
        <f>E361+D362</f>
        <v>2979.8773999999994</v>
      </c>
      <c r="F362" s="2">
        <f t="shared" si="17"/>
        <v>2129.8773999999994</v>
      </c>
      <c r="G362" s="2">
        <f t="shared" si="18"/>
        <v>1001.0423779999996</v>
      </c>
      <c r="H362" s="2"/>
      <c r="I362" s="3">
        <v>887.59090000000003</v>
      </c>
      <c r="J362" s="3">
        <v>15.775600000000001</v>
      </c>
      <c r="K362" s="3">
        <v>12.856400000000001</v>
      </c>
      <c r="L362" s="3">
        <v>690.28319999999997</v>
      </c>
      <c r="M362" s="3">
        <v>176.2396</v>
      </c>
      <c r="N362" s="3">
        <v>26.241599999999998</v>
      </c>
      <c r="O362" s="3">
        <v>4.2496</v>
      </c>
      <c r="P362" s="3">
        <v>23.9072</v>
      </c>
      <c r="Q362" s="3">
        <v>67.176900000000003</v>
      </c>
      <c r="R362" s="3">
        <v>10.765499999999999</v>
      </c>
      <c r="S362" s="3">
        <v>2.6255999999999999</v>
      </c>
      <c r="T362" s="3">
        <v>8.8700000000000001E-2</v>
      </c>
      <c r="U362" s="3">
        <v>0</v>
      </c>
      <c r="V362" s="3">
        <v>81.226900000000001</v>
      </c>
      <c r="W362" s="3">
        <v>21.8323</v>
      </c>
      <c r="X362" s="3">
        <v>148.30430000000001</v>
      </c>
      <c r="Y362" s="3">
        <v>703.45870000000002</v>
      </c>
      <c r="Z362" s="3">
        <v>46.841999999999999</v>
      </c>
      <c r="AA362" s="3">
        <v>9.11E-2</v>
      </c>
      <c r="AB362" s="3">
        <v>131.80549999999999</v>
      </c>
      <c r="AC362" s="3">
        <v>16.9223</v>
      </c>
      <c r="AD362" s="3">
        <v>0.93700000000000006</v>
      </c>
      <c r="AE362" s="3">
        <v>1E-3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>
        <v>2E-3</v>
      </c>
      <c r="AL362" s="3">
        <v>0.59799999999999998</v>
      </c>
      <c r="AM362" s="3">
        <v>4.0000000000000001E-3</v>
      </c>
      <c r="AN362" s="3">
        <v>1E-3</v>
      </c>
      <c r="AO362" s="3">
        <v>0</v>
      </c>
      <c r="AP362" s="3">
        <v>4.0000000000000001E-3</v>
      </c>
      <c r="AQ362" s="3">
        <v>0</v>
      </c>
      <c r="AR362" s="3">
        <v>155.92500000000001</v>
      </c>
      <c r="AS362" s="3">
        <v>3511.0819999999999</v>
      </c>
    </row>
    <row r="363" spans="1:45" x14ac:dyDescent="0.45">
      <c r="A363">
        <v>2125</v>
      </c>
      <c r="B363">
        <v>28.74</v>
      </c>
      <c r="C363">
        <v>0</v>
      </c>
      <c r="D363" s="2">
        <f t="shared" si="16"/>
        <v>14.37</v>
      </c>
      <c r="E363" s="2">
        <f>E362+D363</f>
        <v>2994.2473999999993</v>
      </c>
      <c r="F363" s="2">
        <f t="shared" si="17"/>
        <v>2144.2473999999993</v>
      </c>
      <c r="G363" s="2">
        <f t="shared" si="18"/>
        <v>1007.7962779999996</v>
      </c>
      <c r="H363" s="2"/>
      <c r="I363" s="3">
        <v>887.59090000000003</v>
      </c>
      <c r="J363" s="3">
        <v>15.775600000000001</v>
      </c>
      <c r="K363" s="3">
        <v>12.856400000000001</v>
      </c>
      <c r="L363" s="3">
        <v>690.28319999999997</v>
      </c>
      <c r="M363" s="3">
        <v>176.2396</v>
      </c>
      <c r="N363" s="3">
        <v>26.241599999999998</v>
      </c>
      <c r="O363" s="3">
        <v>4.2496</v>
      </c>
      <c r="P363" s="3">
        <v>23.9072</v>
      </c>
      <c r="Q363" s="3">
        <v>67.176900000000003</v>
      </c>
      <c r="R363" s="3">
        <v>10.765499999999999</v>
      </c>
      <c r="S363" s="3">
        <v>2.6255999999999999</v>
      </c>
      <c r="T363" s="3">
        <v>8.8700000000000001E-2</v>
      </c>
      <c r="U363" s="3">
        <v>0</v>
      </c>
      <c r="V363" s="3">
        <v>81.226900000000001</v>
      </c>
      <c r="W363" s="3">
        <v>21.8323</v>
      </c>
      <c r="X363" s="3">
        <v>148.30430000000001</v>
      </c>
      <c r="Y363" s="3">
        <v>703.45870000000002</v>
      </c>
      <c r="Z363" s="3">
        <v>46.841999999999999</v>
      </c>
      <c r="AA363" s="3">
        <v>9.11E-2</v>
      </c>
      <c r="AB363" s="3">
        <v>131.80549999999999</v>
      </c>
      <c r="AC363" s="3">
        <v>16.9223</v>
      </c>
      <c r="AD363" s="3">
        <v>0.90600000000000003</v>
      </c>
      <c r="AE363" s="3">
        <v>1E-3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2E-3</v>
      </c>
      <c r="AL363" s="3">
        <v>0.56799999999999995</v>
      </c>
      <c r="AM363" s="3">
        <v>4.0000000000000001E-3</v>
      </c>
      <c r="AN363" s="3">
        <v>1E-3</v>
      </c>
      <c r="AO363" s="3">
        <v>0</v>
      </c>
      <c r="AP363" s="3">
        <v>4.0000000000000001E-3</v>
      </c>
      <c r="AQ363" s="3">
        <v>0</v>
      </c>
      <c r="AR363" s="3">
        <v>155.92500000000001</v>
      </c>
      <c r="AS363" s="3">
        <v>3511.0819999999999</v>
      </c>
    </row>
    <row r="364" spans="1:45" x14ac:dyDescent="0.45">
      <c r="A364">
        <v>2126</v>
      </c>
      <c r="B364">
        <v>28.74</v>
      </c>
      <c r="C364">
        <v>0</v>
      </c>
      <c r="D364" s="2">
        <f t="shared" si="16"/>
        <v>14.37</v>
      </c>
      <c r="E364" s="2">
        <f>E363+D364</f>
        <v>3008.6173999999992</v>
      </c>
      <c r="F364" s="2">
        <f t="shared" si="17"/>
        <v>2158.6173999999992</v>
      </c>
      <c r="G364" s="2">
        <f t="shared" si="18"/>
        <v>1014.5501779999995</v>
      </c>
      <c r="H364" s="2"/>
      <c r="I364" s="3">
        <v>887.59090000000003</v>
      </c>
      <c r="J364" s="3">
        <v>15.775600000000001</v>
      </c>
      <c r="K364" s="3">
        <v>12.856400000000001</v>
      </c>
      <c r="L364" s="3">
        <v>690.28319999999997</v>
      </c>
      <c r="M364" s="3">
        <v>176.2396</v>
      </c>
      <c r="N364" s="3">
        <v>26.241599999999998</v>
      </c>
      <c r="O364" s="3">
        <v>4.2496</v>
      </c>
      <c r="P364" s="3">
        <v>23.9072</v>
      </c>
      <c r="Q364" s="3">
        <v>67.176900000000003</v>
      </c>
      <c r="R364" s="3">
        <v>10.765499999999999</v>
      </c>
      <c r="S364" s="3">
        <v>2.6255999999999999</v>
      </c>
      <c r="T364" s="3">
        <v>8.8700000000000001E-2</v>
      </c>
      <c r="U364" s="3">
        <v>0</v>
      </c>
      <c r="V364" s="3">
        <v>81.226900000000001</v>
      </c>
      <c r="W364" s="3">
        <v>21.8323</v>
      </c>
      <c r="X364" s="3">
        <v>148.30430000000001</v>
      </c>
      <c r="Y364" s="3">
        <v>703.45870000000002</v>
      </c>
      <c r="Z364" s="3">
        <v>46.841999999999999</v>
      </c>
      <c r="AA364" s="3">
        <v>9.11E-2</v>
      </c>
      <c r="AB364" s="3">
        <v>131.80549999999999</v>
      </c>
      <c r="AC364" s="3">
        <v>16.9223</v>
      </c>
      <c r="AD364" s="3">
        <v>0.876</v>
      </c>
      <c r="AE364" s="3">
        <v>1E-3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1E-3</v>
      </c>
      <c r="AL364" s="3">
        <v>0.53900000000000003</v>
      </c>
      <c r="AM364" s="3">
        <v>4.0000000000000001E-3</v>
      </c>
      <c r="AN364" s="3">
        <v>1E-3</v>
      </c>
      <c r="AO364" s="3">
        <v>0</v>
      </c>
      <c r="AP364" s="3">
        <v>4.0000000000000001E-3</v>
      </c>
      <c r="AQ364" s="3">
        <v>0</v>
      </c>
      <c r="AR364" s="3">
        <v>155.92500000000001</v>
      </c>
      <c r="AS364" s="3">
        <v>3511.0819999999999</v>
      </c>
    </row>
    <row r="365" spans="1:45" x14ac:dyDescent="0.45">
      <c r="A365">
        <v>2127</v>
      </c>
      <c r="B365">
        <v>28.74</v>
      </c>
      <c r="C365">
        <v>0</v>
      </c>
      <c r="D365" s="2">
        <f t="shared" si="16"/>
        <v>14.37</v>
      </c>
      <c r="E365" s="2">
        <f>E364+D365</f>
        <v>3022.9873999999991</v>
      </c>
      <c r="F365" s="2">
        <f t="shared" si="17"/>
        <v>2172.9873999999991</v>
      </c>
      <c r="G365" s="2">
        <f t="shared" si="18"/>
        <v>1021.3040779999995</v>
      </c>
      <c r="H365" s="2"/>
      <c r="I365" s="3">
        <v>887.59090000000003</v>
      </c>
      <c r="J365" s="3">
        <v>15.775600000000001</v>
      </c>
      <c r="K365" s="3">
        <v>12.856400000000001</v>
      </c>
      <c r="L365" s="3">
        <v>690.28319999999997</v>
      </c>
      <c r="M365" s="3">
        <v>176.2396</v>
      </c>
      <c r="N365" s="3">
        <v>26.241599999999998</v>
      </c>
      <c r="O365" s="3">
        <v>4.2496</v>
      </c>
      <c r="P365" s="3">
        <v>23.9072</v>
      </c>
      <c r="Q365" s="3">
        <v>67.176900000000003</v>
      </c>
      <c r="R365" s="3">
        <v>10.765499999999999</v>
      </c>
      <c r="S365" s="3">
        <v>2.6255999999999999</v>
      </c>
      <c r="T365" s="3">
        <v>8.8700000000000001E-2</v>
      </c>
      <c r="U365" s="3">
        <v>0</v>
      </c>
      <c r="V365" s="3">
        <v>81.226900000000001</v>
      </c>
      <c r="W365" s="3">
        <v>21.8323</v>
      </c>
      <c r="X365" s="3">
        <v>148.30430000000001</v>
      </c>
      <c r="Y365" s="3">
        <v>703.45870000000002</v>
      </c>
      <c r="Z365" s="3">
        <v>46.841999999999999</v>
      </c>
      <c r="AA365" s="3">
        <v>9.11E-2</v>
      </c>
      <c r="AB365" s="3">
        <v>131.80549999999999</v>
      </c>
      <c r="AC365" s="3">
        <v>16.9223</v>
      </c>
      <c r="AD365" s="3">
        <v>0.84699999999999998</v>
      </c>
      <c r="AE365" s="3">
        <v>1E-3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1E-3</v>
      </c>
      <c r="AL365" s="3">
        <v>0.51200000000000001</v>
      </c>
      <c r="AM365" s="3">
        <v>3.0000000000000001E-3</v>
      </c>
      <c r="AN365" s="3">
        <v>1E-3</v>
      </c>
      <c r="AO365" s="3">
        <v>0</v>
      </c>
      <c r="AP365" s="3">
        <v>4.0000000000000001E-3</v>
      </c>
      <c r="AQ365" s="3">
        <v>0</v>
      </c>
      <c r="AR365" s="3">
        <v>155.92500000000001</v>
      </c>
      <c r="AS365" s="3">
        <v>3511.0819999999999</v>
      </c>
    </row>
    <row r="366" spans="1:45" x14ac:dyDescent="0.45">
      <c r="A366">
        <v>2128</v>
      </c>
      <c r="B366">
        <v>28.74</v>
      </c>
      <c r="C366">
        <v>0</v>
      </c>
      <c r="D366" s="2">
        <f t="shared" si="16"/>
        <v>14.37</v>
      </c>
      <c r="E366" s="2">
        <f>E365+D366</f>
        <v>3037.357399999999</v>
      </c>
      <c r="F366" s="2">
        <f t="shared" si="17"/>
        <v>2187.357399999999</v>
      </c>
      <c r="G366" s="2">
        <f t="shared" si="18"/>
        <v>1028.0579779999994</v>
      </c>
      <c r="H366" s="2"/>
      <c r="I366" s="3">
        <v>887.59090000000003</v>
      </c>
      <c r="J366" s="3">
        <v>15.775600000000001</v>
      </c>
      <c r="K366" s="3">
        <v>12.856400000000001</v>
      </c>
      <c r="L366" s="3">
        <v>690.28319999999997</v>
      </c>
      <c r="M366" s="3">
        <v>176.2396</v>
      </c>
      <c r="N366" s="3">
        <v>26.241599999999998</v>
      </c>
      <c r="O366" s="3">
        <v>4.2496</v>
      </c>
      <c r="P366" s="3">
        <v>23.9072</v>
      </c>
      <c r="Q366" s="3">
        <v>67.176900000000003</v>
      </c>
      <c r="R366" s="3">
        <v>10.765499999999999</v>
      </c>
      <c r="S366" s="3">
        <v>2.6255999999999999</v>
      </c>
      <c r="T366" s="3">
        <v>8.8700000000000001E-2</v>
      </c>
      <c r="U366" s="3">
        <v>0</v>
      </c>
      <c r="V366" s="3">
        <v>81.226900000000001</v>
      </c>
      <c r="W366" s="3">
        <v>21.8323</v>
      </c>
      <c r="X366" s="3">
        <v>148.30430000000001</v>
      </c>
      <c r="Y366" s="3">
        <v>703.45870000000002</v>
      </c>
      <c r="Z366" s="3">
        <v>46.841999999999999</v>
      </c>
      <c r="AA366" s="3">
        <v>9.11E-2</v>
      </c>
      <c r="AB366" s="3">
        <v>131.80549999999999</v>
      </c>
      <c r="AC366" s="3">
        <v>16.9223</v>
      </c>
      <c r="AD366" s="3">
        <v>0.81899999999999995</v>
      </c>
      <c r="AE366" s="3">
        <v>1E-3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1E-3</v>
      </c>
      <c r="AL366" s="3">
        <v>0.48699999999999999</v>
      </c>
      <c r="AM366" s="3">
        <v>3.0000000000000001E-3</v>
      </c>
      <c r="AN366" s="3">
        <v>1E-3</v>
      </c>
      <c r="AO366" s="3">
        <v>0</v>
      </c>
      <c r="AP366" s="3">
        <v>4.0000000000000001E-3</v>
      </c>
      <c r="AQ366" s="3">
        <v>0</v>
      </c>
      <c r="AR366" s="3">
        <v>155.92500000000001</v>
      </c>
      <c r="AS366" s="3">
        <v>3511.0819999999999</v>
      </c>
    </row>
    <row r="367" spans="1:45" x14ac:dyDescent="0.45">
      <c r="A367">
        <v>2129</v>
      </c>
      <c r="B367">
        <v>28.74</v>
      </c>
      <c r="C367">
        <v>0</v>
      </c>
      <c r="D367" s="2">
        <f t="shared" si="16"/>
        <v>14.37</v>
      </c>
      <c r="E367" s="2">
        <f>E366+D367</f>
        <v>3051.7273999999989</v>
      </c>
      <c r="F367" s="2">
        <f t="shared" si="17"/>
        <v>2201.7273999999989</v>
      </c>
      <c r="G367" s="2">
        <f t="shared" si="18"/>
        <v>1034.8118779999993</v>
      </c>
      <c r="H367" s="2"/>
      <c r="I367" s="3">
        <v>887.59090000000003</v>
      </c>
      <c r="J367" s="3">
        <v>15.775600000000001</v>
      </c>
      <c r="K367" s="3">
        <v>12.856400000000001</v>
      </c>
      <c r="L367" s="3">
        <v>690.28319999999997</v>
      </c>
      <c r="M367" s="3">
        <v>176.2396</v>
      </c>
      <c r="N367" s="3">
        <v>26.241599999999998</v>
      </c>
      <c r="O367" s="3">
        <v>4.2496</v>
      </c>
      <c r="P367" s="3">
        <v>23.9072</v>
      </c>
      <c r="Q367" s="3">
        <v>67.176900000000003</v>
      </c>
      <c r="R367" s="3">
        <v>10.765499999999999</v>
      </c>
      <c r="S367" s="3">
        <v>2.6255999999999999</v>
      </c>
      <c r="T367" s="3">
        <v>8.8700000000000001E-2</v>
      </c>
      <c r="U367" s="3">
        <v>0</v>
      </c>
      <c r="V367" s="3">
        <v>81.226900000000001</v>
      </c>
      <c r="W367" s="3">
        <v>21.8323</v>
      </c>
      <c r="X367" s="3">
        <v>148.30430000000001</v>
      </c>
      <c r="Y367" s="3">
        <v>703.45870000000002</v>
      </c>
      <c r="Z367" s="3">
        <v>46.841999999999999</v>
      </c>
      <c r="AA367" s="3">
        <v>9.11E-2</v>
      </c>
      <c r="AB367" s="3">
        <v>131.80549999999999</v>
      </c>
      <c r="AC367" s="3">
        <v>16.9223</v>
      </c>
      <c r="AD367" s="3">
        <v>0.79200000000000004</v>
      </c>
      <c r="AE367" s="3">
        <v>1E-3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>
        <v>1E-3</v>
      </c>
      <c r="AL367" s="3">
        <v>0.46200000000000002</v>
      </c>
      <c r="AM367" s="3">
        <v>3.0000000000000001E-3</v>
      </c>
      <c r="AN367" s="3">
        <v>1E-3</v>
      </c>
      <c r="AO367" s="3">
        <v>0</v>
      </c>
      <c r="AP367" s="3">
        <v>3.0000000000000001E-3</v>
      </c>
      <c r="AQ367" s="3">
        <v>0</v>
      </c>
      <c r="AR367" s="3">
        <v>155.92500000000001</v>
      </c>
      <c r="AS367" s="3">
        <v>3511.0819999999999</v>
      </c>
    </row>
    <row r="368" spans="1:45" x14ac:dyDescent="0.45">
      <c r="A368">
        <v>2130</v>
      </c>
      <c r="B368">
        <v>28.74</v>
      </c>
      <c r="C368">
        <v>0</v>
      </c>
      <c r="D368" s="2">
        <f t="shared" si="16"/>
        <v>14.37</v>
      </c>
      <c r="E368" s="2">
        <f>E367+D368</f>
        <v>3066.0973999999987</v>
      </c>
      <c r="F368" s="2">
        <f t="shared" si="17"/>
        <v>2216.0973999999987</v>
      </c>
      <c r="G368" s="2">
        <f t="shared" si="18"/>
        <v>1041.5657779999995</v>
      </c>
      <c r="H368" s="2"/>
      <c r="I368" s="3">
        <v>887.59090000000003</v>
      </c>
      <c r="J368" s="3">
        <v>15.775600000000001</v>
      </c>
      <c r="K368" s="3">
        <v>12.856400000000001</v>
      </c>
      <c r="L368" s="3">
        <v>690.28319999999997</v>
      </c>
      <c r="M368" s="3">
        <v>176.2396</v>
      </c>
      <c r="N368" s="3">
        <v>26.241599999999998</v>
      </c>
      <c r="O368" s="3">
        <v>4.2496</v>
      </c>
      <c r="P368" s="3">
        <v>23.9072</v>
      </c>
      <c r="Q368" s="3">
        <v>67.176900000000003</v>
      </c>
      <c r="R368" s="3">
        <v>10.765499999999999</v>
      </c>
      <c r="S368" s="3">
        <v>2.6255999999999999</v>
      </c>
      <c r="T368" s="3">
        <v>8.8700000000000001E-2</v>
      </c>
      <c r="U368" s="3">
        <v>0</v>
      </c>
      <c r="V368" s="3">
        <v>81.226900000000001</v>
      </c>
      <c r="W368" s="3">
        <v>21.8323</v>
      </c>
      <c r="X368" s="3">
        <v>148.30430000000001</v>
      </c>
      <c r="Y368" s="3">
        <v>703.45870000000002</v>
      </c>
      <c r="Z368" s="3">
        <v>46.841999999999999</v>
      </c>
      <c r="AA368" s="3">
        <v>9.11E-2</v>
      </c>
      <c r="AB368" s="3">
        <v>131.80549999999999</v>
      </c>
      <c r="AC368" s="3">
        <v>16.9223</v>
      </c>
      <c r="AD368" s="3">
        <v>0.76600000000000001</v>
      </c>
      <c r="AE368" s="3">
        <v>1E-3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1E-3</v>
      </c>
      <c r="AL368" s="3">
        <v>0.439</v>
      </c>
      <c r="AM368" s="3">
        <v>3.0000000000000001E-3</v>
      </c>
      <c r="AN368" s="3">
        <v>1E-3</v>
      </c>
      <c r="AO368" s="3">
        <v>0</v>
      </c>
      <c r="AP368" s="3">
        <v>3.0000000000000001E-3</v>
      </c>
      <c r="AQ368" s="3">
        <v>0</v>
      </c>
      <c r="AR368" s="3">
        <v>155.92500000000001</v>
      </c>
      <c r="AS368" s="3">
        <v>3511.0819999999999</v>
      </c>
    </row>
    <row r="369" spans="1:45" x14ac:dyDescent="0.45">
      <c r="A369">
        <v>2131</v>
      </c>
      <c r="B369">
        <v>28.74</v>
      </c>
      <c r="C369">
        <v>0</v>
      </c>
      <c r="D369" s="2">
        <f t="shared" si="16"/>
        <v>14.37</v>
      </c>
      <c r="E369" s="2">
        <f>E368+D369</f>
        <v>3080.4673999999986</v>
      </c>
      <c r="F369" s="2">
        <f t="shared" si="17"/>
        <v>2230.4673999999986</v>
      </c>
      <c r="G369" s="2">
        <f t="shared" si="18"/>
        <v>1048.3196779999994</v>
      </c>
      <c r="H369" s="2"/>
      <c r="I369" s="3">
        <v>887.59090000000003</v>
      </c>
      <c r="J369" s="3">
        <v>15.775600000000001</v>
      </c>
      <c r="K369" s="3">
        <v>12.856400000000001</v>
      </c>
      <c r="L369" s="3">
        <v>690.28319999999997</v>
      </c>
      <c r="M369" s="3">
        <v>176.2396</v>
      </c>
      <c r="N369" s="3">
        <v>26.241599999999998</v>
      </c>
      <c r="O369" s="3">
        <v>4.2496</v>
      </c>
      <c r="P369" s="3">
        <v>23.9072</v>
      </c>
      <c r="Q369" s="3">
        <v>67.176900000000003</v>
      </c>
      <c r="R369" s="3">
        <v>10.765499999999999</v>
      </c>
      <c r="S369" s="3">
        <v>2.6255999999999999</v>
      </c>
      <c r="T369" s="3">
        <v>8.8700000000000001E-2</v>
      </c>
      <c r="U369" s="3">
        <v>0</v>
      </c>
      <c r="V369" s="3">
        <v>81.226900000000001</v>
      </c>
      <c r="W369" s="3">
        <v>21.8323</v>
      </c>
      <c r="X369" s="3">
        <v>148.30430000000001</v>
      </c>
      <c r="Y369" s="3">
        <v>703.45870000000002</v>
      </c>
      <c r="Z369" s="3">
        <v>46.841999999999999</v>
      </c>
      <c r="AA369" s="3">
        <v>9.11E-2</v>
      </c>
      <c r="AB369" s="3">
        <v>131.80549999999999</v>
      </c>
      <c r="AC369" s="3">
        <v>16.9223</v>
      </c>
      <c r="AD369" s="3">
        <v>0.74099999999999999</v>
      </c>
      <c r="AE369" s="3">
        <v>1E-3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1E-3</v>
      </c>
      <c r="AL369" s="3">
        <v>0.41699999999999998</v>
      </c>
      <c r="AM369" s="3">
        <v>2E-3</v>
      </c>
      <c r="AN369" s="3">
        <v>1E-3</v>
      </c>
      <c r="AO369" s="3">
        <v>0</v>
      </c>
      <c r="AP369" s="3">
        <v>3.0000000000000001E-3</v>
      </c>
      <c r="AQ369" s="3">
        <v>0</v>
      </c>
      <c r="AR369" s="3">
        <v>155.92500000000001</v>
      </c>
      <c r="AS369" s="3">
        <v>3511.0819999999999</v>
      </c>
    </row>
    <row r="370" spans="1:45" x14ac:dyDescent="0.45">
      <c r="A370">
        <v>2132</v>
      </c>
      <c r="B370">
        <v>28.74</v>
      </c>
      <c r="C370">
        <v>0</v>
      </c>
      <c r="D370" s="2">
        <f t="shared" si="16"/>
        <v>14.37</v>
      </c>
      <c r="E370" s="2">
        <f>E369+D370</f>
        <v>3094.8373999999985</v>
      </c>
      <c r="F370" s="2">
        <f t="shared" si="17"/>
        <v>2244.8373999999985</v>
      </c>
      <c r="G370" s="2">
        <f t="shared" si="18"/>
        <v>1055.0735779999993</v>
      </c>
      <c r="H370" s="2"/>
      <c r="I370" s="3">
        <v>887.59090000000003</v>
      </c>
      <c r="J370" s="3">
        <v>15.775600000000001</v>
      </c>
      <c r="K370" s="3">
        <v>12.856400000000001</v>
      </c>
      <c r="L370" s="3">
        <v>690.28319999999997</v>
      </c>
      <c r="M370" s="3">
        <v>176.2396</v>
      </c>
      <c r="N370" s="3">
        <v>26.241599999999998</v>
      </c>
      <c r="O370" s="3">
        <v>4.2496</v>
      </c>
      <c r="P370" s="3">
        <v>23.9072</v>
      </c>
      <c r="Q370" s="3">
        <v>67.176900000000003</v>
      </c>
      <c r="R370" s="3">
        <v>10.765499999999999</v>
      </c>
      <c r="S370" s="3">
        <v>2.6255999999999999</v>
      </c>
      <c r="T370" s="3">
        <v>8.8700000000000001E-2</v>
      </c>
      <c r="U370" s="3">
        <v>0</v>
      </c>
      <c r="V370" s="3">
        <v>81.226900000000001</v>
      </c>
      <c r="W370" s="3">
        <v>21.8323</v>
      </c>
      <c r="X370" s="3">
        <v>148.30430000000001</v>
      </c>
      <c r="Y370" s="3">
        <v>703.45870000000002</v>
      </c>
      <c r="Z370" s="3">
        <v>46.841999999999999</v>
      </c>
      <c r="AA370" s="3">
        <v>9.11E-2</v>
      </c>
      <c r="AB370" s="3">
        <v>131.80549999999999</v>
      </c>
      <c r="AC370" s="3">
        <v>16.9223</v>
      </c>
      <c r="AD370" s="3">
        <v>0.71699999999999997</v>
      </c>
      <c r="AE370" s="3">
        <v>1E-3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>
        <v>1E-3</v>
      </c>
      <c r="AL370" s="3">
        <v>0.39700000000000002</v>
      </c>
      <c r="AM370" s="3">
        <v>2E-3</v>
      </c>
      <c r="AN370" s="3">
        <v>1E-3</v>
      </c>
      <c r="AO370" s="3">
        <v>0</v>
      </c>
      <c r="AP370" s="3">
        <v>3.0000000000000001E-3</v>
      </c>
      <c r="AQ370" s="3">
        <v>0</v>
      </c>
      <c r="AR370" s="3">
        <v>155.92500000000001</v>
      </c>
      <c r="AS370" s="3">
        <v>3511.0819999999999</v>
      </c>
    </row>
    <row r="371" spans="1:45" x14ac:dyDescent="0.45">
      <c r="A371">
        <v>2133</v>
      </c>
      <c r="B371">
        <v>28.74</v>
      </c>
      <c r="C371">
        <v>0</v>
      </c>
      <c r="D371" s="2">
        <f t="shared" si="16"/>
        <v>14.37</v>
      </c>
      <c r="E371" s="2">
        <f>E370+D371</f>
        <v>3109.2073999999984</v>
      </c>
      <c r="F371" s="2">
        <f t="shared" si="17"/>
        <v>2259.2073999999984</v>
      </c>
      <c r="G371" s="2">
        <f t="shared" si="18"/>
        <v>1061.8274779999992</v>
      </c>
      <c r="H371" s="2"/>
      <c r="I371" s="3">
        <v>887.59090000000003</v>
      </c>
      <c r="J371" s="3">
        <v>15.775600000000001</v>
      </c>
      <c r="K371" s="3">
        <v>12.856400000000001</v>
      </c>
      <c r="L371" s="3">
        <v>690.28319999999997</v>
      </c>
      <c r="M371" s="3">
        <v>176.2396</v>
      </c>
      <c r="N371" s="3">
        <v>26.241599999999998</v>
      </c>
      <c r="O371" s="3">
        <v>4.2496</v>
      </c>
      <c r="P371" s="3">
        <v>23.9072</v>
      </c>
      <c r="Q371" s="3">
        <v>67.176900000000003</v>
      </c>
      <c r="R371" s="3">
        <v>10.765499999999999</v>
      </c>
      <c r="S371" s="3">
        <v>2.6255999999999999</v>
      </c>
      <c r="T371" s="3">
        <v>8.8700000000000001E-2</v>
      </c>
      <c r="U371" s="3">
        <v>0</v>
      </c>
      <c r="V371" s="3">
        <v>81.226900000000001</v>
      </c>
      <c r="W371" s="3">
        <v>21.8323</v>
      </c>
      <c r="X371" s="3">
        <v>148.30430000000001</v>
      </c>
      <c r="Y371" s="3">
        <v>703.45870000000002</v>
      </c>
      <c r="Z371" s="3">
        <v>46.841999999999999</v>
      </c>
      <c r="AA371" s="3">
        <v>9.11E-2</v>
      </c>
      <c r="AB371" s="3">
        <v>131.80549999999999</v>
      </c>
      <c r="AC371" s="3">
        <v>16.9223</v>
      </c>
      <c r="AD371" s="3">
        <v>0.69299999999999995</v>
      </c>
      <c r="AE371" s="3">
        <v>1E-3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1E-3</v>
      </c>
      <c r="AL371" s="3">
        <v>0.377</v>
      </c>
      <c r="AM371" s="3">
        <v>2E-3</v>
      </c>
      <c r="AN371" s="3">
        <v>1E-3</v>
      </c>
      <c r="AO371" s="3">
        <v>0</v>
      </c>
      <c r="AP371" s="3">
        <v>3.0000000000000001E-3</v>
      </c>
      <c r="AQ371" s="3">
        <v>0</v>
      </c>
      <c r="AR371" s="3">
        <v>155.92500000000001</v>
      </c>
      <c r="AS371" s="3">
        <v>3511.0819999999999</v>
      </c>
    </row>
    <row r="372" spans="1:45" x14ac:dyDescent="0.45">
      <c r="A372">
        <v>2134</v>
      </c>
      <c r="B372">
        <v>28.74</v>
      </c>
      <c r="C372">
        <v>0</v>
      </c>
      <c r="D372" s="2">
        <f t="shared" si="16"/>
        <v>14.37</v>
      </c>
      <c r="E372" s="2">
        <f>E371+D372</f>
        <v>3123.5773999999983</v>
      </c>
      <c r="F372" s="2">
        <f t="shared" si="17"/>
        <v>2273.5773999999983</v>
      </c>
      <c r="G372" s="2">
        <f t="shared" si="18"/>
        <v>1068.5813779999992</v>
      </c>
      <c r="H372" s="2"/>
      <c r="I372" s="3">
        <v>887.59090000000003</v>
      </c>
      <c r="J372" s="3">
        <v>15.775600000000001</v>
      </c>
      <c r="K372" s="3">
        <v>12.856400000000001</v>
      </c>
      <c r="L372" s="3">
        <v>690.28319999999997</v>
      </c>
      <c r="M372" s="3">
        <v>176.2396</v>
      </c>
      <c r="N372" s="3">
        <v>26.241599999999998</v>
      </c>
      <c r="O372" s="3">
        <v>4.2496</v>
      </c>
      <c r="P372" s="3">
        <v>23.9072</v>
      </c>
      <c r="Q372" s="3">
        <v>67.176900000000003</v>
      </c>
      <c r="R372" s="3">
        <v>10.765499999999999</v>
      </c>
      <c r="S372" s="3">
        <v>2.6255999999999999</v>
      </c>
      <c r="T372" s="3">
        <v>8.8700000000000001E-2</v>
      </c>
      <c r="U372" s="3">
        <v>0</v>
      </c>
      <c r="V372" s="3">
        <v>81.226900000000001</v>
      </c>
      <c r="W372" s="3">
        <v>21.8323</v>
      </c>
      <c r="X372" s="3">
        <v>148.30430000000001</v>
      </c>
      <c r="Y372" s="3">
        <v>703.45870000000002</v>
      </c>
      <c r="Z372" s="3">
        <v>46.841999999999999</v>
      </c>
      <c r="AA372" s="3">
        <v>9.11E-2</v>
      </c>
      <c r="AB372" s="3">
        <v>131.80549999999999</v>
      </c>
      <c r="AC372" s="3">
        <v>16.9223</v>
      </c>
      <c r="AD372" s="3">
        <v>0.67</v>
      </c>
      <c r="AE372" s="3">
        <v>1E-3</v>
      </c>
      <c r="AF372" s="3">
        <v>0</v>
      </c>
      <c r="AG372" s="3">
        <v>0</v>
      </c>
      <c r="AH372" s="3">
        <v>0</v>
      </c>
      <c r="AI372" s="3">
        <v>0</v>
      </c>
      <c r="AJ372" s="3">
        <v>0</v>
      </c>
      <c r="AK372" s="3">
        <v>0</v>
      </c>
      <c r="AL372" s="3">
        <v>0.35799999999999998</v>
      </c>
      <c r="AM372" s="3">
        <v>2E-3</v>
      </c>
      <c r="AN372" s="3">
        <v>1E-3</v>
      </c>
      <c r="AO372" s="3">
        <v>0</v>
      </c>
      <c r="AP372" s="3">
        <v>3.0000000000000001E-3</v>
      </c>
      <c r="AQ372" s="3">
        <v>0</v>
      </c>
      <c r="AR372" s="3">
        <v>155.92500000000001</v>
      </c>
      <c r="AS372" s="3">
        <v>3511.0819999999999</v>
      </c>
    </row>
    <row r="373" spans="1:45" x14ac:dyDescent="0.45">
      <c r="A373">
        <v>2135</v>
      </c>
      <c r="B373">
        <v>28.74</v>
      </c>
      <c r="C373">
        <v>0</v>
      </c>
      <c r="D373" s="2">
        <f t="shared" si="16"/>
        <v>14.37</v>
      </c>
      <c r="E373" s="2">
        <f>E372+D373</f>
        <v>3137.9473999999982</v>
      </c>
      <c r="F373" s="2">
        <f t="shared" si="17"/>
        <v>2287.9473999999982</v>
      </c>
      <c r="G373" s="2">
        <f t="shared" si="18"/>
        <v>1075.3352779999991</v>
      </c>
      <c r="H373" s="2"/>
      <c r="I373" s="3">
        <v>887.59090000000003</v>
      </c>
      <c r="J373" s="3">
        <v>15.775600000000001</v>
      </c>
      <c r="K373" s="3">
        <v>12.856400000000001</v>
      </c>
      <c r="L373" s="3">
        <v>690.28319999999997</v>
      </c>
      <c r="M373" s="3">
        <v>176.2396</v>
      </c>
      <c r="N373" s="3">
        <v>26.241599999999998</v>
      </c>
      <c r="O373" s="3">
        <v>4.2496</v>
      </c>
      <c r="P373" s="3">
        <v>23.9072</v>
      </c>
      <c r="Q373" s="3">
        <v>67.176900000000003</v>
      </c>
      <c r="R373" s="3">
        <v>10.765499999999999</v>
      </c>
      <c r="S373" s="3">
        <v>2.6255999999999999</v>
      </c>
      <c r="T373" s="3">
        <v>8.8700000000000001E-2</v>
      </c>
      <c r="U373" s="3">
        <v>0</v>
      </c>
      <c r="V373" s="3">
        <v>81.226900000000001</v>
      </c>
      <c r="W373" s="3">
        <v>21.8323</v>
      </c>
      <c r="X373" s="3">
        <v>148.30430000000001</v>
      </c>
      <c r="Y373" s="3">
        <v>703.45870000000002</v>
      </c>
      <c r="Z373" s="3">
        <v>46.841999999999999</v>
      </c>
      <c r="AA373" s="3">
        <v>9.11E-2</v>
      </c>
      <c r="AB373" s="3">
        <v>131.80549999999999</v>
      </c>
      <c r="AC373" s="3">
        <v>16.9223</v>
      </c>
      <c r="AD373" s="3">
        <v>0.64800000000000002</v>
      </c>
      <c r="AE373" s="3">
        <v>1E-3</v>
      </c>
      <c r="AF373" s="3">
        <v>0</v>
      </c>
      <c r="AG373" s="3">
        <v>0</v>
      </c>
      <c r="AH373" s="3">
        <v>0</v>
      </c>
      <c r="AI373" s="3">
        <v>0</v>
      </c>
      <c r="AJ373" s="3">
        <v>0</v>
      </c>
      <c r="AK373" s="3">
        <v>0</v>
      </c>
      <c r="AL373" s="3">
        <v>0.34</v>
      </c>
      <c r="AM373" s="3">
        <v>2E-3</v>
      </c>
      <c r="AN373" s="3">
        <v>1E-3</v>
      </c>
      <c r="AO373" s="3">
        <v>0</v>
      </c>
      <c r="AP373" s="3">
        <v>2E-3</v>
      </c>
      <c r="AQ373" s="3">
        <v>0</v>
      </c>
      <c r="AR373" s="3">
        <v>155.92500000000001</v>
      </c>
      <c r="AS373" s="3">
        <v>3511.0819999999999</v>
      </c>
    </row>
    <row r="374" spans="1:45" x14ac:dyDescent="0.45">
      <c r="A374">
        <v>2136</v>
      </c>
      <c r="B374">
        <v>28.74</v>
      </c>
      <c r="C374">
        <v>0</v>
      </c>
      <c r="D374" s="2">
        <f t="shared" si="16"/>
        <v>14.37</v>
      </c>
      <c r="E374" s="2">
        <f>E373+D374</f>
        <v>3152.3173999999981</v>
      </c>
      <c r="F374" s="2">
        <f t="shared" si="17"/>
        <v>2302.3173999999981</v>
      </c>
      <c r="G374" s="2">
        <f t="shared" si="18"/>
        <v>1082.089177999999</v>
      </c>
      <c r="H374" s="2"/>
      <c r="I374" s="3">
        <v>887.59090000000003</v>
      </c>
      <c r="J374" s="3">
        <v>15.775600000000001</v>
      </c>
      <c r="K374" s="3">
        <v>12.856400000000001</v>
      </c>
      <c r="L374" s="3">
        <v>690.28319999999997</v>
      </c>
      <c r="M374" s="3">
        <v>176.2396</v>
      </c>
      <c r="N374" s="3">
        <v>26.241599999999998</v>
      </c>
      <c r="O374" s="3">
        <v>4.2496</v>
      </c>
      <c r="P374" s="3">
        <v>23.9072</v>
      </c>
      <c r="Q374" s="3">
        <v>67.176900000000003</v>
      </c>
      <c r="R374" s="3">
        <v>10.765499999999999</v>
      </c>
      <c r="S374" s="3">
        <v>2.6255999999999999</v>
      </c>
      <c r="T374" s="3">
        <v>8.8700000000000001E-2</v>
      </c>
      <c r="U374" s="3">
        <v>0</v>
      </c>
      <c r="V374" s="3">
        <v>81.226900000000001</v>
      </c>
      <c r="W374" s="3">
        <v>21.8323</v>
      </c>
      <c r="X374" s="3">
        <v>148.30430000000001</v>
      </c>
      <c r="Y374" s="3">
        <v>703.45870000000002</v>
      </c>
      <c r="Z374" s="3">
        <v>46.841999999999999</v>
      </c>
      <c r="AA374" s="3">
        <v>9.11E-2</v>
      </c>
      <c r="AB374" s="3">
        <v>131.80549999999999</v>
      </c>
      <c r="AC374" s="3">
        <v>16.9223</v>
      </c>
      <c r="AD374" s="3">
        <v>0.627</v>
      </c>
      <c r="AE374" s="3">
        <v>1E-3</v>
      </c>
      <c r="AF374" s="3">
        <v>0</v>
      </c>
      <c r="AG374" s="3">
        <v>0</v>
      </c>
      <c r="AH374" s="3">
        <v>0</v>
      </c>
      <c r="AI374" s="3">
        <v>0</v>
      </c>
      <c r="AJ374" s="3">
        <v>0</v>
      </c>
      <c r="AK374" s="3">
        <v>0</v>
      </c>
      <c r="AL374" s="3">
        <v>0.32300000000000001</v>
      </c>
      <c r="AM374" s="3">
        <v>2E-3</v>
      </c>
      <c r="AN374" s="3">
        <v>1E-3</v>
      </c>
      <c r="AO374" s="3">
        <v>0</v>
      </c>
      <c r="AP374" s="3">
        <v>2E-3</v>
      </c>
      <c r="AQ374" s="3">
        <v>0</v>
      </c>
      <c r="AR374" s="3">
        <v>155.92500000000001</v>
      </c>
      <c r="AS374" s="3">
        <v>3511.0819999999999</v>
      </c>
    </row>
    <row r="375" spans="1:45" x14ac:dyDescent="0.45">
      <c r="A375">
        <v>2137</v>
      </c>
      <c r="B375">
        <v>28.74</v>
      </c>
      <c r="C375">
        <v>0</v>
      </c>
      <c r="D375" s="2">
        <f t="shared" si="16"/>
        <v>14.37</v>
      </c>
      <c r="E375" s="2">
        <f>E374+D375</f>
        <v>3166.687399999998</v>
      </c>
      <c r="F375" s="2">
        <f t="shared" si="17"/>
        <v>2316.687399999998</v>
      </c>
      <c r="G375" s="2">
        <f t="shared" si="18"/>
        <v>1088.843077999999</v>
      </c>
      <c r="H375" s="2"/>
      <c r="I375" s="3">
        <v>887.59090000000003</v>
      </c>
      <c r="J375" s="3">
        <v>15.775600000000001</v>
      </c>
      <c r="K375" s="3">
        <v>12.856400000000001</v>
      </c>
      <c r="L375" s="3">
        <v>690.28319999999997</v>
      </c>
      <c r="M375" s="3">
        <v>176.2396</v>
      </c>
      <c r="N375" s="3">
        <v>26.241599999999998</v>
      </c>
      <c r="O375" s="3">
        <v>4.2496</v>
      </c>
      <c r="P375" s="3">
        <v>23.9072</v>
      </c>
      <c r="Q375" s="3">
        <v>67.176900000000003</v>
      </c>
      <c r="R375" s="3">
        <v>10.765499999999999</v>
      </c>
      <c r="S375" s="3">
        <v>2.6255999999999999</v>
      </c>
      <c r="T375" s="3">
        <v>8.8700000000000001E-2</v>
      </c>
      <c r="U375" s="3">
        <v>0</v>
      </c>
      <c r="V375" s="3">
        <v>81.226900000000001</v>
      </c>
      <c r="W375" s="3">
        <v>21.8323</v>
      </c>
      <c r="X375" s="3">
        <v>148.30430000000001</v>
      </c>
      <c r="Y375" s="3">
        <v>703.45870000000002</v>
      </c>
      <c r="Z375" s="3">
        <v>46.841999999999999</v>
      </c>
      <c r="AA375" s="3">
        <v>9.11E-2</v>
      </c>
      <c r="AB375" s="3">
        <v>131.80549999999999</v>
      </c>
      <c r="AC375" s="3">
        <v>16.9223</v>
      </c>
      <c r="AD375" s="3">
        <v>0.60599999999999998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0</v>
      </c>
      <c r="AK375" s="3">
        <v>0</v>
      </c>
      <c r="AL375" s="3">
        <v>0.307</v>
      </c>
      <c r="AM375" s="3">
        <v>1E-3</v>
      </c>
      <c r="AN375" s="3">
        <v>1E-3</v>
      </c>
      <c r="AO375" s="3">
        <v>0</v>
      </c>
      <c r="AP375" s="3">
        <v>2E-3</v>
      </c>
      <c r="AQ375" s="3">
        <v>0</v>
      </c>
      <c r="AR375" s="3">
        <v>155.92500000000001</v>
      </c>
      <c r="AS375" s="3">
        <v>3511.0819999999999</v>
      </c>
    </row>
    <row r="376" spans="1:45" x14ac:dyDescent="0.45">
      <c r="A376">
        <v>2138</v>
      </c>
      <c r="B376">
        <v>28.74</v>
      </c>
      <c r="C376">
        <v>0</v>
      </c>
      <c r="D376" s="2">
        <f t="shared" si="16"/>
        <v>14.37</v>
      </c>
      <c r="E376" s="2">
        <f>E375+D376</f>
        <v>3181.0573999999979</v>
      </c>
      <c r="F376" s="2">
        <f t="shared" si="17"/>
        <v>2331.0573999999979</v>
      </c>
      <c r="G376" s="2">
        <f t="shared" si="18"/>
        <v>1095.5969779999989</v>
      </c>
      <c r="H376" s="2"/>
      <c r="I376" s="3">
        <v>887.59090000000003</v>
      </c>
      <c r="J376" s="3">
        <v>15.775600000000001</v>
      </c>
      <c r="K376" s="3">
        <v>12.856400000000001</v>
      </c>
      <c r="L376" s="3">
        <v>690.28319999999997</v>
      </c>
      <c r="M376" s="3">
        <v>176.2396</v>
      </c>
      <c r="N376" s="3">
        <v>26.241599999999998</v>
      </c>
      <c r="O376" s="3">
        <v>4.2496</v>
      </c>
      <c r="P376" s="3">
        <v>23.9072</v>
      </c>
      <c r="Q376" s="3">
        <v>67.176900000000003</v>
      </c>
      <c r="R376" s="3">
        <v>10.765499999999999</v>
      </c>
      <c r="S376" s="3">
        <v>2.6255999999999999</v>
      </c>
      <c r="T376" s="3">
        <v>8.8700000000000001E-2</v>
      </c>
      <c r="U376" s="3">
        <v>0</v>
      </c>
      <c r="V376" s="3">
        <v>81.226900000000001</v>
      </c>
      <c r="W376" s="3">
        <v>21.8323</v>
      </c>
      <c r="X376" s="3">
        <v>148.30430000000001</v>
      </c>
      <c r="Y376" s="3">
        <v>703.45870000000002</v>
      </c>
      <c r="Z376" s="3">
        <v>46.841999999999999</v>
      </c>
      <c r="AA376" s="3">
        <v>9.11E-2</v>
      </c>
      <c r="AB376" s="3">
        <v>131.80549999999999</v>
      </c>
      <c r="AC376" s="3">
        <v>16.9223</v>
      </c>
      <c r="AD376" s="3">
        <v>0.58599999999999997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0</v>
      </c>
      <c r="AK376" s="3">
        <v>0</v>
      </c>
      <c r="AL376" s="3">
        <v>0.29099999999999998</v>
      </c>
      <c r="AM376" s="3">
        <v>1E-3</v>
      </c>
      <c r="AN376" s="3">
        <v>0</v>
      </c>
      <c r="AO376" s="3">
        <v>0</v>
      </c>
      <c r="AP376" s="3">
        <v>2E-3</v>
      </c>
      <c r="AQ376" s="3">
        <v>0</v>
      </c>
      <c r="AR376" s="3">
        <v>155.92500000000001</v>
      </c>
      <c r="AS376" s="3">
        <v>3511.0819999999999</v>
      </c>
    </row>
    <row r="377" spans="1:45" x14ac:dyDescent="0.45">
      <c r="A377">
        <v>2139</v>
      </c>
      <c r="B377">
        <v>28.74</v>
      </c>
      <c r="C377">
        <v>0</v>
      </c>
      <c r="D377" s="2">
        <f t="shared" si="16"/>
        <v>14.37</v>
      </c>
      <c r="E377" s="2">
        <f>E376+D377</f>
        <v>3195.4273999999978</v>
      </c>
      <c r="F377" s="2">
        <f t="shared" si="17"/>
        <v>2345.4273999999978</v>
      </c>
      <c r="G377" s="2">
        <f t="shared" si="18"/>
        <v>1102.3508779999988</v>
      </c>
      <c r="H377" s="2"/>
      <c r="I377" s="3">
        <v>887.59090000000003</v>
      </c>
      <c r="J377" s="3">
        <v>15.775600000000001</v>
      </c>
      <c r="K377" s="3">
        <v>12.856400000000001</v>
      </c>
      <c r="L377" s="3">
        <v>690.28319999999997</v>
      </c>
      <c r="M377" s="3">
        <v>176.2396</v>
      </c>
      <c r="N377" s="3">
        <v>26.241599999999998</v>
      </c>
      <c r="O377" s="3">
        <v>4.2496</v>
      </c>
      <c r="P377" s="3">
        <v>23.9072</v>
      </c>
      <c r="Q377" s="3">
        <v>67.176900000000003</v>
      </c>
      <c r="R377" s="3">
        <v>10.765499999999999</v>
      </c>
      <c r="S377" s="3">
        <v>2.6255999999999999</v>
      </c>
      <c r="T377" s="3">
        <v>8.8700000000000001E-2</v>
      </c>
      <c r="U377" s="3">
        <v>0</v>
      </c>
      <c r="V377" s="3">
        <v>81.226900000000001</v>
      </c>
      <c r="W377" s="3">
        <v>21.8323</v>
      </c>
      <c r="X377" s="3">
        <v>148.30430000000001</v>
      </c>
      <c r="Y377" s="3">
        <v>703.45870000000002</v>
      </c>
      <c r="Z377" s="3">
        <v>46.841999999999999</v>
      </c>
      <c r="AA377" s="3">
        <v>9.11E-2</v>
      </c>
      <c r="AB377" s="3">
        <v>131.80549999999999</v>
      </c>
      <c r="AC377" s="3">
        <v>16.9223</v>
      </c>
      <c r="AD377" s="3">
        <v>0.56699999999999995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0</v>
      </c>
      <c r="AK377" s="3">
        <v>0</v>
      </c>
      <c r="AL377" s="3">
        <v>0.27700000000000002</v>
      </c>
      <c r="AM377" s="3">
        <v>1E-3</v>
      </c>
      <c r="AN377" s="3">
        <v>0</v>
      </c>
      <c r="AO377" s="3">
        <v>0</v>
      </c>
      <c r="AP377" s="3">
        <v>2E-3</v>
      </c>
      <c r="AQ377" s="3">
        <v>0</v>
      </c>
      <c r="AR377" s="3">
        <v>155.92500000000001</v>
      </c>
      <c r="AS377" s="3">
        <v>3511.0819999999999</v>
      </c>
    </row>
    <row r="378" spans="1:45" x14ac:dyDescent="0.45">
      <c r="A378">
        <v>2140</v>
      </c>
      <c r="B378">
        <v>28.74</v>
      </c>
      <c r="C378">
        <v>0</v>
      </c>
      <c r="D378" s="2">
        <f t="shared" si="16"/>
        <v>14.37</v>
      </c>
      <c r="E378" s="2">
        <f>E377+D378</f>
        <v>3209.7973999999977</v>
      </c>
      <c r="F378" s="2">
        <f t="shared" si="17"/>
        <v>2359.7973999999977</v>
      </c>
      <c r="G378" s="2">
        <f t="shared" si="18"/>
        <v>1109.1047779999988</v>
      </c>
      <c r="H378" s="2"/>
      <c r="I378" s="3">
        <v>887.59090000000003</v>
      </c>
      <c r="J378" s="3">
        <v>15.775600000000001</v>
      </c>
      <c r="K378" s="3">
        <v>12.856400000000001</v>
      </c>
      <c r="L378" s="3">
        <v>690.28319999999997</v>
      </c>
      <c r="M378" s="3">
        <v>176.2396</v>
      </c>
      <c r="N378" s="3">
        <v>26.241599999999998</v>
      </c>
      <c r="O378" s="3">
        <v>4.2496</v>
      </c>
      <c r="P378" s="3">
        <v>23.9072</v>
      </c>
      <c r="Q378" s="3">
        <v>67.176900000000003</v>
      </c>
      <c r="R378" s="3">
        <v>10.765499999999999</v>
      </c>
      <c r="S378" s="3">
        <v>2.6255999999999999</v>
      </c>
      <c r="T378" s="3">
        <v>8.8700000000000001E-2</v>
      </c>
      <c r="U378" s="3">
        <v>0</v>
      </c>
      <c r="V378" s="3">
        <v>81.226900000000001</v>
      </c>
      <c r="W378" s="3">
        <v>21.8323</v>
      </c>
      <c r="X378" s="3">
        <v>148.30430000000001</v>
      </c>
      <c r="Y378" s="3">
        <v>703.45870000000002</v>
      </c>
      <c r="Z378" s="3">
        <v>46.841999999999999</v>
      </c>
      <c r="AA378" s="3">
        <v>9.11E-2</v>
      </c>
      <c r="AB378" s="3">
        <v>131.80549999999999</v>
      </c>
      <c r="AC378" s="3">
        <v>16.9223</v>
      </c>
      <c r="AD378" s="3">
        <v>0.54800000000000004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0</v>
      </c>
      <c r="AK378" s="3">
        <v>0</v>
      </c>
      <c r="AL378" s="3">
        <v>0.26300000000000001</v>
      </c>
      <c r="AM378" s="3">
        <v>1E-3</v>
      </c>
      <c r="AN378" s="3">
        <v>0</v>
      </c>
      <c r="AO378" s="3">
        <v>0</v>
      </c>
      <c r="AP378" s="3">
        <v>2E-3</v>
      </c>
      <c r="AQ378" s="3">
        <v>0</v>
      </c>
      <c r="AR378" s="3">
        <v>155.92500000000001</v>
      </c>
      <c r="AS378" s="3">
        <v>3511.0819999999999</v>
      </c>
    </row>
    <row r="379" spans="1:45" x14ac:dyDescent="0.45">
      <c r="A379">
        <v>2141</v>
      </c>
      <c r="B379">
        <v>28.74</v>
      </c>
      <c r="C379">
        <v>0</v>
      </c>
      <c r="D379" s="2">
        <f t="shared" si="16"/>
        <v>14.37</v>
      </c>
      <c r="E379" s="2">
        <f>E378+D379</f>
        <v>3224.1673999999975</v>
      </c>
      <c r="F379" s="2">
        <f t="shared" si="17"/>
        <v>2374.1673999999975</v>
      </c>
      <c r="G379" s="2">
        <f t="shared" si="18"/>
        <v>1115.8586779999987</v>
      </c>
      <c r="H379" s="2"/>
      <c r="I379" s="3">
        <v>887.59090000000003</v>
      </c>
      <c r="J379" s="3">
        <v>15.775600000000001</v>
      </c>
      <c r="K379" s="3">
        <v>12.856400000000001</v>
      </c>
      <c r="L379" s="3">
        <v>690.28319999999997</v>
      </c>
      <c r="M379" s="3">
        <v>176.2396</v>
      </c>
      <c r="N379" s="3">
        <v>26.241599999999998</v>
      </c>
      <c r="O379" s="3">
        <v>4.2496</v>
      </c>
      <c r="P379" s="3">
        <v>23.9072</v>
      </c>
      <c r="Q379" s="3">
        <v>67.176900000000003</v>
      </c>
      <c r="R379" s="3">
        <v>10.765499999999999</v>
      </c>
      <c r="S379" s="3">
        <v>2.6255999999999999</v>
      </c>
      <c r="T379" s="3">
        <v>8.8700000000000001E-2</v>
      </c>
      <c r="U379" s="3">
        <v>0</v>
      </c>
      <c r="V379" s="3">
        <v>81.226900000000001</v>
      </c>
      <c r="W379" s="3">
        <v>21.8323</v>
      </c>
      <c r="X379" s="3">
        <v>148.30430000000001</v>
      </c>
      <c r="Y379" s="3">
        <v>703.45870000000002</v>
      </c>
      <c r="Z379" s="3">
        <v>46.841999999999999</v>
      </c>
      <c r="AA379" s="3">
        <v>9.11E-2</v>
      </c>
      <c r="AB379" s="3">
        <v>131.80549999999999</v>
      </c>
      <c r="AC379" s="3">
        <v>16.9223</v>
      </c>
      <c r="AD379" s="3">
        <v>0.53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0.25</v>
      </c>
      <c r="AM379" s="3">
        <v>1E-3</v>
      </c>
      <c r="AN379" s="3">
        <v>0</v>
      </c>
      <c r="AO379" s="3">
        <v>0</v>
      </c>
      <c r="AP379" s="3">
        <v>2E-3</v>
      </c>
      <c r="AQ379" s="3">
        <v>0</v>
      </c>
      <c r="AR379" s="3">
        <v>155.92500000000001</v>
      </c>
      <c r="AS379" s="3">
        <v>3511.0819999999999</v>
      </c>
    </row>
    <row r="380" spans="1:45" x14ac:dyDescent="0.45">
      <c r="A380">
        <v>2142</v>
      </c>
      <c r="B380">
        <v>28.74</v>
      </c>
      <c r="C380">
        <v>0</v>
      </c>
      <c r="D380" s="2">
        <f t="shared" si="16"/>
        <v>14.37</v>
      </c>
      <c r="E380" s="2">
        <f>E379+D380</f>
        <v>3238.5373999999974</v>
      </c>
      <c r="F380" s="2">
        <f t="shared" si="17"/>
        <v>2388.5373999999974</v>
      </c>
      <c r="G380" s="2">
        <f t="shared" si="18"/>
        <v>1122.6125779999986</v>
      </c>
      <c r="H380" s="2"/>
      <c r="I380" s="3">
        <v>887.59090000000003</v>
      </c>
      <c r="J380" s="3">
        <v>15.775600000000001</v>
      </c>
      <c r="K380" s="3">
        <v>12.856400000000001</v>
      </c>
      <c r="L380" s="3">
        <v>690.28319999999997</v>
      </c>
      <c r="M380" s="3">
        <v>176.2396</v>
      </c>
      <c r="N380" s="3">
        <v>26.241599999999998</v>
      </c>
      <c r="O380" s="3">
        <v>4.2496</v>
      </c>
      <c r="P380" s="3">
        <v>23.9072</v>
      </c>
      <c r="Q380" s="3">
        <v>67.176900000000003</v>
      </c>
      <c r="R380" s="3">
        <v>10.765499999999999</v>
      </c>
      <c r="S380" s="3">
        <v>2.6255999999999999</v>
      </c>
      <c r="T380" s="3">
        <v>8.8700000000000001E-2</v>
      </c>
      <c r="U380" s="3">
        <v>0</v>
      </c>
      <c r="V380" s="3">
        <v>81.226900000000001</v>
      </c>
      <c r="W380" s="3">
        <v>21.8323</v>
      </c>
      <c r="X380" s="3">
        <v>148.30430000000001</v>
      </c>
      <c r="Y380" s="3">
        <v>703.45870000000002</v>
      </c>
      <c r="Z380" s="3">
        <v>46.841999999999999</v>
      </c>
      <c r="AA380" s="3">
        <v>9.11E-2</v>
      </c>
      <c r="AB380" s="3">
        <v>131.80549999999999</v>
      </c>
      <c r="AC380" s="3">
        <v>16.9223</v>
      </c>
      <c r="AD380" s="3">
        <v>0.51200000000000001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0</v>
      </c>
      <c r="AK380" s="3">
        <v>0</v>
      </c>
      <c r="AL380" s="3">
        <v>0.23699999999999999</v>
      </c>
      <c r="AM380" s="3">
        <v>1E-3</v>
      </c>
      <c r="AN380" s="3">
        <v>0</v>
      </c>
      <c r="AO380" s="3">
        <v>0</v>
      </c>
      <c r="AP380" s="3">
        <v>2E-3</v>
      </c>
      <c r="AQ380" s="3">
        <v>0</v>
      </c>
      <c r="AR380" s="3">
        <v>155.92500000000001</v>
      </c>
      <c r="AS380" s="3">
        <v>3511.0819999999999</v>
      </c>
    </row>
    <row r="381" spans="1:45" x14ac:dyDescent="0.45">
      <c r="A381">
        <v>2143</v>
      </c>
      <c r="B381">
        <v>28.74</v>
      </c>
      <c r="C381">
        <v>0</v>
      </c>
      <c r="D381" s="2">
        <f t="shared" si="16"/>
        <v>14.37</v>
      </c>
      <c r="E381" s="2">
        <f>E380+D381</f>
        <v>3252.9073999999973</v>
      </c>
      <c r="F381" s="2">
        <f t="shared" si="17"/>
        <v>2402.9073999999973</v>
      </c>
      <c r="G381" s="2">
        <f t="shared" si="18"/>
        <v>1129.3664779999988</v>
      </c>
      <c r="H381" s="2"/>
      <c r="I381" s="3">
        <v>887.59090000000003</v>
      </c>
      <c r="J381" s="3">
        <v>15.775600000000001</v>
      </c>
      <c r="K381" s="3">
        <v>12.856400000000001</v>
      </c>
      <c r="L381" s="3">
        <v>690.28319999999997</v>
      </c>
      <c r="M381" s="3">
        <v>176.2396</v>
      </c>
      <c r="N381" s="3">
        <v>26.241599999999998</v>
      </c>
      <c r="O381" s="3">
        <v>4.2496</v>
      </c>
      <c r="P381" s="3">
        <v>23.9072</v>
      </c>
      <c r="Q381" s="3">
        <v>67.176900000000003</v>
      </c>
      <c r="R381" s="3">
        <v>10.765499999999999</v>
      </c>
      <c r="S381" s="3">
        <v>2.6255999999999999</v>
      </c>
      <c r="T381" s="3">
        <v>8.8700000000000001E-2</v>
      </c>
      <c r="U381" s="3">
        <v>0</v>
      </c>
      <c r="V381" s="3">
        <v>81.226900000000001</v>
      </c>
      <c r="W381" s="3">
        <v>21.8323</v>
      </c>
      <c r="X381" s="3">
        <v>148.30430000000001</v>
      </c>
      <c r="Y381" s="3">
        <v>703.45870000000002</v>
      </c>
      <c r="Z381" s="3">
        <v>46.841999999999999</v>
      </c>
      <c r="AA381" s="3">
        <v>9.11E-2</v>
      </c>
      <c r="AB381" s="3">
        <v>131.80549999999999</v>
      </c>
      <c r="AC381" s="3">
        <v>16.9223</v>
      </c>
      <c r="AD381" s="3">
        <v>0.495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0</v>
      </c>
      <c r="AK381" s="3">
        <v>0</v>
      </c>
      <c r="AL381" s="3">
        <v>0.22600000000000001</v>
      </c>
      <c r="AM381" s="3">
        <v>1E-3</v>
      </c>
      <c r="AN381" s="3">
        <v>0</v>
      </c>
      <c r="AO381" s="3">
        <v>0</v>
      </c>
      <c r="AP381" s="3">
        <v>2E-3</v>
      </c>
      <c r="AQ381" s="3">
        <v>0</v>
      </c>
      <c r="AR381" s="3">
        <v>155.92500000000001</v>
      </c>
      <c r="AS381" s="3">
        <v>3511.0819999999999</v>
      </c>
    </row>
    <row r="382" spans="1:45" x14ac:dyDescent="0.45">
      <c r="A382">
        <v>2144</v>
      </c>
      <c r="B382">
        <v>28.74</v>
      </c>
      <c r="C382">
        <v>0</v>
      </c>
      <c r="D382" s="2">
        <f t="shared" ref="D382:D445" si="19">(B382+C382)*$H$1</f>
        <v>14.37</v>
      </c>
      <c r="E382" s="2">
        <f>E381+D382</f>
        <v>3267.2773999999972</v>
      </c>
      <c r="F382" s="2">
        <f t="shared" si="17"/>
        <v>2417.2773999999972</v>
      </c>
      <c r="G382" s="2">
        <f t="shared" si="18"/>
        <v>1136.1203779999987</v>
      </c>
      <c r="H382" s="2"/>
      <c r="I382" s="3">
        <v>887.59090000000003</v>
      </c>
      <c r="J382" s="3">
        <v>15.775600000000001</v>
      </c>
      <c r="K382" s="3">
        <v>12.856400000000001</v>
      </c>
      <c r="L382" s="3">
        <v>690.28319999999997</v>
      </c>
      <c r="M382" s="3">
        <v>176.2396</v>
      </c>
      <c r="N382" s="3">
        <v>26.241599999999998</v>
      </c>
      <c r="O382" s="3">
        <v>4.2496</v>
      </c>
      <c r="P382" s="3">
        <v>23.9072</v>
      </c>
      <c r="Q382" s="3">
        <v>67.176900000000003</v>
      </c>
      <c r="R382" s="3">
        <v>10.765499999999999</v>
      </c>
      <c r="S382" s="3">
        <v>2.6255999999999999</v>
      </c>
      <c r="T382" s="3">
        <v>8.8700000000000001E-2</v>
      </c>
      <c r="U382" s="3">
        <v>0</v>
      </c>
      <c r="V382" s="3">
        <v>81.226900000000001</v>
      </c>
      <c r="W382" s="3">
        <v>21.8323</v>
      </c>
      <c r="X382" s="3">
        <v>148.30430000000001</v>
      </c>
      <c r="Y382" s="3">
        <v>703.45870000000002</v>
      </c>
      <c r="Z382" s="3">
        <v>46.841999999999999</v>
      </c>
      <c r="AA382" s="3">
        <v>9.11E-2</v>
      </c>
      <c r="AB382" s="3">
        <v>131.80549999999999</v>
      </c>
      <c r="AC382" s="3">
        <v>16.9223</v>
      </c>
      <c r="AD382" s="3">
        <v>0.47899999999999998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0</v>
      </c>
      <c r="AK382" s="3">
        <v>0</v>
      </c>
      <c r="AL382" s="3">
        <v>0.214</v>
      </c>
      <c r="AM382" s="3">
        <v>1E-3</v>
      </c>
      <c r="AN382" s="3">
        <v>0</v>
      </c>
      <c r="AO382" s="3">
        <v>0</v>
      </c>
      <c r="AP382" s="3">
        <v>2E-3</v>
      </c>
      <c r="AQ382" s="3">
        <v>0</v>
      </c>
      <c r="AR382" s="3">
        <v>155.92500000000001</v>
      </c>
      <c r="AS382" s="3">
        <v>3511.0819999999999</v>
      </c>
    </row>
    <row r="383" spans="1:45" x14ac:dyDescent="0.45">
      <c r="A383">
        <v>2145</v>
      </c>
      <c r="B383">
        <v>28.74</v>
      </c>
      <c r="C383">
        <v>0</v>
      </c>
      <c r="D383" s="2">
        <f t="shared" si="19"/>
        <v>14.37</v>
      </c>
      <c r="E383" s="2">
        <f>E382+D383</f>
        <v>3281.6473999999971</v>
      </c>
      <c r="F383" s="2">
        <f t="shared" ref="F383:F446" si="20">F382+D383</f>
        <v>2431.6473999999971</v>
      </c>
      <c r="G383" s="2">
        <f t="shared" ref="G383:G446" si="21">F383*0.47</f>
        <v>1142.8742779999986</v>
      </c>
      <c r="H383" s="2"/>
      <c r="I383" s="3">
        <v>887.59090000000003</v>
      </c>
      <c r="J383" s="3">
        <v>15.775600000000001</v>
      </c>
      <c r="K383" s="3">
        <v>12.856400000000001</v>
      </c>
      <c r="L383" s="3">
        <v>690.28319999999997</v>
      </c>
      <c r="M383" s="3">
        <v>176.2396</v>
      </c>
      <c r="N383" s="3">
        <v>26.241599999999998</v>
      </c>
      <c r="O383" s="3">
        <v>4.2496</v>
      </c>
      <c r="P383" s="3">
        <v>23.9072</v>
      </c>
      <c r="Q383" s="3">
        <v>67.176900000000003</v>
      </c>
      <c r="R383" s="3">
        <v>10.765499999999999</v>
      </c>
      <c r="S383" s="3">
        <v>2.6255999999999999</v>
      </c>
      <c r="T383" s="3">
        <v>8.8700000000000001E-2</v>
      </c>
      <c r="U383" s="3">
        <v>0</v>
      </c>
      <c r="V383" s="3">
        <v>81.226900000000001</v>
      </c>
      <c r="W383" s="3">
        <v>21.8323</v>
      </c>
      <c r="X383" s="3">
        <v>148.30430000000001</v>
      </c>
      <c r="Y383" s="3">
        <v>703.45870000000002</v>
      </c>
      <c r="Z383" s="3">
        <v>46.841999999999999</v>
      </c>
      <c r="AA383" s="3">
        <v>9.11E-2</v>
      </c>
      <c r="AB383" s="3">
        <v>131.80549999999999</v>
      </c>
      <c r="AC383" s="3">
        <v>16.9223</v>
      </c>
      <c r="AD383" s="3">
        <v>0.46300000000000002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0</v>
      </c>
      <c r="AK383" s="3">
        <v>0</v>
      </c>
      <c r="AL383" s="3">
        <v>0.20399999999999999</v>
      </c>
      <c r="AM383" s="3">
        <v>1E-3</v>
      </c>
      <c r="AN383" s="3">
        <v>0</v>
      </c>
      <c r="AO383" s="3">
        <v>0</v>
      </c>
      <c r="AP383" s="3">
        <v>1E-3</v>
      </c>
      <c r="AQ383" s="3">
        <v>0</v>
      </c>
      <c r="AR383" s="3">
        <v>155.92500000000001</v>
      </c>
      <c r="AS383" s="3">
        <v>3511.0819999999999</v>
      </c>
    </row>
    <row r="384" spans="1:45" x14ac:dyDescent="0.45">
      <c r="A384">
        <v>2146</v>
      </c>
      <c r="B384">
        <v>28.74</v>
      </c>
      <c r="C384">
        <v>0</v>
      </c>
      <c r="D384" s="2">
        <f t="shared" si="19"/>
        <v>14.37</v>
      </c>
      <c r="E384" s="2">
        <f>E383+D384</f>
        <v>3296.017399999997</v>
      </c>
      <c r="F384" s="2">
        <f t="shared" si="20"/>
        <v>2446.017399999997</v>
      </c>
      <c r="G384" s="2">
        <f t="shared" si="21"/>
        <v>1149.6281779999986</v>
      </c>
      <c r="H384" s="2"/>
      <c r="I384" s="3">
        <v>887.59090000000003</v>
      </c>
      <c r="J384" s="3">
        <v>15.775600000000001</v>
      </c>
      <c r="K384" s="3">
        <v>12.856400000000001</v>
      </c>
      <c r="L384" s="3">
        <v>690.28319999999997</v>
      </c>
      <c r="M384" s="3">
        <v>176.2396</v>
      </c>
      <c r="N384" s="3">
        <v>26.241599999999998</v>
      </c>
      <c r="O384" s="3">
        <v>4.2496</v>
      </c>
      <c r="P384" s="3">
        <v>23.9072</v>
      </c>
      <c r="Q384" s="3">
        <v>67.176900000000003</v>
      </c>
      <c r="R384" s="3">
        <v>10.765499999999999</v>
      </c>
      <c r="S384" s="3">
        <v>2.6255999999999999</v>
      </c>
      <c r="T384" s="3">
        <v>8.8700000000000001E-2</v>
      </c>
      <c r="U384" s="3">
        <v>0</v>
      </c>
      <c r="V384" s="3">
        <v>81.226900000000001</v>
      </c>
      <c r="W384" s="3">
        <v>21.8323</v>
      </c>
      <c r="X384" s="3">
        <v>148.30430000000001</v>
      </c>
      <c r="Y384" s="3">
        <v>703.45870000000002</v>
      </c>
      <c r="Z384" s="3">
        <v>46.841999999999999</v>
      </c>
      <c r="AA384" s="3">
        <v>9.11E-2</v>
      </c>
      <c r="AB384" s="3">
        <v>131.80549999999999</v>
      </c>
      <c r="AC384" s="3">
        <v>16.9223</v>
      </c>
      <c r="AD384" s="3">
        <v>0.44800000000000001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0</v>
      </c>
      <c r="AK384" s="3">
        <v>0</v>
      </c>
      <c r="AL384" s="3">
        <v>0.193</v>
      </c>
      <c r="AM384" s="3">
        <v>1E-3</v>
      </c>
      <c r="AN384" s="3">
        <v>0</v>
      </c>
      <c r="AO384" s="3">
        <v>0</v>
      </c>
      <c r="AP384" s="3">
        <v>1E-3</v>
      </c>
      <c r="AQ384" s="3">
        <v>0</v>
      </c>
      <c r="AR384" s="3">
        <v>155.92500000000001</v>
      </c>
      <c r="AS384" s="3">
        <v>3511.0819999999999</v>
      </c>
    </row>
    <row r="385" spans="1:45" x14ac:dyDescent="0.45">
      <c r="A385">
        <v>2147</v>
      </c>
      <c r="B385">
        <v>28.74</v>
      </c>
      <c r="C385">
        <v>0</v>
      </c>
      <c r="D385" s="2">
        <f t="shared" si="19"/>
        <v>14.37</v>
      </c>
      <c r="E385" s="2">
        <f>E384+D385</f>
        <v>3310.3873999999969</v>
      </c>
      <c r="F385" s="2">
        <f t="shared" si="20"/>
        <v>2460.3873999999969</v>
      </c>
      <c r="G385" s="2">
        <f t="shared" si="21"/>
        <v>1156.3820779999985</v>
      </c>
      <c r="H385" s="2"/>
      <c r="I385" s="3">
        <v>887.59090000000003</v>
      </c>
      <c r="J385" s="3">
        <v>15.775600000000001</v>
      </c>
      <c r="K385" s="3">
        <v>12.856400000000001</v>
      </c>
      <c r="L385" s="3">
        <v>690.28319999999997</v>
      </c>
      <c r="M385" s="3">
        <v>176.2396</v>
      </c>
      <c r="N385" s="3">
        <v>26.241599999999998</v>
      </c>
      <c r="O385" s="3">
        <v>4.2496</v>
      </c>
      <c r="P385" s="3">
        <v>23.9072</v>
      </c>
      <c r="Q385" s="3">
        <v>67.176900000000003</v>
      </c>
      <c r="R385" s="3">
        <v>10.765499999999999</v>
      </c>
      <c r="S385" s="3">
        <v>2.6255999999999999</v>
      </c>
      <c r="T385" s="3">
        <v>8.8700000000000001E-2</v>
      </c>
      <c r="U385" s="3">
        <v>0</v>
      </c>
      <c r="V385" s="3">
        <v>81.226900000000001</v>
      </c>
      <c r="W385" s="3">
        <v>21.8323</v>
      </c>
      <c r="X385" s="3">
        <v>148.30430000000001</v>
      </c>
      <c r="Y385" s="3">
        <v>703.45870000000002</v>
      </c>
      <c r="Z385" s="3">
        <v>46.841999999999999</v>
      </c>
      <c r="AA385" s="3">
        <v>9.11E-2</v>
      </c>
      <c r="AB385" s="3">
        <v>131.80549999999999</v>
      </c>
      <c r="AC385" s="3">
        <v>16.9223</v>
      </c>
      <c r="AD385" s="3">
        <v>0.433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0</v>
      </c>
      <c r="AK385" s="3">
        <v>0</v>
      </c>
      <c r="AL385" s="3">
        <v>0.184</v>
      </c>
      <c r="AM385" s="3">
        <v>1E-3</v>
      </c>
      <c r="AN385" s="3">
        <v>0</v>
      </c>
      <c r="AO385" s="3">
        <v>0</v>
      </c>
      <c r="AP385" s="3">
        <v>1E-3</v>
      </c>
      <c r="AQ385" s="3">
        <v>0</v>
      </c>
      <c r="AR385" s="3">
        <v>155.92500000000001</v>
      </c>
      <c r="AS385" s="3">
        <v>3511.0819999999999</v>
      </c>
    </row>
    <row r="386" spans="1:45" x14ac:dyDescent="0.45">
      <c r="A386">
        <v>2148</v>
      </c>
      <c r="B386">
        <v>28.74</v>
      </c>
      <c r="C386">
        <v>0</v>
      </c>
      <c r="D386" s="2">
        <f t="shared" si="19"/>
        <v>14.37</v>
      </c>
      <c r="E386" s="2">
        <f>E385+D386</f>
        <v>3324.7573999999968</v>
      </c>
      <c r="F386" s="2">
        <f t="shared" si="20"/>
        <v>2474.7573999999968</v>
      </c>
      <c r="G386" s="2">
        <f t="shared" si="21"/>
        <v>1163.1359779999984</v>
      </c>
      <c r="H386" s="2"/>
      <c r="I386" s="3">
        <v>887.59090000000003</v>
      </c>
      <c r="J386" s="3">
        <v>15.775600000000001</v>
      </c>
      <c r="K386" s="3">
        <v>12.856400000000001</v>
      </c>
      <c r="L386" s="3">
        <v>690.28319999999997</v>
      </c>
      <c r="M386" s="3">
        <v>176.2396</v>
      </c>
      <c r="N386" s="3">
        <v>26.241599999999998</v>
      </c>
      <c r="O386" s="3">
        <v>4.2496</v>
      </c>
      <c r="P386" s="3">
        <v>23.9072</v>
      </c>
      <c r="Q386" s="3">
        <v>67.176900000000003</v>
      </c>
      <c r="R386" s="3">
        <v>10.765499999999999</v>
      </c>
      <c r="S386" s="3">
        <v>2.6255999999999999</v>
      </c>
      <c r="T386" s="3">
        <v>8.8700000000000001E-2</v>
      </c>
      <c r="U386" s="3">
        <v>0</v>
      </c>
      <c r="V386" s="3">
        <v>81.226900000000001</v>
      </c>
      <c r="W386" s="3">
        <v>21.8323</v>
      </c>
      <c r="X386" s="3">
        <v>148.30430000000001</v>
      </c>
      <c r="Y386" s="3">
        <v>703.45870000000002</v>
      </c>
      <c r="Z386" s="3">
        <v>46.841999999999999</v>
      </c>
      <c r="AA386" s="3">
        <v>9.11E-2</v>
      </c>
      <c r="AB386" s="3">
        <v>131.80549999999999</v>
      </c>
      <c r="AC386" s="3">
        <v>16.9223</v>
      </c>
      <c r="AD386" s="3">
        <v>0.41899999999999998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0</v>
      </c>
      <c r="AK386" s="3">
        <v>0</v>
      </c>
      <c r="AL386" s="3">
        <v>0.17499999999999999</v>
      </c>
      <c r="AM386" s="3">
        <v>1E-3</v>
      </c>
      <c r="AN386" s="3">
        <v>0</v>
      </c>
      <c r="AO386" s="3">
        <v>0</v>
      </c>
      <c r="AP386" s="3">
        <v>1E-3</v>
      </c>
      <c r="AQ386" s="3">
        <v>0</v>
      </c>
      <c r="AR386" s="3">
        <v>155.92500000000001</v>
      </c>
      <c r="AS386" s="3">
        <v>3511.0819999999999</v>
      </c>
    </row>
    <row r="387" spans="1:45" x14ac:dyDescent="0.45">
      <c r="A387">
        <v>2149</v>
      </c>
      <c r="B387">
        <v>28.74</v>
      </c>
      <c r="C387">
        <v>0</v>
      </c>
      <c r="D387" s="2">
        <f t="shared" si="19"/>
        <v>14.37</v>
      </c>
      <c r="E387" s="2">
        <f>E386+D387</f>
        <v>3339.1273999999967</v>
      </c>
      <c r="F387" s="2">
        <f t="shared" si="20"/>
        <v>2489.1273999999967</v>
      </c>
      <c r="G387" s="2">
        <f t="shared" si="21"/>
        <v>1169.8898779999984</v>
      </c>
      <c r="H387" s="2"/>
      <c r="I387" s="3">
        <v>887.59090000000003</v>
      </c>
      <c r="J387" s="3">
        <v>15.775600000000001</v>
      </c>
      <c r="K387" s="3">
        <v>12.856400000000001</v>
      </c>
      <c r="L387" s="3">
        <v>690.28319999999997</v>
      </c>
      <c r="M387" s="3">
        <v>176.2396</v>
      </c>
      <c r="N387" s="3">
        <v>26.241599999999998</v>
      </c>
      <c r="O387" s="3">
        <v>4.2496</v>
      </c>
      <c r="P387" s="3">
        <v>23.9072</v>
      </c>
      <c r="Q387" s="3">
        <v>67.176900000000003</v>
      </c>
      <c r="R387" s="3">
        <v>10.765499999999999</v>
      </c>
      <c r="S387" s="3">
        <v>2.6255999999999999</v>
      </c>
      <c r="T387" s="3">
        <v>8.8700000000000001E-2</v>
      </c>
      <c r="U387" s="3">
        <v>0</v>
      </c>
      <c r="V387" s="3">
        <v>81.226900000000001</v>
      </c>
      <c r="W387" s="3">
        <v>21.8323</v>
      </c>
      <c r="X387" s="3">
        <v>148.30430000000001</v>
      </c>
      <c r="Y387" s="3">
        <v>703.45870000000002</v>
      </c>
      <c r="Z387" s="3">
        <v>46.841999999999999</v>
      </c>
      <c r="AA387" s="3">
        <v>9.11E-2</v>
      </c>
      <c r="AB387" s="3">
        <v>131.80549999999999</v>
      </c>
      <c r="AC387" s="3">
        <v>16.9223</v>
      </c>
      <c r="AD387" s="3">
        <v>0.40500000000000003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0</v>
      </c>
      <c r="AK387" s="3">
        <v>0</v>
      </c>
      <c r="AL387" s="3">
        <v>0.16600000000000001</v>
      </c>
      <c r="AM387" s="3">
        <v>1E-3</v>
      </c>
      <c r="AN387" s="3">
        <v>0</v>
      </c>
      <c r="AO387" s="3">
        <v>0</v>
      </c>
      <c r="AP387" s="3">
        <v>1E-3</v>
      </c>
      <c r="AQ387" s="3">
        <v>0</v>
      </c>
      <c r="AR387" s="3">
        <v>155.92500000000001</v>
      </c>
      <c r="AS387" s="3">
        <v>3511.0819999999999</v>
      </c>
    </row>
    <row r="388" spans="1:45" x14ac:dyDescent="0.45">
      <c r="A388">
        <v>2150</v>
      </c>
      <c r="B388">
        <v>28.74</v>
      </c>
      <c r="C388">
        <v>0</v>
      </c>
      <c r="D388" s="2">
        <f t="shared" si="19"/>
        <v>14.37</v>
      </c>
      <c r="E388" s="2">
        <f>E387+D388</f>
        <v>3353.4973999999966</v>
      </c>
      <c r="F388" s="2">
        <f t="shared" si="20"/>
        <v>2503.4973999999966</v>
      </c>
      <c r="G388" s="2">
        <f t="shared" si="21"/>
        <v>1176.6437779999983</v>
      </c>
      <c r="H388" s="2"/>
      <c r="I388" s="3">
        <v>887.59090000000003</v>
      </c>
      <c r="J388" s="3">
        <v>15.775600000000001</v>
      </c>
      <c r="K388" s="3">
        <v>12.856400000000001</v>
      </c>
      <c r="L388" s="3">
        <v>690.28319999999997</v>
      </c>
      <c r="M388" s="3">
        <v>176.2396</v>
      </c>
      <c r="N388" s="3">
        <v>26.241599999999998</v>
      </c>
      <c r="O388" s="3">
        <v>4.2496</v>
      </c>
      <c r="P388" s="3">
        <v>23.9072</v>
      </c>
      <c r="Q388" s="3">
        <v>67.176900000000003</v>
      </c>
      <c r="R388" s="3">
        <v>10.765499999999999</v>
      </c>
      <c r="S388" s="3">
        <v>2.6255999999999999</v>
      </c>
      <c r="T388" s="3">
        <v>8.8700000000000001E-2</v>
      </c>
      <c r="U388" s="3">
        <v>0</v>
      </c>
      <c r="V388" s="3">
        <v>81.226900000000001</v>
      </c>
      <c r="W388" s="3">
        <v>21.8323</v>
      </c>
      <c r="X388" s="3">
        <v>148.30430000000001</v>
      </c>
      <c r="Y388" s="3">
        <v>703.45870000000002</v>
      </c>
      <c r="Z388" s="3">
        <v>46.841999999999999</v>
      </c>
      <c r="AA388" s="3">
        <v>9.11E-2</v>
      </c>
      <c r="AB388" s="3">
        <v>131.80549999999999</v>
      </c>
      <c r="AC388" s="3">
        <v>16.9223</v>
      </c>
      <c r="AD388" s="3">
        <v>0.39200000000000002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0</v>
      </c>
      <c r="AK388" s="3">
        <v>0</v>
      </c>
      <c r="AL388" s="3">
        <v>0.157</v>
      </c>
      <c r="AM388" s="3">
        <v>0</v>
      </c>
      <c r="AN388" s="3">
        <v>0</v>
      </c>
      <c r="AO388" s="3">
        <v>0</v>
      </c>
      <c r="AP388" s="3">
        <v>1E-3</v>
      </c>
      <c r="AQ388" s="3">
        <v>0</v>
      </c>
      <c r="AR388" s="3">
        <v>155.92500000000001</v>
      </c>
      <c r="AS388" s="3">
        <v>3511.0819999999999</v>
      </c>
    </row>
    <row r="389" spans="1:45" x14ac:dyDescent="0.45">
      <c r="A389">
        <v>2151</v>
      </c>
      <c r="B389">
        <v>28.470205</v>
      </c>
      <c r="C389">
        <v>0</v>
      </c>
      <c r="D389" s="2">
        <f t="shared" si="19"/>
        <v>14.2351025</v>
      </c>
      <c r="E389" s="2">
        <f>E388+D389</f>
        <v>3367.7325024999964</v>
      </c>
      <c r="F389" s="2">
        <f t="shared" si="20"/>
        <v>2517.7325024999964</v>
      </c>
      <c r="G389" s="2">
        <f t="shared" si="21"/>
        <v>1183.3342761749982</v>
      </c>
      <c r="H389" s="2"/>
      <c r="I389" s="3">
        <v>887.76120000000003</v>
      </c>
      <c r="J389" s="3">
        <v>15.750726999999999</v>
      </c>
      <c r="K389" s="3">
        <v>12.856400000000001</v>
      </c>
      <c r="L389" s="3">
        <v>690.28319999999997</v>
      </c>
      <c r="M389" s="3">
        <v>176.2396</v>
      </c>
      <c r="N389" s="3">
        <v>26.241599999999998</v>
      </c>
      <c r="O389" s="3">
        <v>4.2496</v>
      </c>
      <c r="P389" s="3">
        <v>23.9072</v>
      </c>
      <c r="Q389" s="3">
        <v>67.176900000000003</v>
      </c>
      <c r="R389" s="3">
        <v>10.656371</v>
      </c>
      <c r="S389" s="3">
        <v>2.5994163000000001</v>
      </c>
      <c r="T389" s="3">
        <v>8.7873468999999996E-2</v>
      </c>
      <c r="U389" s="3">
        <v>7.1469387999999997E-3</v>
      </c>
      <c r="V389" s="3">
        <v>81.237245999999999</v>
      </c>
      <c r="W389" s="3">
        <v>21.837793999999999</v>
      </c>
      <c r="X389" s="3">
        <v>148.35837000000001</v>
      </c>
      <c r="Y389" s="3">
        <v>703.62181999999996</v>
      </c>
      <c r="Z389" s="3">
        <v>46.859673000000001</v>
      </c>
      <c r="AA389" s="3">
        <v>9.1385714000000007E-2</v>
      </c>
      <c r="AB389" s="3">
        <v>131.82622000000001</v>
      </c>
      <c r="AC389" s="3">
        <v>16.758922999999999</v>
      </c>
      <c r="AD389" s="3">
        <v>0.379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0</v>
      </c>
      <c r="AK389" s="3">
        <v>0</v>
      </c>
      <c r="AL389" s="3">
        <v>0.15</v>
      </c>
      <c r="AM389" s="3">
        <v>0</v>
      </c>
      <c r="AN389" s="3">
        <v>0</v>
      </c>
      <c r="AO389" s="3">
        <v>0</v>
      </c>
      <c r="AP389" s="3">
        <v>1E-3</v>
      </c>
      <c r="AQ389" s="3">
        <v>0</v>
      </c>
      <c r="AR389" s="3">
        <v>155.92500000000001</v>
      </c>
      <c r="AS389" s="3">
        <v>3511.0819999999999</v>
      </c>
    </row>
    <row r="390" spans="1:45" x14ac:dyDescent="0.45">
      <c r="A390">
        <v>2152</v>
      </c>
      <c r="B390">
        <v>28.200410000000002</v>
      </c>
      <c r="C390">
        <v>0</v>
      </c>
      <c r="D390" s="2">
        <f t="shared" si="19"/>
        <v>14.100205000000001</v>
      </c>
      <c r="E390" s="2">
        <f>E389+D390</f>
        <v>3381.8327074999966</v>
      </c>
      <c r="F390" s="2">
        <f t="shared" si="20"/>
        <v>2531.8327074999966</v>
      </c>
      <c r="G390" s="2">
        <f t="shared" si="21"/>
        <v>1189.9613725249983</v>
      </c>
      <c r="H390" s="2"/>
      <c r="I390" s="3">
        <v>887.93151</v>
      </c>
      <c r="J390" s="3">
        <v>15.725853000000001</v>
      </c>
      <c r="K390" s="3">
        <v>12.856400000000001</v>
      </c>
      <c r="L390" s="3">
        <v>690.28319999999997</v>
      </c>
      <c r="M390" s="3">
        <v>176.2396</v>
      </c>
      <c r="N390" s="3">
        <v>26.241599999999998</v>
      </c>
      <c r="O390" s="3">
        <v>4.2496</v>
      </c>
      <c r="P390" s="3">
        <v>23.9072</v>
      </c>
      <c r="Q390" s="3">
        <v>67.176900000000003</v>
      </c>
      <c r="R390" s="3">
        <v>10.547243</v>
      </c>
      <c r="S390" s="3">
        <v>2.5732327000000002</v>
      </c>
      <c r="T390" s="3">
        <v>8.7046939000000004E-2</v>
      </c>
      <c r="U390" s="3">
        <v>1.4293877999999999E-2</v>
      </c>
      <c r="V390" s="3">
        <v>81.247591999999997</v>
      </c>
      <c r="W390" s="3">
        <v>21.843288000000001</v>
      </c>
      <c r="X390" s="3">
        <v>148.41245000000001</v>
      </c>
      <c r="Y390" s="3">
        <v>703.78494000000001</v>
      </c>
      <c r="Z390" s="3">
        <v>46.877347</v>
      </c>
      <c r="AA390" s="3">
        <v>9.1671428999999999E-2</v>
      </c>
      <c r="AB390" s="3">
        <v>131.84692999999999</v>
      </c>
      <c r="AC390" s="3">
        <v>16.595547</v>
      </c>
      <c r="AD390" s="3">
        <v>0.36599999999999999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0</v>
      </c>
      <c r="AK390" s="3">
        <v>0</v>
      </c>
      <c r="AL390" s="3">
        <v>0.14199999999999999</v>
      </c>
      <c r="AM390" s="3">
        <v>0</v>
      </c>
      <c r="AN390" s="3">
        <v>0</v>
      </c>
      <c r="AO390" s="3">
        <v>0</v>
      </c>
      <c r="AP390" s="3">
        <v>1E-3</v>
      </c>
      <c r="AQ390" s="3">
        <v>0</v>
      </c>
      <c r="AR390" s="3">
        <v>155.92500000000001</v>
      </c>
      <c r="AS390" s="3">
        <v>3511.0819999999999</v>
      </c>
    </row>
    <row r="391" spans="1:45" x14ac:dyDescent="0.45">
      <c r="A391">
        <v>2153</v>
      </c>
      <c r="B391">
        <v>27.930615</v>
      </c>
      <c r="C391">
        <v>0</v>
      </c>
      <c r="D391" s="2">
        <f t="shared" si="19"/>
        <v>13.9653075</v>
      </c>
      <c r="E391" s="2">
        <f>E390+D391</f>
        <v>3395.7980149999967</v>
      </c>
      <c r="F391" s="2">
        <f t="shared" si="20"/>
        <v>2545.7980149999967</v>
      </c>
      <c r="G391" s="2">
        <f t="shared" si="21"/>
        <v>1196.5250670499984</v>
      </c>
      <c r="H391" s="2"/>
      <c r="I391" s="3">
        <v>888.10181</v>
      </c>
      <c r="J391" s="3">
        <v>15.700979999999999</v>
      </c>
      <c r="K391" s="3">
        <v>12.856400000000001</v>
      </c>
      <c r="L391" s="3">
        <v>690.28319999999997</v>
      </c>
      <c r="M391" s="3">
        <v>176.2396</v>
      </c>
      <c r="N391" s="3">
        <v>26.241599999999998</v>
      </c>
      <c r="O391" s="3">
        <v>4.2496</v>
      </c>
      <c r="P391" s="3">
        <v>23.9072</v>
      </c>
      <c r="Q391" s="3">
        <v>67.176900000000003</v>
      </c>
      <c r="R391" s="3">
        <v>10.438114000000001</v>
      </c>
      <c r="S391" s="3">
        <v>2.5470489999999999</v>
      </c>
      <c r="T391" s="3">
        <v>8.6220407999999998E-2</v>
      </c>
      <c r="U391" s="3">
        <v>2.1440816000000001E-2</v>
      </c>
      <c r="V391" s="3">
        <v>81.257937999999996</v>
      </c>
      <c r="W391" s="3">
        <v>21.848782</v>
      </c>
      <c r="X391" s="3">
        <v>148.46652</v>
      </c>
      <c r="Y391" s="3">
        <v>703.94806000000005</v>
      </c>
      <c r="Z391" s="3">
        <v>46.895020000000002</v>
      </c>
      <c r="AA391" s="3">
        <v>9.1957143000000005E-2</v>
      </c>
      <c r="AB391" s="3">
        <v>131.86765</v>
      </c>
      <c r="AC391" s="3">
        <v>16.432169999999999</v>
      </c>
      <c r="AD391" s="3">
        <v>0.35399999999999998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0.13500000000000001</v>
      </c>
      <c r="AM391" s="3">
        <v>0</v>
      </c>
      <c r="AN391" s="3">
        <v>0</v>
      </c>
      <c r="AO391" s="3">
        <v>0</v>
      </c>
      <c r="AP391" s="3">
        <v>1E-3</v>
      </c>
      <c r="AQ391" s="3">
        <v>0</v>
      </c>
      <c r="AR391" s="3">
        <v>155.92500000000001</v>
      </c>
      <c r="AS391" s="3">
        <v>3511.0819999999999</v>
      </c>
    </row>
    <row r="392" spans="1:45" x14ac:dyDescent="0.45">
      <c r="A392">
        <v>2154</v>
      </c>
      <c r="B392">
        <v>27.660820000000001</v>
      </c>
      <c r="C392">
        <v>0</v>
      </c>
      <c r="D392" s="2">
        <f t="shared" si="19"/>
        <v>13.830410000000001</v>
      </c>
      <c r="E392" s="2">
        <f>E391+D392</f>
        <v>3409.6284249999967</v>
      </c>
      <c r="F392" s="2">
        <f t="shared" si="20"/>
        <v>2559.6284249999967</v>
      </c>
      <c r="G392" s="2">
        <f t="shared" si="21"/>
        <v>1203.0253597499984</v>
      </c>
      <c r="H392" s="2"/>
      <c r="I392" s="3">
        <v>888.27211</v>
      </c>
      <c r="J392" s="3">
        <v>15.676106000000001</v>
      </c>
      <c r="K392" s="3">
        <v>12.856400000000001</v>
      </c>
      <c r="L392" s="3">
        <v>690.28319999999997</v>
      </c>
      <c r="M392" s="3">
        <v>176.2396</v>
      </c>
      <c r="N392" s="3">
        <v>26.241599999999998</v>
      </c>
      <c r="O392" s="3">
        <v>4.2496</v>
      </c>
      <c r="P392" s="3">
        <v>23.9072</v>
      </c>
      <c r="Q392" s="3">
        <v>67.176900000000003</v>
      </c>
      <c r="R392" s="3">
        <v>10.328986</v>
      </c>
      <c r="S392" s="3">
        <v>2.5208653000000001</v>
      </c>
      <c r="T392" s="3">
        <v>8.5393878000000006E-2</v>
      </c>
      <c r="U392" s="3">
        <v>2.8587754999999999E-2</v>
      </c>
      <c r="V392" s="3">
        <v>81.268283999999994</v>
      </c>
      <c r="W392" s="3">
        <v>21.854275999999999</v>
      </c>
      <c r="X392" s="3">
        <v>148.5206</v>
      </c>
      <c r="Y392" s="3">
        <v>704.11117999999999</v>
      </c>
      <c r="Z392" s="3">
        <v>46.912694000000002</v>
      </c>
      <c r="AA392" s="3">
        <v>9.2242856999999998E-2</v>
      </c>
      <c r="AB392" s="3">
        <v>131.88837000000001</v>
      </c>
      <c r="AC392" s="3">
        <v>16.268794</v>
      </c>
      <c r="AD392" s="3">
        <v>0.34200000000000003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0</v>
      </c>
      <c r="AK392" s="3">
        <v>0</v>
      </c>
      <c r="AL392" s="3">
        <v>0.128</v>
      </c>
      <c r="AM392" s="3">
        <v>0</v>
      </c>
      <c r="AN392" s="3">
        <v>0</v>
      </c>
      <c r="AO392" s="3">
        <v>0</v>
      </c>
      <c r="AP392" s="3">
        <v>1E-3</v>
      </c>
      <c r="AQ392" s="3">
        <v>0</v>
      </c>
      <c r="AR392" s="3">
        <v>155.92500000000001</v>
      </c>
      <c r="AS392" s="3">
        <v>3511.0819999999999</v>
      </c>
    </row>
    <row r="393" spans="1:45" x14ac:dyDescent="0.45">
      <c r="A393">
        <v>2155</v>
      </c>
      <c r="B393">
        <v>27.391026</v>
      </c>
      <c r="C393">
        <v>0</v>
      </c>
      <c r="D393" s="2">
        <f t="shared" si="19"/>
        <v>13.695513</v>
      </c>
      <c r="E393" s="2">
        <f>E392+D393</f>
        <v>3423.3239379999968</v>
      </c>
      <c r="F393" s="2">
        <f t="shared" si="20"/>
        <v>2573.3239379999968</v>
      </c>
      <c r="G393" s="2">
        <f t="shared" si="21"/>
        <v>1209.4622508599984</v>
      </c>
      <c r="H393" s="2"/>
      <c r="I393" s="3">
        <v>888.44241999999997</v>
      </c>
      <c r="J393" s="3">
        <v>15.651233</v>
      </c>
      <c r="K393" s="3">
        <v>12.856400000000001</v>
      </c>
      <c r="L393" s="3">
        <v>690.28319999999997</v>
      </c>
      <c r="M393" s="3">
        <v>176.2396</v>
      </c>
      <c r="N393" s="3">
        <v>26.241599999999998</v>
      </c>
      <c r="O393" s="3">
        <v>4.2496</v>
      </c>
      <c r="P393" s="3">
        <v>23.9072</v>
      </c>
      <c r="Q393" s="3">
        <v>67.176900000000003</v>
      </c>
      <c r="R393" s="3">
        <v>10.219856999999999</v>
      </c>
      <c r="S393" s="3">
        <v>2.4946815999999998</v>
      </c>
      <c r="T393" s="3">
        <v>8.4567347000000001E-2</v>
      </c>
      <c r="U393" s="3">
        <v>3.5734693999999997E-2</v>
      </c>
      <c r="V393" s="3">
        <v>81.278630000000007</v>
      </c>
      <c r="W393" s="3">
        <v>21.859769</v>
      </c>
      <c r="X393" s="3">
        <v>148.57467</v>
      </c>
      <c r="Y393" s="3">
        <v>704.27430000000004</v>
      </c>
      <c r="Z393" s="3">
        <v>46.930366999999997</v>
      </c>
      <c r="AA393" s="3">
        <v>9.2528571000000004E-2</v>
      </c>
      <c r="AB393" s="3">
        <v>131.90907999999999</v>
      </c>
      <c r="AC393" s="3">
        <v>16.105416999999999</v>
      </c>
      <c r="AD393" s="3">
        <v>0.33100000000000002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0</v>
      </c>
      <c r="AK393" s="3">
        <v>0</v>
      </c>
      <c r="AL393" s="3">
        <v>0.122</v>
      </c>
      <c r="AM393" s="3">
        <v>0</v>
      </c>
      <c r="AN393" s="3">
        <v>0</v>
      </c>
      <c r="AO393" s="3">
        <v>0</v>
      </c>
      <c r="AP393" s="3">
        <v>1E-3</v>
      </c>
      <c r="AQ393" s="3">
        <v>0</v>
      </c>
      <c r="AR393" s="3">
        <v>155.92500000000001</v>
      </c>
      <c r="AS393" s="3">
        <v>3511.0819999999999</v>
      </c>
    </row>
    <row r="394" spans="1:45" x14ac:dyDescent="0.45">
      <c r="A394">
        <v>2156</v>
      </c>
      <c r="B394">
        <v>27.121231000000002</v>
      </c>
      <c r="C394">
        <v>0</v>
      </c>
      <c r="D394" s="2">
        <f t="shared" si="19"/>
        <v>13.560615500000001</v>
      </c>
      <c r="E394" s="2">
        <f>E393+D394</f>
        <v>3436.8845534999969</v>
      </c>
      <c r="F394" s="2">
        <f t="shared" si="20"/>
        <v>2586.8845534999969</v>
      </c>
      <c r="G394" s="2">
        <f t="shared" si="21"/>
        <v>1215.8357401449985</v>
      </c>
      <c r="H394" s="2"/>
      <c r="I394" s="3">
        <v>888.61271999999997</v>
      </c>
      <c r="J394" s="3">
        <v>15.626359000000001</v>
      </c>
      <c r="K394" s="3">
        <v>12.856400000000001</v>
      </c>
      <c r="L394" s="3">
        <v>690.28319999999997</v>
      </c>
      <c r="M394" s="3">
        <v>176.2396</v>
      </c>
      <c r="N394" s="3">
        <v>26.241599999999998</v>
      </c>
      <c r="O394" s="3">
        <v>4.2496</v>
      </c>
      <c r="P394" s="3">
        <v>23.9072</v>
      </c>
      <c r="Q394" s="3">
        <v>67.176900000000003</v>
      </c>
      <c r="R394" s="3">
        <v>10.110728999999999</v>
      </c>
      <c r="S394" s="3">
        <v>2.4684979999999999</v>
      </c>
      <c r="T394" s="3">
        <v>8.3740815999999996E-2</v>
      </c>
      <c r="U394" s="3">
        <v>4.2881633000000002E-2</v>
      </c>
      <c r="V394" s="3">
        <v>81.288976000000005</v>
      </c>
      <c r="W394" s="3">
        <v>21.865262999999999</v>
      </c>
      <c r="X394" s="3">
        <v>148.62875</v>
      </c>
      <c r="Y394" s="3">
        <v>704.43741999999997</v>
      </c>
      <c r="Z394" s="3">
        <v>46.948041000000003</v>
      </c>
      <c r="AA394" s="3">
        <v>9.2814285999999996E-2</v>
      </c>
      <c r="AB394" s="3">
        <v>131.9298</v>
      </c>
      <c r="AC394" s="3">
        <v>15.942041</v>
      </c>
      <c r="AD394" s="3">
        <v>0.32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0</v>
      </c>
      <c r="AK394" s="3">
        <v>0</v>
      </c>
      <c r="AL394" s="3">
        <v>0.11600000000000001</v>
      </c>
      <c r="AM394" s="3">
        <v>0</v>
      </c>
      <c r="AN394" s="3">
        <v>0</v>
      </c>
      <c r="AO394" s="3">
        <v>0</v>
      </c>
      <c r="AP394" s="3">
        <v>1E-3</v>
      </c>
      <c r="AQ394" s="3">
        <v>0</v>
      </c>
      <c r="AR394" s="3">
        <v>155.92500000000001</v>
      </c>
      <c r="AS394" s="3">
        <v>3511.0819999999999</v>
      </c>
    </row>
    <row r="395" spans="1:45" x14ac:dyDescent="0.45">
      <c r="A395">
        <v>2157</v>
      </c>
      <c r="B395">
        <v>26.851436</v>
      </c>
      <c r="C395">
        <v>0</v>
      </c>
      <c r="D395" s="2">
        <f t="shared" si="19"/>
        <v>13.425718</v>
      </c>
      <c r="E395" s="2">
        <f>E394+D395</f>
        <v>3450.3102714999968</v>
      </c>
      <c r="F395" s="2">
        <f t="shared" si="20"/>
        <v>2600.3102714999968</v>
      </c>
      <c r="G395" s="2">
        <f t="shared" si="21"/>
        <v>1222.1458276049984</v>
      </c>
      <c r="H395" s="2"/>
      <c r="I395" s="3">
        <v>888.78301999999996</v>
      </c>
      <c r="J395" s="3">
        <v>15.601486</v>
      </c>
      <c r="K395" s="3">
        <v>12.856400000000001</v>
      </c>
      <c r="L395" s="3">
        <v>690.28319999999997</v>
      </c>
      <c r="M395" s="3">
        <v>176.2396</v>
      </c>
      <c r="N395" s="3">
        <v>26.241599999999998</v>
      </c>
      <c r="O395" s="3">
        <v>4.2496</v>
      </c>
      <c r="P395" s="3">
        <v>23.9072</v>
      </c>
      <c r="Q395" s="3">
        <v>67.176900000000003</v>
      </c>
      <c r="R395" s="3">
        <v>10.0016</v>
      </c>
      <c r="S395" s="3">
        <v>2.4423143</v>
      </c>
      <c r="T395" s="3">
        <v>8.2914286000000004E-2</v>
      </c>
      <c r="U395" s="3">
        <v>5.0028571000000001E-2</v>
      </c>
      <c r="V395" s="3">
        <v>81.299321000000006</v>
      </c>
      <c r="W395" s="3">
        <v>21.870757000000001</v>
      </c>
      <c r="X395" s="3">
        <v>148.68281999999999</v>
      </c>
      <c r="Y395" s="3">
        <v>704.60054000000002</v>
      </c>
      <c r="Z395" s="3">
        <v>46.965713999999998</v>
      </c>
      <c r="AA395" s="3">
        <v>9.3100000000000002E-2</v>
      </c>
      <c r="AB395" s="3">
        <v>131.95051000000001</v>
      </c>
      <c r="AC395" s="3">
        <v>15.778663999999999</v>
      </c>
      <c r="AD395" s="3">
        <v>0.31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0</v>
      </c>
      <c r="AK395" s="3">
        <v>0</v>
      </c>
      <c r="AL395" s="3">
        <v>0.11</v>
      </c>
      <c r="AM395" s="3">
        <v>0</v>
      </c>
      <c r="AN395" s="3">
        <v>0</v>
      </c>
      <c r="AO395" s="3">
        <v>0</v>
      </c>
      <c r="AP395" s="3">
        <v>1E-3</v>
      </c>
      <c r="AQ395" s="3">
        <v>0</v>
      </c>
      <c r="AR395" s="3">
        <v>155.92500000000001</v>
      </c>
      <c r="AS395" s="3">
        <v>3511.0819999999999</v>
      </c>
    </row>
    <row r="396" spans="1:45" x14ac:dyDescent="0.45">
      <c r="A396">
        <v>2158</v>
      </c>
      <c r="B396">
        <v>26.581641000000001</v>
      </c>
      <c r="C396">
        <v>0</v>
      </c>
      <c r="D396" s="2">
        <f t="shared" si="19"/>
        <v>13.290820500000001</v>
      </c>
      <c r="E396" s="2">
        <f>E395+D396</f>
        <v>3463.6010919999967</v>
      </c>
      <c r="F396" s="2">
        <f t="shared" si="20"/>
        <v>2613.6010919999967</v>
      </c>
      <c r="G396" s="2">
        <f t="shared" si="21"/>
        <v>1228.3925132399984</v>
      </c>
      <c r="H396" s="2"/>
      <c r="I396" s="3">
        <v>888.95331999999996</v>
      </c>
      <c r="J396" s="3">
        <v>15.576612000000001</v>
      </c>
      <c r="K396" s="3">
        <v>12.856400000000001</v>
      </c>
      <c r="L396" s="3">
        <v>690.28319999999997</v>
      </c>
      <c r="M396" s="3">
        <v>176.2396</v>
      </c>
      <c r="N396" s="3">
        <v>26.241599999999998</v>
      </c>
      <c r="O396" s="3">
        <v>4.2496</v>
      </c>
      <c r="P396" s="3">
        <v>23.9072</v>
      </c>
      <c r="Q396" s="3">
        <v>67.176900000000003</v>
      </c>
      <c r="R396" s="3">
        <v>9.8924713999999998</v>
      </c>
      <c r="S396" s="3">
        <v>2.4161305999999998</v>
      </c>
      <c r="T396" s="3">
        <v>8.2087754999999998E-2</v>
      </c>
      <c r="U396" s="3">
        <v>5.7175509999999999E-2</v>
      </c>
      <c r="V396" s="3">
        <v>81.309667000000005</v>
      </c>
      <c r="W396" s="3">
        <v>21.876251</v>
      </c>
      <c r="X396" s="3">
        <v>148.73689999999999</v>
      </c>
      <c r="Y396" s="3">
        <v>704.76365999999996</v>
      </c>
      <c r="Z396" s="3">
        <v>46.983387999999998</v>
      </c>
      <c r="AA396" s="3">
        <v>9.3385713999999995E-2</v>
      </c>
      <c r="AB396" s="3">
        <v>131.97122999999999</v>
      </c>
      <c r="AC396" s="3">
        <v>15.615288</v>
      </c>
      <c r="AD396" s="3">
        <v>0.29899999999999999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0</v>
      </c>
      <c r="AK396" s="3">
        <v>0</v>
      </c>
      <c r="AL396" s="3">
        <v>0.104</v>
      </c>
      <c r="AM396" s="3">
        <v>0</v>
      </c>
      <c r="AN396" s="3">
        <v>0</v>
      </c>
      <c r="AO396" s="3">
        <v>0</v>
      </c>
      <c r="AP396" s="3">
        <v>1E-3</v>
      </c>
      <c r="AQ396" s="3">
        <v>0</v>
      </c>
      <c r="AR396" s="3">
        <v>155.92500000000001</v>
      </c>
      <c r="AS396" s="3">
        <v>3511.0819999999999</v>
      </c>
    </row>
    <row r="397" spans="1:45" x14ac:dyDescent="0.45">
      <c r="A397">
        <v>2159</v>
      </c>
      <c r="B397">
        <v>26.311845999999999</v>
      </c>
      <c r="C397">
        <v>0</v>
      </c>
      <c r="D397" s="2">
        <f t="shared" si="19"/>
        <v>13.155923</v>
      </c>
      <c r="E397" s="2">
        <f>E396+D397</f>
        <v>3476.7570149999965</v>
      </c>
      <c r="F397" s="2">
        <f t="shared" si="20"/>
        <v>2626.7570149999965</v>
      </c>
      <c r="G397" s="2">
        <f t="shared" si="21"/>
        <v>1234.5757970499983</v>
      </c>
      <c r="H397" s="2"/>
      <c r="I397" s="3">
        <v>889.12363000000005</v>
      </c>
      <c r="J397" s="3">
        <v>15.551739</v>
      </c>
      <c r="K397" s="3">
        <v>12.856400000000001</v>
      </c>
      <c r="L397" s="3">
        <v>690.28319999999997</v>
      </c>
      <c r="M397" s="3">
        <v>176.2396</v>
      </c>
      <c r="N397" s="3">
        <v>26.241599999999998</v>
      </c>
      <c r="O397" s="3">
        <v>4.2496</v>
      </c>
      <c r="P397" s="3">
        <v>23.9072</v>
      </c>
      <c r="Q397" s="3">
        <v>67.176900000000003</v>
      </c>
      <c r="R397" s="3">
        <v>9.7833428999999992</v>
      </c>
      <c r="S397" s="3">
        <v>2.3899469</v>
      </c>
      <c r="T397" s="3">
        <v>8.1261224000000007E-2</v>
      </c>
      <c r="U397" s="3">
        <v>6.4322449000000004E-2</v>
      </c>
      <c r="V397" s="3">
        <v>81.320013000000003</v>
      </c>
      <c r="W397" s="3">
        <v>21.881744999999999</v>
      </c>
      <c r="X397" s="3">
        <v>148.79096999999999</v>
      </c>
      <c r="Y397" s="3">
        <v>704.92678000000001</v>
      </c>
      <c r="Z397" s="3">
        <v>47.001061</v>
      </c>
      <c r="AA397" s="3">
        <v>9.3671429E-2</v>
      </c>
      <c r="AB397" s="3">
        <v>131.99195</v>
      </c>
      <c r="AC397" s="3">
        <v>15.451911000000001</v>
      </c>
      <c r="AD397" s="3">
        <v>0.28999999999999998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0</v>
      </c>
      <c r="AK397" s="3">
        <v>0</v>
      </c>
      <c r="AL397" s="3">
        <v>9.9000000000000005E-2</v>
      </c>
      <c r="AM397" s="3">
        <v>0</v>
      </c>
      <c r="AN397" s="3">
        <v>0</v>
      </c>
      <c r="AO397" s="3">
        <v>0</v>
      </c>
      <c r="AP397" s="3">
        <v>1E-3</v>
      </c>
      <c r="AQ397" s="3">
        <v>0</v>
      </c>
      <c r="AR397" s="3">
        <v>155.92500000000001</v>
      </c>
      <c r="AS397" s="3">
        <v>3511.0819999999999</v>
      </c>
    </row>
    <row r="398" spans="1:45" x14ac:dyDescent="0.45">
      <c r="A398">
        <v>2160</v>
      </c>
      <c r="B398">
        <v>26.042051000000001</v>
      </c>
      <c r="C398">
        <v>0</v>
      </c>
      <c r="D398" s="2">
        <f t="shared" si="19"/>
        <v>13.0210255</v>
      </c>
      <c r="E398" s="2">
        <f>E397+D398</f>
        <v>3489.7780404999967</v>
      </c>
      <c r="F398" s="2">
        <f t="shared" si="20"/>
        <v>2639.7780404999967</v>
      </c>
      <c r="G398" s="2">
        <f t="shared" si="21"/>
        <v>1240.6956790349984</v>
      </c>
      <c r="H398" s="2"/>
      <c r="I398" s="3">
        <v>889.29393000000005</v>
      </c>
      <c r="J398" s="3">
        <v>15.526865000000001</v>
      </c>
      <c r="K398" s="3">
        <v>12.856400000000001</v>
      </c>
      <c r="L398" s="3">
        <v>690.28319999999997</v>
      </c>
      <c r="M398" s="3">
        <v>176.2396</v>
      </c>
      <c r="N398" s="3">
        <v>26.241599999999998</v>
      </c>
      <c r="O398" s="3">
        <v>4.2496</v>
      </c>
      <c r="P398" s="3">
        <v>23.9072</v>
      </c>
      <c r="Q398" s="3">
        <v>67.176900000000003</v>
      </c>
      <c r="R398" s="3">
        <v>9.6742142999999992</v>
      </c>
      <c r="S398" s="3">
        <v>2.3637633</v>
      </c>
      <c r="T398" s="3">
        <v>8.0434694000000001E-2</v>
      </c>
      <c r="U398" s="3">
        <v>7.1469387999999995E-2</v>
      </c>
      <c r="V398" s="3">
        <v>81.330359000000001</v>
      </c>
      <c r="W398" s="3">
        <v>21.887239000000001</v>
      </c>
      <c r="X398" s="3">
        <v>148.84504000000001</v>
      </c>
      <c r="Y398" s="3">
        <v>705.08989999999994</v>
      </c>
      <c r="Z398" s="3">
        <v>47.018735</v>
      </c>
      <c r="AA398" s="3">
        <v>9.3957143000000007E-2</v>
      </c>
      <c r="AB398" s="3">
        <v>132.01266000000001</v>
      </c>
      <c r="AC398" s="3">
        <v>15.288535</v>
      </c>
      <c r="AD398" s="3">
        <v>0.28000000000000003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0</v>
      </c>
      <c r="AK398" s="3">
        <v>0</v>
      </c>
      <c r="AL398" s="3">
        <v>9.4E-2</v>
      </c>
      <c r="AM398" s="3">
        <v>0</v>
      </c>
      <c r="AN398" s="3">
        <v>0</v>
      </c>
      <c r="AO398" s="3">
        <v>0</v>
      </c>
      <c r="AP398" s="3">
        <v>1E-3</v>
      </c>
      <c r="AQ398" s="3">
        <v>0</v>
      </c>
      <c r="AR398" s="3">
        <v>155.92500000000001</v>
      </c>
      <c r="AS398" s="3">
        <v>3511.0819999999999</v>
      </c>
    </row>
    <row r="399" spans="1:45" x14ac:dyDescent="0.45">
      <c r="A399">
        <v>2161</v>
      </c>
      <c r="B399">
        <v>25.772255999999999</v>
      </c>
      <c r="C399">
        <v>0</v>
      </c>
      <c r="D399" s="2">
        <f t="shared" si="19"/>
        <v>12.886127999999999</v>
      </c>
      <c r="E399" s="2">
        <f>E398+D399</f>
        <v>3502.6641684999968</v>
      </c>
      <c r="F399" s="2">
        <f t="shared" si="20"/>
        <v>2652.6641684999968</v>
      </c>
      <c r="G399" s="2">
        <f t="shared" si="21"/>
        <v>1246.7521591949985</v>
      </c>
      <c r="H399" s="2"/>
      <c r="I399" s="3">
        <v>889.46423000000004</v>
      </c>
      <c r="J399" s="3">
        <v>15.501992</v>
      </c>
      <c r="K399" s="3">
        <v>12.856400000000001</v>
      </c>
      <c r="L399" s="3">
        <v>690.28319999999997</v>
      </c>
      <c r="M399" s="3">
        <v>176.2396</v>
      </c>
      <c r="N399" s="3">
        <v>26.241599999999998</v>
      </c>
      <c r="O399" s="3">
        <v>4.2496</v>
      </c>
      <c r="P399" s="3">
        <v>23.9072</v>
      </c>
      <c r="Q399" s="3">
        <v>67.176900000000003</v>
      </c>
      <c r="R399" s="3">
        <v>9.5650856999999991</v>
      </c>
      <c r="S399" s="3">
        <v>2.3375796000000002</v>
      </c>
      <c r="T399" s="3">
        <v>7.9608162999999996E-2</v>
      </c>
      <c r="U399" s="3">
        <v>7.8616327E-2</v>
      </c>
      <c r="V399" s="3">
        <v>81.340705</v>
      </c>
      <c r="W399" s="3">
        <v>21.892733</v>
      </c>
      <c r="X399" s="3">
        <v>148.89912000000001</v>
      </c>
      <c r="Y399" s="3">
        <v>705.25301999999999</v>
      </c>
      <c r="Z399" s="3">
        <v>47.036408000000002</v>
      </c>
      <c r="AA399" s="3">
        <v>9.4242856999999999E-2</v>
      </c>
      <c r="AB399" s="3">
        <v>132.03337999999999</v>
      </c>
      <c r="AC399" s="3">
        <v>15.125158000000001</v>
      </c>
      <c r="AD399" s="3">
        <v>0.27100000000000002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  <c r="AK399" s="3">
        <v>0</v>
      </c>
      <c r="AL399" s="3">
        <v>0.09</v>
      </c>
      <c r="AM399" s="3">
        <v>0</v>
      </c>
      <c r="AN399" s="3">
        <v>0</v>
      </c>
      <c r="AO399" s="3">
        <v>0</v>
      </c>
      <c r="AP399" s="3">
        <v>1E-3</v>
      </c>
      <c r="AQ399" s="3">
        <v>0</v>
      </c>
      <c r="AR399" s="3">
        <v>155.92500000000001</v>
      </c>
      <c r="AS399" s="3">
        <v>3511.0819999999999</v>
      </c>
    </row>
    <row r="400" spans="1:45" x14ac:dyDescent="0.45">
      <c r="A400">
        <v>2162</v>
      </c>
      <c r="B400">
        <v>25.502461</v>
      </c>
      <c r="C400">
        <v>0</v>
      </c>
      <c r="D400" s="2">
        <f t="shared" si="19"/>
        <v>12.7512305</v>
      </c>
      <c r="E400" s="2">
        <f>E399+D400</f>
        <v>3515.4153989999968</v>
      </c>
      <c r="F400" s="2">
        <f t="shared" si="20"/>
        <v>2665.4153989999968</v>
      </c>
      <c r="G400" s="2">
        <f t="shared" si="21"/>
        <v>1252.7452375299983</v>
      </c>
      <c r="H400" s="2"/>
      <c r="I400" s="3">
        <v>889.63454000000002</v>
      </c>
      <c r="J400" s="3">
        <v>15.477118000000001</v>
      </c>
      <c r="K400" s="3">
        <v>12.856400000000001</v>
      </c>
      <c r="L400" s="3">
        <v>690.28319999999997</v>
      </c>
      <c r="M400" s="3">
        <v>176.2396</v>
      </c>
      <c r="N400" s="3">
        <v>26.241599999999998</v>
      </c>
      <c r="O400" s="3">
        <v>4.2496</v>
      </c>
      <c r="P400" s="3">
        <v>23.9072</v>
      </c>
      <c r="Q400" s="3">
        <v>67.176900000000003</v>
      </c>
      <c r="R400" s="3">
        <v>9.4559570999999991</v>
      </c>
      <c r="S400" s="3">
        <v>2.3113958999999999</v>
      </c>
      <c r="T400" s="3">
        <v>7.8781633000000004E-2</v>
      </c>
      <c r="U400" s="3">
        <v>8.5763265000000005E-2</v>
      </c>
      <c r="V400" s="3">
        <v>81.351050999999998</v>
      </c>
      <c r="W400" s="3">
        <v>21.898226999999999</v>
      </c>
      <c r="X400" s="3">
        <v>148.95319000000001</v>
      </c>
      <c r="Y400" s="3">
        <v>705.41614000000004</v>
      </c>
      <c r="Z400" s="3">
        <v>47.054082000000001</v>
      </c>
      <c r="AA400" s="3">
        <v>9.4528571000000006E-2</v>
      </c>
      <c r="AB400" s="3">
        <v>132.05410000000001</v>
      </c>
      <c r="AC400" s="3">
        <v>14.961781999999999</v>
      </c>
      <c r="AD400" s="3">
        <v>0.26200000000000001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8.5000000000000006E-2</v>
      </c>
      <c r="AM400" s="3">
        <v>0</v>
      </c>
      <c r="AN400" s="3">
        <v>0</v>
      </c>
      <c r="AO400" s="3">
        <v>0</v>
      </c>
      <c r="AP400" s="3">
        <v>1E-3</v>
      </c>
      <c r="AQ400" s="3">
        <v>0</v>
      </c>
      <c r="AR400" s="3">
        <v>155.92500000000001</v>
      </c>
      <c r="AS400" s="3">
        <v>3511.0819999999999</v>
      </c>
    </row>
    <row r="401" spans="1:45" x14ac:dyDescent="0.45">
      <c r="A401">
        <v>2163</v>
      </c>
      <c r="B401">
        <v>25.232665999999998</v>
      </c>
      <c r="C401">
        <v>0</v>
      </c>
      <c r="D401" s="2">
        <f t="shared" si="19"/>
        <v>12.616332999999999</v>
      </c>
      <c r="E401" s="2">
        <f>E400+D401</f>
        <v>3528.0317319999967</v>
      </c>
      <c r="F401" s="2">
        <f t="shared" si="20"/>
        <v>2678.0317319999967</v>
      </c>
      <c r="G401" s="2">
        <f t="shared" si="21"/>
        <v>1258.6749140399984</v>
      </c>
      <c r="H401" s="2"/>
      <c r="I401" s="3">
        <v>889.80484000000001</v>
      </c>
      <c r="J401" s="3">
        <v>15.452245</v>
      </c>
      <c r="K401" s="3">
        <v>12.856400000000001</v>
      </c>
      <c r="L401" s="3">
        <v>690.28319999999997</v>
      </c>
      <c r="M401" s="3">
        <v>176.2396</v>
      </c>
      <c r="N401" s="3">
        <v>26.241599999999998</v>
      </c>
      <c r="O401" s="3">
        <v>4.2496</v>
      </c>
      <c r="P401" s="3">
        <v>23.9072</v>
      </c>
      <c r="Q401" s="3">
        <v>67.176900000000003</v>
      </c>
      <c r="R401" s="3">
        <v>9.3468286000000003</v>
      </c>
      <c r="S401" s="3">
        <v>2.2852122000000001</v>
      </c>
      <c r="T401" s="3">
        <v>7.7955101999999998E-2</v>
      </c>
      <c r="U401" s="3">
        <v>9.2910203999999996E-2</v>
      </c>
      <c r="V401" s="3">
        <v>81.361396999999997</v>
      </c>
      <c r="W401" s="3">
        <v>21.90372</v>
      </c>
      <c r="X401" s="3">
        <v>149.00727000000001</v>
      </c>
      <c r="Y401" s="3">
        <v>705.57926999999995</v>
      </c>
      <c r="Z401" s="3">
        <v>47.071755000000003</v>
      </c>
      <c r="AA401" s="3">
        <v>9.4814285999999998E-2</v>
      </c>
      <c r="AB401" s="3">
        <v>132.07481000000001</v>
      </c>
      <c r="AC401" s="3">
        <v>14.798405000000001</v>
      </c>
      <c r="AD401" s="3">
        <v>0.253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8.1000000000000003E-2</v>
      </c>
      <c r="AM401" s="3">
        <v>0</v>
      </c>
      <c r="AN401" s="3">
        <v>0</v>
      </c>
      <c r="AO401" s="3">
        <v>0</v>
      </c>
      <c r="AP401" s="3">
        <v>1E-3</v>
      </c>
      <c r="AQ401" s="3">
        <v>0</v>
      </c>
      <c r="AR401" s="3">
        <v>155.92500000000001</v>
      </c>
      <c r="AS401" s="3">
        <v>3511.0819999999999</v>
      </c>
    </row>
    <row r="402" spans="1:45" x14ac:dyDescent="0.45">
      <c r="A402">
        <v>2164</v>
      </c>
      <c r="B402">
        <v>24.962871</v>
      </c>
      <c r="C402">
        <v>0</v>
      </c>
      <c r="D402" s="2">
        <f t="shared" si="19"/>
        <v>12.4814355</v>
      </c>
      <c r="E402" s="2">
        <f>E401+D402</f>
        <v>3540.5131674999966</v>
      </c>
      <c r="F402" s="2">
        <f t="shared" si="20"/>
        <v>2690.5131674999966</v>
      </c>
      <c r="G402" s="2">
        <f t="shared" si="21"/>
        <v>1264.5411887249984</v>
      </c>
      <c r="H402" s="2"/>
      <c r="I402" s="3">
        <v>889.97514000000001</v>
      </c>
      <c r="J402" s="3">
        <v>15.427371000000001</v>
      </c>
      <c r="K402" s="3">
        <v>12.856400000000001</v>
      </c>
      <c r="L402" s="3">
        <v>690.28319999999997</v>
      </c>
      <c r="M402" s="3">
        <v>176.2396</v>
      </c>
      <c r="N402" s="3">
        <v>26.241599999999998</v>
      </c>
      <c r="O402" s="3">
        <v>4.2496</v>
      </c>
      <c r="P402" s="3">
        <v>23.9072</v>
      </c>
      <c r="Q402" s="3">
        <v>67.176900000000003</v>
      </c>
      <c r="R402" s="3">
        <v>9.2377000000000002</v>
      </c>
      <c r="S402" s="3">
        <v>2.2590286000000002</v>
      </c>
      <c r="T402" s="3">
        <v>7.7128571000000007E-2</v>
      </c>
      <c r="U402" s="3">
        <v>0.10005714</v>
      </c>
      <c r="V402" s="3">
        <v>81.371742999999995</v>
      </c>
      <c r="W402" s="3">
        <v>21.909213999999999</v>
      </c>
      <c r="X402" s="3">
        <v>149.06134</v>
      </c>
      <c r="Y402" s="3">
        <v>705.74239</v>
      </c>
      <c r="Z402" s="3">
        <v>47.089429000000003</v>
      </c>
      <c r="AA402" s="3">
        <v>9.5100000000000004E-2</v>
      </c>
      <c r="AB402" s="3">
        <v>132.09553</v>
      </c>
      <c r="AC402" s="3">
        <v>14.635028999999999</v>
      </c>
      <c r="AD402" s="3">
        <v>0.245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0</v>
      </c>
      <c r="AK402" s="3">
        <v>0</v>
      </c>
      <c r="AL402" s="3">
        <v>7.6999999999999999E-2</v>
      </c>
      <c r="AM402" s="3">
        <v>0</v>
      </c>
      <c r="AN402" s="3">
        <v>0</v>
      </c>
      <c r="AO402" s="3">
        <v>0</v>
      </c>
      <c r="AP402" s="3">
        <v>1E-3</v>
      </c>
      <c r="AQ402" s="3">
        <v>0</v>
      </c>
      <c r="AR402" s="3">
        <v>155.92500000000001</v>
      </c>
      <c r="AS402" s="3">
        <v>3511.0819999999999</v>
      </c>
    </row>
    <row r="403" spans="1:45" x14ac:dyDescent="0.45">
      <c r="A403">
        <v>2165</v>
      </c>
      <c r="B403">
        <v>24.693076999999999</v>
      </c>
      <c r="C403">
        <v>0</v>
      </c>
      <c r="D403" s="2">
        <f t="shared" si="19"/>
        <v>12.346538499999999</v>
      </c>
      <c r="E403" s="2">
        <f>E402+D403</f>
        <v>3552.8597059999965</v>
      </c>
      <c r="F403" s="2">
        <f t="shared" si="20"/>
        <v>2702.8597059999965</v>
      </c>
      <c r="G403" s="2">
        <f t="shared" si="21"/>
        <v>1270.3440618199984</v>
      </c>
      <c r="H403" s="2"/>
      <c r="I403" s="3">
        <v>890.14544999999998</v>
      </c>
      <c r="J403" s="3">
        <v>15.402498</v>
      </c>
      <c r="K403" s="3">
        <v>12.856400000000001</v>
      </c>
      <c r="L403" s="3">
        <v>690.28319999999997</v>
      </c>
      <c r="M403" s="3">
        <v>176.2396</v>
      </c>
      <c r="N403" s="3">
        <v>26.241599999999998</v>
      </c>
      <c r="O403" s="3">
        <v>4.2496</v>
      </c>
      <c r="P403" s="3">
        <v>23.9072</v>
      </c>
      <c r="Q403" s="3">
        <v>67.176900000000003</v>
      </c>
      <c r="R403" s="3">
        <v>9.1285714000000002</v>
      </c>
      <c r="S403" s="3">
        <v>2.2328448999999999</v>
      </c>
      <c r="T403" s="3">
        <v>7.6302041000000001E-2</v>
      </c>
      <c r="U403" s="3">
        <v>0.10720407999999999</v>
      </c>
      <c r="V403" s="3">
        <v>81.382088999999993</v>
      </c>
      <c r="W403" s="3">
        <v>21.914708000000001</v>
      </c>
      <c r="X403" s="3">
        <v>149.11542</v>
      </c>
      <c r="Y403" s="3">
        <v>705.90551000000005</v>
      </c>
      <c r="Z403" s="3">
        <v>47.107101999999998</v>
      </c>
      <c r="AA403" s="3">
        <v>9.5385713999999996E-2</v>
      </c>
      <c r="AB403" s="3">
        <v>132.11624</v>
      </c>
      <c r="AC403" s="3">
        <v>14.471652000000001</v>
      </c>
      <c r="AD403" s="3">
        <v>0.23699999999999999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7.2999999999999995E-2</v>
      </c>
      <c r="AM403" s="3">
        <v>0</v>
      </c>
      <c r="AN403" s="3">
        <v>0</v>
      </c>
      <c r="AO403" s="3">
        <v>0</v>
      </c>
      <c r="AP403" s="3">
        <v>1E-3</v>
      </c>
      <c r="AQ403" s="3">
        <v>0</v>
      </c>
      <c r="AR403" s="3">
        <v>155.92500000000001</v>
      </c>
      <c r="AS403" s="3">
        <v>3511.0819999999999</v>
      </c>
    </row>
    <row r="404" spans="1:45" x14ac:dyDescent="0.45">
      <c r="A404">
        <v>2166</v>
      </c>
      <c r="B404">
        <v>24.423282</v>
      </c>
      <c r="C404">
        <v>0</v>
      </c>
      <c r="D404" s="2">
        <f t="shared" si="19"/>
        <v>12.211641</v>
      </c>
      <c r="E404" s="2">
        <f>E403+D404</f>
        <v>3565.0713469999964</v>
      </c>
      <c r="F404" s="2">
        <f t="shared" si="20"/>
        <v>2715.0713469999964</v>
      </c>
      <c r="G404" s="2">
        <f t="shared" si="21"/>
        <v>1276.0835330899984</v>
      </c>
      <c r="H404" s="2"/>
      <c r="I404" s="3">
        <v>890.31574999999998</v>
      </c>
      <c r="J404" s="3">
        <v>15.377624000000001</v>
      </c>
      <c r="K404" s="3">
        <v>12.856400000000001</v>
      </c>
      <c r="L404" s="3">
        <v>690.28319999999997</v>
      </c>
      <c r="M404" s="3">
        <v>176.2396</v>
      </c>
      <c r="N404" s="3">
        <v>26.241599999999998</v>
      </c>
      <c r="O404" s="3">
        <v>4.2496</v>
      </c>
      <c r="P404" s="3">
        <v>23.9072</v>
      </c>
      <c r="Q404" s="3">
        <v>67.176900000000003</v>
      </c>
      <c r="R404" s="3">
        <v>9.0194428999999996</v>
      </c>
      <c r="S404" s="3">
        <v>2.2066612000000001</v>
      </c>
      <c r="T404" s="3">
        <v>7.5475509999999996E-2</v>
      </c>
      <c r="U404" s="3">
        <v>0.11435102</v>
      </c>
      <c r="V404" s="3">
        <v>81.392435000000006</v>
      </c>
      <c r="W404" s="3">
        <v>21.920202</v>
      </c>
      <c r="X404" s="3">
        <v>149.16949</v>
      </c>
      <c r="Y404" s="3">
        <v>706.06862999999998</v>
      </c>
      <c r="Z404" s="3">
        <v>47.124775999999997</v>
      </c>
      <c r="AA404" s="3">
        <v>9.5671429000000002E-2</v>
      </c>
      <c r="AB404" s="3">
        <v>132.13695999999999</v>
      </c>
      <c r="AC404" s="3">
        <v>14.308275999999999</v>
      </c>
      <c r="AD404" s="3">
        <v>0.22900000000000001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6.9000000000000006E-2</v>
      </c>
      <c r="AM404" s="3">
        <v>0</v>
      </c>
      <c r="AN404" s="3">
        <v>0</v>
      </c>
      <c r="AO404" s="3">
        <v>0</v>
      </c>
      <c r="AP404" s="3">
        <v>1E-3</v>
      </c>
      <c r="AQ404" s="3">
        <v>0</v>
      </c>
      <c r="AR404" s="3">
        <v>155.92500000000001</v>
      </c>
      <c r="AS404" s="3">
        <v>3511.0819999999999</v>
      </c>
    </row>
    <row r="405" spans="1:45" x14ac:dyDescent="0.45">
      <c r="A405">
        <v>2167</v>
      </c>
      <c r="B405">
        <v>24.153486999999998</v>
      </c>
      <c r="C405">
        <v>0</v>
      </c>
      <c r="D405" s="2">
        <f t="shared" si="19"/>
        <v>12.076743499999999</v>
      </c>
      <c r="E405" s="2">
        <f>E404+D405</f>
        <v>3577.1480904999962</v>
      </c>
      <c r="F405" s="2">
        <f t="shared" si="20"/>
        <v>2727.1480904999962</v>
      </c>
      <c r="G405" s="2">
        <f t="shared" si="21"/>
        <v>1281.7596025349981</v>
      </c>
      <c r="H405" s="2"/>
      <c r="I405" s="3">
        <v>890.48604999999998</v>
      </c>
      <c r="J405" s="3">
        <v>15.352751</v>
      </c>
      <c r="K405" s="3">
        <v>12.856400000000001</v>
      </c>
      <c r="L405" s="3">
        <v>690.28319999999997</v>
      </c>
      <c r="M405" s="3">
        <v>176.2396</v>
      </c>
      <c r="N405" s="3">
        <v>26.241599999999998</v>
      </c>
      <c r="O405" s="3">
        <v>4.2496</v>
      </c>
      <c r="P405" s="3">
        <v>23.9072</v>
      </c>
      <c r="Q405" s="3">
        <v>67.176900000000003</v>
      </c>
      <c r="R405" s="3">
        <v>8.9103142999999996</v>
      </c>
      <c r="S405" s="3">
        <v>2.1804776000000001</v>
      </c>
      <c r="T405" s="3">
        <v>7.4648980000000004E-2</v>
      </c>
      <c r="U405" s="3">
        <v>0.12149796</v>
      </c>
      <c r="V405" s="3">
        <v>81.402781000000004</v>
      </c>
      <c r="W405" s="3">
        <v>21.925695999999999</v>
      </c>
      <c r="X405" s="3">
        <v>149.22357</v>
      </c>
      <c r="Y405" s="3">
        <v>706.23175000000003</v>
      </c>
      <c r="Z405" s="3">
        <v>47.142448999999999</v>
      </c>
      <c r="AA405" s="3">
        <v>9.5957142999999995E-2</v>
      </c>
      <c r="AB405" s="3">
        <v>132.15768</v>
      </c>
      <c r="AC405" s="3">
        <v>14.144899000000001</v>
      </c>
      <c r="AD405" s="3">
        <v>0.221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0</v>
      </c>
      <c r="AK405" s="3">
        <v>0</v>
      </c>
      <c r="AL405" s="3">
        <v>6.6000000000000003E-2</v>
      </c>
      <c r="AM405" s="3">
        <v>0</v>
      </c>
      <c r="AN405" s="3">
        <v>0</v>
      </c>
      <c r="AO405" s="3">
        <v>0</v>
      </c>
      <c r="AP405" s="3">
        <v>0</v>
      </c>
      <c r="AQ405" s="3">
        <v>0</v>
      </c>
      <c r="AR405" s="3">
        <v>155.92500000000001</v>
      </c>
      <c r="AS405" s="3">
        <v>3511.0819999999999</v>
      </c>
    </row>
    <row r="406" spans="1:45" x14ac:dyDescent="0.45">
      <c r="A406">
        <v>2168</v>
      </c>
      <c r="B406">
        <v>23.883692</v>
      </c>
      <c r="C406">
        <v>0</v>
      </c>
      <c r="D406" s="2">
        <f t="shared" si="19"/>
        <v>11.941846</v>
      </c>
      <c r="E406" s="2">
        <f>E405+D406</f>
        <v>3589.0899364999964</v>
      </c>
      <c r="F406" s="2">
        <f t="shared" si="20"/>
        <v>2739.0899364999964</v>
      </c>
      <c r="G406" s="2">
        <f t="shared" si="21"/>
        <v>1287.3722701549982</v>
      </c>
      <c r="H406" s="2"/>
      <c r="I406" s="3">
        <v>890.65635999999995</v>
      </c>
      <c r="J406" s="3">
        <v>15.327878</v>
      </c>
      <c r="K406" s="3">
        <v>12.856400000000001</v>
      </c>
      <c r="L406" s="3">
        <v>690.28319999999997</v>
      </c>
      <c r="M406" s="3">
        <v>176.2396</v>
      </c>
      <c r="N406" s="3">
        <v>26.241599999999998</v>
      </c>
      <c r="O406" s="3">
        <v>4.2496</v>
      </c>
      <c r="P406" s="3">
        <v>23.9072</v>
      </c>
      <c r="Q406" s="3">
        <v>67.176900000000003</v>
      </c>
      <c r="R406" s="3">
        <v>8.8011856999999996</v>
      </c>
      <c r="S406" s="3">
        <v>2.1542938999999999</v>
      </c>
      <c r="T406" s="3">
        <v>7.3822448999999998E-2</v>
      </c>
      <c r="U406" s="3">
        <v>0.12864490000000001</v>
      </c>
      <c r="V406" s="3">
        <v>81.413127000000003</v>
      </c>
      <c r="W406" s="3">
        <v>21.931190000000001</v>
      </c>
      <c r="X406" s="3">
        <v>149.27763999999999</v>
      </c>
      <c r="Y406" s="3">
        <v>706.39486999999997</v>
      </c>
      <c r="Z406" s="3">
        <v>47.160122000000001</v>
      </c>
      <c r="AA406" s="3">
        <v>9.6242857000000001E-2</v>
      </c>
      <c r="AB406" s="3">
        <v>132.17839000000001</v>
      </c>
      <c r="AC406" s="3">
        <v>13.981522</v>
      </c>
      <c r="AD406" s="3">
        <v>0.214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6.3E-2</v>
      </c>
      <c r="AM406" s="3">
        <v>0</v>
      </c>
      <c r="AN406" s="3">
        <v>0</v>
      </c>
      <c r="AO406" s="3">
        <v>0</v>
      </c>
      <c r="AP406" s="3">
        <v>0</v>
      </c>
      <c r="AQ406" s="3">
        <v>0</v>
      </c>
      <c r="AR406" s="3">
        <v>155.92500000000001</v>
      </c>
      <c r="AS406" s="3">
        <v>3511.0819999999999</v>
      </c>
    </row>
    <row r="407" spans="1:45" x14ac:dyDescent="0.45">
      <c r="A407">
        <v>2169</v>
      </c>
      <c r="B407">
        <v>23.613897000000001</v>
      </c>
      <c r="C407">
        <v>0</v>
      </c>
      <c r="D407" s="2">
        <f t="shared" si="19"/>
        <v>11.806948500000001</v>
      </c>
      <c r="E407" s="2">
        <f>E406+D407</f>
        <v>3600.8968849999965</v>
      </c>
      <c r="F407" s="2">
        <f t="shared" si="20"/>
        <v>2750.8968849999965</v>
      </c>
      <c r="G407" s="2">
        <f t="shared" si="21"/>
        <v>1292.9215359499983</v>
      </c>
      <c r="H407" s="2"/>
      <c r="I407" s="3">
        <v>890.82665999999995</v>
      </c>
      <c r="J407" s="3">
        <v>15.303004</v>
      </c>
      <c r="K407" s="3">
        <v>12.856400000000001</v>
      </c>
      <c r="L407" s="3">
        <v>690.28319999999997</v>
      </c>
      <c r="M407" s="3">
        <v>176.2396</v>
      </c>
      <c r="N407" s="3">
        <v>26.241599999999998</v>
      </c>
      <c r="O407" s="3">
        <v>4.2496</v>
      </c>
      <c r="P407" s="3">
        <v>23.9072</v>
      </c>
      <c r="Q407" s="3">
        <v>67.176900000000003</v>
      </c>
      <c r="R407" s="3">
        <v>8.6920570999999995</v>
      </c>
      <c r="S407" s="3">
        <v>2.1281102000000001</v>
      </c>
      <c r="T407" s="3">
        <v>7.2995918000000007E-2</v>
      </c>
      <c r="U407" s="3">
        <v>0.13579184</v>
      </c>
      <c r="V407" s="3">
        <v>81.423472000000004</v>
      </c>
      <c r="W407" s="3">
        <v>21.936684</v>
      </c>
      <c r="X407" s="3">
        <v>149.33171999999999</v>
      </c>
      <c r="Y407" s="3">
        <v>706.55799000000002</v>
      </c>
      <c r="Z407" s="3">
        <v>47.177796000000001</v>
      </c>
      <c r="AA407" s="3">
        <v>9.6528570999999994E-2</v>
      </c>
      <c r="AB407" s="3">
        <v>132.19910999999999</v>
      </c>
      <c r="AC407" s="3">
        <v>13.818146</v>
      </c>
      <c r="AD407" s="3">
        <v>0.20699999999999999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5.8999999999999997E-2</v>
      </c>
      <c r="AM407" s="3">
        <v>0</v>
      </c>
      <c r="AN407" s="3">
        <v>0</v>
      </c>
      <c r="AO407" s="3">
        <v>0</v>
      </c>
      <c r="AP407" s="3">
        <v>0</v>
      </c>
      <c r="AQ407" s="3">
        <v>0</v>
      </c>
      <c r="AR407" s="3">
        <v>155.92500000000001</v>
      </c>
      <c r="AS407" s="3">
        <v>3511.0819999999999</v>
      </c>
    </row>
    <row r="408" spans="1:45" x14ac:dyDescent="0.45">
      <c r="A408">
        <v>2170</v>
      </c>
      <c r="B408">
        <v>23.344101999999999</v>
      </c>
      <c r="C408">
        <v>0</v>
      </c>
      <c r="D408" s="2">
        <f t="shared" si="19"/>
        <v>11.672051</v>
      </c>
      <c r="E408" s="2">
        <f>E407+D408</f>
        <v>3612.5689359999965</v>
      </c>
      <c r="F408" s="2">
        <f t="shared" si="20"/>
        <v>2762.5689359999965</v>
      </c>
      <c r="G408" s="2">
        <f t="shared" si="21"/>
        <v>1298.4073999199982</v>
      </c>
      <c r="H408" s="2"/>
      <c r="I408" s="3">
        <v>890.99695999999994</v>
      </c>
      <c r="J408" s="3">
        <v>15.278131</v>
      </c>
      <c r="K408" s="3">
        <v>12.856400000000001</v>
      </c>
      <c r="L408" s="3">
        <v>690.28319999999997</v>
      </c>
      <c r="M408" s="3">
        <v>176.2396</v>
      </c>
      <c r="N408" s="3">
        <v>26.241599999999998</v>
      </c>
      <c r="O408" s="3">
        <v>4.2496</v>
      </c>
      <c r="P408" s="3">
        <v>23.9072</v>
      </c>
      <c r="Q408" s="3">
        <v>67.176900000000003</v>
      </c>
      <c r="R408" s="3">
        <v>8.5829286000000007</v>
      </c>
      <c r="S408" s="3">
        <v>2.1019264999999998</v>
      </c>
      <c r="T408" s="3">
        <v>7.2169388000000001E-2</v>
      </c>
      <c r="U408" s="3">
        <v>0.14293877999999999</v>
      </c>
      <c r="V408" s="3">
        <v>81.433818000000002</v>
      </c>
      <c r="W408" s="3">
        <v>21.942177999999998</v>
      </c>
      <c r="X408" s="3">
        <v>149.38578999999999</v>
      </c>
      <c r="Y408" s="3">
        <v>706.72110999999995</v>
      </c>
      <c r="Z408" s="3">
        <v>47.195469000000003</v>
      </c>
      <c r="AA408" s="3">
        <v>9.6814285999999999E-2</v>
      </c>
      <c r="AB408" s="3">
        <v>132.21983</v>
      </c>
      <c r="AC408" s="3">
        <v>13.654769</v>
      </c>
      <c r="AD408" s="3">
        <v>0.2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5.6000000000000001E-2</v>
      </c>
      <c r="AM408" s="3">
        <v>0</v>
      </c>
      <c r="AN408" s="3">
        <v>0</v>
      </c>
      <c r="AO408" s="3">
        <v>0</v>
      </c>
      <c r="AP408" s="3">
        <v>0</v>
      </c>
      <c r="AQ408" s="3">
        <v>0</v>
      </c>
      <c r="AR408" s="3">
        <v>155.92500000000001</v>
      </c>
      <c r="AS408" s="3">
        <v>3511.0819999999999</v>
      </c>
    </row>
    <row r="409" spans="1:45" x14ac:dyDescent="0.45">
      <c r="A409">
        <v>2171</v>
      </c>
      <c r="B409">
        <v>23.074307000000001</v>
      </c>
      <c r="C409">
        <v>0</v>
      </c>
      <c r="D409" s="2">
        <f t="shared" si="19"/>
        <v>11.537153500000001</v>
      </c>
      <c r="E409" s="2">
        <f>E408+D409</f>
        <v>3624.1060894999964</v>
      </c>
      <c r="F409" s="2">
        <f t="shared" si="20"/>
        <v>2774.1060894999964</v>
      </c>
      <c r="G409" s="2">
        <f t="shared" si="21"/>
        <v>1303.8298620649982</v>
      </c>
      <c r="H409" s="2"/>
      <c r="I409" s="3">
        <v>891.16726000000006</v>
      </c>
      <c r="J409" s="3">
        <v>15.253257</v>
      </c>
      <c r="K409" s="3">
        <v>12.856400000000001</v>
      </c>
      <c r="L409" s="3">
        <v>690.28319999999997</v>
      </c>
      <c r="M409" s="3">
        <v>176.2396</v>
      </c>
      <c r="N409" s="3">
        <v>26.241599999999998</v>
      </c>
      <c r="O409" s="3">
        <v>4.2496</v>
      </c>
      <c r="P409" s="3">
        <v>23.9072</v>
      </c>
      <c r="Q409" s="3">
        <v>67.176900000000003</v>
      </c>
      <c r="R409" s="3">
        <v>8.4738000000000007</v>
      </c>
      <c r="S409" s="3">
        <v>2.0757428999999998</v>
      </c>
      <c r="T409" s="3">
        <v>7.1342856999999996E-2</v>
      </c>
      <c r="U409" s="3">
        <v>0.15008571000000001</v>
      </c>
      <c r="V409" s="3">
        <v>81.444164000000001</v>
      </c>
      <c r="W409" s="3">
        <v>21.947671</v>
      </c>
      <c r="X409" s="3">
        <v>149.43986000000001</v>
      </c>
      <c r="Y409" s="3">
        <v>706.88423</v>
      </c>
      <c r="Z409" s="3">
        <v>47.213143000000002</v>
      </c>
      <c r="AA409" s="3">
        <v>9.7100000000000006E-2</v>
      </c>
      <c r="AB409" s="3">
        <v>132.24054000000001</v>
      </c>
      <c r="AC409" s="3">
        <v>13.491393</v>
      </c>
      <c r="AD409" s="3">
        <v>0.19400000000000001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5.3999999999999999E-2</v>
      </c>
      <c r="AM409" s="3">
        <v>0</v>
      </c>
      <c r="AN409" s="3">
        <v>0</v>
      </c>
      <c r="AO409" s="3">
        <v>0</v>
      </c>
      <c r="AP409" s="3">
        <v>0</v>
      </c>
      <c r="AQ409" s="3">
        <v>0</v>
      </c>
      <c r="AR409" s="3">
        <v>155.92500000000001</v>
      </c>
      <c r="AS409" s="3">
        <v>3511.0819999999999</v>
      </c>
    </row>
    <row r="410" spans="1:45" x14ac:dyDescent="0.45">
      <c r="A410">
        <v>2172</v>
      </c>
      <c r="B410">
        <v>22.804511999999999</v>
      </c>
      <c r="C410">
        <v>0</v>
      </c>
      <c r="D410" s="2">
        <f t="shared" si="19"/>
        <v>11.402256</v>
      </c>
      <c r="E410" s="2">
        <f>E409+D410</f>
        <v>3635.5083454999963</v>
      </c>
      <c r="F410" s="2">
        <f t="shared" si="20"/>
        <v>2785.5083454999963</v>
      </c>
      <c r="G410" s="2">
        <f t="shared" si="21"/>
        <v>1309.1889223849982</v>
      </c>
      <c r="H410" s="2"/>
      <c r="I410" s="3">
        <v>891.33757000000003</v>
      </c>
      <c r="J410" s="3">
        <v>15.228384</v>
      </c>
      <c r="K410" s="3">
        <v>12.856400000000001</v>
      </c>
      <c r="L410" s="3">
        <v>690.28319999999997</v>
      </c>
      <c r="M410" s="3">
        <v>176.2396</v>
      </c>
      <c r="N410" s="3">
        <v>26.241599999999998</v>
      </c>
      <c r="O410" s="3">
        <v>4.2496</v>
      </c>
      <c r="P410" s="3">
        <v>23.9072</v>
      </c>
      <c r="Q410" s="3">
        <v>67.176900000000003</v>
      </c>
      <c r="R410" s="3">
        <v>8.3646714000000006</v>
      </c>
      <c r="S410" s="3">
        <v>2.0495592</v>
      </c>
      <c r="T410" s="3">
        <v>7.0516327000000004E-2</v>
      </c>
      <c r="U410" s="3">
        <v>0.15723265</v>
      </c>
      <c r="V410" s="3">
        <v>81.454509999999999</v>
      </c>
      <c r="W410" s="3">
        <v>21.953164999999998</v>
      </c>
      <c r="X410" s="3">
        <v>149.49394000000001</v>
      </c>
      <c r="Y410" s="3">
        <v>707.04735000000005</v>
      </c>
      <c r="Z410" s="3">
        <v>47.230815999999997</v>
      </c>
      <c r="AA410" s="3">
        <v>9.7385713999999998E-2</v>
      </c>
      <c r="AB410" s="3">
        <v>132.26125999999999</v>
      </c>
      <c r="AC410" s="3">
        <v>13.328016</v>
      </c>
      <c r="AD410" s="3">
        <v>0.187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5.0999999999999997E-2</v>
      </c>
      <c r="AM410" s="3">
        <v>0</v>
      </c>
      <c r="AN410" s="3">
        <v>0</v>
      </c>
      <c r="AO410" s="3">
        <v>0</v>
      </c>
      <c r="AP410" s="3">
        <v>0</v>
      </c>
      <c r="AQ410" s="3">
        <v>0</v>
      </c>
      <c r="AR410" s="3">
        <v>155.92500000000001</v>
      </c>
      <c r="AS410" s="3">
        <v>3511.0819999999999</v>
      </c>
    </row>
    <row r="411" spans="1:45" x14ac:dyDescent="0.45">
      <c r="A411">
        <v>2173</v>
      </c>
      <c r="B411">
        <v>22.534717000000001</v>
      </c>
      <c r="C411">
        <v>0</v>
      </c>
      <c r="D411" s="2">
        <f t="shared" si="19"/>
        <v>11.2673585</v>
      </c>
      <c r="E411" s="2">
        <f>E410+D411</f>
        <v>3646.775703999996</v>
      </c>
      <c r="F411" s="2">
        <f t="shared" si="20"/>
        <v>2796.775703999996</v>
      </c>
      <c r="G411" s="2">
        <f t="shared" si="21"/>
        <v>1314.484580879998</v>
      </c>
      <c r="H411" s="2"/>
      <c r="I411" s="3">
        <v>891.50787000000003</v>
      </c>
      <c r="J411" s="3">
        <v>15.20351</v>
      </c>
      <c r="K411" s="3">
        <v>12.856400000000001</v>
      </c>
      <c r="L411" s="3">
        <v>690.28319999999997</v>
      </c>
      <c r="M411" s="3">
        <v>176.2396</v>
      </c>
      <c r="N411" s="3">
        <v>26.241599999999998</v>
      </c>
      <c r="O411" s="3">
        <v>4.2496</v>
      </c>
      <c r="P411" s="3">
        <v>23.9072</v>
      </c>
      <c r="Q411" s="3">
        <v>67.176900000000003</v>
      </c>
      <c r="R411" s="3">
        <v>8.2555429</v>
      </c>
      <c r="S411" s="3">
        <v>2.0233755000000002</v>
      </c>
      <c r="T411" s="3">
        <v>6.9689795999999998E-2</v>
      </c>
      <c r="U411" s="3">
        <v>0.16437958999999999</v>
      </c>
      <c r="V411" s="3">
        <v>81.464855999999997</v>
      </c>
      <c r="W411" s="3">
        <v>21.958659000000001</v>
      </c>
      <c r="X411" s="3">
        <v>149.54801</v>
      </c>
      <c r="Y411" s="3">
        <v>707.21046999999999</v>
      </c>
      <c r="Z411" s="3">
        <v>47.248489999999997</v>
      </c>
      <c r="AA411" s="3">
        <v>9.7671429000000004E-2</v>
      </c>
      <c r="AB411" s="3">
        <v>132.28198</v>
      </c>
      <c r="AC411" s="3">
        <v>13.16464</v>
      </c>
      <c r="AD411" s="3">
        <v>0.18099999999999999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4.8000000000000001E-2</v>
      </c>
      <c r="AM411" s="3">
        <v>0</v>
      </c>
      <c r="AN411" s="3">
        <v>0</v>
      </c>
      <c r="AO411" s="3">
        <v>0</v>
      </c>
      <c r="AP411" s="3">
        <v>0</v>
      </c>
      <c r="AQ411" s="3">
        <v>0</v>
      </c>
      <c r="AR411" s="3">
        <v>155.92500000000001</v>
      </c>
      <c r="AS411" s="3">
        <v>3511.0819999999999</v>
      </c>
    </row>
    <row r="412" spans="1:45" x14ac:dyDescent="0.45">
      <c r="A412">
        <v>2174</v>
      </c>
      <c r="B412">
        <v>22.264921999999999</v>
      </c>
      <c r="C412">
        <v>0</v>
      </c>
      <c r="D412" s="2">
        <f t="shared" si="19"/>
        <v>11.132460999999999</v>
      </c>
      <c r="E412" s="2">
        <f>E411+D412</f>
        <v>3657.9081649999962</v>
      </c>
      <c r="F412" s="2">
        <f t="shared" si="20"/>
        <v>2807.9081649999962</v>
      </c>
      <c r="G412" s="2">
        <f t="shared" si="21"/>
        <v>1319.7168375499982</v>
      </c>
      <c r="H412" s="2"/>
      <c r="I412" s="3">
        <v>891.67817000000002</v>
      </c>
      <c r="J412" s="3">
        <v>15.178637</v>
      </c>
      <c r="K412" s="3">
        <v>12.856400000000001</v>
      </c>
      <c r="L412" s="3">
        <v>690.28319999999997</v>
      </c>
      <c r="M412" s="3">
        <v>176.2396</v>
      </c>
      <c r="N412" s="3">
        <v>26.241599999999998</v>
      </c>
      <c r="O412" s="3">
        <v>4.2496</v>
      </c>
      <c r="P412" s="3">
        <v>23.9072</v>
      </c>
      <c r="Q412" s="3">
        <v>67.176900000000003</v>
      </c>
      <c r="R412" s="3">
        <v>8.1464143</v>
      </c>
      <c r="S412" s="3">
        <v>1.9971918</v>
      </c>
      <c r="T412" s="3">
        <v>6.8863265000000007E-2</v>
      </c>
      <c r="U412" s="3">
        <v>0.17152653000000001</v>
      </c>
      <c r="V412" s="3">
        <v>81.475201999999996</v>
      </c>
      <c r="W412" s="3">
        <v>21.964153</v>
      </c>
      <c r="X412" s="3">
        <v>149.60209</v>
      </c>
      <c r="Y412" s="3">
        <v>707.37359000000004</v>
      </c>
      <c r="Z412" s="3">
        <v>47.266162999999999</v>
      </c>
      <c r="AA412" s="3">
        <v>9.7957142999999997E-2</v>
      </c>
      <c r="AB412" s="3">
        <v>132.30269000000001</v>
      </c>
      <c r="AC412" s="3">
        <v>13.001263</v>
      </c>
      <c r="AD412" s="3">
        <v>0.17499999999999999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4.5999999999999999E-2</v>
      </c>
      <c r="AM412" s="3">
        <v>0</v>
      </c>
      <c r="AN412" s="3">
        <v>0</v>
      </c>
      <c r="AO412" s="3">
        <v>0</v>
      </c>
      <c r="AP412" s="3">
        <v>0</v>
      </c>
      <c r="AQ412" s="3">
        <v>0</v>
      </c>
      <c r="AR412" s="3">
        <v>155.92500000000001</v>
      </c>
      <c r="AS412" s="3">
        <v>3511.0819999999999</v>
      </c>
    </row>
    <row r="413" spans="1:45" x14ac:dyDescent="0.45">
      <c r="A413">
        <v>2175</v>
      </c>
      <c r="B413">
        <v>21.995128000000001</v>
      </c>
      <c r="C413">
        <v>0</v>
      </c>
      <c r="D413" s="2">
        <f t="shared" si="19"/>
        <v>10.997564000000001</v>
      </c>
      <c r="E413" s="2">
        <f>E412+D413</f>
        <v>3668.905728999996</v>
      </c>
      <c r="F413" s="2">
        <f t="shared" si="20"/>
        <v>2818.905728999996</v>
      </c>
      <c r="G413" s="2">
        <f t="shared" si="21"/>
        <v>1324.8856926299979</v>
      </c>
      <c r="H413" s="2"/>
      <c r="I413" s="3">
        <v>891.84848</v>
      </c>
      <c r="J413" s="3">
        <v>15.153763</v>
      </c>
      <c r="K413" s="3">
        <v>12.856400000000001</v>
      </c>
      <c r="L413" s="3">
        <v>690.28319999999997</v>
      </c>
      <c r="M413" s="3">
        <v>176.2396</v>
      </c>
      <c r="N413" s="3">
        <v>26.241599999999998</v>
      </c>
      <c r="O413" s="3">
        <v>4.2496</v>
      </c>
      <c r="P413" s="3">
        <v>23.9072</v>
      </c>
      <c r="Q413" s="3">
        <v>67.176900000000003</v>
      </c>
      <c r="R413" s="3">
        <v>8.0372857</v>
      </c>
      <c r="S413" s="3">
        <v>1.9710082</v>
      </c>
      <c r="T413" s="3">
        <v>6.8036735000000001E-2</v>
      </c>
      <c r="U413" s="3">
        <v>0.17867347</v>
      </c>
      <c r="V413" s="3">
        <v>81.485547999999994</v>
      </c>
      <c r="W413" s="3">
        <v>21.969646999999998</v>
      </c>
      <c r="X413" s="3">
        <v>149.65616</v>
      </c>
      <c r="Y413" s="3">
        <v>707.53670999999997</v>
      </c>
      <c r="Z413" s="3">
        <v>47.283836999999998</v>
      </c>
      <c r="AA413" s="3">
        <v>9.8242857000000003E-2</v>
      </c>
      <c r="AB413" s="3">
        <v>132.32341</v>
      </c>
      <c r="AC413" s="3">
        <v>12.837887</v>
      </c>
      <c r="AD413" s="3">
        <v>0.16900000000000001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0</v>
      </c>
      <c r="AL413" s="3">
        <v>4.3999999999999997E-2</v>
      </c>
      <c r="AM413" s="3">
        <v>0</v>
      </c>
      <c r="AN413" s="3">
        <v>0</v>
      </c>
      <c r="AO413" s="3">
        <v>0</v>
      </c>
      <c r="AP413" s="3">
        <v>0</v>
      </c>
      <c r="AQ413" s="3">
        <v>0</v>
      </c>
      <c r="AR413" s="3">
        <v>155.92500000000001</v>
      </c>
      <c r="AS413" s="3">
        <v>3511.0819999999999</v>
      </c>
    </row>
    <row r="414" spans="1:45" x14ac:dyDescent="0.45">
      <c r="A414">
        <v>2176</v>
      </c>
      <c r="B414">
        <v>21.725332999999999</v>
      </c>
      <c r="C414">
        <v>0</v>
      </c>
      <c r="D414" s="2">
        <f t="shared" si="19"/>
        <v>10.8626665</v>
      </c>
      <c r="E414" s="2">
        <f>E413+D414</f>
        <v>3679.7683954999961</v>
      </c>
      <c r="F414" s="2">
        <f t="shared" si="20"/>
        <v>2829.7683954999961</v>
      </c>
      <c r="G414" s="2">
        <f t="shared" si="21"/>
        <v>1329.9911458849981</v>
      </c>
      <c r="H414" s="2"/>
      <c r="I414" s="3">
        <v>892.01877999999999</v>
      </c>
      <c r="J414" s="3">
        <v>15.12889</v>
      </c>
      <c r="K414" s="3">
        <v>12.856400000000001</v>
      </c>
      <c r="L414" s="3">
        <v>690.28319999999997</v>
      </c>
      <c r="M414" s="3">
        <v>176.2396</v>
      </c>
      <c r="N414" s="3">
        <v>26.241599999999998</v>
      </c>
      <c r="O414" s="3">
        <v>4.2496</v>
      </c>
      <c r="P414" s="3">
        <v>23.9072</v>
      </c>
      <c r="Q414" s="3">
        <v>67.176900000000003</v>
      </c>
      <c r="R414" s="3">
        <v>7.9281571</v>
      </c>
      <c r="S414" s="3">
        <v>1.9448245</v>
      </c>
      <c r="T414" s="3">
        <v>6.7210203999999996E-2</v>
      </c>
      <c r="U414" s="3">
        <v>0.18582040999999999</v>
      </c>
      <c r="V414" s="3">
        <v>81.495894000000007</v>
      </c>
      <c r="W414" s="3">
        <v>21.975141000000001</v>
      </c>
      <c r="X414" s="3">
        <v>149.71024</v>
      </c>
      <c r="Y414" s="3">
        <v>707.69983000000002</v>
      </c>
      <c r="Z414" s="3">
        <v>47.30151</v>
      </c>
      <c r="AA414" s="3">
        <v>9.8528570999999995E-2</v>
      </c>
      <c r="AB414" s="3">
        <v>132.34412</v>
      </c>
      <c r="AC414" s="3">
        <v>12.67451</v>
      </c>
      <c r="AD414" s="3">
        <v>0.16400000000000001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0</v>
      </c>
      <c r="AK414" s="3">
        <v>0</v>
      </c>
      <c r="AL414" s="3">
        <v>4.2000000000000003E-2</v>
      </c>
      <c r="AM414" s="3">
        <v>0</v>
      </c>
      <c r="AN414" s="3">
        <v>0</v>
      </c>
      <c r="AO414" s="3">
        <v>0</v>
      </c>
      <c r="AP414" s="3">
        <v>0</v>
      </c>
      <c r="AQ414" s="3">
        <v>0</v>
      </c>
      <c r="AR414" s="3">
        <v>155.92500000000001</v>
      </c>
      <c r="AS414" s="3">
        <v>3511.0819999999999</v>
      </c>
    </row>
    <row r="415" spans="1:45" x14ac:dyDescent="0.45">
      <c r="A415">
        <v>2177</v>
      </c>
      <c r="B415">
        <v>21.455538000000001</v>
      </c>
      <c r="C415">
        <v>0</v>
      </c>
      <c r="D415" s="2">
        <f t="shared" si="19"/>
        <v>10.727769</v>
      </c>
      <c r="E415" s="2">
        <f>E414+D415</f>
        <v>3690.4961644999962</v>
      </c>
      <c r="F415" s="2">
        <f t="shared" si="20"/>
        <v>2840.4961644999962</v>
      </c>
      <c r="G415" s="2">
        <f t="shared" si="21"/>
        <v>1335.0331973149982</v>
      </c>
      <c r="H415" s="2"/>
      <c r="I415" s="3">
        <v>892.18907999999999</v>
      </c>
      <c r="J415" s="3">
        <v>15.104016</v>
      </c>
      <c r="K415" s="3">
        <v>12.856400000000001</v>
      </c>
      <c r="L415" s="3">
        <v>690.28319999999997</v>
      </c>
      <c r="M415" s="3">
        <v>176.2396</v>
      </c>
      <c r="N415" s="3">
        <v>26.241599999999998</v>
      </c>
      <c r="O415" s="3">
        <v>4.2496</v>
      </c>
      <c r="P415" s="3">
        <v>23.9072</v>
      </c>
      <c r="Q415" s="3">
        <v>67.176900000000003</v>
      </c>
      <c r="R415" s="3">
        <v>7.8190286000000002</v>
      </c>
      <c r="S415" s="3">
        <v>1.9186407999999999</v>
      </c>
      <c r="T415" s="3">
        <v>6.6383673000000004E-2</v>
      </c>
      <c r="U415" s="3">
        <v>0.19296735000000001</v>
      </c>
      <c r="V415" s="3">
        <v>81.506240000000005</v>
      </c>
      <c r="W415" s="3">
        <v>21.980634999999999</v>
      </c>
      <c r="X415" s="3">
        <v>149.76430999999999</v>
      </c>
      <c r="Y415" s="3">
        <v>707.86294999999996</v>
      </c>
      <c r="Z415" s="3">
        <v>47.319184</v>
      </c>
      <c r="AA415" s="3">
        <v>9.8814286000000001E-2</v>
      </c>
      <c r="AB415" s="3">
        <v>132.36483999999999</v>
      </c>
      <c r="AC415" s="3">
        <v>12.511134</v>
      </c>
      <c r="AD415" s="3">
        <v>0.158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3.9E-2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155.92500000000001</v>
      </c>
      <c r="AS415" s="3">
        <v>3511.0819999999999</v>
      </c>
    </row>
    <row r="416" spans="1:45" x14ac:dyDescent="0.45">
      <c r="A416">
        <v>2178</v>
      </c>
      <c r="B416">
        <v>21.185742999999999</v>
      </c>
      <c r="C416">
        <v>0</v>
      </c>
      <c r="D416" s="2">
        <f t="shared" si="19"/>
        <v>10.592871499999999</v>
      </c>
      <c r="E416" s="2">
        <f>E415+D416</f>
        <v>3701.0890359999962</v>
      </c>
      <c r="F416" s="2">
        <f t="shared" si="20"/>
        <v>2851.0890359999962</v>
      </c>
      <c r="G416" s="2">
        <f t="shared" si="21"/>
        <v>1340.0118469199981</v>
      </c>
      <c r="H416" s="2"/>
      <c r="I416" s="3">
        <v>892.35938999999996</v>
      </c>
      <c r="J416" s="3">
        <v>15.079143</v>
      </c>
      <c r="K416" s="3">
        <v>12.856400000000001</v>
      </c>
      <c r="L416" s="3">
        <v>690.28319999999997</v>
      </c>
      <c r="M416" s="3">
        <v>176.2396</v>
      </c>
      <c r="N416" s="3">
        <v>26.241599999999998</v>
      </c>
      <c r="O416" s="3">
        <v>4.2496</v>
      </c>
      <c r="P416" s="3">
        <v>23.9072</v>
      </c>
      <c r="Q416" s="3">
        <v>67.176900000000003</v>
      </c>
      <c r="R416" s="3">
        <v>7.7099000000000002</v>
      </c>
      <c r="S416" s="3">
        <v>1.8924570999999999</v>
      </c>
      <c r="T416" s="3">
        <v>6.5557142999999998E-2</v>
      </c>
      <c r="U416" s="3">
        <v>0.20011429</v>
      </c>
      <c r="V416" s="3">
        <v>81.516586000000004</v>
      </c>
      <c r="W416" s="3">
        <v>21.986128999999998</v>
      </c>
      <c r="X416" s="3">
        <v>149.81838999999999</v>
      </c>
      <c r="Y416" s="3">
        <v>708.02607</v>
      </c>
      <c r="Z416" s="3">
        <v>47.336857000000002</v>
      </c>
      <c r="AA416" s="3">
        <v>9.9099999999999994E-2</v>
      </c>
      <c r="AB416" s="3">
        <v>132.38556</v>
      </c>
      <c r="AC416" s="3">
        <v>12.347757</v>
      </c>
      <c r="AD416" s="3">
        <v>0.153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  <c r="AK416" s="3">
        <v>0</v>
      </c>
      <c r="AL416" s="3">
        <v>3.6999999999999998E-2</v>
      </c>
      <c r="AM416" s="3">
        <v>0</v>
      </c>
      <c r="AN416" s="3">
        <v>0</v>
      </c>
      <c r="AO416" s="3">
        <v>0</v>
      </c>
      <c r="AP416" s="3">
        <v>0</v>
      </c>
      <c r="AQ416" s="3">
        <v>0</v>
      </c>
      <c r="AR416" s="3">
        <v>155.92500000000001</v>
      </c>
      <c r="AS416" s="3">
        <v>3511.0819999999999</v>
      </c>
    </row>
    <row r="417" spans="1:45" x14ac:dyDescent="0.45">
      <c r="A417">
        <v>2179</v>
      </c>
      <c r="B417">
        <v>20.915948</v>
      </c>
      <c r="C417">
        <v>0</v>
      </c>
      <c r="D417" s="2">
        <f t="shared" si="19"/>
        <v>10.457974</v>
      </c>
      <c r="E417" s="2">
        <f>E416+D417</f>
        <v>3711.5470099999961</v>
      </c>
      <c r="F417" s="2">
        <f t="shared" si="20"/>
        <v>2861.5470099999961</v>
      </c>
      <c r="G417" s="2">
        <f t="shared" si="21"/>
        <v>1344.9270946999982</v>
      </c>
      <c r="H417" s="2"/>
      <c r="I417" s="3">
        <v>892.52968999999996</v>
      </c>
      <c r="J417" s="3">
        <v>15.054269</v>
      </c>
      <c r="K417" s="3">
        <v>12.856400000000001</v>
      </c>
      <c r="L417" s="3">
        <v>690.28319999999997</v>
      </c>
      <c r="M417" s="3">
        <v>176.2396</v>
      </c>
      <c r="N417" s="3">
        <v>26.241599999999998</v>
      </c>
      <c r="O417" s="3">
        <v>4.2496</v>
      </c>
      <c r="P417" s="3">
        <v>23.9072</v>
      </c>
      <c r="Q417" s="3">
        <v>67.176900000000003</v>
      </c>
      <c r="R417" s="3">
        <v>7.6007714000000002</v>
      </c>
      <c r="S417" s="3">
        <v>1.8662734999999999</v>
      </c>
      <c r="T417" s="3">
        <v>6.4730612000000007E-2</v>
      </c>
      <c r="U417" s="3">
        <v>0.20726122</v>
      </c>
      <c r="V417" s="3">
        <v>81.526932000000002</v>
      </c>
      <c r="W417" s="3">
        <v>21.991622</v>
      </c>
      <c r="X417" s="3">
        <v>149.87245999999999</v>
      </c>
      <c r="Y417" s="3">
        <v>708.18919000000005</v>
      </c>
      <c r="Z417" s="3">
        <v>47.354531000000001</v>
      </c>
      <c r="AA417" s="3">
        <v>9.9385714E-2</v>
      </c>
      <c r="AB417" s="3">
        <v>132.40627000000001</v>
      </c>
      <c r="AC417" s="3">
        <v>12.184381</v>
      </c>
      <c r="AD417" s="3">
        <v>0.14799999999999999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0</v>
      </c>
      <c r="AK417" s="3">
        <v>0</v>
      </c>
      <c r="AL417" s="3">
        <v>3.5999999999999997E-2</v>
      </c>
      <c r="AM417" s="3">
        <v>0</v>
      </c>
      <c r="AN417" s="3">
        <v>0</v>
      </c>
      <c r="AO417" s="3">
        <v>0</v>
      </c>
      <c r="AP417" s="3">
        <v>0</v>
      </c>
      <c r="AQ417" s="3">
        <v>0</v>
      </c>
      <c r="AR417" s="3">
        <v>155.92500000000001</v>
      </c>
      <c r="AS417" s="3">
        <v>3511.0819999999999</v>
      </c>
    </row>
    <row r="418" spans="1:45" x14ac:dyDescent="0.45">
      <c r="A418">
        <v>2180</v>
      </c>
      <c r="B418">
        <v>20.646153000000002</v>
      </c>
      <c r="C418">
        <v>0</v>
      </c>
      <c r="D418" s="2">
        <f t="shared" si="19"/>
        <v>10.323076500000001</v>
      </c>
      <c r="E418" s="2">
        <f>E417+D418</f>
        <v>3721.870086499996</v>
      </c>
      <c r="F418" s="2">
        <f t="shared" si="20"/>
        <v>2871.870086499996</v>
      </c>
      <c r="G418" s="2">
        <f t="shared" si="21"/>
        <v>1349.778940654998</v>
      </c>
      <c r="H418" s="2"/>
      <c r="I418" s="3">
        <v>892.69998999999996</v>
      </c>
      <c r="J418" s="3">
        <v>15.029396</v>
      </c>
      <c r="K418" s="3">
        <v>12.856400000000001</v>
      </c>
      <c r="L418" s="3">
        <v>690.28319999999997</v>
      </c>
      <c r="M418" s="3">
        <v>176.2396</v>
      </c>
      <c r="N418" s="3">
        <v>26.241599999999998</v>
      </c>
      <c r="O418" s="3">
        <v>4.2496</v>
      </c>
      <c r="P418" s="3">
        <v>23.9072</v>
      </c>
      <c r="Q418" s="3">
        <v>67.176900000000003</v>
      </c>
      <c r="R418" s="3">
        <v>7.4916429000000004</v>
      </c>
      <c r="S418" s="3">
        <v>1.8400898000000001</v>
      </c>
      <c r="T418" s="3">
        <v>6.3904082000000001E-2</v>
      </c>
      <c r="U418" s="3">
        <v>0.21440815999999999</v>
      </c>
      <c r="V418" s="3">
        <v>81.537278000000001</v>
      </c>
      <c r="W418" s="3">
        <v>21.997115999999998</v>
      </c>
      <c r="X418" s="3">
        <v>149.92653000000001</v>
      </c>
      <c r="Y418" s="3">
        <v>708.35230999999999</v>
      </c>
      <c r="Z418" s="3">
        <v>47.372204000000004</v>
      </c>
      <c r="AA418" s="3">
        <v>9.9671429000000006E-2</v>
      </c>
      <c r="AB418" s="3">
        <v>132.42698999999999</v>
      </c>
      <c r="AC418" s="3">
        <v>12.021004</v>
      </c>
      <c r="AD418" s="3">
        <v>0.14299999999999999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0</v>
      </c>
      <c r="AK418" s="3">
        <v>0</v>
      </c>
      <c r="AL418" s="3">
        <v>3.4000000000000002E-2</v>
      </c>
      <c r="AM418" s="3">
        <v>0</v>
      </c>
      <c r="AN418" s="3">
        <v>0</v>
      </c>
      <c r="AO418" s="3">
        <v>0</v>
      </c>
      <c r="AP418" s="3">
        <v>0</v>
      </c>
      <c r="AQ418" s="3">
        <v>0</v>
      </c>
      <c r="AR418" s="3">
        <v>155.92500000000001</v>
      </c>
      <c r="AS418" s="3">
        <v>3511.0819999999999</v>
      </c>
    </row>
    <row r="419" spans="1:45" x14ac:dyDescent="0.45">
      <c r="A419">
        <v>2181</v>
      </c>
      <c r="B419">
        <v>20.376358</v>
      </c>
      <c r="C419">
        <v>0</v>
      </c>
      <c r="D419" s="2">
        <f t="shared" si="19"/>
        <v>10.188179</v>
      </c>
      <c r="E419" s="2">
        <f>E418+D419</f>
        <v>3732.0582654999962</v>
      </c>
      <c r="F419" s="2">
        <f t="shared" si="20"/>
        <v>2882.0582654999962</v>
      </c>
      <c r="G419" s="2">
        <f t="shared" si="21"/>
        <v>1354.5673847849982</v>
      </c>
      <c r="H419" s="2"/>
      <c r="I419" s="3">
        <v>892.87028999999995</v>
      </c>
      <c r="J419" s="3">
        <v>15.004522</v>
      </c>
      <c r="K419" s="3">
        <v>12.856400000000001</v>
      </c>
      <c r="L419" s="3">
        <v>690.28319999999997</v>
      </c>
      <c r="M419" s="3">
        <v>176.2396</v>
      </c>
      <c r="N419" s="3">
        <v>26.241599999999998</v>
      </c>
      <c r="O419" s="3">
        <v>4.2496</v>
      </c>
      <c r="P419" s="3">
        <v>23.9072</v>
      </c>
      <c r="Q419" s="3">
        <v>67.176900000000003</v>
      </c>
      <c r="R419" s="3">
        <v>7.3825143000000004</v>
      </c>
      <c r="S419" s="3">
        <v>1.8139061000000001</v>
      </c>
      <c r="T419" s="3">
        <v>6.3077550999999996E-2</v>
      </c>
      <c r="U419" s="3">
        <v>0.2215551</v>
      </c>
      <c r="V419" s="3">
        <v>81.547623000000002</v>
      </c>
      <c r="W419" s="3">
        <v>22.002610000000001</v>
      </c>
      <c r="X419" s="3">
        <v>149.98061000000001</v>
      </c>
      <c r="Y419" s="3">
        <v>708.51543000000004</v>
      </c>
      <c r="Z419" s="3">
        <v>47.389878000000003</v>
      </c>
      <c r="AA419" s="3">
        <v>9.9957142999999998E-2</v>
      </c>
      <c r="AB419" s="3">
        <v>132.44771</v>
      </c>
      <c r="AC419" s="3">
        <v>11.857628</v>
      </c>
      <c r="AD419" s="3">
        <v>0.13800000000000001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0</v>
      </c>
      <c r="AK419" s="3">
        <v>0</v>
      </c>
      <c r="AL419" s="3">
        <v>3.2000000000000001E-2</v>
      </c>
      <c r="AM419" s="3">
        <v>0</v>
      </c>
      <c r="AN419" s="3">
        <v>0</v>
      </c>
      <c r="AO419" s="3">
        <v>0</v>
      </c>
      <c r="AP419" s="3">
        <v>0</v>
      </c>
      <c r="AQ419" s="3">
        <v>0</v>
      </c>
      <c r="AR419" s="3">
        <v>155.92500000000001</v>
      </c>
      <c r="AS419" s="3">
        <v>3511.0819999999999</v>
      </c>
    </row>
    <row r="420" spans="1:45" x14ac:dyDescent="0.45">
      <c r="A420">
        <v>2182</v>
      </c>
      <c r="B420">
        <v>20.106563000000001</v>
      </c>
      <c r="C420">
        <v>0</v>
      </c>
      <c r="D420" s="2">
        <f t="shared" si="19"/>
        <v>10.053281500000001</v>
      </c>
      <c r="E420" s="2">
        <f>E419+D420</f>
        <v>3742.1115469999963</v>
      </c>
      <c r="F420" s="2">
        <f t="shared" si="20"/>
        <v>2892.1115469999963</v>
      </c>
      <c r="G420" s="2">
        <f t="shared" si="21"/>
        <v>1359.2924270899982</v>
      </c>
      <c r="H420" s="2"/>
      <c r="I420" s="3">
        <v>893.04060000000004</v>
      </c>
      <c r="J420" s="3">
        <v>14.979649</v>
      </c>
      <c r="K420" s="3">
        <v>12.856400000000001</v>
      </c>
      <c r="L420" s="3">
        <v>690.28319999999997</v>
      </c>
      <c r="M420" s="3">
        <v>176.2396</v>
      </c>
      <c r="N420" s="3">
        <v>26.241599999999998</v>
      </c>
      <c r="O420" s="3">
        <v>4.2496</v>
      </c>
      <c r="P420" s="3">
        <v>23.9072</v>
      </c>
      <c r="Q420" s="3">
        <v>67.176900000000003</v>
      </c>
      <c r="R420" s="3">
        <v>7.2733857000000004</v>
      </c>
      <c r="S420" s="3">
        <v>1.7877224</v>
      </c>
      <c r="T420" s="3">
        <v>6.2251019999999997E-2</v>
      </c>
      <c r="U420" s="3">
        <v>0.22870204</v>
      </c>
      <c r="V420" s="3">
        <v>81.557969</v>
      </c>
      <c r="W420" s="3">
        <v>22.008103999999999</v>
      </c>
      <c r="X420" s="3">
        <v>150.03468000000001</v>
      </c>
      <c r="Y420" s="3">
        <v>708.67854999999997</v>
      </c>
      <c r="Z420" s="3">
        <v>47.407550999999998</v>
      </c>
      <c r="AA420" s="3">
        <v>0.10024286</v>
      </c>
      <c r="AB420" s="3">
        <v>132.46842000000001</v>
      </c>
      <c r="AC420" s="3">
        <v>11.694251</v>
      </c>
      <c r="AD420" s="3">
        <v>0.13400000000000001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0</v>
      </c>
      <c r="AK420" s="3">
        <v>0</v>
      </c>
      <c r="AL420" s="3">
        <v>3.1E-2</v>
      </c>
      <c r="AM420" s="3">
        <v>0</v>
      </c>
      <c r="AN420" s="3">
        <v>0</v>
      </c>
      <c r="AO420" s="3">
        <v>0</v>
      </c>
      <c r="AP420" s="3">
        <v>0</v>
      </c>
      <c r="AQ420" s="3">
        <v>0</v>
      </c>
      <c r="AR420" s="3">
        <v>155.92500000000001</v>
      </c>
      <c r="AS420" s="3">
        <v>3511.0819999999999</v>
      </c>
    </row>
    <row r="421" spans="1:45" x14ac:dyDescent="0.45">
      <c r="A421">
        <v>2183</v>
      </c>
      <c r="B421">
        <v>19.836767999999999</v>
      </c>
      <c r="C421">
        <v>0</v>
      </c>
      <c r="D421" s="2">
        <f t="shared" si="19"/>
        <v>9.9183839999999996</v>
      </c>
      <c r="E421" s="2">
        <f>E420+D421</f>
        <v>3752.0299309999964</v>
      </c>
      <c r="F421" s="2">
        <f t="shared" si="20"/>
        <v>2902.0299309999964</v>
      </c>
      <c r="G421" s="2">
        <f t="shared" si="21"/>
        <v>1363.9540675699982</v>
      </c>
      <c r="H421" s="2"/>
      <c r="I421" s="3">
        <v>893.21090000000004</v>
      </c>
      <c r="J421" s="3">
        <v>14.954776000000001</v>
      </c>
      <c r="K421" s="3">
        <v>12.856400000000001</v>
      </c>
      <c r="L421" s="3">
        <v>690.28319999999997</v>
      </c>
      <c r="M421" s="3">
        <v>176.2396</v>
      </c>
      <c r="N421" s="3">
        <v>26.241599999999998</v>
      </c>
      <c r="O421" s="3">
        <v>4.2496</v>
      </c>
      <c r="P421" s="3">
        <v>23.9072</v>
      </c>
      <c r="Q421" s="3">
        <v>67.176900000000003</v>
      </c>
      <c r="R421" s="3">
        <v>7.1642571000000004</v>
      </c>
      <c r="S421" s="3">
        <v>1.7615388000000001</v>
      </c>
      <c r="T421" s="3">
        <v>6.1424489999999998E-2</v>
      </c>
      <c r="U421" s="3">
        <v>0.23584898000000001</v>
      </c>
      <c r="V421" s="3">
        <v>81.568314999999998</v>
      </c>
      <c r="W421" s="3">
        <v>22.013598000000002</v>
      </c>
      <c r="X421" s="3">
        <v>150.08876000000001</v>
      </c>
      <c r="Y421" s="3">
        <v>708.84167000000002</v>
      </c>
      <c r="Z421" s="3">
        <v>47.425224</v>
      </c>
      <c r="AA421" s="3">
        <v>0.10052857</v>
      </c>
      <c r="AB421" s="3">
        <v>132.48913999999999</v>
      </c>
      <c r="AC421" s="3">
        <v>11.530874000000001</v>
      </c>
      <c r="AD421" s="3">
        <v>0.129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0</v>
      </c>
      <c r="AK421" s="3">
        <v>0</v>
      </c>
      <c r="AL421" s="3">
        <v>2.9000000000000001E-2</v>
      </c>
      <c r="AM421" s="3">
        <v>0</v>
      </c>
      <c r="AN421" s="3">
        <v>0</v>
      </c>
      <c r="AO421" s="3">
        <v>0</v>
      </c>
      <c r="AP421" s="3">
        <v>0</v>
      </c>
      <c r="AQ421" s="3">
        <v>0</v>
      </c>
      <c r="AR421" s="3">
        <v>155.92500000000001</v>
      </c>
      <c r="AS421" s="3">
        <v>3511.0819999999999</v>
      </c>
    </row>
    <row r="422" spans="1:45" x14ac:dyDescent="0.45">
      <c r="A422">
        <v>2184</v>
      </c>
      <c r="B422">
        <v>19.566973000000001</v>
      </c>
      <c r="C422">
        <v>0</v>
      </c>
      <c r="D422" s="2">
        <f t="shared" si="19"/>
        <v>9.7834865000000004</v>
      </c>
      <c r="E422" s="2">
        <f>E421+D422</f>
        <v>3761.8134174999964</v>
      </c>
      <c r="F422" s="2">
        <f t="shared" si="20"/>
        <v>2911.8134174999964</v>
      </c>
      <c r="G422" s="2">
        <f t="shared" si="21"/>
        <v>1368.5523062249981</v>
      </c>
      <c r="H422" s="2"/>
      <c r="I422" s="3">
        <v>893.38120000000004</v>
      </c>
      <c r="J422" s="3">
        <v>14.929902</v>
      </c>
      <c r="K422" s="3">
        <v>12.856400000000001</v>
      </c>
      <c r="L422" s="3">
        <v>690.28319999999997</v>
      </c>
      <c r="M422" s="3">
        <v>176.2396</v>
      </c>
      <c r="N422" s="3">
        <v>26.241599999999998</v>
      </c>
      <c r="O422" s="3">
        <v>4.2496</v>
      </c>
      <c r="P422" s="3">
        <v>23.9072</v>
      </c>
      <c r="Q422" s="3">
        <v>67.176900000000003</v>
      </c>
      <c r="R422" s="3">
        <v>7.0551285999999998</v>
      </c>
      <c r="S422" s="3">
        <v>1.7353551</v>
      </c>
      <c r="T422" s="3">
        <v>6.0597959E-2</v>
      </c>
      <c r="U422" s="3">
        <v>0.24299592</v>
      </c>
      <c r="V422" s="3">
        <v>81.578660999999997</v>
      </c>
      <c r="W422" s="3">
        <v>22.019092000000001</v>
      </c>
      <c r="X422" s="3">
        <v>150.14283</v>
      </c>
      <c r="Y422" s="3">
        <v>709.00478999999996</v>
      </c>
      <c r="Z422" s="3">
        <v>47.442898</v>
      </c>
      <c r="AA422" s="3">
        <v>0.10081429</v>
      </c>
      <c r="AB422" s="3">
        <v>132.50986</v>
      </c>
      <c r="AC422" s="3">
        <v>11.367497999999999</v>
      </c>
      <c r="AD422" s="3">
        <v>0.125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0</v>
      </c>
      <c r="AK422" s="3">
        <v>0</v>
      </c>
      <c r="AL422" s="3">
        <v>2.8000000000000001E-2</v>
      </c>
      <c r="AM422" s="3">
        <v>0</v>
      </c>
      <c r="AN422" s="3">
        <v>0</v>
      </c>
      <c r="AO422" s="3">
        <v>0</v>
      </c>
      <c r="AP422" s="3">
        <v>0</v>
      </c>
      <c r="AQ422" s="3">
        <v>0</v>
      </c>
      <c r="AR422" s="3">
        <v>155.92500000000001</v>
      </c>
      <c r="AS422" s="3">
        <v>3511.0819999999999</v>
      </c>
    </row>
    <row r="423" spans="1:45" x14ac:dyDescent="0.45">
      <c r="A423">
        <v>2185</v>
      </c>
      <c r="B423">
        <v>19.297179</v>
      </c>
      <c r="C423">
        <v>0</v>
      </c>
      <c r="D423" s="2">
        <f t="shared" si="19"/>
        <v>9.6485894999999999</v>
      </c>
      <c r="E423" s="2">
        <f>E422+D423</f>
        <v>3771.4620069999964</v>
      </c>
      <c r="F423" s="2">
        <f t="shared" si="20"/>
        <v>2921.4620069999964</v>
      </c>
      <c r="G423" s="2">
        <f t="shared" si="21"/>
        <v>1373.0871432899983</v>
      </c>
      <c r="H423" s="2"/>
      <c r="I423" s="3">
        <v>893.55151000000001</v>
      </c>
      <c r="J423" s="3">
        <v>14.905029000000001</v>
      </c>
      <c r="K423" s="3">
        <v>12.856400000000001</v>
      </c>
      <c r="L423" s="3">
        <v>690.28319999999997</v>
      </c>
      <c r="M423" s="3">
        <v>176.2396</v>
      </c>
      <c r="N423" s="3">
        <v>26.241599999999998</v>
      </c>
      <c r="O423" s="3">
        <v>4.2496</v>
      </c>
      <c r="P423" s="3">
        <v>23.9072</v>
      </c>
      <c r="Q423" s="3">
        <v>67.176900000000003</v>
      </c>
      <c r="R423" s="3">
        <v>6.9459999999999997</v>
      </c>
      <c r="S423" s="3">
        <v>1.7091714</v>
      </c>
      <c r="T423" s="3">
        <v>5.9771429000000001E-2</v>
      </c>
      <c r="U423" s="3">
        <v>0.25014286000000002</v>
      </c>
      <c r="V423" s="3">
        <v>81.589006999999995</v>
      </c>
      <c r="W423" s="3">
        <v>22.024585999999999</v>
      </c>
      <c r="X423" s="3">
        <v>150.19691</v>
      </c>
      <c r="Y423" s="3">
        <v>709.16791000000001</v>
      </c>
      <c r="Z423" s="3">
        <v>47.460571000000002</v>
      </c>
      <c r="AA423" s="3">
        <v>0.1011</v>
      </c>
      <c r="AB423" s="3">
        <v>132.53057000000001</v>
      </c>
      <c r="AC423" s="3">
        <v>11.204121000000001</v>
      </c>
      <c r="AD423" s="3">
        <v>0.121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0</v>
      </c>
      <c r="AK423" s="3">
        <v>0</v>
      </c>
      <c r="AL423" s="3">
        <v>2.5999999999999999E-2</v>
      </c>
      <c r="AM423" s="3">
        <v>0</v>
      </c>
      <c r="AN423" s="3">
        <v>0</v>
      </c>
      <c r="AO423" s="3">
        <v>0</v>
      </c>
      <c r="AP423" s="3">
        <v>0</v>
      </c>
      <c r="AQ423" s="3">
        <v>0</v>
      </c>
      <c r="AR423" s="3">
        <v>155.92500000000001</v>
      </c>
      <c r="AS423" s="3">
        <v>3511.0819999999999</v>
      </c>
    </row>
    <row r="424" spans="1:45" x14ac:dyDescent="0.45">
      <c r="A424">
        <v>2186</v>
      </c>
      <c r="B424">
        <v>19.027384000000001</v>
      </c>
      <c r="C424">
        <v>0</v>
      </c>
      <c r="D424" s="2">
        <f t="shared" si="19"/>
        <v>9.5136920000000007</v>
      </c>
      <c r="E424" s="2">
        <f>E423+D424</f>
        <v>3780.9756989999964</v>
      </c>
      <c r="F424" s="2">
        <f t="shared" si="20"/>
        <v>2930.9756989999964</v>
      </c>
      <c r="G424" s="2">
        <f t="shared" si="21"/>
        <v>1377.5585785299982</v>
      </c>
      <c r="H424" s="2"/>
      <c r="I424" s="3">
        <v>893.72181</v>
      </c>
      <c r="J424" s="3">
        <v>14.880155</v>
      </c>
      <c r="K424" s="3">
        <v>12.856400000000001</v>
      </c>
      <c r="L424" s="3">
        <v>690.28319999999997</v>
      </c>
      <c r="M424" s="3">
        <v>176.2396</v>
      </c>
      <c r="N424" s="3">
        <v>26.241599999999998</v>
      </c>
      <c r="O424" s="3">
        <v>4.2496</v>
      </c>
      <c r="P424" s="3">
        <v>23.9072</v>
      </c>
      <c r="Q424" s="3">
        <v>67.176900000000003</v>
      </c>
      <c r="R424" s="3">
        <v>6.8368713999999997</v>
      </c>
      <c r="S424" s="3">
        <v>1.6829878</v>
      </c>
      <c r="T424" s="3">
        <v>5.8944898000000003E-2</v>
      </c>
      <c r="U424" s="3">
        <v>0.25728980000000001</v>
      </c>
      <c r="V424" s="3">
        <v>81.599352999999994</v>
      </c>
      <c r="W424" s="3">
        <v>22.030080000000002</v>
      </c>
      <c r="X424" s="3">
        <v>150.25098</v>
      </c>
      <c r="Y424" s="3">
        <v>709.33103000000006</v>
      </c>
      <c r="Z424" s="3">
        <v>47.478245000000001</v>
      </c>
      <c r="AA424" s="3">
        <v>0.10138571</v>
      </c>
      <c r="AB424" s="3">
        <v>132.55128999999999</v>
      </c>
      <c r="AC424" s="3">
        <v>11.040744999999999</v>
      </c>
      <c r="AD424" s="3">
        <v>0.11700000000000001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2.5000000000000001E-2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v>155.92500000000001</v>
      </c>
      <c r="AS424" s="3">
        <v>3511.0819999999999</v>
      </c>
    </row>
    <row r="425" spans="1:45" x14ac:dyDescent="0.45">
      <c r="A425">
        <v>2187</v>
      </c>
      <c r="B425">
        <v>18.757588999999999</v>
      </c>
      <c r="C425">
        <v>0</v>
      </c>
      <c r="D425" s="2">
        <f t="shared" si="19"/>
        <v>9.3787944999999997</v>
      </c>
      <c r="E425" s="2">
        <f>E424+D425</f>
        <v>3790.3544934999964</v>
      </c>
      <c r="F425" s="2">
        <f t="shared" si="20"/>
        <v>2940.3544934999964</v>
      </c>
      <c r="G425" s="2">
        <f t="shared" si="21"/>
        <v>1381.9666119449982</v>
      </c>
      <c r="H425" s="2"/>
      <c r="I425" s="3">
        <v>893.89211</v>
      </c>
      <c r="J425" s="3">
        <v>14.855282000000001</v>
      </c>
      <c r="K425" s="3">
        <v>12.856400000000001</v>
      </c>
      <c r="L425" s="3">
        <v>690.28319999999997</v>
      </c>
      <c r="M425" s="3">
        <v>176.2396</v>
      </c>
      <c r="N425" s="3">
        <v>26.241599999999998</v>
      </c>
      <c r="O425" s="3">
        <v>4.2496</v>
      </c>
      <c r="P425" s="3">
        <v>23.9072</v>
      </c>
      <c r="Q425" s="3">
        <v>67.176900000000003</v>
      </c>
      <c r="R425" s="3">
        <v>6.7277429</v>
      </c>
      <c r="S425" s="3">
        <v>1.6568041</v>
      </c>
      <c r="T425" s="3">
        <v>5.8118366999999997E-2</v>
      </c>
      <c r="U425" s="3">
        <v>0.26443673000000001</v>
      </c>
      <c r="V425" s="3">
        <v>81.609699000000006</v>
      </c>
      <c r="W425" s="3">
        <v>22.035572999999999</v>
      </c>
      <c r="X425" s="3">
        <v>150.30506</v>
      </c>
      <c r="Y425" s="3">
        <v>709.49415999999997</v>
      </c>
      <c r="Z425" s="3">
        <v>47.495918000000003</v>
      </c>
      <c r="AA425" s="3">
        <v>0.10167142999999999</v>
      </c>
      <c r="AB425" s="3">
        <v>132.572</v>
      </c>
      <c r="AC425" s="3">
        <v>10.877368000000001</v>
      </c>
      <c r="AD425" s="3">
        <v>0.113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2.4E-2</v>
      </c>
      <c r="AM425" s="3">
        <v>0</v>
      </c>
      <c r="AN425" s="3">
        <v>0</v>
      </c>
      <c r="AO425" s="3">
        <v>0</v>
      </c>
      <c r="AP425" s="3">
        <v>0</v>
      </c>
      <c r="AQ425" s="3">
        <v>0</v>
      </c>
      <c r="AR425" s="3">
        <v>155.92500000000001</v>
      </c>
      <c r="AS425" s="3">
        <v>3511.0819999999999</v>
      </c>
    </row>
    <row r="426" spans="1:45" x14ac:dyDescent="0.45">
      <c r="A426">
        <v>2188</v>
      </c>
      <c r="B426">
        <v>18.487794000000001</v>
      </c>
      <c r="C426">
        <v>0</v>
      </c>
      <c r="D426" s="2">
        <f t="shared" si="19"/>
        <v>9.2438970000000005</v>
      </c>
      <c r="E426" s="2">
        <f>E425+D426</f>
        <v>3799.5983904999962</v>
      </c>
      <c r="F426" s="2">
        <f t="shared" si="20"/>
        <v>2949.5983904999962</v>
      </c>
      <c r="G426" s="2">
        <f t="shared" si="21"/>
        <v>1386.3112435349981</v>
      </c>
      <c r="H426" s="2"/>
      <c r="I426" s="3">
        <v>894.06241999999997</v>
      </c>
      <c r="J426" s="3">
        <v>14.830408</v>
      </c>
      <c r="K426" s="3">
        <v>12.856400000000001</v>
      </c>
      <c r="L426" s="3">
        <v>690.28319999999997</v>
      </c>
      <c r="M426" s="3">
        <v>176.2396</v>
      </c>
      <c r="N426" s="3">
        <v>26.241599999999998</v>
      </c>
      <c r="O426" s="3">
        <v>4.2496</v>
      </c>
      <c r="P426" s="3">
        <v>23.9072</v>
      </c>
      <c r="Q426" s="3">
        <v>67.176900000000003</v>
      </c>
      <c r="R426" s="3">
        <v>6.6186143</v>
      </c>
      <c r="S426" s="3">
        <v>1.6306204</v>
      </c>
      <c r="T426" s="3">
        <v>5.7291836999999998E-2</v>
      </c>
      <c r="U426" s="3">
        <v>0.27158367</v>
      </c>
      <c r="V426" s="3">
        <v>81.620045000000005</v>
      </c>
      <c r="W426" s="3">
        <v>22.041067000000002</v>
      </c>
      <c r="X426" s="3">
        <v>150.35912999999999</v>
      </c>
      <c r="Y426" s="3">
        <v>709.65728000000001</v>
      </c>
      <c r="Z426" s="3">
        <v>47.513592000000003</v>
      </c>
      <c r="AA426" s="3">
        <v>0.10195714</v>
      </c>
      <c r="AB426" s="3">
        <v>132.59272000000001</v>
      </c>
      <c r="AC426" s="3">
        <v>10.713991999999999</v>
      </c>
      <c r="AD426" s="3">
        <v>0.109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0</v>
      </c>
      <c r="AL426" s="3">
        <v>2.1999999999999999E-2</v>
      </c>
      <c r="AM426" s="3">
        <v>0</v>
      </c>
      <c r="AN426" s="3">
        <v>0</v>
      </c>
      <c r="AO426" s="3">
        <v>0</v>
      </c>
      <c r="AP426" s="3">
        <v>0</v>
      </c>
      <c r="AQ426" s="3">
        <v>0</v>
      </c>
      <c r="AR426" s="3">
        <v>155.92500000000001</v>
      </c>
      <c r="AS426" s="3">
        <v>3511.0819999999999</v>
      </c>
    </row>
    <row r="427" spans="1:45" x14ac:dyDescent="0.45">
      <c r="A427">
        <v>2189</v>
      </c>
      <c r="B427">
        <v>18.217998999999999</v>
      </c>
      <c r="C427">
        <v>0</v>
      </c>
      <c r="D427" s="2">
        <f t="shared" si="19"/>
        <v>9.1089994999999995</v>
      </c>
      <c r="E427" s="2">
        <f>E426+D427</f>
        <v>3808.7073899999964</v>
      </c>
      <c r="F427" s="2">
        <f t="shared" si="20"/>
        <v>2958.7073899999964</v>
      </c>
      <c r="G427" s="2">
        <f t="shared" si="21"/>
        <v>1390.5924732999981</v>
      </c>
      <c r="H427" s="2"/>
      <c r="I427" s="3">
        <v>894.23271999999997</v>
      </c>
      <c r="J427" s="3">
        <v>14.805535000000001</v>
      </c>
      <c r="K427" s="3">
        <v>12.856400000000001</v>
      </c>
      <c r="L427" s="3">
        <v>690.28319999999997</v>
      </c>
      <c r="M427" s="3">
        <v>176.2396</v>
      </c>
      <c r="N427" s="3">
        <v>26.241599999999998</v>
      </c>
      <c r="O427" s="3">
        <v>4.2496</v>
      </c>
      <c r="P427" s="3">
        <v>23.9072</v>
      </c>
      <c r="Q427" s="3">
        <v>67.176900000000003</v>
      </c>
      <c r="R427" s="3">
        <v>6.5094856999999999</v>
      </c>
      <c r="S427" s="3">
        <v>1.6044366999999999</v>
      </c>
      <c r="T427" s="3">
        <v>5.6465306E-2</v>
      </c>
      <c r="U427" s="3">
        <v>0.27873060999999999</v>
      </c>
      <c r="V427" s="3">
        <v>81.630391000000003</v>
      </c>
      <c r="W427" s="3">
        <v>22.046561000000001</v>
      </c>
      <c r="X427" s="3">
        <v>150.41320999999999</v>
      </c>
      <c r="Y427" s="3">
        <v>709.82039999999995</v>
      </c>
      <c r="Z427" s="3">
        <v>47.531264999999998</v>
      </c>
      <c r="AA427" s="3">
        <v>0.10224286</v>
      </c>
      <c r="AB427" s="3">
        <v>132.61344</v>
      </c>
      <c r="AC427" s="3">
        <v>10.550615000000001</v>
      </c>
      <c r="AD427" s="3">
        <v>0.106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2.1000000000000001E-2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155.92500000000001</v>
      </c>
      <c r="AS427" s="3">
        <v>3511.0819999999999</v>
      </c>
    </row>
    <row r="428" spans="1:45" x14ac:dyDescent="0.45">
      <c r="A428">
        <v>2190</v>
      </c>
      <c r="B428">
        <v>17.948204</v>
      </c>
      <c r="C428">
        <v>0</v>
      </c>
      <c r="D428" s="2">
        <f t="shared" si="19"/>
        <v>8.9741020000000002</v>
      </c>
      <c r="E428" s="2">
        <f>E427+D428</f>
        <v>3817.6814919999965</v>
      </c>
      <c r="F428" s="2">
        <f t="shared" si="20"/>
        <v>2967.6814919999965</v>
      </c>
      <c r="G428" s="2">
        <f t="shared" si="21"/>
        <v>1394.8103012399984</v>
      </c>
      <c r="H428" s="2"/>
      <c r="I428" s="3">
        <v>894.40301999999997</v>
      </c>
      <c r="J428" s="3">
        <v>14.780661</v>
      </c>
      <c r="K428" s="3">
        <v>12.856400000000001</v>
      </c>
      <c r="L428" s="3">
        <v>690.28319999999997</v>
      </c>
      <c r="M428" s="3">
        <v>176.2396</v>
      </c>
      <c r="N428" s="3">
        <v>26.241599999999998</v>
      </c>
      <c r="O428" s="3">
        <v>4.2496</v>
      </c>
      <c r="P428" s="3">
        <v>23.9072</v>
      </c>
      <c r="Q428" s="3">
        <v>67.176900000000003</v>
      </c>
      <c r="R428" s="3">
        <v>6.4003570999999999</v>
      </c>
      <c r="S428" s="3">
        <v>1.5782531</v>
      </c>
      <c r="T428" s="3">
        <v>5.5638776000000001E-2</v>
      </c>
      <c r="U428" s="3">
        <v>0.28587754999999998</v>
      </c>
      <c r="V428" s="3">
        <v>81.640737000000001</v>
      </c>
      <c r="W428" s="3">
        <v>22.052054999999999</v>
      </c>
      <c r="X428" s="3">
        <v>150.46727999999999</v>
      </c>
      <c r="Y428" s="3">
        <v>709.98352</v>
      </c>
      <c r="Z428" s="3">
        <v>47.548938999999997</v>
      </c>
      <c r="AA428" s="3">
        <v>0.10252857</v>
      </c>
      <c r="AB428" s="3">
        <v>132.63415000000001</v>
      </c>
      <c r="AC428" s="3">
        <v>10.387238999999999</v>
      </c>
      <c r="AD428" s="3">
        <v>0.10199999999999999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0.02</v>
      </c>
      <c r="AM428" s="3">
        <v>0</v>
      </c>
      <c r="AN428" s="3">
        <v>0</v>
      </c>
      <c r="AO428" s="3">
        <v>0</v>
      </c>
      <c r="AP428" s="3">
        <v>0</v>
      </c>
      <c r="AQ428" s="3">
        <v>0</v>
      </c>
      <c r="AR428" s="3">
        <v>155.92500000000001</v>
      </c>
      <c r="AS428" s="3">
        <v>3511.0819999999999</v>
      </c>
    </row>
    <row r="429" spans="1:45" x14ac:dyDescent="0.45">
      <c r="A429">
        <v>2191</v>
      </c>
      <c r="B429">
        <v>17.678408999999998</v>
      </c>
      <c r="C429">
        <v>0</v>
      </c>
      <c r="D429" s="2">
        <f t="shared" si="19"/>
        <v>8.8392044999999992</v>
      </c>
      <c r="E429" s="2">
        <f>E428+D429</f>
        <v>3826.5206964999966</v>
      </c>
      <c r="F429" s="2">
        <f t="shared" si="20"/>
        <v>2976.5206964999966</v>
      </c>
      <c r="G429" s="2">
        <f t="shared" si="21"/>
        <v>1398.9647273549983</v>
      </c>
      <c r="H429" s="2"/>
      <c r="I429" s="3">
        <v>894.57333000000006</v>
      </c>
      <c r="J429" s="3">
        <v>14.755788000000001</v>
      </c>
      <c r="K429" s="3">
        <v>12.856400000000001</v>
      </c>
      <c r="L429" s="3">
        <v>690.28319999999997</v>
      </c>
      <c r="M429" s="3">
        <v>176.2396</v>
      </c>
      <c r="N429" s="3">
        <v>26.241599999999998</v>
      </c>
      <c r="O429" s="3">
        <v>4.2496</v>
      </c>
      <c r="P429" s="3">
        <v>23.9072</v>
      </c>
      <c r="Q429" s="3">
        <v>67.176900000000003</v>
      </c>
      <c r="R429" s="3">
        <v>6.2912286000000002</v>
      </c>
      <c r="S429" s="3">
        <v>1.5520693999999999</v>
      </c>
      <c r="T429" s="3">
        <v>5.4812245000000002E-2</v>
      </c>
      <c r="U429" s="3">
        <v>0.29302449000000003</v>
      </c>
      <c r="V429" s="3">
        <v>81.651083</v>
      </c>
      <c r="W429" s="3">
        <v>22.057549000000002</v>
      </c>
      <c r="X429" s="3">
        <v>150.52135000000001</v>
      </c>
      <c r="Y429" s="3">
        <v>710.14664000000005</v>
      </c>
      <c r="Z429" s="3">
        <v>47.566611999999999</v>
      </c>
      <c r="AA429" s="3">
        <v>0.10281429</v>
      </c>
      <c r="AB429" s="3">
        <v>132.65486999999999</v>
      </c>
      <c r="AC429" s="3">
        <v>10.223862</v>
      </c>
      <c r="AD429" s="3">
        <v>9.9000000000000005E-2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1.9E-2</v>
      </c>
      <c r="AM429" s="3">
        <v>0</v>
      </c>
      <c r="AN429" s="3">
        <v>0</v>
      </c>
      <c r="AO429" s="3">
        <v>0</v>
      </c>
      <c r="AP429" s="3">
        <v>0</v>
      </c>
      <c r="AQ429" s="3">
        <v>0</v>
      </c>
      <c r="AR429" s="3">
        <v>155.92500000000001</v>
      </c>
      <c r="AS429" s="3">
        <v>3511.0819999999999</v>
      </c>
    </row>
    <row r="430" spans="1:45" x14ac:dyDescent="0.45">
      <c r="A430">
        <v>2192</v>
      </c>
      <c r="B430">
        <v>17.408614</v>
      </c>
      <c r="C430">
        <v>0</v>
      </c>
      <c r="D430" s="2">
        <f t="shared" si="19"/>
        <v>8.704307</v>
      </c>
      <c r="E430" s="2">
        <f>E429+D430</f>
        <v>3835.2250034999965</v>
      </c>
      <c r="F430" s="2">
        <f t="shared" si="20"/>
        <v>2985.2250034999965</v>
      </c>
      <c r="G430" s="2">
        <f t="shared" si="21"/>
        <v>1403.0557516449983</v>
      </c>
      <c r="H430" s="2"/>
      <c r="I430" s="3">
        <v>894.74363000000005</v>
      </c>
      <c r="J430" s="3">
        <v>14.730914</v>
      </c>
      <c r="K430" s="3">
        <v>12.856400000000001</v>
      </c>
      <c r="L430" s="3">
        <v>690.28319999999997</v>
      </c>
      <c r="M430" s="3">
        <v>176.2396</v>
      </c>
      <c r="N430" s="3">
        <v>26.241599999999998</v>
      </c>
      <c r="O430" s="3">
        <v>4.2496</v>
      </c>
      <c r="P430" s="3">
        <v>23.9072</v>
      </c>
      <c r="Q430" s="3">
        <v>67.176900000000003</v>
      </c>
      <c r="R430" s="3">
        <v>6.1821000000000002</v>
      </c>
      <c r="S430" s="3">
        <v>1.5258856999999999</v>
      </c>
      <c r="T430" s="3">
        <v>5.3985713999999997E-2</v>
      </c>
      <c r="U430" s="3">
        <v>0.30017143000000002</v>
      </c>
      <c r="V430" s="3">
        <v>81.661428999999998</v>
      </c>
      <c r="W430" s="3">
        <v>22.063043</v>
      </c>
      <c r="X430" s="3">
        <v>150.57543000000001</v>
      </c>
      <c r="Y430" s="3">
        <v>710.30975999999998</v>
      </c>
      <c r="Z430" s="3">
        <v>47.584285999999999</v>
      </c>
      <c r="AA430" s="3">
        <v>0.1031</v>
      </c>
      <c r="AB430" s="3">
        <v>132.67559</v>
      </c>
      <c r="AC430" s="3">
        <v>10.060485999999999</v>
      </c>
      <c r="AD430" s="3">
        <v>9.6000000000000002E-2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1.7999999999999999E-2</v>
      </c>
      <c r="AM430" s="3">
        <v>0</v>
      </c>
      <c r="AN430" s="3">
        <v>0</v>
      </c>
      <c r="AO430" s="3">
        <v>0</v>
      </c>
      <c r="AP430" s="3">
        <v>0</v>
      </c>
      <c r="AQ430" s="3">
        <v>0</v>
      </c>
      <c r="AR430" s="3">
        <v>155.92500000000001</v>
      </c>
      <c r="AS430" s="3">
        <v>3511.0819999999999</v>
      </c>
    </row>
    <row r="431" spans="1:45" x14ac:dyDescent="0.45">
      <c r="A431">
        <v>2193</v>
      </c>
      <c r="B431">
        <v>17.138819000000002</v>
      </c>
      <c r="C431">
        <v>0</v>
      </c>
      <c r="D431" s="2">
        <f t="shared" si="19"/>
        <v>8.5694095000000008</v>
      </c>
      <c r="E431" s="2">
        <f>E430+D431</f>
        <v>3843.7944129999964</v>
      </c>
      <c r="F431" s="2">
        <f t="shared" si="20"/>
        <v>2993.7944129999964</v>
      </c>
      <c r="G431" s="2">
        <f t="shared" si="21"/>
        <v>1407.0833741099982</v>
      </c>
      <c r="H431" s="2"/>
      <c r="I431" s="3">
        <v>894.91393000000005</v>
      </c>
      <c r="J431" s="3">
        <v>14.706041000000001</v>
      </c>
      <c r="K431" s="3">
        <v>12.856400000000001</v>
      </c>
      <c r="L431" s="3">
        <v>690.28319999999997</v>
      </c>
      <c r="M431" s="3">
        <v>176.2396</v>
      </c>
      <c r="N431" s="3">
        <v>26.241599999999998</v>
      </c>
      <c r="O431" s="3">
        <v>4.2496</v>
      </c>
      <c r="P431" s="3">
        <v>23.9072</v>
      </c>
      <c r="Q431" s="3">
        <v>67.176900000000003</v>
      </c>
      <c r="R431" s="3">
        <v>6.0729714000000001</v>
      </c>
      <c r="S431" s="3">
        <v>1.4997020000000001</v>
      </c>
      <c r="T431" s="3">
        <v>5.3159183999999998E-2</v>
      </c>
      <c r="U431" s="3">
        <v>0.30731837000000001</v>
      </c>
      <c r="V431" s="3">
        <v>81.671773999999999</v>
      </c>
      <c r="W431" s="3">
        <v>22.068536999999999</v>
      </c>
      <c r="X431" s="3">
        <v>150.62950000000001</v>
      </c>
      <c r="Y431" s="3">
        <v>710.47288000000003</v>
      </c>
      <c r="Z431" s="3">
        <v>47.601959000000001</v>
      </c>
      <c r="AA431" s="3">
        <v>0.10338571000000001</v>
      </c>
      <c r="AB431" s="3">
        <v>132.69630000000001</v>
      </c>
      <c r="AC431" s="3">
        <v>9.8971091999999992</v>
      </c>
      <c r="AD431" s="3">
        <v>9.2999999999999999E-2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0</v>
      </c>
      <c r="AL431" s="3">
        <v>1.7000000000000001E-2</v>
      </c>
      <c r="AM431" s="3">
        <v>0</v>
      </c>
      <c r="AN431" s="3">
        <v>0</v>
      </c>
      <c r="AO431" s="3">
        <v>0</v>
      </c>
      <c r="AP431" s="3">
        <v>0</v>
      </c>
      <c r="AQ431" s="3">
        <v>0</v>
      </c>
      <c r="AR431" s="3">
        <v>155.92500000000001</v>
      </c>
      <c r="AS431" s="3">
        <v>3511.0819999999999</v>
      </c>
    </row>
    <row r="432" spans="1:45" x14ac:dyDescent="0.45">
      <c r="A432">
        <v>2194</v>
      </c>
      <c r="B432">
        <v>16.869024</v>
      </c>
      <c r="C432">
        <v>0</v>
      </c>
      <c r="D432" s="2">
        <f t="shared" si="19"/>
        <v>8.4345119999999998</v>
      </c>
      <c r="E432" s="2">
        <f>E431+D432</f>
        <v>3852.2289249999963</v>
      </c>
      <c r="F432" s="2">
        <f t="shared" si="20"/>
        <v>3002.2289249999963</v>
      </c>
      <c r="G432" s="2">
        <f t="shared" si="21"/>
        <v>1411.0475947499981</v>
      </c>
      <c r="H432" s="2"/>
      <c r="I432" s="3">
        <v>895.08423000000005</v>
      </c>
      <c r="J432" s="3">
        <v>14.681167</v>
      </c>
      <c r="K432" s="3">
        <v>12.856400000000001</v>
      </c>
      <c r="L432" s="3">
        <v>690.28319999999997</v>
      </c>
      <c r="M432" s="3">
        <v>176.2396</v>
      </c>
      <c r="N432" s="3">
        <v>26.241599999999998</v>
      </c>
      <c r="O432" s="3">
        <v>4.2496</v>
      </c>
      <c r="P432" s="3">
        <v>23.9072</v>
      </c>
      <c r="Q432" s="3">
        <v>67.176900000000003</v>
      </c>
      <c r="R432" s="3">
        <v>5.9638429000000004</v>
      </c>
      <c r="S432" s="3">
        <v>1.4735183999999999</v>
      </c>
      <c r="T432" s="3">
        <v>5.2332653E-2</v>
      </c>
      <c r="U432" s="3">
        <v>0.31446531</v>
      </c>
      <c r="V432" s="3">
        <v>81.682119999999998</v>
      </c>
      <c r="W432" s="3">
        <v>22.074031000000002</v>
      </c>
      <c r="X432" s="3">
        <v>150.68358000000001</v>
      </c>
      <c r="Y432" s="3">
        <v>710.63599999999997</v>
      </c>
      <c r="Z432" s="3">
        <v>47.619633</v>
      </c>
      <c r="AA432" s="3">
        <v>0.10367142999999999</v>
      </c>
      <c r="AB432" s="3">
        <v>132.71701999999999</v>
      </c>
      <c r="AC432" s="3">
        <v>9.7337326999999991</v>
      </c>
      <c r="AD432" s="3">
        <v>8.8999999999999996E-2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0</v>
      </c>
      <c r="AK432" s="3">
        <v>0</v>
      </c>
      <c r="AL432" s="3">
        <v>1.6E-2</v>
      </c>
      <c r="AM432" s="3">
        <v>0</v>
      </c>
      <c r="AN432" s="3">
        <v>0</v>
      </c>
      <c r="AO432" s="3">
        <v>0</v>
      </c>
      <c r="AP432" s="3">
        <v>0</v>
      </c>
      <c r="AQ432" s="3">
        <v>0</v>
      </c>
      <c r="AR432" s="3">
        <v>155.92500000000001</v>
      </c>
      <c r="AS432" s="3">
        <v>3511.0819999999999</v>
      </c>
    </row>
    <row r="433" spans="1:45" x14ac:dyDescent="0.45">
      <c r="A433">
        <v>2195</v>
      </c>
      <c r="B433">
        <v>16.599229999999999</v>
      </c>
      <c r="C433">
        <v>0</v>
      </c>
      <c r="D433" s="2">
        <f t="shared" si="19"/>
        <v>8.2996149999999993</v>
      </c>
      <c r="E433" s="2">
        <f>E432+D433</f>
        <v>3860.5285399999962</v>
      </c>
      <c r="F433" s="2">
        <f t="shared" si="20"/>
        <v>3010.5285399999962</v>
      </c>
      <c r="G433" s="2">
        <f t="shared" si="21"/>
        <v>1414.9484137999982</v>
      </c>
      <c r="H433" s="2"/>
      <c r="I433" s="3">
        <v>895.25454000000002</v>
      </c>
      <c r="J433" s="3">
        <v>14.656294000000001</v>
      </c>
      <c r="K433" s="3">
        <v>12.856400000000001</v>
      </c>
      <c r="L433" s="3">
        <v>690.28319999999997</v>
      </c>
      <c r="M433" s="3">
        <v>176.2396</v>
      </c>
      <c r="N433" s="3">
        <v>26.241599999999998</v>
      </c>
      <c r="O433" s="3">
        <v>4.2496</v>
      </c>
      <c r="P433" s="3">
        <v>23.9072</v>
      </c>
      <c r="Q433" s="3">
        <v>67.176900000000003</v>
      </c>
      <c r="R433" s="3">
        <v>5.8547143000000004</v>
      </c>
      <c r="S433" s="3">
        <v>1.4473347000000001</v>
      </c>
      <c r="T433" s="3">
        <v>5.1506122000000001E-2</v>
      </c>
      <c r="U433" s="3">
        <v>0.32161223999999999</v>
      </c>
      <c r="V433" s="3">
        <v>81.692465999999996</v>
      </c>
      <c r="W433" s="3">
        <v>22.079523999999999</v>
      </c>
      <c r="X433" s="3">
        <v>150.73765</v>
      </c>
      <c r="Y433" s="3">
        <v>710.79912000000002</v>
      </c>
      <c r="Z433" s="3">
        <v>47.637306000000002</v>
      </c>
      <c r="AA433" s="3">
        <v>0.10395714</v>
      </c>
      <c r="AB433" s="3">
        <v>132.73773</v>
      </c>
      <c r="AC433" s="3">
        <v>9.5703560999999997</v>
      </c>
      <c r="AD433" s="3">
        <v>8.6999999999999994E-2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0</v>
      </c>
      <c r="AL433" s="3">
        <v>1.6E-2</v>
      </c>
      <c r="AM433" s="3">
        <v>0</v>
      </c>
      <c r="AN433" s="3">
        <v>0</v>
      </c>
      <c r="AO433" s="3">
        <v>0</v>
      </c>
      <c r="AP433" s="3">
        <v>0</v>
      </c>
      <c r="AQ433" s="3">
        <v>0</v>
      </c>
      <c r="AR433" s="3">
        <v>155.92500000000001</v>
      </c>
      <c r="AS433" s="3">
        <v>3511.0819999999999</v>
      </c>
    </row>
    <row r="434" spans="1:45" x14ac:dyDescent="0.45">
      <c r="A434">
        <v>2196</v>
      </c>
      <c r="B434">
        <v>16.329435</v>
      </c>
      <c r="C434">
        <v>0</v>
      </c>
      <c r="D434" s="2">
        <f t="shared" si="19"/>
        <v>8.1647175000000001</v>
      </c>
      <c r="E434" s="2">
        <f>E433+D434</f>
        <v>3868.693257499996</v>
      </c>
      <c r="F434" s="2">
        <f t="shared" si="20"/>
        <v>3018.693257499996</v>
      </c>
      <c r="G434" s="2">
        <f t="shared" si="21"/>
        <v>1418.7858310249981</v>
      </c>
      <c r="H434" s="2"/>
      <c r="I434" s="3">
        <v>895.42484000000002</v>
      </c>
      <c r="J434" s="3">
        <v>14.63142</v>
      </c>
      <c r="K434" s="3">
        <v>12.856400000000001</v>
      </c>
      <c r="L434" s="3">
        <v>690.28319999999997</v>
      </c>
      <c r="M434" s="3">
        <v>176.2396</v>
      </c>
      <c r="N434" s="3">
        <v>26.241599999999998</v>
      </c>
      <c r="O434" s="3">
        <v>4.2496</v>
      </c>
      <c r="P434" s="3">
        <v>23.9072</v>
      </c>
      <c r="Q434" s="3">
        <v>67.176900000000003</v>
      </c>
      <c r="R434" s="3">
        <v>5.7455857000000004</v>
      </c>
      <c r="S434" s="3">
        <v>1.4211510000000001</v>
      </c>
      <c r="T434" s="3">
        <v>5.0679592000000002E-2</v>
      </c>
      <c r="U434" s="3">
        <v>0.32875917999999998</v>
      </c>
      <c r="V434" s="3">
        <v>81.702811999999994</v>
      </c>
      <c r="W434" s="3">
        <v>22.085018000000002</v>
      </c>
      <c r="X434" s="3">
        <v>150.79173</v>
      </c>
      <c r="Y434" s="3">
        <v>710.96223999999995</v>
      </c>
      <c r="Z434" s="3">
        <v>47.654980000000002</v>
      </c>
      <c r="AA434" s="3">
        <v>0.10424286000000001</v>
      </c>
      <c r="AB434" s="3">
        <v>132.75845000000001</v>
      </c>
      <c r="AC434" s="3">
        <v>9.4069795999999997</v>
      </c>
      <c r="AD434" s="3">
        <v>8.4000000000000005E-2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0</v>
      </c>
      <c r="AK434" s="3">
        <v>0</v>
      </c>
      <c r="AL434" s="3">
        <v>1.4999999999999999E-2</v>
      </c>
      <c r="AM434" s="3">
        <v>0</v>
      </c>
      <c r="AN434" s="3">
        <v>0</v>
      </c>
      <c r="AO434" s="3">
        <v>0</v>
      </c>
      <c r="AP434" s="3">
        <v>0</v>
      </c>
      <c r="AQ434" s="3">
        <v>0</v>
      </c>
      <c r="AR434" s="3">
        <v>155.92500000000001</v>
      </c>
      <c r="AS434" s="3">
        <v>3511.0819999999999</v>
      </c>
    </row>
    <row r="435" spans="1:45" x14ac:dyDescent="0.45">
      <c r="A435">
        <v>2197</v>
      </c>
      <c r="B435">
        <v>16.059640000000002</v>
      </c>
      <c r="C435">
        <v>0</v>
      </c>
      <c r="D435" s="2">
        <f t="shared" si="19"/>
        <v>8.0298200000000008</v>
      </c>
      <c r="E435" s="2">
        <f>E434+D435</f>
        <v>3876.7230774999962</v>
      </c>
      <c r="F435" s="2">
        <f t="shared" si="20"/>
        <v>3026.7230774999962</v>
      </c>
      <c r="G435" s="2">
        <f t="shared" si="21"/>
        <v>1422.5598464249981</v>
      </c>
      <c r="H435" s="2"/>
      <c r="I435" s="3">
        <v>895.59514000000001</v>
      </c>
      <c r="J435" s="3">
        <v>14.606547000000001</v>
      </c>
      <c r="K435" s="3">
        <v>12.856400000000001</v>
      </c>
      <c r="L435" s="3">
        <v>690.28319999999997</v>
      </c>
      <c r="M435" s="3">
        <v>176.2396</v>
      </c>
      <c r="N435" s="3">
        <v>26.241599999999998</v>
      </c>
      <c r="O435" s="3">
        <v>4.2496</v>
      </c>
      <c r="P435" s="3">
        <v>23.9072</v>
      </c>
      <c r="Q435" s="3">
        <v>67.176900000000003</v>
      </c>
      <c r="R435" s="3">
        <v>5.6364571000000003</v>
      </c>
      <c r="S435" s="3">
        <v>1.3949673</v>
      </c>
      <c r="T435" s="3">
        <v>4.9853060999999997E-2</v>
      </c>
      <c r="U435" s="3">
        <v>0.33590611999999997</v>
      </c>
      <c r="V435" s="3">
        <v>81.713158000000007</v>
      </c>
      <c r="W435" s="3">
        <v>22.090512</v>
      </c>
      <c r="X435" s="3">
        <v>150.8458</v>
      </c>
      <c r="Y435" s="3">
        <v>711.12536</v>
      </c>
      <c r="Z435" s="3">
        <v>47.672652999999997</v>
      </c>
      <c r="AA435" s="3">
        <v>0.10452857</v>
      </c>
      <c r="AB435" s="3">
        <v>132.77916999999999</v>
      </c>
      <c r="AC435" s="3">
        <v>9.2436030999999996</v>
      </c>
      <c r="AD435" s="3">
        <v>8.1000000000000003E-2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0</v>
      </c>
      <c r="AK435" s="3">
        <v>0</v>
      </c>
      <c r="AL435" s="3">
        <v>1.4E-2</v>
      </c>
      <c r="AM435" s="3">
        <v>0</v>
      </c>
      <c r="AN435" s="3">
        <v>0</v>
      </c>
      <c r="AO435" s="3">
        <v>0</v>
      </c>
      <c r="AP435" s="3">
        <v>0</v>
      </c>
      <c r="AQ435" s="3">
        <v>0</v>
      </c>
      <c r="AR435" s="3">
        <v>155.92500000000001</v>
      </c>
      <c r="AS435" s="3">
        <v>3511.0819999999999</v>
      </c>
    </row>
    <row r="436" spans="1:45" x14ac:dyDescent="0.45">
      <c r="A436">
        <v>2198</v>
      </c>
      <c r="B436">
        <v>15.789845</v>
      </c>
      <c r="C436">
        <v>0</v>
      </c>
      <c r="D436" s="2">
        <f t="shared" si="19"/>
        <v>7.8949224999999998</v>
      </c>
      <c r="E436" s="2">
        <f>E435+D436</f>
        <v>3884.6179999999963</v>
      </c>
      <c r="F436" s="2">
        <f t="shared" si="20"/>
        <v>3034.6179999999963</v>
      </c>
      <c r="G436" s="2">
        <f t="shared" si="21"/>
        <v>1426.2704599999981</v>
      </c>
      <c r="H436" s="2"/>
      <c r="I436" s="3">
        <v>895.76544999999999</v>
      </c>
      <c r="J436" s="3">
        <v>14.581673</v>
      </c>
      <c r="K436" s="3">
        <v>12.856400000000001</v>
      </c>
      <c r="L436" s="3">
        <v>690.28319999999997</v>
      </c>
      <c r="M436" s="3">
        <v>176.2396</v>
      </c>
      <c r="N436" s="3">
        <v>26.241599999999998</v>
      </c>
      <c r="O436" s="3">
        <v>4.2496</v>
      </c>
      <c r="P436" s="3">
        <v>23.9072</v>
      </c>
      <c r="Q436" s="3">
        <v>67.176900000000003</v>
      </c>
      <c r="R436" s="3">
        <v>5.5273285999999997</v>
      </c>
      <c r="S436" s="3">
        <v>1.3687837</v>
      </c>
      <c r="T436" s="3">
        <v>4.9026530999999998E-2</v>
      </c>
      <c r="U436" s="3">
        <v>0.34305306000000002</v>
      </c>
      <c r="V436" s="3">
        <v>81.723504000000005</v>
      </c>
      <c r="W436" s="3">
        <v>22.096005999999999</v>
      </c>
      <c r="X436" s="3">
        <v>150.89988</v>
      </c>
      <c r="Y436" s="3">
        <v>711.28848000000005</v>
      </c>
      <c r="Z436" s="3">
        <v>47.690327000000003</v>
      </c>
      <c r="AA436" s="3">
        <v>0.10481429</v>
      </c>
      <c r="AB436" s="3">
        <v>132.79988</v>
      </c>
      <c r="AC436" s="3">
        <v>9.0802265000000002</v>
      </c>
      <c r="AD436" s="3">
        <v>7.8E-2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0</v>
      </c>
      <c r="AK436" s="3">
        <v>0</v>
      </c>
      <c r="AL436" s="3">
        <v>1.2999999999999999E-2</v>
      </c>
      <c r="AM436" s="3">
        <v>0</v>
      </c>
      <c r="AN436" s="3">
        <v>0</v>
      </c>
      <c r="AO436" s="3">
        <v>0</v>
      </c>
      <c r="AP436" s="3">
        <v>0</v>
      </c>
      <c r="AQ436" s="3">
        <v>0</v>
      </c>
      <c r="AR436" s="3">
        <v>155.92500000000001</v>
      </c>
      <c r="AS436" s="3">
        <v>3511.0819999999999</v>
      </c>
    </row>
    <row r="437" spans="1:45" x14ac:dyDescent="0.45">
      <c r="A437">
        <v>2199</v>
      </c>
      <c r="B437">
        <v>15.520049999999999</v>
      </c>
      <c r="C437">
        <v>0</v>
      </c>
      <c r="D437" s="2">
        <f t="shared" si="19"/>
        <v>7.7600249999999997</v>
      </c>
      <c r="E437" s="2">
        <f>E436+D437</f>
        <v>3892.3780249999963</v>
      </c>
      <c r="F437" s="2">
        <f t="shared" si="20"/>
        <v>3042.3780249999963</v>
      </c>
      <c r="G437" s="2">
        <f t="shared" si="21"/>
        <v>1429.9176717499981</v>
      </c>
      <c r="H437" s="2"/>
      <c r="I437" s="3">
        <v>895.93574999999998</v>
      </c>
      <c r="J437" s="3">
        <v>14.556800000000001</v>
      </c>
      <c r="K437" s="3">
        <v>12.856400000000001</v>
      </c>
      <c r="L437" s="3">
        <v>690.28319999999997</v>
      </c>
      <c r="M437" s="3">
        <v>176.2396</v>
      </c>
      <c r="N437" s="3">
        <v>26.241599999999998</v>
      </c>
      <c r="O437" s="3">
        <v>4.2496</v>
      </c>
      <c r="P437" s="3">
        <v>23.9072</v>
      </c>
      <c r="Q437" s="3">
        <v>67.176900000000003</v>
      </c>
      <c r="R437" s="3">
        <v>5.4181999999999997</v>
      </c>
      <c r="S437" s="3">
        <v>1.3426</v>
      </c>
      <c r="T437" s="3">
        <v>4.82E-2</v>
      </c>
      <c r="U437" s="3">
        <v>0.35020000000000001</v>
      </c>
      <c r="V437" s="3">
        <v>81.733850000000004</v>
      </c>
      <c r="W437" s="3">
        <v>22.101500000000001</v>
      </c>
      <c r="X437" s="3">
        <v>150.95394999999999</v>
      </c>
      <c r="Y437" s="3">
        <v>711.45159999999998</v>
      </c>
      <c r="Z437" s="3">
        <v>47.707999999999998</v>
      </c>
      <c r="AA437" s="3">
        <v>0.1051</v>
      </c>
      <c r="AB437" s="3">
        <v>132.82060000000001</v>
      </c>
      <c r="AC437" s="3">
        <v>8.9168500000000002</v>
      </c>
      <c r="AD437" s="3">
        <v>7.5999999999999998E-2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0</v>
      </c>
      <c r="AK437" s="3">
        <v>0</v>
      </c>
      <c r="AL437" s="3">
        <v>1.2999999999999999E-2</v>
      </c>
      <c r="AM437" s="3">
        <v>0</v>
      </c>
      <c r="AN437" s="3">
        <v>0</v>
      </c>
      <c r="AO437" s="3">
        <v>0</v>
      </c>
      <c r="AP437" s="3">
        <v>0</v>
      </c>
      <c r="AQ437" s="3">
        <v>0</v>
      </c>
      <c r="AR437" s="3">
        <v>155.92500000000001</v>
      </c>
      <c r="AS437" s="3">
        <v>3511.0819999999999</v>
      </c>
    </row>
    <row r="438" spans="1:45" x14ac:dyDescent="0.45">
      <c r="A438">
        <v>2200</v>
      </c>
      <c r="B438">
        <v>15.250254999999999</v>
      </c>
      <c r="C438">
        <v>0</v>
      </c>
      <c r="D438" s="2">
        <f t="shared" si="19"/>
        <v>7.6251274999999996</v>
      </c>
      <c r="E438" s="2">
        <f>E437+D438</f>
        <v>3900.0031524999963</v>
      </c>
      <c r="F438" s="2">
        <f t="shared" si="20"/>
        <v>3050.0031524999963</v>
      </c>
      <c r="G438" s="2">
        <f t="shared" si="21"/>
        <v>1433.5014816749981</v>
      </c>
      <c r="H438" s="2"/>
      <c r="I438" s="3">
        <v>896.10604999999998</v>
      </c>
      <c r="J438" s="3">
        <v>14.531927</v>
      </c>
      <c r="K438" s="3">
        <v>12.856400000000001</v>
      </c>
      <c r="L438" s="3">
        <v>690.28319999999997</v>
      </c>
      <c r="M438" s="3">
        <v>176.2396</v>
      </c>
      <c r="N438" s="3">
        <v>26.241599999999998</v>
      </c>
      <c r="O438" s="3">
        <v>4.2496</v>
      </c>
      <c r="P438" s="3">
        <v>23.9072</v>
      </c>
      <c r="Q438" s="3">
        <v>67.176900000000003</v>
      </c>
      <c r="R438" s="3">
        <v>5.3090713999999997</v>
      </c>
      <c r="S438" s="3">
        <v>1.3164163</v>
      </c>
      <c r="T438" s="3">
        <v>4.7373469000000001E-2</v>
      </c>
      <c r="U438" s="3">
        <v>0.35734694</v>
      </c>
      <c r="V438" s="3">
        <v>81.744196000000002</v>
      </c>
      <c r="W438" s="3">
        <v>22.106994</v>
      </c>
      <c r="X438" s="3">
        <v>151.00801999999999</v>
      </c>
      <c r="Y438" s="3">
        <v>711.61472000000003</v>
      </c>
      <c r="Z438" s="3">
        <v>47.725673</v>
      </c>
      <c r="AA438" s="3">
        <v>0.10538570999999999</v>
      </c>
      <c r="AB438" s="3">
        <v>132.84132</v>
      </c>
      <c r="AC438" s="3">
        <v>8.7534735000000001</v>
      </c>
      <c r="AD438" s="3">
        <v>7.2999999999999995E-2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0</v>
      </c>
      <c r="AK438" s="3">
        <v>0</v>
      </c>
      <c r="AL438" s="3">
        <v>1.2E-2</v>
      </c>
      <c r="AM438" s="3">
        <v>0</v>
      </c>
      <c r="AN438" s="3">
        <v>0</v>
      </c>
      <c r="AO438" s="3">
        <v>0</v>
      </c>
      <c r="AP438" s="3">
        <v>0</v>
      </c>
      <c r="AQ438" s="3">
        <v>0</v>
      </c>
      <c r="AR438" s="3">
        <v>155.92500000000001</v>
      </c>
      <c r="AS438" s="3">
        <v>3511.0819999999999</v>
      </c>
    </row>
    <row r="439" spans="1:45" x14ac:dyDescent="0.45">
      <c r="A439">
        <v>2201</v>
      </c>
      <c r="B439">
        <v>14.980460000000001</v>
      </c>
      <c r="C439">
        <v>0</v>
      </c>
      <c r="D439" s="2">
        <f t="shared" si="19"/>
        <v>7.4902300000000004</v>
      </c>
      <c r="E439" s="2">
        <f>E438+D439</f>
        <v>3907.4933824999962</v>
      </c>
      <c r="F439" s="2">
        <f t="shared" si="20"/>
        <v>3057.4933824999962</v>
      </c>
      <c r="G439" s="2">
        <f t="shared" si="21"/>
        <v>1437.021889774998</v>
      </c>
      <c r="H439" s="2"/>
      <c r="I439" s="3">
        <v>896.27635999999995</v>
      </c>
      <c r="J439" s="3">
        <v>14.507053000000001</v>
      </c>
      <c r="K439" s="3">
        <v>12.856400000000001</v>
      </c>
      <c r="L439" s="3">
        <v>690.28319999999997</v>
      </c>
      <c r="M439" s="3">
        <v>176.2396</v>
      </c>
      <c r="N439" s="3">
        <v>26.241599999999998</v>
      </c>
      <c r="O439" s="3">
        <v>4.2496</v>
      </c>
      <c r="P439" s="3">
        <v>23.9072</v>
      </c>
      <c r="Q439" s="3">
        <v>67.176900000000003</v>
      </c>
      <c r="R439" s="3">
        <v>5.1999428999999999</v>
      </c>
      <c r="S439" s="3">
        <v>1.2902327</v>
      </c>
      <c r="T439" s="3">
        <v>4.6546939000000002E-2</v>
      </c>
      <c r="U439" s="3">
        <v>0.36449387999999999</v>
      </c>
      <c r="V439" s="3">
        <v>81.754542000000001</v>
      </c>
      <c r="W439" s="3">
        <v>22.112487999999999</v>
      </c>
      <c r="X439" s="3">
        <v>151.06209999999999</v>
      </c>
      <c r="Y439" s="3">
        <v>711.77783999999997</v>
      </c>
      <c r="Z439" s="3">
        <v>47.743347</v>
      </c>
      <c r="AA439" s="3">
        <v>0.10567143</v>
      </c>
      <c r="AB439" s="3">
        <v>132.86203</v>
      </c>
      <c r="AC439" s="3">
        <v>8.5900969000000007</v>
      </c>
      <c r="AD439" s="3">
        <v>7.0999999999999994E-2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0</v>
      </c>
      <c r="AK439" s="3">
        <v>0</v>
      </c>
      <c r="AL439" s="3">
        <v>1.2E-2</v>
      </c>
      <c r="AM439" s="3">
        <v>0</v>
      </c>
      <c r="AN439" s="3">
        <v>0</v>
      </c>
      <c r="AO439" s="3">
        <v>0</v>
      </c>
      <c r="AP439" s="3">
        <v>0</v>
      </c>
      <c r="AQ439" s="3">
        <v>0</v>
      </c>
      <c r="AR439" s="3">
        <v>155.92500000000001</v>
      </c>
      <c r="AS439" s="3">
        <v>3511.0819999999999</v>
      </c>
    </row>
    <row r="440" spans="1:45" x14ac:dyDescent="0.45">
      <c r="A440">
        <v>2202</v>
      </c>
      <c r="B440">
        <v>14.710665000000001</v>
      </c>
      <c r="C440">
        <v>0</v>
      </c>
      <c r="D440" s="2">
        <f t="shared" si="19"/>
        <v>7.3553325000000003</v>
      </c>
      <c r="E440" s="2">
        <f>E439+D440</f>
        <v>3914.848714999996</v>
      </c>
      <c r="F440" s="2">
        <f t="shared" si="20"/>
        <v>3064.848714999996</v>
      </c>
      <c r="G440" s="2">
        <f t="shared" si="21"/>
        <v>1440.478896049998</v>
      </c>
      <c r="H440" s="2"/>
      <c r="I440" s="3">
        <v>896.44665999999995</v>
      </c>
      <c r="J440" s="3">
        <v>14.48218</v>
      </c>
      <c r="K440" s="3">
        <v>12.856400000000001</v>
      </c>
      <c r="L440" s="3">
        <v>690.28319999999997</v>
      </c>
      <c r="M440" s="3">
        <v>176.2396</v>
      </c>
      <c r="N440" s="3">
        <v>26.241599999999998</v>
      </c>
      <c r="O440" s="3">
        <v>4.2496</v>
      </c>
      <c r="P440" s="3">
        <v>23.9072</v>
      </c>
      <c r="Q440" s="3">
        <v>67.176900000000003</v>
      </c>
      <c r="R440" s="3">
        <v>5.0908142999999999</v>
      </c>
      <c r="S440" s="3">
        <v>1.264049</v>
      </c>
      <c r="T440" s="3">
        <v>4.5720407999999997E-2</v>
      </c>
      <c r="U440" s="3">
        <v>0.37164081999999998</v>
      </c>
      <c r="V440" s="3">
        <v>81.764887999999999</v>
      </c>
      <c r="W440" s="3">
        <v>22.117982000000001</v>
      </c>
      <c r="X440" s="3">
        <v>151.11617000000001</v>
      </c>
      <c r="Y440" s="3">
        <v>711.94096000000002</v>
      </c>
      <c r="Z440" s="3">
        <v>47.761020000000002</v>
      </c>
      <c r="AA440" s="3">
        <v>0.10595714000000001</v>
      </c>
      <c r="AB440" s="3">
        <v>132.88274999999999</v>
      </c>
      <c r="AC440" s="3">
        <v>8.4267204000000007</v>
      </c>
      <c r="AD440" s="3">
        <v>6.8000000000000005E-2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0</v>
      </c>
      <c r="AK440" s="3">
        <v>0</v>
      </c>
      <c r="AL440" s="3">
        <v>1.0999999999999999E-2</v>
      </c>
      <c r="AM440" s="3">
        <v>0</v>
      </c>
      <c r="AN440" s="3">
        <v>0</v>
      </c>
      <c r="AO440" s="3">
        <v>0</v>
      </c>
      <c r="AP440" s="3">
        <v>0</v>
      </c>
      <c r="AQ440" s="3">
        <v>0</v>
      </c>
      <c r="AR440" s="3">
        <v>155.92500000000001</v>
      </c>
      <c r="AS440" s="3">
        <v>3511.0819999999999</v>
      </c>
    </row>
    <row r="441" spans="1:45" x14ac:dyDescent="0.45">
      <c r="A441">
        <v>2203</v>
      </c>
      <c r="B441">
        <v>14.44087</v>
      </c>
      <c r="C441">
        <v>0</v>
      </c>
      <c r="D441" s="2">
        <f t="shared" si="19"/>
        <v>7.2204350000000002</v>
      </c>
      <c r="E441" s="2">
        <f>E440+D441</f>
        <v>3922.0691499999962</v>
      </c>
      <c r="F441" s="2">
        <f t="shared" si="20"/>
        <v>3072.0691499999962</v>
      </c>
      <c r="G441" s="2">
        <f t="shared" si="21"/>
        <v>1443.8725004999981</v>
      </c>
      <c r="H441" s="2"/>
      <c r="I441" s="3">
        <v>896.61695999999995</v>
      </c>
      <c r="J441" s="3">
        <v>14.457306000000001</v>
      </c>
      <c r="K441" s="3">
        <v>12.856400000000001</v>
      </c>
      <c r="L441" s="3">
        <v>690.28319999999997</v>
      </c>
      <c r="M441" s="3">
        <v>176.2396</v>
      </c>
      <c r="N441" s="3">
        <v>26.241599999999998</v>
      </c>
      <c r="O441" s="3">
        <v>4.2496</v>
      </c>
      <c r="P441" s="3">
        <v>23.9072</v>
      </c>
      <c r="Q441" s="3">
        <v>67.176900000000003</v>
      </c>
      <c r="R441" s="3">
        <v>4.9816856999999999</v>
      </c>
      <c r="S441" s="3">
        <v>1.2378652999999999</v>
      </c>
      <c r="T441" s="3">
        <v>4.4893877999999998E-2</v>
      </c>
      <c r="U441" s="3">
        <v>0.37878775999999997</v>
      </c>
      <c r="V441" s="3">
        <v>81.775233999999998</v>
      </c>
      <c r="W441" s="3">
        <v>22.123476</v>
      </c>
      <c r="X441" s="3">
        <v>151.17025000000001</v>
      </c>
      <c r="Y441" s="3">
        <v>712.10407999999995</v>
      </c>
      <c r="Z441" s="3">
        <v>47.778694000000002</v>
      </c>
      <c r="AA441" s="3">
        <v>0.10624285999999999</v>
      </c>
      <c r="AB441" s="3">
        <v>132.90347</v>
      </c>
      <c r="AC441" s="3">
        <v>8.2633439000000006</v>
      </c>
      <c r="AD441" s="3">
        <v>6.6000000000000003E-2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0</v>
      </c>
      <c r="AK441" s="3">
        <v>0</v>
      </c>
      <c r="AL441" s="3">
        <v>0.01</v>
      </c>
      <c r="AM441" s="3">
        <v>0</v>
      </c>
      <c r="AN441" s="3">
        <v>0</v>
      </c>
      <c r="AO441" s="3">
        <v>0</v>
      </c>
      <c r="AP441" s="3">
        <v>0</v>
      </c>
      <c r="AQ441" s="3">
        <v>0</v>
      </c>
      <c r="AR441" s="3">
        <v>155.92500000000001</v>
      </c>
      <c r="AS441" s="3">
        <v>3511.0819999999999</v>
      </c>
    </row>
    <row r="442" spans="1:45" x14ac:dyDescent="0.45">
      <c r="A442">
        <v>2204</v>
      </c>
      <c r="B442">
        <v>14.171075999999999</v>
      </c>
      <c r="C442">
        <v>0</v>
      </c>
      <c r="D442" s="2">
        <f t="shared" si="19"/>
        <v>7.0855379999999997</v>
      </c>
      <c r="E442" s="2">
        <f>E441+D442</f>
        <v>3929.154687999996</v>
      </c>
      <c r="F442" s="2">
        <f t="shared" si="20"/>
        <v>3079.154687999996</v>
      </c>
      <c r="G442" s="2">
        <f t="shared" si="21"/>
        <v>1447.2027033599979</v>
      </c>
      <c r="H442" s="2"/>
      <c r="I442" s="3">
        <v>896.78727000000003</v>
      </c>
      <c r="J442" s="3">
        <v>14.432433</v>
      </c>
      <c r="K442" s="3">
        <v>12.856400000000001</v>
      </c>
      <c r="L442" s="3">
        <v>690.28319999999997</v>
      </c>
      <c r="M442" s="3">
        <v>176.2396</v>
      </c>
      <c r="N442" s="3">
        <v>26.241599999999998</v>
      </c>
      <c r="O442" s="3">
        <v>4.2496</v>
      </c>
      <c r="P442" s="3">
        <v>23.9072</v>
      </c>
      <c r="Q442" s="3">
        <v>67.176900000000003</v>
      </c>
      <c r="R442" s="3">
        <v>4.8725570999999999</v>
      </c>
      <c r="S442" s="3">
        <v>1.2116815999999999</v>
      </c>
      <c r="T442" s="3">
        <v>4.4067347E-2</v>
      </c>
      <c r="U442" s="3">
        <v>0.38593469000000002</v>
      </c>
      <c r="V442" s="3">
        <v>81.785579999999996</v>
      </c>
      <c r="W442" s="3">
        <v>22.128969000000001</v>
      </c>
      <c r="X442" s="3">
        <v>151.22432000000001</v>
      </c>
      <c r="Y442" s="3">
        <v>712.2672</v>
      </c>
      <c r="Z442" s="3">
        <v>47.796366999999996</v>
      </c>
      <c r="AA442" s="3">
        <v>0.10652857</v>
      </c>
      <c r="AB442" s="3">
        <v>132.92418000000001</v>
      </c>
      <c r="AC442" s="3">
        <v>8.0999672999999994</v>
      </c>
      <c r="AD442" s="3">
        <v>6.4000000000000001E-2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0</v>
      </c>
      <c r="AK442" s="3">
        <v>0</v>
      </c>
      <c r="AL442" s="3">
        <v>0.01</v>
      </c>
      <c r="AM442" s="3">
        <v>0</v>
      </c>
      <c r="AN442" s="3">
        <v>0</v>
      </c>
      <c r="AO442" s="3">
        <v>0</v>
      </c>
      <c r="AP442" s="3">
        <v>0</v>
      </c>
      <c r="AQ442" s="3">
        <v>0</v>
      </c>
      <c r="AR442" s="3">
        <v>155.92500000000001</v>
      </c>
      <c r="AS442" s="3">
        <v>3511.0819999999999</v>
      </c>
    </row>
    <row r="443" spans="1:45" x14ac:dyDescent="0.45">
      <c r="A443">
        <v>2205</v>
      </c>
      <c r="B443">
        <v>13.901281000000001</v>
      </c>
      <c r="C443">
        <v>0</v>
      </c>
      <c r="D443" s="2">
        <f t="shared" si="19"/>
        <v>6.9506405000000004</v>
      </c>
      <c r="E443" s="2">
        <f>E442+D443</f>
        <v>3936.1053284999962</v>
      </c>
      <c r="F443" s="2">
        <f t="shared" si="20"/>
        <v>3086.1053284999962</v>
      </c>
      <c r="G443" s="2">
        <f t="shared" si="21"/>
        <v>1450.469504394998</v>
      </c>
      <c r="H443" s="2"/>
      <c r="I443" s="3">
        <v>896.95757000000003</v>
      </c>
      <c r="J443" s="3">
        <v>14.407558999999999</v>
      </c>
      <c r="K443" s="3">
        <v>12.856400000000001</v>
      </c>
      <c r="L443" s="3">
        <v>690.28319999999997</v>
      </c>
      <c r="M443" s="3">
        <v>176.2396</v>
      </c>
      <c r="N443" s="3">
        <v>26.241599999999998</v>
      </c>
      <c r="O443" s="3">
        <v>4.2496</v>
      </c>
      <c r="P443" s="3">
        <v>23.9072</v>
      </c>
      <c r="Q443" s="3">
        <v>67.176900000000003</v>
      </c>
      <c r="R443" s="3">
        <v>4.7634286000000001</v>
      </c>
      <c r="S443" s="3">
        <v>1.1854979999999999</v>
      </c>
      <c r="T443" s="3">
        <v>4.3240816000000001E-2</v>
      </c>
      <c r="U443" s="3">
        <v>0.39308163000000002</v>
      </c>
      <c r="V443" s="3">
        <v>81.795925999999994</v>
      </c>
      <c r="W443" s="3">
        <v>22.134463</v>
      </c>
      <c r="X443" s="3">
        <v>151.2784</v>
      </c>
      <c r="Y443" s="3">
        <v>712.43032000000005</v>
      </c>
      <c r="Z443" s="3">
        <v>47.814041000000003</v>
      </c>
      <c r="AA443" s="3">
        <v>0.10681429000000001</v>
      </c>
      <c r="AB443" s="3">
        <v>132.94489999999999</v>
      </c>
      <c r="AC443" s="3">
        <v>7.9365908000000003</v>
      </c>
      <c r="AD443" s="3">
        <v>6.2E-2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0</v>
      </c>
      <c r="AK443" s="3">
        <v>0</v>
      </c>
      <c r="AL443" s="3">
        <v>8.9999999999999993E-3</v>
      </c>
      <c r="AM443" s="3">
        <v>0</v>
      </c>
      <c r="AN443" s="3">
        <v>0</v>
      </c>
      <c r="AO443" s="3">
        <v>0</v>
      </c>
      <c r="AP443" s="3">
        <v>0</v>
      </c>
      <c r="AQ443" s="3">
        <v>0</v>
      </c>
      <c r="AR443" s="3">
        <v>155.92500000000001</v>
      </c>
      <c r="AS443" s="3">
        <v>3511.0819999999999</v>
      </c>
    </row>
    <row r="444" spans="1:45" x14ac:dyDescent="0.45">
      <c r="A444">
        <v>2206</v>
      </c>
      <c r="B444">
        <v>13.631486000000001</v>
      </c>
      <c r="C444">
        <v>0</v>
      </c>
      <c r="D444" s="2">
        <f t="shared" si="19"/>
        <v>6.8157430000000003</v>
      </c>
      <c r="E444" s="2">
        <f>E443+D444</f>
        <v>3942.9210714999963</v>
      </c>
      <c r="F444" s="2">
        <f t="shared" si="20"/>
        <v>3092.9210714999963</v>
      </c>
      <c r="G444" s="2">
        <f t="shared" si="21"/>
        <v>1453.6729036049983</v>
      </c>
      <c r="H444" s="2"/>
      <c r="I444" s="3">
        <v>897.12787000000003</v>
      </c>
      <c r="J444" s="3">
        <v>14.382686</v>
      </c>
      <c r="K444" s="3">
        <v>12.856400000000001</v>
      </c>
      <c r="L444" s="3">
        <v>690.28319999999997</v>
      </c>
      <c r="M444" s="3">
        <v>176.2396</v>
      </c>
      <c r="N444" s="3">
        <v>26.241599999999998</v>
      </c>
      <c r="O444" s="3">
        <v>4.2496</v>
      </c>
      <c r="P444" s="3">
        <v>23.9072</v>
      </c>
      <c r="Q444" s="3">
        <v>67.176900000000003</v>
      </c>
      <c r="R444" s="3">
        <v>4.6543000000000001</v>
      </c>
      <c r="S444" s="3">
        <v>1.1593142999999999</v>
      </c>
      <c r="T444" s="3">
        <v>4.2414286000000002E-2</v>
      </c>
      <c r="U444" s="3">
        <v>0.40022857000000001</v>
      </c>
      <c r="V444" s="3">
        <v>81.806270999999995</v>
      </c>
      <c r="W444" s="3">
        <v>22.139956999999999</v>
      </c>
      <c r="X444" s="3">
        <v>151.33247</v>
      </c>
      <c r="Y444" s="3">
        <v>712.59343999999999</v>
      </c>
      <c r="Z444" s="3">
        <v>47.831713999999998</v>
      </c>
      <c r="AA444" s="3">
        <v>0.1071</v>
      </c>
      <c r="AB444" s="3">
        <v>132.96561</v>
      </c>
      <c r="AC444" s="3">
        <v>7.7732143000000002</v>
      </c>
      <c r="AD444" s="3">
        <v>0.06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  <c r="AK444" s="3">
        <v>0</v>
      </c>
      <c r="AL444" s="3">
        <v>8.9999999999999993E-3</v>
      </c>
      <c r="AM444" s="3">
        <v>0</v>
      </c>
      <c r="AN444" s="3">
        <v>0</v>
      </c>
      <c r="AO444" s="3">
        <v>0</v>
      </c>
      <c r="AP444" s="3">
        <v>0</v>
      </c>
      <c r="AQ444" s="3">
        <v>0</v>
      </c>
      <c r="AR444" s="3">
        <v>155.92500000000001</v>
      </c>
      <c r="AS444" s="3">
        <v>3511.0819999999999</v>
      </c>
    </row>
    <row r="445" spans="1:45" x14ac:dyDescent="0.45">
      <c r="A445">
        <v>2207</v>
      </c>
      <c r="B445">
        <v>13.361691</v>
      </c>
      <c r="C445">
        <v>0</v>
      </c>
      <c r="D445" s="2">
        <f t="shared" si="19"/>
        <v>6.6808455000000002</v>
      </c>
      <c r="E445" s="2">
        <f>E444+D445</f>
        <v>3949.6019169999963</v>
      </c>
      <c r="F445" s="2">
        <f t="shared" si="20"/>
        <v>3099.6019169999963</v>
      </c>
      <c r="G445" s="2">
        <f t="shared" si="21"/>
        <v>1456.8129009899983</v>
      </c>
      <c r="H445" s="2"/>
      <c r="I445" s="3">
        <v>897.29817000000003</v>
      </c>
      <c r="J445" s="3">
        <v>14.357811999999999</v>
      </c>
      <c r="K445" s="3">
        <v>12.856400000000001</v>
      </c>
      <c r="L445" s="3">
        <v>690.28319999999997</v>
      </c>
      <c r="M445" s="3">
        <v>176.2396</v>
      </c>
      <c r="N445" s="3">
        <v>26.241599999999998</v>
      </c>
      <c r="O445" s="3">
        <v>4.2496</v>
      </c>
      <c r="P445" s="3">
        <v>23.9072</v>
      </c>
      <c r="Q445" s="3">
        <v>67.176900000000003</v>
      </c>
      <c r="R445" s="3">
        <v>4.5451714000000001</v>
      </c>
      <c r="S445" s="3">
        <v>1.1331306000000001</v>
      </c>
      <c r="T445" s="3">
        <v>4.1587754999999997E-2</v>
      </c>
      <c r="U445" s="3">
        <v>0.40737551</v>
      </c>
      <c r="V445" s="3">
        <v>81.816616999999994</v>
      </c>
      <c r="W445" s="3">
        <v>22.145451000000001</v>
      </c>
      <c r="X445" s="3">
        <v>151.38655</v>
      </c>
      <c r="Y445" s="3">
        <v>712.75656000000004</v>
      </c>
      <c r="Z445" s="3">
        <v>47.849387999999998</v>
      </c>
      <c r="AA445" s="3">
        <v>0.10738571</v>
      </c>
      <c r="AB445" s="3">
        <v>132.98633000000001</v>
      </c>
      <c r="AC445" s="3">
        <v>7.6098378000000002</v>
      </c>
      <c r="AD445" s="3">
        <v>5.8000000000000003E-2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0</v>
      </c>
      <c r="AL445" s="3">
        <v>8.0000000000000002E-3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v>155.92500000000001</v>
      </c>
      <c r="AS445" s="3">
        <v>3511.0819999999999</v>
      </c>
    </row>
    <row r="446" spans="1:45" x14ac:dyDescent="0.45">
      <c r="A446">
        <v>2208</v>
      </c>
      <c r="B446">
        <v>13.091896</v>
      </c>
      <c r="C446">
        <v>0</v>
      </c>
      <c r="D446" s="2">
        <f t="shared" ref="D446:D509" si="22">(B446+C446)*$H$1</f>
        <v>6.5459480000000001</v>
      </c>
      <c r="E446" s="2">
        <f>E445+D446</f>
        <v>3956.1478649999963</v>
      </c>
      <c r="F446" s="2">
        <f t="shared" si="20"/>
        <v>3106.1478649999963</v>
      </c>
      <c r="G446" s="2">
        <f t="shared" si="21"/>
        <v>1459.8894965499981</v>
      </c>
      <c r="H446" s="2"/>
      <c r="I446" s="3">
        <v>897.46848</v>
      </c>
      <c r="J446" s="3">
        <v>14.332939</v>
      </c>
      <c r="K446" s="3">
        <v>12.856400000000001</v>
      </c>
      <c r="L446" s="3">
        <v>690.28319999999997</v>
      </c>
      <c r="M446" s="3">
        <v>176.2396</v>
      </c>
      <c r="N446" s="3">
        <v>26.241599999999998</v>
      </c>
      <c r="O446" s="3">
        <v>4.2496</v>
      </c>
      <c r="P446" s="3">
        <v>23.9072</v>
      </c>
      <c r="Q446" s="3">
        <v>67.176900000000003</v>
      </c>
      <c r="R446" s="3">
        <v>4.4360429000000003</v>
      </c>
      <c r="S446" s="3">
        <v>1.1069469000000001</v>
      </c>
      <c r="T446" s="3">
        <v>4.0761223999999999E-2</v>
      </c>
      <c r="U446" s="3">
        <v>0.41452244999999999</v>
      </c>
      <c r="V446" s="3">
        <v>81.826963000000006</v>
      </c>
      <c r="W446" s="3">
        <v>22.150945</v>
      </c>
      <c r="X446" s="3">
        <v>151.44062</v>
      </c>
      <c r="Y446" s="3">
        <v>712.91967999999997</v>
      </c>
      <c r="Z446" s="3">
        <v>47.867061</v>
      </c>
      <c r="AA446" s="3">
        <v>0.10767143</v>
      </c>
      <c r="AB446" s="3">
        <v>133.00704999999999</v>
      </c>
      <c r="AC446" s="3">
        <v>7.4464611999999999</v>
      </c>
      <c r="AD446" s="3">
        <v>5.6000000000000001E-2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0</v>
      </c>
      <c r="AK446" s="3">
        <v>0</v>
      </c>
      <c r="AL446" s="3">
        <v>8.0000000000000002E-3</v>
      </c>
      <c r="AM446" s="3">
        <v>0</v>
      </c>
      <c r="AN446" s="3">
        <v>0</v>
      </c>
      <c r="AO446" s="3">
        <v>0</v>
      </c>
      <c r="AP446" s="3">
        <v>0</v>
      </c>
      <c r="AQ446" s="3">
        <v>0</v>
      </c>
      <c r="AR446" s="3">
        <v>155.92500000000001</v>
      </c>
      <c r="AS446" s="3">
        <v>3511.0819999999999</v>
      </c>
    </row>
    <row r="447" spans="1:45" x14ac:dyDescent="0.45">
      <c r="A447">
        <v>2209</v>
      </c>
      <c r="B447">
        <v>12.822101</v>
      </c>
      <c r="C447">
        <v>0</v>
      </c>
      <c r="D447" s="2">
        <f t="shared" si="22"/>
        <v>6.4110505</v>
      </c>
      <c r="E447" s="2">
        <f>E446+D447</f>
        <v>3962.5589154999961</v>
      </c>
      <c r="F447" s="2">
        <f t="shared" ref="F447:F510" si="23">F446+D447</f>
        <v>3112.5589154999961</v>
      </c>
      <c r="G447" s="2">
        <f t="shared" ref="G447:G510" si="24">F447*0.47</f>
        <v>1462.902690284998</v>
      </c>
      <c r="H447" s="2"/>
      <c r="I447" s="3">
        <v>897.63878</v>
      </c>
      <c r="J447" s="3">
        <v>14.308064999999999</v>
      </c>
      <c r="K447" s="3">
        <v>12.856400000000001</v>
      </c>
      <c r="L447" s="3">
        <v>690.28319999999997</v>
      </c>
      <c r="M447" s="3">
        <v>176.2396</v>
      </c>
      <c r="N447" s="3">
        <v>26.241599999999998</v>
      </c>
      <c r="O447" s="3">
        <v>4.2496</v>
      </c>
      <c r="P447" s="3">
        <v>23.9072</v>
      </c>
      <c r="Q447" s="3">
        <v>67.176900000000003</v>
      </c>
      <c r="R447" s="3">
        <v>4.3269143000000003</v>
      </c>
      <c r="S447" s="3">
        <v>1.0807633000000001</v>
      </c>
      <c r="T447" s="3">
        <v>3.9934694E-2</v>
      </c>
      <c r="U447" s="3">
        <v>0.42166938999999998</v>
      </c>
      <c r="V447" s="3">
        <v>81.837309000000005</v>
      </c>
      <c r="W447" s="3">
        <v>22.156438999999999</v>
      </c>
      <c r="X447" s="3">
        <v>151.49468999999999</v>
      </c>
      <c r="Y447" s="3">
        <v>713.08280000000002</v>
      </c>
      <c r="Z447" s="3">
        <v>47.884734999999999</v>
      </c>
      <c r="AA447" s="3">
        <v>0.10795713999999999</v>
      </c>
      <c r="AB447" s="3">
        <v>133.02776</v>
      </c>
      <c r="AC447" s="3">
        <v>7.2830846999999999</v>
      </c>
      <c r="AD447" s="3">
        <v>5.3999999999999999E-2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0</v>
      </c>
      <c r="AK447" s="3">
        <v>0</v>
      </c>
      <c r="AL447" s="3">
        <v>8.0000000000000002E-3</v>
      </c>
      <c r="AM447" s="3">
        <v>0</v>
      </c>
      <c r="AN447" s="3">
        <v>0</v>
      </c>
      <c r="AO447" s="3">
        <v>0</v>
      </c>
      <c r="AP447" s="3">
        <v>0</v>
      </c>
      <c r="AQ447" s="3">
        <v>0</v>
      </c>
      <c r="AR447" s="3">
        <v>155.92500000000001</v>
      </c>
      <c r="AS447" s="3">
        <v>3511.0819999999999</v>
      </c>
    </row>
    <row r="448" spans="1:45" x14ac:dyDescent="0.45">
      <c r="A448">
        <v>2210</v>
      </c>
      <c r="B448">
        <v>12.552306</v>
      </c>
      <c r="C448">
        <v>0</v>
      </c>
      <c r="D448" s="2">
        <f t="shared" si="22"/>
        <v>6.2761529999999999</v>
      </c>
      <c r="E448" s="2">
        <f>E447+D448</f>
        <v>3968.8350684999959</v>
      </c>
      <c r="F448" s="2">
        <f t="shared" si="23"/>
        <v>3118.8350684999959</v>
      </c>
      <c r="G448" s="2">
        <f t="shared" si="24"/>
        <v>1465.8524821949979</v>
      </c>
      <c r="H448" s="2"/>
      <c r="I448" s="3">
        <v>897.80907999999999</v>
      </c>
      <c r="J448" s="3">
        <v>14.283192</v>
      </c>
      <c r="K448" s="3">
        <v>12.856400000000001</v>
      </c>
      <c r="L448" s="3">
        <v>690.28319999999997</v>
      </c>
      <c r="M448" s="3">
        <v>176.2396</v>
      </c>
      <c r="N448" s="3">
        <v>26.241599999999998</v>
      </c>
      <c r="O448" s="3">
        <v>4.2496</v>
      </c>
      <c r="P448" s="3">
        <v>23.9072</v>
      </c>
      <c r="Q448" s="3">
        <v>67.176900000000003</v>
      </c>
      <c r="R448" s="3">
        <v>4.2177857000000003</v>
      </c>
      <c r="S448" s="3">
        <v>1.0545796000000001</v>
      </c>
      <c r="T448" s="3">
        <v>3.9108163000000001E-2</v>
      </c>
      <c r="U448" s="3">
        <v>0.42881633000000002</v>
      </c>
      <c r="V448" s="3">
        <v>81.847655000000003</v>
      </c>
      <c r="W448" s="3">
        <v>22.161933000000001</v>
      </c>
      <c r="X448" s="3">
        <v>151.54876999999999</v>
      </c>
      <c r="Y448" s="3">
        <v>713.24591999999996</v>
      </c>
      <c r="Z448" s="3">
        <v>47.902408000000001</v>
      </c>
      <c r="AA448" s="3">
        <v>0.10824286</v>
      </c>
      <c r="AB448" s="3">
        <v>133.04848000000001</v>
      </c>
      <c r="AC448" s="3">
        <v>7.1197081999999998</v>
      </c>
      <c r="AD448" s="3">
        <v>5.1999999999999998E-2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0</v>
      </c>
      <c r="AL448" s="3">
        <v>7.0000000000000001E-3</v>
      </c>
      <c r="AM448" s="3">
        <v>0</v>
      </c>
      <c r="AN448" s="3">
        <v>0</v>
      </c>
      <c r="AO448" s="3">
        <v>0</v>
      </c>
      <c r="AP448" s="3">
        <v>0</v>
      </c>
      <c r="AQ448" s="3">
        <v>0</v>
      </c>
      <c r="AR448" s="3">
        <v>155.92500000000001</v>
      </c>
      <c r="AS448" s="3">
        <v>3511.0819999999999</v>
      </c>
    </row>
    <row r="449" spans="1:45" x14ac:dyDescent="0.45">
      <c r="A449">
        <v>2211</v>
      </c>
      <c r="B449">
        <v>12.282511</v>
      </c>
      <c r="C449">
        <v>0</v>
      </c>
      <c r="D449" s="2">
        <f t="shared" si="22"/>
        <v>6.1412554999999998</v>
      </c>
      <c r="E449" s="2">
        <f>E448+D449</f>
        <v>3974.9763239999961</v>
      </c>
      <c r="F449" s="2">
        <f t="shared" si="23"/>
        <v>3124.9763239999961</v>
      </c>
      <c r="G449" s="2">
        <f t="shared" si="24"/>
        <v>1468.7388722799981</v>
      </c>
      <c r="H449" s="2"/>
      <c r="I449" s="3">
        <v>897.97938999999997</v>
      </c>
      <c r="J449" s="3">
        <v>14.258317999999999</v>
      </c>
      <c r="K449" s="3">
        <v>12.856400000000001</v>
      </c>
      <c r="L449" s="3">
        <v>690.28319999999997</v>
      </c>
      <c r="M449" s="3">
        <v>176.2396</v>
      </c>
      <c r="N449" s="3">
        <v>26.241599999999998</v>
      </c>
      <c r="O449" s="3">
        <v>4.2496</v>
      </c>
      <c r="P449" s="3">
        <v>23.9072</v>
      </c>
      <c r="Q449" s="3">
        <v>67.176900000000003</v>
      </c>
      <c r="R449" s="3">
        <v>4.1086571000000003</v>
      </c>
      <c r="S449" s="3">
        <v>1.0283959</v>
      </c>
      <c r="T449" s="3">
        <v>3.8281633000000002E-2</v>
      </c>
      <c r="U449" s="3">
        <v>0.43596327000000001</v>
      </c>
      <c r="V449" s="3">
        <v>81.858001000000002</v>
      </c>
      <c r="W449" s="3">
        <v>22.167427</v>
      </c>
      <c r="X449" s="3">
        <v>151.60283999999999</v>
      </c>
      <c r="Y449" s="3">
        <v>713.40904</v>
      </c>
      <c r="Z449" s="3">
        <v>47.920082000000001</v>
      </c>
      <c r="AA449" s="3">
        <v>0.10852857</v>
      </c>
      <c r="AB449" s="3">
        <v>133.0692</v>
      </c>
      <c r="AC449" s="3">
        <v>6.9563316000000004</v>
      </c>
      <c r="AD449" s="3">
        <v>5.0999999999999997E-2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0</v>
      </c>
      <c r="AK449" s="3">
        <v>0</v>
      </c>
      <c r="AL449" s="3">
        <v>7.0000000000000001E-3</v>
      </c>
      <c r="AM449" s="3">
        <v>0</v>
      </c>
      <c r="AN449" s="3">
        <v>0</v>
      </c>
      <c r="AO449" s="3">
        <v>0</v>
      </c>
      <c r="AP449" s="3">
        <v>0</v>
      </c>
      <c r="AQ449" s="3">
        <v>0</v>
      </c>
      <c r="AR449" s="3">
        <v>155.92500000000001</v>
      </c>
      <c r="AS449" s="3">
        <v>3511.0819999999999</v>
      </c>
    </row>
    <row r="450" spans="1:45" x14ac:dyDescent="0.45">
      <c r="A450">
        <v>2212</v>
      </c>
      <c r="B450">
        <v>12.012715999999999</v>
      </c>
      <c r="C450">
        <v>0</v>
      </c>
      <c r="D450" s="2">
        <f t="shared" si="22"/>
        <v>6.0063579999999996</v>
      </c>
      <c r="E450" s="2">
        <f>E449+D450</f>
        <v>3980.9826819999962</v>
      </c>
      <c r="F450" s="2">
        <f t="shared" si="23"/>
        <v>3130.9826819999962</v>
      </c>
      <c r="G450" s="2">
        <f t="shared" si="24"/>
        <v>1471.5618605399982</v>
      </c>
      <c r="H450" s="2"/>
      <c r="I450" s="3">
        <v>898.14968999999996</v>
      </c>
      <c r="J450" s="3">
        <v>14.233445</v>
      </c>
      <c r="K450" s="3">
        <v>12.856400000000001</v>
      </c>
      <c r="L450" s="3">
        <v>690.28319999999997</v>
      </c>
      <c r="M450" s="3">
        <v>176.2396</v>
      </c>
      <c r="N450" s="3">
        <v>26.241599999999998</v>
      </c>
      <c r="O450" s="3">
        <v>4.2496</v>
      </c>
      <c r="P450" s="3">
        <v>23.9072</v>
      </c>
      <c r="Q450" s="3">
        <v>67.176900000000003</v>
      </c>
      <c r="R450" s="3">
        <v>3.9995286000000001</v>
      </c>
      <c r="S450" s="3">
        <v>1.0022122</v>
      </c>
      <c r="T450" s="3">
        <v>3.7455101999999997E-2</v>
      </c>
      <c r="U450" s="3">
        <v>0.44311020000000001</v>
      </c>
      <c r="V450" s="3">
        <v>81.868347</v>
      </c>
      <c r="W450" s="3">
        <v>22.172920000000001</v>
      </c>
      <c r="X450" s="3">
        <v>151.65692000000001</v>
      </c>
      <c r="Y450" s="3">
        <v>713.57217000000003</v>
      </c>
      <c r="Z450" s="3">
        <v>47.937755000000003</v>
      </c>
      <c r="AA450" s="3">
        <v>0.10881428999999999</v>
      </c>
      <c r="AB450" s="3">
        <v>133.08991</v>
      </c>
      <c r="AC450" s="3">
        <v>6.7929551000000004</v>
      </c>
      <c r="AD450" s="3">
        <v>4.9000000000000002E-2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0</v>
      </c>
      <c r="AK450" s="3">
        <v>0</v>
      </c>
      <c r="AL450" s="3">
        <v>7.0000000000000001E-3</v>
      </c>
      <c r="AM450" s="3">
        <v>0</v>
      </c>
      <c r="AN450" s="3">
        <v>0</v>
      </c>
      <c r="AO450" s="3">
        <v>0</v>
      </c>
      <c r="AP450" s="3">
        <v>0</v>
      </c>
      <c r="AQ450" s="3">
        <v>0</v>
      </c>
      <c r="AR450" s="3">
        <v>155.92500000000001</v>
      </c>
      <c r="AS450" s="3">
        <v>3511.0819999999999</v>
      </c>
    </row>
    <row r="451" spans="1:45" x14ac:dyDescent="0.45">
      <c r="A451">
        <v>2213</v>
      </c>
      <c r="B451">
        <v>11.742921000000001</v>
      </c>
      <c r="C451">
        <v>0</v>
      </c>
      <c r="D451" s="2">
        <f t="shared" si="22"/>
        <v>5.8714605000000004</v>
      </c>
      <c r="E451" s="2">
        <f>E450+D451</f>
        <v>3986.8541424999962</v>
      </c>
      <c r="F451" s="2">
        <f t="shared" si="23"/>
        <v>3136.8541424999962</v>
      </c>
      <c r="G451" s="2">
        <f t="shared" si="24"/>
        <v>1474.321446974998</v>
      </c>
      <c r="H451" s="2"/>
      <c r="I451" s="3">
        <v>898.31998999999996</v>
      </c>
      <c r="J451" s="3">
        <v>14.208570999999999</v>
      </c>
      <c r="K451" s="3">
        <v>12.856400000000001</v>
      </c>
      <c r="L451" s="3">
        <v>690.28319999999997</v>
      </c>
      <c r="M451" s="3">
        <v>176.2396</v>
      </c>
      <c r="N451" s="3">
        <v>26.241599999999998</v>
      </c>
      <c r="O451" s="3">
        <v>4.2496</v>
      </c>
      <c r="P451" s="3">
        <v>23.9072</v>
      </c>
      <c r="Q451" s="3">
        <v>67.176900000000003</v>
      </c>
      <c r="R451" s="3">
        <v>3.8904000000000001</v>
      </c>
      <c r="S451" s="3">
        <v>0.97602856999999998</v>
      </c>
      <c r="T451" s="3">
        <v>3.6628570999999999E-2</v>
      </c>
      <c r="U451" s="3">
        <v>0.45025714</v>
      </c>
      <c r="V451" s="3">
        <v>81.878692999999998</v>
      </c>
      <c r="W451" s="3">
        <v>22.178414</v>
      </c>
      <c r="X451" s="3">
        <v>151.71099000000001</v>
      </c>
      <c r="Y451" s="3">
        <v>713.73528999999996</v>
      </c>
      <c r="Z451" s="3">
        <v>47.955429000000002</v>
      </c>
      <c r="AA451" s="3">
        <v>0.1091</v>
      </c>
      <c r="AB451" s="3">
        <v>133.11062999999999</v>
      </c>
      <c r="AC451" s="3">
        <v>6.6295786000000003</v>
      </c>
      <c r="AD451" s="3">
        <v>4.7E-2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0</v>
      </c>
      <c r="AK451" s="3">
        <v>0</v>
      </c>
      <c r="AL451" s="3">
        <v>6.0000000000000001E-3</v>
      </c>
      <c r="AM451" s="3">
        <v>0</v>
      </c>
      <c r="AN451" s="3">
        <v>0</v>
      </c>
      <c r="AO451" s="3">
        <v>0</v>
      </c>
      <c r="AP451" s="3">
        <v>0</v>
      </c>
      <c r="AQ451" s="3">
        <v>0</v>
      </c>
      <c r="AR451" s="3">
        <v>155.92500000000001</v>
      </c>
      <c r="AS451" s="3">
        <v>3511.0819999999999</v>
      </c>
    </row>
    <row r="452" spans="1:45" x14ac:dyDescent="0.45">
      <c r="A452">
        <v>2214</v>
      </c>
      <c r="B452">
        <v>11.473127</v>
      </c>
      <c r="C452">
        <v>0</v>
      </c>
      <c r="D452" s="2">
        <f t="shared" si="22"/>
        <v>5.7365634999999999</v>
      </c>
      <c r="E452" s="2">
        <f>E451+D452</f>
        <v>3992.5907059999963</v>
      </c>
      <c r="F452" s="2">
        <f t="shared" si="23"/>
        <v>3142.5907059999963</v>
      </c>
      <c r="G452" s="2">
        <f t="shared" si="24"/>
        <v>1477.0176318199981</v>
      </c>
      <c r="H452" s="2"/>
      <c r="I452" s="3">
        <v>898.49030000000005</v>
      </c>
      <c r="J452" s="3">
        <v>14.183698</v>
      </c>
      <c r="K452" s="3">
        <v>12.856400000000001</v>
      </c>
      <c r="L452" s="3">
        <v>690.28319999999997</v>
      </c>
      <c r="M452" s="3">
        <v>176.2396</v>
      </c>
      <c r="N452" s="3">
        <v>26.241599999999998</v>
      </c>
      <c r="O452" s="3">
        <v>4.2496</v>
      </c>
      <c r="P452" s="3">
        <v>23.9072</v>
      </c>
      <c r="Q452" s="3">
        <v>67.176900000000003</v>
      </c>
      <c r="R452" s="3">
        <v>3.7812714000000001</v>
      </c>
      <c r="S452" s="3">
        <v>0.94984489999999999</v>
      </c>
      <c r="T452" s="3">
        <v>3.5802041E-2</v>
      </c>
      <c r="U452" s="3">
        <v>0.45740407999999999</v>
      </c>
      <c r="V452" s="3">
        <v>81.889038999999997</v>
      </c>
      <c r="W452" s="3">
        <v>22.183907999999999</v>
      </c>
      <c r="X452" s="3">
        <v>151.76507000000001</v>
      </c>
      <c r="Y452" s="3">
        <v>713.89841000000001</v>
      </c>
      <c r="Z452" s="3">
        <v>47.973101999999997</v>
      </c>
      <c r="AA452" s="3">
        <v>0.10938571</v>
      </c>
      <c r="AB452" s="3">
        <v>133.13133999999999</v>
      </c>
      <c r="AC452" s="3">
        <v>6.466202</v>
      </c>
      <c r="AD452" s="3">
        <v>4.5999999999999999E-2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0</v>
      </c>
      <c r="AK452" s="3">
        <v>0</v>
      </c>
      <c r="AL452" s="3">
        <v>6.0000000000000001E-3</v>
      </c>
      <c r="AM452" s="3">
        <v>0</v>
      </c>
      <c r="AN452" s="3">
        <v>0</v>
      </c>
      <c r="AO452" s="3">
        <v>0</v>
      </c>
      <c r="AP452" s="3">
        <v>0</v>
      </c>
      <c r="AQ452" s="3">
        <v>0</v>
      </c>
      <c r="AR452" s="3">
        <v>155.92500000000001</v>
      </c>
      <c r="AS452" s="3">
        <v>3511.0819999999999</v>
      </c>
    </row>
    <row r="453" spans="1:45" x14ac:dyDescent="0.45">
      <c r="A453">
        <v>2215</v>
      </c>
      <c r="B453">
        <v>11.203332</v>
      </c>
      <c r="C453">
        <v>0</v>
      </c>
      <c r="D453" s="2">
        <f t="shared" si="22"/>
        <v>5.6016659999999998</v>
      </c>
      <c r="E453" s="2">
        <f>E452+D453</f>
        <v>3998.1923719999963</v>
      </c>
      <c r="F453" s="2">
        <f t="shared" si="23"/>
        <v>3148.1923719999963</v>
      </c>
      <c r="G453" s="2">
        <f t="shared" si="24"/>
        <v>1479.6504148399981</v>
      </c>
      <c r="H453" s="2"/>
      <c r="I453" s="3">
        <v>898.66060000000004</v>
      </c>
      <c r="J453" s="3">
        <v>14.158823999999999</v>
      </c>
      <c r="K453" s="3">
        <v>12.856400000000001</v>
      </c>
      <c r="L453" s="3">
        <v>690.28319999999997</v>
      </c>
      <c r="M453" s="3">
        <v>176.2396</v>
      </c>
      <c r="N453" s="3">
        <v>26.241599999999998</v>
      </c>
      <c r="O453" s="3">
        <v>4.2496</v>
      </c>
      <c r="P453" s="3">
        <v>23.9072</v>
      </c>
      <c r="Q453" s="3">
        <v>67.176900000000003</v>
      </c>
      <c r="R453" s="3">
        <v>3.6721428999999999</v>
      </c>
      <c r="S453" s="3">
        <v>0.92366121999999995</v>
      </c>
      <c r="T453" s="3">
        <v>3.4975510000000001E-2</v>
      </c>
      <c r="U453" s="3">
        <v>0.46455101999999998</v>
      </c>
      <c r="V453" s="3">
        <v>81.899384999999995</v>
      </c>
      <c r="W453" s="3">
        <v>22.189402000000001</v>
      </c>
      <c r="X453" s="3">
        <v>151.81914</v>
      </c>
      <c r="Y453" s="3">
        <v>714.06152999999995</v>
      </c>
      <c r="Z453" s="3">
        <v>47.990775999999997</v>
      </c>
      <c r="AA453" s="3">
        <v>0.10967143</v>
      </c>
      <c r="AB453" s="3">
        <v>133.15206000000001</v>
      </c>
      <c r="AC453" s="3">
        <v>6.3028255</v>
      </c>
      <c r="AD453" s="3">
        <v>4.3999999999999997E-2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0</v>
      </c>
      <c r="AK453" s="3">
        <v>0</v>
      </c>
      <c r="AL453" s="3">
        <v>6.0000000000000001E-3</v>
      </c>
      <c r="AM453" s="3">
        <v>0</v>
      </c>
      <c r="AN453" s="3">
        <v>0</v>
      </c>
      <c r="AO453" s="3">
        <v>0</v>
      </c>
      <c r="AP453" s="3">
        <v>0</v>
      </c>
      <c r="AQ453" s="3">
        <v>0</v>
      </c>
      <c r="AR453" s="3">
        <v>155.92500000000001</v>
      </c>
      <c r="AS453" s="3">
        <v>3511.0819999999999</v>
      </c>
    </row>
    <row r="454" spans="1:45" x14ac:dyDescent="0.45">
      <c r="A454">
        <v>2216</v>
      </c>
      <c r="B454">
        <v>10.933536999999999</v>
      </c>
      <c r="C454">
        <v>0</v>
      </c>
      <c r="D454" s="2">
        <f t="shared" si="22"/>
        <v>5.4667684999999997</v>
      </c>
      <c r="E454" s="2">
        <f>E453+D454</f>
        <v>4003.6591404999963</v>
      </c>
      <c r="F454" s="2">
        <f t="shared" si="23"/>
        <v>3153.6591404999963</v>
      </c>
      <c r="G454" s="2">
        <f t="shared" si="24"/>
        <v>1482.2197960349981</v>
      </c>
      <c r="H454" s="2"/>
      <c r="I454" s="3">
        <v>898.83090000000004</v>
      </c>
      <c r="J454" s="3">
        <v>14.133951</v>
      </c>
      <c r="K454" s="3">
        <v>12.856400000000001</v>
      </c>
      <c r="L454" s="3">
        <v>690.28319999999997</v>
      </c>
      <c r="M454" s="3">
        <v>176.2396</v>
      </c>
      <c r="N454" s="3">
        <v>26.241599999999998</v>
      </c>
      <c r="O454" s="3">
        <v>4.2496</v>
      </c>
      <c r="P454" s="3">
        <v>23.9072</v>
      </c>
      <c r="Q454" s="3">
        <v>67.176900000000003</v>
      </c>
      <c r="R454" s="3">
        <v>3.5630142999999999</v>
      </c>
      <c r="S454" s="3">
        <v>0.89747754999999996</v>
      </c>
      <c r="T454" s="3">
        <v>3.4148980000000002E-2</v>
      </c>
      <c r="U454" s="3">
        <v>0.47169796000000003</v>
      </c>
      <c r="V454" s="3">
        <v>81.909730999999994</v>
      </c>
      <c r="W454" s="3">
        <v>22.194896</v>
      </c>
      <c r="X454" s="3">
        <v>151.87322</v>
      </c>
      <c r="Y454" s="3">
        <v>714.22465</v>
      </c>
      <c r="Z454" s="3">
        <v>48.008448999999999</v>
      </c>
      <c r="AA454" s="3">
        <v>0.10995713999999999</v>
      </c>
      <c r="AB454" s="3">
        <v>133.17277999999999</v>
      </c>
      <c r="AC454" s="3">
        <v>6.1394489999999999</v>
      </c>
      <c r="AD454" s="3">
        <v>4.2999999999999997E-2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0</v>
      </c>
      <c r="AK454" s="3">
        <v>0</v>
      </c>
      <c r="AL454" s="3">
        <v>5.0000000000000001E-3</v>
      </c>
      <c r="AM454" s="3">
        <v>0</v>
      </c>
      <c r="AN454" s="3">
        <v>0</v>
      </c>
      <c r="AO454" s="3">
        <v>0</v>
      </c>
      <c r="AP454" s="3">
        <v>0</v>
      </c>
      <c r="AQ454" s="3">
        <v>0</v>
      </c>
      <c r="AR454" s="3">
        <v>155.92500000000001</v>
      </c>
      <c r="AS454" s="3">
        <v>3511.0819999999999</v>
      </c>
    </row>
    <row r="455" spans="1:45" x14ac:dyDescent="0.45">
      <c r="A455">
        <v>2217</v>
      </c>
      <c r="B455">
        <v>10.663741999999999</v>
      </c>
      <c r="C455">
        <v>0</v>
      </c>
      <c r="D455" s="2">
        <f t="shared" si="22"/>
        <v>5.3318709999999996</v>
      </c>
      <c r="E455" s="2">
        <f>E454+D455</f>
        <v>4008.9910114999961</v>
      </c>
      <c r="F455" s="2">
        <f t="shared" si="23"/>
        <v>3158.9910114999961</v>
      </c>
      <c r="G455" s="2">
        <f t="shared" si="24"/>
        <v>1484.7257754049981</v>
      </c>
      <c r="H455" s="2"/>
      <c r="I455" s="3">
        <v>899.00121000000001</v>
      </c>
      <c r="J455" s="3">
        <v>14.109078</v>
      </c>
      <c r="K455" s="3">
        <v>12.856400000000001</v>
      </c>
      <c r="L455" s="3">
        <v>690.28319999999997</v>
      </c>
      <c r="M455" s="3">
        <v>176.2396</v>
      </c>
      <c r="N455" s="3">
        <v>26.241599999999998</v>
      </c>
      <c r="O455" s="3">
        <v>4.2496</v>
      </c>
      <c r="P455" s="3">
        <v>23.9072</v>
      </c>
      <c r="Q455" s="3">
        <v>67.176900000000003</v>
      </c>
      <c r="R455" s="3">
        <v>3.4538856999999998</v>
      </c>
      <c r="S455" s="3">
        <v>0.87129387999999997</v>
      </c>
      <c r="T455" s="3">
        <v>3.3322448999999997E-2</v>
      </c>
      <c r="U455" s="3">
        <v>0.47884490000000002</v>
      </c>
      <c r="V455" s="3">
        <v>81.920077000000006</v>
      </c>
      <c r="W455" s="3">
        <v>22.200389999999999</v>
      </c>
      <c r="X455" s="3">
        <v>151.92729</v>
      </c>
      <c r="Y455" s="3">
        <v>714.38777000000005</v>
      </c>
      <c r="Z455" s="3">
        <v>48.026122000000001</v>
      </c>
      <c r="AA455" s="3">
        <v>0.11024286</v>
      </c>
      <c r="AB455" s="3">
        <v>133.19349</v>
      </c>
      <c r="AC455" s="3">
        <v>5.9760723999999996</v>
      </c>
      <c r="AD455" s="3">
        <v>4.1000000000000002E-2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0</v>
      </c>
      <c r="AK455" s="3">
        <v>0</v>
      </c>
      <c r="AL455" s="3">
        <v>5.0000000000000001E-3</v>
      </c>
      <c r="AM455" s="3">
        <v>0</v>
      </c>
      <c r="AN455" s="3">
        <v>0</v>
      </c>
      <c r="AO455" s="3">
        <v>0</v>
      </c>
      <c r="AP455" s="3">
        <v>0</v>
      </c>
      <c r="AQ455" s="3">
        <v>0</v>
      </c>
      <c r="AR455" s="3">
        <v>155.92500000000001</v>
      </c>
      <c r="AS455" s="3">
        <v>3511.0819999999999</v>
      </c>
    </row>
    <row r="456" spans="1:45" x14ac:dyDescent="0.45">
      <c r="A456">
        <v>2218</v>
      </c>
      <c r="B456">
        <v>10.393947000000001</v>
      </c>
      <c r="C456">
        <v>0</v>
      </c>
      <c r="D456" s="2">
        <f t="shared" si="22"/>
        <v>5.1969735000000004</v>
      </c>
      <c r="E456" s="2">
        <f>E455+D456</f>
        <v>4014.1879849999959</v>
      </c>
      <c r="F456" s="2">
        <f t="shared" si="23"/>
        <v>3164.1879849999959</v>
      </c>
      <c r="G456" s="2">
        <f t="shared" si="24"/>
        <v>1487.1683529499981</v>
      </c>
      <c r="H456" s="2"/>
      <c r="I456" s="3">
        <v>899.17151000000001</v>
      </c>
      <c r="J456" s="3">
        <v>14.084204</v>
      </c>
      <c r="K456" s="3">
        <v>12.856400000000001</v>
      </c>
      <c r="L456" s="3">
        <v>690.28319999999997</v>
      </c>
      <c r="M456" s="3">
        <v>176.2396</v>
      </c>
      <c r="N456" s="3">
        <v>26.241599999999998</v>
      </c>
      <c r="O456" s="3">
        <v>4.2496</v>
      </c>
      <c r="P456" s="3">
        <v>23.9072</v>
      </c>
      <c r="Q456" s="3">
        <v>67.176900000000003</v>
      </c>
      <c r="R456" s="3">
        <v>3.3447570999999998</v>
      </c>
      <c r="S456" s="3">
        <v>0.84511020000000003</v>
      </c>
      <c r="T456" s="3">
        <v>3.2495917999999999E-2</v>
      </c>
      <c r="U456" s="3">
        <v>0.48599184000000001</v>
      </c>
      <c r="V456" s="3">
        <v>81.930421999999993</v>
      </c>
      <c r="W456" s="3">
        <v>22.205884000000001</v>
      </c>
      <c r="X456" s="3">
        <v>151.98137</v>
      </c>
      <c r="Y456" s="3">
        <v>714.55088999999998</v>
      </c>
      <c r="Z456" s="3">
        <v>48.043796</v>
      </c>
      <c r="AA456" s="3">
        <v>0.11052857000000001</v>
      </c>
      <c r="AB456" s="3">
        <v>133.21421000000001</v>
      </c>
      <c r="AC456" s="3">
        <v>5.8126958999999996</v>
      </c>
      <c r="AD456" s="3">
        <v>0.04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0</v>
      </c>
      <c r="AK456" s="3">
        <v>0</v>
      </c>
      <c r="AL456" s="3">
        <v>5.0000000000000001E-3</v>
      </c>
      <c r="AM456" s="3">
        <v>0</v>
      </c>
      <c r="AN456" s="3">
        <v>0</v>
      </c>
      <c r="AO456" s="3">
        <v>0</v>
      </c>
      <c r="AP456" s="3">
        <v>0</v>
      </c>
      <c r="AQ456" s="3">
        <v>0</v>
      </c>
      <c r="AR456" s="3">
        <v>155.92500000000001</v>
      </c>
      <c r="AS456" s="3">
        <v>3511.0819999999999</v>
      </c>
    </row>
    <row r="457" spans="1:45" x14ac:dyDescent="0.45">
      <c r="A457">
        <v>2219</v>
      </c>
      <c r="B457">
        <v>10.124152</v>
      </c>
      <c r="C457">
        <v>0</v>
      </c>
      <c r="D457" s="2">
        <f t="shared" si="22"/>
        <v>5.0620760000000002</v>
      </c>
      <c r="E457" s="2">
        <f>E456+D457</f>
        <v>4019.2500609999961</v>
      </c>
      <c r="F457" s="2">
        <f t="shared" si="23"/>
        <v>3169.2500609999961</v>
      </c>
      <c r="G457" s="2">
        <f t="shared" si="24"/>
        <v>1489.547528669998</v>
      </c>
      <c r="H457" s="2"/>
      <c r="I457" s="3">
        <v>899.34181000000001</v>
      </c>
      <c r="J457" s="3">
        <v>14.059331</v>
      </c>
      <c r="K457" s="3">
        <v>12.856400000000001</v>
      </c>
      <c r="L457" s="3">
        <v>690.28319999999997</v>
      </c>
      <c r="M457" s="3">
        <v>176.2396</v>
      </c>
      <c r="N457" s="3">
        <v>26.241599999999998</v>
      </c>
      <c r="O457" s="3">
        <v>4.2496</v>
      </c>
      <c r="P457" s="3">
        <v>23.9072</v>
      </c>
      <c r="Q457" s="3">
        <v>67.176900000000003</v>
      </c>
      <c r="R457" s="3">
        <v>3.2356286000000001</v>
      </c>
      <c r="S457" s="3">
        <v>0.81892653000000004</v>
      </c>
      <c r="T457" s="3">
        <v>3.1669388E-2</v>
      </c>
      <c r="U457" s="3">
        <v>0.49313878</v>
      </c>
      <c r="V457" s="3">
        <v>81.940768000000006</v>
      </c>
      <c r="W457" s="3">
        <v>22.211378</v>
      </c>
      <c r="X457" s="3">
        <v>152.03543999999999</v>
      </c>
      <c r="Y457" s="3">
        <v>714.71401000000003</v>
      </c>
      <c r="Z457" s="3">
        <v>48.061469000000002</v>
      </c>
      <c r="AA457" s="3">
        <v>0.11081429</v>
      </c>
      <c r="AB457" s="3">
        <v>133.23492999999999</v>
      </c>
      <c r="AC457" s="3">
        <v>5.6493194000000004</v>
      </c>
      <c r="AD457" s="3">
        <v>3.9E-2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0</v>
      </c>
      <c r="AK457" s="3">
        <v>0</v>
      </c>
      <c r="AL457" s="3">
        <v>5.0000000000000001E-3</v>
      </c>
      <c r="AM457" s="3">
        <v>0</v>
      </c>
      <c r="AN457" s="3">
        <v>0</v>
      </c>
      <c r="AO457" s="3">
        <v>0</v>
      </c>
      <c r="AP457" s="3">
        <v>0</v>
      </c>
      <c r="AQ457" s="3">
        <v>0</v>
      </c>
      <c r="AR457" s="3">
        <v>155.92500000000001</v>
      </c>
      <c r="AS457" s="3">
        <v>3511.0819999999999</v>
      </c>
    </row>
    <row r="458" spans="1:45" x14ac:dyDescent="0.45">
      <c r="A458">
        <v>2220</v>
      </c>
      <c r="B458">
        <v>9.8543570999999996</v>
      </c>
      <c r="C458">
        <v>0</v>
      </c>
      <c r="D458" s="2">
        <f t="shared" si="22"/>
        <v>4.9271785499999998</v>
      </c>
      <c r="E458" s="2">
        <f>E457+D458</f>
        <v>4024.1772395499961</v>
      </c>
      <c r="F458" s="2">
        <f t="shared" si="23"/>
        <v>3174.1772395499961</v>
      </c>
      <c r="G458" s="2">
        <f t="shared" si="24"/>
        <v>1491.8633025884981</v>
      </c>
      <c r="H458" s="2"/>
      <c r="I458" s="3">
        <v>899.51211000000001</v>
      </c>
      <c r="J458" s="3">
        <v>14.034457</v>
      </c>
      <c r="K458" s="3">
        <v>12.856400000000001</v>
      </c>
      <c r="L458" s="3">
        <v>690.28319999999997</v>
      </c>
      <c r="M458" s="3">
        <v>176.2396</v>
      </c>
      <c r="N458" s="3">
        <v>26.241599999999998</v>
      </c>
      <c r="O458" s="3">
        <v>4.2496</v>
      </c>
      <c r="P458" s="3">
        <v>23.9072</v>
      </c>
      <c r="Q458" s="3">
        <v>67.176900000000003</v>
      </c>
      <c r="R458" s="3">
        <v>3.1265000000000001</v>
      </c>
      <c r="S458" s="3">
        <v>0.79274286000000005</v>
      </c>
      <c r="T458" s="3">
        <v>3.0842857000000001E-2</v>
      </c>
      <c r="U458" s="3">
        <v>0.50028570999999999</v>
      </c>
      <c r="V458" s="3">
        <v>81.951114000000004</v>
      </c>
      <c r="W458" s="3">
        <v>22.216871000000001</v>
      </c>
      <c r="X458" s="3">
        <v>152.08950999999999</v>
      </c>
      <c r="Y458" s="3">
        <v>714.87712999999997</v>
      </c>
      <c r="Z458" s="3">
        <v>48.079143000000002</v>
      </c>
      <c r="AA458" s="3">
        <v>0.1111</v>
      </c>
      <c r="AB458" s="3">
        <v>133.25564</v>
      </c>
      <c r="AC458" s="3">
        <v>5.4859429000000004</v>
      </c>
      <c r="AD458" s="3">
        <v>3.6999999999999998E-2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0</v>
      </c>
      <c r="AK458" s="3">
        <v>0</v>
      </c>
      <c r="AL458" s="3">
        <v>4.0000000000000001E-3</v>
      </c>
      <c r="AM458" s="3">
        <v>0</v>
      </c>
      <c r="AN458" s="3">
        <v>0</v>
      </c>
      <c r="AO458" s="3">
        <v>0</v>
      </c>
      <c r="AP458" s="3">
        <v>0</v>
      </c>
      <c r="AQ458" s="3">
        <v>0</v>
      </c>
      <c r="AR458" s="3">
        <v>155.92500000000001</v>
      </c>
      <c r="AS458" s="3">
        <v>3511.0819999999999</v>
      </c>
    </row>
    <row r="459" spans="1:45" x14ac:dyDescent="0.45">
      <c r="A459">
        <v>2221</v>
      </c>
      <c r="B459">
        <v>9.5845622000000006</v>
      </c>
      <c r="C459">
        <v>0</v>
      </c>
      <c r="D459" s="2">
        <f t="shared" si="22"/>
        <v>4.7922811000000003</v>
      </c>
      <c r="E459" s="2">
        <f>E458+D459</f>
        <v>4028.969520649996</v>
      </c>
      <c r="F459" s="2">
        <f t="shared" si="23"/>
        <v>3178.969520649996</v>
      </c>
      <c r="G459" s="2">
        <f t="shared" si="24"/>
        <v>1494.1156747054981</v>
      </c>
      <c r="H459" s="2"/>
      <c r="I459" s="3">
        <v>899.68241999999998</v>
      </c>
      <c r="J459" s="3">
        <v>14.009584</v>
      </c>
      <c r="K459" s="3">
        <v>12.856400000000001</v>
      </c>
      <c r="L459" s="3">
        <v>690.28319999999997</v>
      </c>
      <c r="M459" s="3">
        <v>176.2396</v>
      </c>
      <c r="N459" s="3">
        <v>26.241599999999998</v>
      </c>
      <c r="O459" s="3">
        <v>4.2496</v>
      </c>
      <c r="P459" s="3">
        <v>23.9072</v>
      </c>
      <c r="Q459" s="3">
        <v>67.176900000000003</v>
      </c>
      <c r="R459" s="3">
        <v>3.0173714</v>
      </c>
      <c r="S459" s="3">
        <v>0.76655918000000001</v>
      </c>
      <c r="T459" s="3">
        <v>3.0016326999999999E-2</v>
      </c>
      <c r="U459" s="3">
        <v>0.50743265000000004</v>
      </c>
      <c r="V459" s="3">
        <v>81.961460000000002</v>
      </c>
      <c r="W459" s="3">
        <v>22.222365</v>
      </c>
      <c r="X459" s="3">
        <v>152.14358999999999</v>
      </c>
      <c r="Y459" s="3">
        <v>715.04025000000001</v>
      </c>
      <c r="Z459" s="3">
        <v>48.096815999999997</v>
      </c>
      <c r="AA459" s="3">
        <v>0.11138571</v>
      </c>
      <c r="AB459" s="3">
        <v>133.27636000000001</v>
      </c>
      <c r="AC459" s="3">
        <v>5.3225663000000001</v>
      </c>
      <c r="AD459" s="3">
        <v>3.5999999999999997E-2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0</v>
      </c>
      <c r="AK459" s="3">
        <v>0</v>
      </c>
      <c r="AL459" s="3">
        <v>4.0000000000000001E-3</v>
      </c>
      <c r="AM459" s="3">
        <v>0</v>
      </c>
      <c r="AN459" s="3">
        <v>0</v>
      </c>
      <c r="AO459" s="3">
        <v>0</v>
      </c>
      <c r="AP459" s="3">
        <v>0</v>
      </c>
      <c r="AQ459" s="3">
        <v>0</v>
      </c>
      <c r="AR459" s="3">
        <v>155.92500000000001</v>
      </c>
      <c r="AS459" s="3">
        <v>3511.0819999999999</v>
      </c>
    </row>
    <row r="460" spans="1:45" x14ac:dyDescent="0.45">
      <c r="A460">
        <v>2222</v>
      </c>
      <c r="B460">
        <v>9.3147672999999998</v>
      </c>
      <c r="C460">
        <v>0</v>
      </c>
      <c r="D460" s="2">
        <f t="shared" si="22"/>
        <v>4.6573836499999999</v>
      </c>
      <c r="E460" s="2">
        <f>E459+D460</f>
        <v>4033.6269042999961</v>
      </c>
      <c r="F460" s="2">
        <f t="shared" si="23"/>
        <v>3183.6269042999961</v>
      </c>
      <c r="G460" s="2">
        <f t="shared" si="24"/>
        <v>1496.3046450209981</v>
      </c>
      <c r="H460" s="2"/>
      <c r="I460" s="3">
        <v>899.85271999999998</v>
      </c>
      <c r="J460" s="3">
        <v>13.98471</v>
      </c>
      <c r="K460" s="3">
        <v>12.856400000000001</v>
      </c>
      <c r="L460" s="3">
        <v>690.28319999999997</v>
      </c>
      <c r="M460" s="3">
        <v>176.2396</v>
      </c>
      <c r="N460" s="3">
        <v>26.241599999999998</v>
      </c>
      <c r="O460" s="3">
        <v>4.2496</v>
      </c>
      <c r="P460" s="3">
        <v>23.9072</v>
      </c>
      <c r="Q460" s="3">
        <v>67.176900000000003</v>
      </c>
      <c r="R460" s="3">
        <v>2.9082428999999999</v>
      </c>
      <c r="S460" s="3">
        <v>0.74037551000000001</v>
      </c>
      <c r="T460" s="3">
        <v>2.9189796E-2</v>
      </c>
      <c r="U460" s="3">
        <v>0.51457958999999998</v>
      </c>
      <c r="V460" s="3">
        <v>81.971806000000001</v>
      </c>
      <c r="W460" s="3">
        <v>22.227858999999999</v>
      </c>
      <c r="X460" s="3">
        <v>152.19766000000001</v>
      </c>
      <c r="Y460" s="3">
        <v>715.20336999999995</v>
      </c>
      <c r="Z460" s="3">
        <v>48.114490000000004</v>
      </c>
      <c r="AA460" s="3">
        <v>0.11167143</v>
      </c>
      <c r="AB460" s="3">
        <v>133.29707999999999</v>
      </c>
      <c r="AC460" s="3">
        <v>5.1591898</v>
      </c>
      <c r="AD460" s="3">
        <v>3.5000000000000003E-2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0</v>
      </c>
      <c r="AK460" s="3">
        <v>0</v>
      </c>
      <c r="AL460" s="3">
        <v>4.0000000000000001E-3</v>
      </c>
      <c r="AM460" s="3">
        <v>0</v>
      </c>
      <c r="AN460" s="3">
        <v>0</v>
      </c>
      <c r="AO460" s="3">
        <v>0</v>
      </c>
      <c r="AP460" s="3">
        <v>0</v>
      </c>
      <c r="AQ460" s="3">
        <v>0</v>
      </c>
      <c r="AR460" s="3">
        <v>155.92500000000001</v>
      </c>
      <c r="AS460" s="3">
        <v>3511.0819999999999</v>
      </c>
    </row>
    <row r="461" spans="1:45" x14ac:dyDescent="0.45">
      <c r="A461">
        <v>2223</v>
      </c>
      <c r="B461">
        <v>9.0449724000000007</v>
      </c>
      <c r="C461">
        <v>0</v>
      </c>
      <c r="D461" s="2">
        <f t="shared" si="22"/>
        <v>4.5224862000000003</v>
      </c>
      <c r="E461" s="2">
        <f>E460+D461</f>
        <v>4038.1493904999961</v>
      </c>
      <c r="F461" s="2">
        <f t="shared" si="23"/>
        <v>3188.1493904999961</v>
      </c>
      <c r="G461" s="2">
        <f t="shared" si="24"/>
        <v>1498.4302135349981</v>
      </c>
      <c r="H461" s="2"/>
      <c r="I461" s="3">
        <v>900.02301999999997</v>
      </c>
      <c r="J461" s="3">
        <v>13.959837</v>
      </c>
      <c r="K461" s="3">
        <v>12.856400000000001</v>
      </c>
      <c r="L461" s="3">
        <v>690.28319999999997</v>
      </c>
      <c r="M461" s="3">
        <v>176.2396</v>
      </c>
      <c r="N461" s="3">
        <v>26.241599999999998</v>
      </c>
      <c r="O461" s="3">
        <v>4.2496</v>
      </c>
      <c r="P461" s="3">
        <v>23.9072</v>
      </c>
      <c r="Q461" s="3">
        <v>67.176900000000003</v>
      </c>
      <c r="R461" s="3">
        <v>2.7991142999999998</v>
      </c>
      <c r="S461" s="3">
        <v>0.71419184000000002</v>
      </c>
      <c r="T461" s="3">
        <v>2.8363264999999999E-2</v>
      </c>
      <c r="U461" s="3">
        <v>0.52172653000000002</v>
      </c>
      <c r="V461" s="3">
        <v>81.982151999999999</v>
      </c>
      <c r="W461" s="3">
        <v>22.233353000000001</v>
      </c>
      <c r="X461" s="3">
        <v>152.25174000000001</v>
      </c>
      <c r="Y461" s="3">
        <v>715.36649</v>
      </c>
      <c r="Z461" s="3">
        <v>48.132162999999998</v>
      </c>
      <c r="AA461" s="3">
        <v>0.11195714</v>
      </c>
      <c r="AB461" s="3">
        <v>133.31779</v>
      </c>
      <c r="AC461" s="3">
        <v>4.9958133</v>
      </c>
      <c r="AD461" s="3">
        <v>3.4000000000000002E-2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0</v>
      </c>
      <c r="AK461" s="3">
        <v>0</v>
      </c>
      <c r="AL461" s="3">
        <v>4.0000000000000001E-3</v>
      </c>
      <c r="AM461" s="3">
        <v>0</v>
      </c>
      <c r="AN461" s="3">
        <v>0</v>
      </c>
      <c r="AO461" s="3">
        <v>0</v>
      </c>
      <c r="AP461" s="3">
        <v>0</v>
      </c>
      <c r="AQ461" s="3">
        <v>0</v>
      </c>
      <c r="AR461" s="3">
        <v>155.92500000000001</v>
      </c>
      <c r="AS461" s="3">
        <v>3511.0819999999999</v>
      </c>
    </row>
    <row r="462" spans="1:45" x14ac:dyDescent="0.45">
      <c r="A462">
        <v>2224</v>
      </c>
      <c r="B462">
        <v>8.7751775999999992</v>
      </c>
      <c r="C462">
        <v>0</v>
      </c>
      <c r="D462" s="2">
        <f t="shared" si="22"/>
        <v>4.3875887999999996</v>
      </c>
      <c r="E462" s="2">
        <f>E461+D462</f>
        <v>4042.5369792999959</v>
      </c>
      <c r="F462" s="2">
        <f t="shared" si="23"/>
        <v>3192.5369792999959</v>
      </c>
      <c r="G462" s="2">
        <f t="shared" si="24"/>
        <v>1500.492380270998</v>
      </c>
      <c r="H462" s="2"/>
      <c r="I462" s="3">
        <v>900.19332999999995</v>
      </c>
      <c r="J462" s="3">
        <v>13.934963</v>
      </c>
      <c r="K462" s="3">
        <v>12.856400000000001</v>
      </c>
      <c r="L462" s="3">
        <v>690.28319999999997</v>
      </c>
      <c r="M462" s="3">
        <v>176.2396</v>
      </c>
      <c r="N462" s="3">
        <v>26.241599999999998</v>
      </c>
      <c r="O462" s="3">
        <v>4.2496</v>
      </c>
      <c r="P462" s="3">
        <v>23.9072</v>
      </c>
      <c r="Q462" s="3">
        <v>67.176900000000003</v>
      </c>
      <c r="R462" s="3">
        <v>2.6899856999999998</v>
      </c>
      <c r="S462" s="3">
        <v>0.68800815999999998</v>
      </c>
      <c r="T462" s="3">
        <v>2.7536735E-2</v>
      </c>
      <c r="U462" s="3">
        <v>0.52887346999999996</v>
      </c>
      <c r="V462" s="3">
        <v>81.992497999999998</v>
      </c>
      <c r="W462" s="3">
        <v>22.238847</v>
      </c>
      <c r="X462" s="3">
        <v>152.30581000000001</v>
      </c>
      <c r="Y462" s="3">
        <v>715.52961000000005</v>
      </c>
      <c r="Z462" s="3">
        <v>48.149836999999998</v>
      </c>
      <c r="AA462" s="3">
        <v>0.11224286</v>
      </c>
      <c r="AB462" s="3">
        <v>133.33851000000001</v>
      </c>
      <c r="AC462" s="3">
        <v>4.8324366999999997</v>
      </c>
      <c r="AD462" s="3">
        <v>3.3000000000000002E-2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0</v>
      </c>
      <c r="AK462" s="3">
        <v>0</v>
      </c>
      <c r="AL462" s="3">
        <v>4.0000000000000001E-3</v>
      </c>
      <c r="AM462" s="3">
        <v>0</v>
      </c>
      <c r="AN462" s="3">
        <v>0</v>
      </c>
      <c r="AO462" s="3">
        <v>0</v>
      </c>
      <c r="AP462" s="3">
        <v>0</v>
      </c>
      <c r="AQ462" s="3">
        <v>0</v>
      </c>
      <c r="AR462" s="3">
        <v>155.92500000000001</v>
      </c>
      <c r="AS462" s="3">
        <v>3511.0819999999999</v>
      </c>
    </row>
    <row r="463" spans="1:45" x14ac:dyDescent="0.45">
      <c r="A463">
        <v>2225</v>
      </c>
      <c r="B463">
        <v>8.5053827000000002</v>
      </c>
      <c r="C463">
        <v>0</v>
      </c>
      <c r="D463" s="2">
        <f t="shared" si="22"/>
        <v>4.2526913500000001</v>
      </c>
      <c r="E463" s="2">
        <f>E462+D463</f>
        <v>4046.789670649996</v>
      </c>
      <c r="F463" s="2">
        <f t="shared" si="23"/>
        <v>3196.789670649996</v>
      </c>
      <c r="G463" s="2">
        <f t="shared" si="24"/>
        <v>1502.491145205498</v>
      </c>
      <c r="H463" s="2"/>
      <c r="I463" s="3">
        <v>900.36362999999994</v>
      </c>
      <c r="J463" s="3">
        <v>13.91009</v>
      </c>
      <c r="K463" s="3">
        <v>12.856400000000001</v>
      </c>
      <c r="L463" s="3">
        <v>690.28319999999997</v>
      </c>
      <c r="M463" s="3">
        <v>176.2396</v>
      </c>
      <c r="N463" s="3">
        <v>26.241599999999998</v>
      </c>
      <c r="O463" s="3">
        <v>4.2496</v>
      </c>
      <c r="P463" s="3">
        <v>23.9072</v>
      </c>
      <c r="Q463" s="3">
        <v>67.176900000000003</v>
      </c>
      <c r="R463" s="3">
        <v>2.5808570999999998</v>
      </c>
      <c r="S463" s="3">
        <v>0.66182448999999999</v>
      </c>
      <c r="T463" s="3">
        <v>2.6710204000000001E-2</v>
      </c>
      <c r="U463" s="3">
        <v>0.53602041</v>
      </c>
      <c r="V463" s="3">
        <v>82.002843999999996</v>
      </c>
      <c r="W463" s="3">
        <v>22.244340999999999</v>
      </c>
      <c r="X463" s="3">
        <v>152.35989000000001</v>
      </c>
      <c r="Y463" s="3">
        <v>715.69272999999998</v>
      </c>
      <c r="Z463" s="3">
        <v>48.16751</v>
      </c>
      <c r="AA463" s="3">
        <v>0.11252856999999999</v>
      </c>
      <c r="AB463" s="3">
        <v>133.35921999999999</v>
      </c>
      <c r="AC463" s="3">
        <v>4.6690601999999997</v>
      </c>
      <c r="AD463" s="3">
        <v>3.2000000000000001E-2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0</v>
      </c>
      <c r="AK463" s="3">
        <v>0</v>
      </c>
      <c r="AL463" s="3">
        <v>3.0000000000000001E-3</v>
      </c>
      <c r="AM463" s="3">
        <v>0</v>
      </c>
      <c r="AN463" s="3">
        <v>0</v>
      </c>
      <c r="AO463" s="3">
        <v>0</v>
      </c>
      <c r="AP463" s="3">
        <v>0</v>
      </c>
      <c r="AQ463" s="3">
        <v>0</v>
      </c>
      <c r="AR463" s="3">
        <v>155.92500000000001</v>
      </c>
      <c r="AS463" s="3">
        <v>3511.0819999999999</v>
      </c>
    </row>
    <row r="464" spans="1:45" x14ac:dyDescent="0.45">
      <c r="A464">
        <v>2226</v>
      </c>
      <c r="B464">
        <v>8.2355877999999993</v>
      </c>
      <c r="C464">
        <v>0</v>
      </c>
      <c r="D464" s="2">
        <f t="shared" si="22"/>
        <v>4.1177938999999997</v>
      </c>
      <c r="E464" s="2">
        <f>E463+D464</f>
        <v>4050.9074645499959</v>
      </c>
      <c r="F464" s="2">
        <f t="shared" si="23"/>
        <v>3200.9074645499959</v>
      </c>
      <c r="G464" s="2">
        <f t="shared" si="24"/>
        <v>1504.426508338498</v>
      </c>
      <c r="H464" s="2"/>
      <c r="I464" s="3">
        <v>900.53393000000005</v>
      </c>
      <c r="J464" s="3">
        <v>13.885216</v>
      </c>
      <c r="K464" s="3">
        <v>12.856400000000001</v>
      </c>
      <c r="L464" s="3">
        <v>690.28319999999997</v>
      </c>
      <c r="M464" s="3">
        <v>176.2396</v>
      </c>
      <c r="N464" s="3">
        <v>26.241599999999998</v>
      </c>
      <c r="O464" s="3">
        <v>4.2496</v>
      </c>
      <c r="P464" s="3">
        <v>23.9072</v>
      </c>
      <c r="Q464" s="3">
        <v>67.176900000000003</v>
      </c>
      <c r="R464" s="3">
        <v>2.4717286000000001</v>
      </c>
      <c r="S464" s="3">
        <v>0.63564082</v>
      </c>
      <c r="T464" s="3">
        <v>2.5883672999999999E-2</v>
      </c>
      <c r="U464" s="3">
        <v>0.54316735000000005</v>
      </c>
      <c r="V464" s="3">
        <v>82.013189999999994</v>
      </c>
      <c r="W464" s="3">
        <v>22.249835000000001</v>
      </c>
      <c r="X464" s="3">
        <v>152.41396</v>
      </c>
      <c r="Y464" s="3">
        <v>715.85585000000003</v>
      </c>
      <c r="Z464" s="3">
        <v>48.185184</v>
      </c>
      <c r="AA464" s="3">
        <v>0.11281429</v>
      </c>
      <c r="AB464" s="3">
        <v>133.37994</v>
      </c>
      <c r="AC464" s="3">
        <v>4.5056836999999996</v>
      </c>
      <c r="AD464" s="3">
        <v>3.1E-2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0</v>
      </c>
      <c r="AK464" s="3">
        <v>0</v>
      </c>
      <c r="AL464" s="3">
        <v>3.0000000000000001E-3</v>
      </c>
      <c r="AM464" s="3">
        <v>0</v>
      </c>
      <c r="AN464" s="3">
        <v>0</v>
      </c>
      <c r="AO464" s="3">
        <v>0</v>
      </c>
      <c r="AP464" s="3">
        <v>0</v>
      </c>
      <c r="AQ464" s="3">
        <v>0</v>
      </c>
      <c r="AR464" s="3">
        <v>155.92500000000001</v>
      </c>
      <c r="AS464" s="3">
        <v>3511.0819999999999</v>
      </c>
    </row>
    <row r="465" spans="1:45" x14ac:dyDescent="0.45">
      <c r="A465">
        <v>2227</v>
      </c>
      <c r="B465">
        <v>7.9657929000000003</v>
      </c>
      <c r="C465">
        <v>0</v>
      </c>
      <c r="D465" s="2">
        <f t="shared" si="22"/>
        <v>3.9828964500000001</v>
      </c>
      <c r="E465" s="2">
        <f>E464+D465</f>
        <v>4054.8903609999961</v>
      </c>
      <c r="F465" s="2">
        <f t="shared" si="23"/>
        <v>3204.8903609999961</v>
      </c>
      <c r="G465" s="2">
        <f t="shared" si="24"/>
        <v>1506.298469669998</v>
      </c>
      <c r="H465" s="2"/>
      <c r="I465" s="3">
        <v>900.70424000000003</v>
      </c>
      <c r="J465" s="3">
        <v>13.860343</v>
      </c>
      <c r="K465" s="3">
        <v>12.856400000000001</v>
      </c>
      <c r="L465" s="3">
        <v>690.28319999999997</v>
      </c>
      <c r="M465" s="3">
        <v>176.2396</v>
      </c>
      <c r="N465" s="3">
        <v>26.241599999999998</v>
      </c>
      <c r="O465" s="3">
        <v>4.2496</v>
      </c>
      <c r="P465" s="3">
        <v>23.9072</v>
      </c>
      <c r="Q465" s="3">
        <v>67.176900000000003</v>
      </c>
      <c r="R465" s="3">
        <v>2.3626</v>
      </c>
      <c r="S465" s="3">
        <v>0.60945713999999995</v>
      </c>
      <c r="T465" s="3">
        <v>2.5057143E-2</v>
      </c>
      <c r="U465" s="3">
        <v>0.55031428999999998</v>
      </c>
      <c r="V465" s="3">
        <v>82.023536000000007</v>
      </c>
      <c r="W465" s="3">
        <v>22.255329</v>
      </c>
      <c r="X465" s="3">
        <v>152.46804</v>
      </c>
      <c r="Y465" s="3">
        <v>716.01896999999997</v>
      </c>
      <c r="Z465" s="3">
        <v>48.202857000000002</v>
      </c>
      <c r="AA465" s="3">
        <v>0.11310000000000001</v>
      </c>
      <c r="AB465" s="3">
        <v>133.40065999999999</v>
      </c>
      <c r="AC465" s="3">
        <v>4.3423071000000002</v>
      </c>
      <c r="AD465" s="3">
        <v>0.03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0</v>
      </c>
      <c r="AK465" s="3">
        <v>0</v>
      </c>
      <c r="AL465" s="3">
        <v>3.0000000000000001E-3</v>
      </c>
      <c r="AM465" s="3">
        <v>0</v>
      </c>
      <c r="AN465" s="3">
        <v>0</v>
      </c>
      <c r="AO465" s="3">
        <v>0</v>
      </c>
      <c r="AP465" s="3">
        <v>0</v>
      </c>
      <c r="AQ465" s="3">
        <v>0</v>
      </c>
      <c r="AR465" s="3">
        <v>155.92500000000001</v>
      </c>
      <c r="AS465" s="3">
        <v>3511.0819999999999</v>
      </c>
    </row>
    <row r="466" spans="1:45" x14ac:dyDescent="0.45">
      <c r="A466">
        <v>2228</v>
      </c>
      <c r="B466">
        <v>7.6959980000000003</v>
      </c>
      <c r="C466">
        <v>0</v>
      </c>
      <c r="D466" s="2">
        <f t="shared" si="22"/>
        <v>3.8479990000000002</v>
      </c>
      <c r="E466" s="2">
        <f>E465+D466</f>
        <v>4058.7383599999962</v>
      </c>
      <c r="F466" s="2">
        <f t="shared" si="23"/>
        <v>3208.7383599999962</v>
      </c>
      <c r="G466" s="2">
        <f t="shared" si="24"/>
        <v>1508.1070291999981</v>
      </c>
      <c r="H466" s="2"/>
      <c r="I466" s="3">
        <v>900.87454000000002</v>
      </c>
      <c r="J466" s="3">
        <v>13.835469</v>
      </c>
      <c r="K466" s="3">
        <v>12.856400000000001</v>
      </c>
      <c r="L466" s="3">
        <v>690.28319999999997</v>
      </c>
      <c r="M466" s="3">
        <v>176.2396</v>
      </c>
      <c r="N466" s="3">
        <v>26.241599999999998</v>
      </c>
      <c r="O466" s="3">
        <v>4.2496</v>
      </c>
      <c r="P466" s="3">
        <v>23.9072</v>
      </c>
      <c r="Q466" s="3">
        <v>67.176900000000003</v>
      </c>
      <c r="R466" s="3">
        <v>2.2534714</v>
      </c>
      <c r="S466" s="3">
        <v>0.58327346999999996</v>
      </c>
      <c r="T466" s="3">
        <v>2.4230611999999999E-2</v>
      </c>
      <c r="U466" s="3">
        <v>0.55746121999999998</v>
      </c>
      <c r="V466" s="3">
        <v>82.033882000000006</v>
      </c>
      <c r="W466" s="3">
        <v>22.260822000000001</v>
      </c>
      <c r="X466" s="3">
        <v>152.52211</v>
      </c>
      <c r="Y466" s="3">
        <v>716.18209000000002</v>
      </c>
      <c r="Z466" s="3">
        <v>48.220531000000001</v>
      </c>
      <c r="AA466" s="3">
        <v>0.11338571</v>
      </c>
      <c r="AB466" s="3">
        <v>133.42137</v>
      </c>
      <c r="AC466" s="3">
        <v>4.1789306000000002</v>
      </c>
      <c r="AD466" s="3">
        <v>2.9000000000000001E-2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0</v>
      </c>
      <c r="AL466" s="3">
        <v>3.0000000000000001E-3</v>
      </c>
      <c r="AM466" s="3">
        <v>0</v>
      </c>
      <c r="AN466" s="3">
        <v>0</v>
      </c>
      <c r="AO466" s="3">
        <v>0</v>
      </c>
      <c r="AP466" s="3">
        <v>0</v>
      </c>
      <c r="AQ466" s="3">
        <v>0</v>
      </c>
      <c r="AR466" s="3">
        <v>155.92500000000001</v>
      </c>
      <c r="AS466" s="3">
        <v>3511.0819999999999</v>
      </c>
    </row>
    <row r="467" spans="1:45" x14ac:dyDescent="0.45">
      <c r="A467">
        <v>2229</v>
      </c>
      <c r="B467">
        <v>7.4262031000000004</v>
      </c>
      <c r="C467">
        <v>0</v>
      </c>
      <c r="D467" s="2">
        <f t="shared" si="22"/>
        <v>3.7131015500000002</v>
      </c>
      <c r="E467" s="2">
        <f>E466+D467</f>
        <v>4062.4514615499961</v>
      </c>
      <c r="F467" s="2">
        <f t="shared" si="23"/>
        <v>3212.4514615499961</v>
      </c>
      <c r="G467" s="2">
        <f t="shared" si="24"/>
        <v>1509.852186928498</v>
      </c>
      <c r="H467" s="2"/>
      <c r="I467" s="3">
        <v>901.04484000000002</v>
      </c>
      <c r="J467" s="3">
        <v>13.810596</v>
      </c>
      <c r="K467" s="3">
        <v>12.856400000000001</v>
      </c>
      <c r="L467" s="3">
        <v>690.28319999999997</v>
      </c>
      <c r="M467" s="3">
        <v>176.2396</v>
      </c>
      <c r="N467" s="3">
        <v>26.241599999999998</v>
      </c>
      <c r="O467" s="3">
        <v>4.2496</v>
      </c>
      <c r="P467" s="3">
        <v>23.9072</v>
      </c>
      <c r="Q467" s="3">
        <v>67.176900000000003</v>
      </c>
      <c r="R467" s="3">
        <v>2.1443428999999998</v>
      </c>
      <c r="S467" s="3">
        <v>0.55708979999999997</v>
      </c>
      <c r="T467" s="3">
        <v>2.3404082E-2</v>
      </c>
      <c r="U467" s="3">
        <v>0.56460816000000003</v>
      </c>
      <c r="V467" s="3">
        <v>82.044228000000004</v>
      </c>
      <c r="W467" s="3">
        <v>22.266316</v>
      </c>
      <c r="X467" s="3">
        <v>152.57617999999999</v>
      </c>
      <c r="Y467" s="3">
        <v>716.34520999999995</v>
      </c>
      <c r="Z467" s="3">
        <v>48.238204000000003</v>
      </c>
      <c r="AA467" s="3">
        <v>0.11367143</v>
      </c>
      <c r="AB467" s="3">
        <v>133.44209000000001</v>
      </c>
      <c r="AC467" s="3">
        <v>4.0155541000000001</v>
      </c>
      <c r="AD467" s="3">
        <v>2.8000000000000001E-2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0</v>
      </c>
      <c r="AK467" s="3">
        <v>0</v>
      </c>
      <c r="AL467" s="3">
        <v>3.0000000000000001E-3</v>
      </c>
      <c r="AM467" s="3">
        <v>0</v>
      </c>
      <c r="AN467" s="3">
        <v>0</v>
      </c>
      <c r="AO467" s="3">
        <v>0</v>
      </c>
      <c r="AP467" s="3">
        <v>0</v>
      </c>
      <c r="AQ467" s="3">
        <v>0</v>
      </c>
      <c r="AR467" s="3">
        <v>155.92500000000001</v>
      </c>
      <c r="AS467" s="3">
        <v>3511.0819999999999</v>
      </c>
    </row>
    <row r="468" spans="1:45" x14ac:dyDescent="0.45">
      <c r="A468">
        <v>2230</v>
      </c>
      <c r="B468">
        <v>7.1564082000000004</v>
      </c>
      <c r="C468">
        <v>0</v>
      </c>
      <c r="D468" s="2">
        <f t="shared" si="22"/>
        <v>3.5782041000000002</v>
      </c>
      <c r="E468" s="2">
        <f>E467+D468</f>
        <v>4066.0296656499963</v>
      </c>
      <c r="F468" s="2">
        <f t="shared" si="23"/>
        <v>3216.0296656499963</v>
      </c>
      <c r="G468" s="2">
        <f t="shared" si="24"/>
        <v>1511.5339428554983</v>
      </c>
      <c r="H468" s="2"/>
      <c r="I468" s="3">
        <v>901.21514000000002</v>
      </c>
      <c r="J468" s="3">
        <v>13.785722</v>
      </c>
      <c r="K468" s="3">
        <v>12.856400000000001</v>
      </c>
      <c r="L468" s="3">
        <v>690.28319999999997</v>
      </c>
      <c r="M468" s="3">
        <v>176.2396</v>
      </c>
      <c r="N468" s="3">
        <v>26.241599999999998</v>
      </c>
      <c r="O468" s="3">
        <v>4.2496</v>
      </c>
      <c r="P468" s="3">
        <v>23.9072</v>
      </c>
      <c r="Q468" s="3">
        <v>67.176900000000003</v>
      </c>
      <c r="R468" s="3">
        <v>2.0352142999999998</v>
      </c>
      <c r="S468" s="3">
        <v>0.53090612000000004</v>
      </c>
      <c r="T468" s="3">
        <v>2.2577551000000001E-2</v>
      </c>
      <c r="U468" s="3">
        <v>0.57175509999999996</v>
      </c>
      <c r="V468" s="3">
        <v>82.054573000000005</v>
      </c>
      <c r="W468" s="3">
        <v>22.271809999999999</v>
      </c>
      <c r="X468" s="3">
        <v>152.63025999999999</v>
      </c>
      <c r="Y468" s="3">
        <v>716.50833</v>
      </c>
      <c r="Z468" s="3">
        <v>48.255878000000003</v>
      </c>
      <c r="AA468" s="3">
        <v>0.11395714</v>
      </c>
      <c r="AB468" s="3">
        <v>133.46280999999999</v>
      </c>
      <c r="AC468" s="3">
        <v>3.8521776000000001</v>
      </c>
      <c r="AD468" s="3">
        <v>2.7E-2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0</v>
      </c>
      <c r="AK468" s="3">
        <v>0</v>
      </c>
      <c r="AL468" s="3">
        <v>3.0000000000000001E-3</v>
      </c>
      <c r="AM468" s="3">
        <v>0</v>
      </c>
      <c r="AN468" s="3">
        <v>0</v>
      </c>
      <c r="AO468" s="3">
        <v>0</v>
      </c>
      <c r="AP468" s="3">
        <v>0</v>
      </c>
      <c r="AQ468" s="3">
        <v>0</v>
      </c>
      <c r="AR468" s="3">
        <v>155.92500000000001</v>
      </c>
      <c r="AS468" s="3">
        <v>3511.0819999999999</v>
      </c>
    </row>
    <row r="469" spans="1:45" x14ac:dyDescent="0.45">
      <c r="A469">
        <v>2231</v>
      </c>
      <c r="B469">
        <v>6.8866132999999996</v>
      </c>
      <c r="C469">
        <v>0</v>
      </c>
      <c r="D469" s="2">
        <f t="shared" si="22"/>
        <v>3.4433066499999998</v>
      </c>
      <c r="E469" s="2">
        <f>E468+D469</f>
        <v>4069.4729722999964</v>
      </c>
      <c r="F469" s="2">
        <f t="shared" si="23"/>
        <v>3219.4729722999964</v>
      </c>
      <c r="G469" s="2">
        <f t="shared" si="24"/>
        <v>1513.1522969809982</v>
      </c>
      <c r="H469" s="2"/>
      <c r="I469" s="3">
        <v>901.38544999999999</v>
      </c>
      <c r="J469" s="3">
        <v>13.760849</v>
      </c>
      <c r="K469" s="3">
        <v>12.856400000000001</v>
      </c>
      <c r="L469" s="3">
        <v>690.28319999999997</v>
      </c>
      <c r="M469" s="3">
        <v>176.2396</v>
      </c>
      <c r="N469" s="3">
        <v>26.241599999999998</v>
      </c>
      <c r="O469" s="3">
        <v>4.2496</v>
      </c>
      <c r="P469" s="3">
        <v>23.9072</v>
      </c>
      <c r="Q469" s="3">
        <v>67.176900000000003</v>
      </c>
      <c r="R469" s="3">
        <v>1.9260857</v>
      </c>
      <c r="S469" s="3">
        <v>0.50472245000000004</v>
      </c>
      <c r="T469" s="3">
        <v>2.1751019999999999E-2</v>
      </c>
      <c r="U469" s="3">
        <v>0.57890204000000001</v>
      </c>
      <c r="V469" s="3">
        <v>82.064919000000003</v>
      </c>
      <c r="W469" s="3">
        <v>22.277304000000001</v>
      </c>
      <c r="X469" s="3">
        <v>152.68432999999999</v>
      </c>
      <c r="Y469" s="3">
        <v>716.67145000000005</v>
      </c>
      <c r="Z469" s="3">
        <v>48.273550999999998</v>
      </c>
      <c r="AA469" s="3">
        <v>0.11424286</v>
      </c>
      <c r="AB469" s="3">
        <v>133.48352</v>
      </c>
      <c r="AC469" s="3">
        <v>3.6888010000000002</v>
      </c>
      <c r="AD469" s="3">
        <v>2.5999999999999999E-2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0</v>
      </c>
      <c r="AL469" s="3">
        <v>2E-3</v>
      </c>
      <c r="AM469" s="3">
        <v>0</v>
      </c>
      <c r="AN469" s="3">
        <v>0</v>
      </c>
      <c r="AO469" s="3">
        <v>0</v>
      </c>
      <c r="AP469" s="3">
        <v>0</v>
      </c>
      <c r="AQ469" s="3">
        <v>0</v>
      </c>
      <c r="AR469" s="3">
        <v>155.92500000000001</v>
      </c>
      <c r="AS469" s="3">
        <v>3511.0819999999999</v>
      </c>
    </row>
    <row r="470" spans="1:45" x14ac:dyDescent="0.45">
      <c r="A470">
        <v>2232</v>
      </c>
      <c r="B470">
        <v>6.6168183999999997</v>
      </c>
      <c r="C470">
        <v>0</v>
      </c>
      <c r="D470" s="2">
        <f t="shared" si="22"/>
        <v>3.3084091999999998</v>
      </c>
      <c r="E470" s="2">
        <f>E469+D470</f>
        <v>4072.7813814999963</v>
      </c>
      <c r="F470" s="2">
        <f t="shared" si="23"/>
        <v>3222.7813814999963</v>
      </c>
      <c r="G470" s="2">
        <f t="shared" si="24"/>
        <v>1514.7072493049982</v>
      </c>
      <c r="H470" s="2"/>
      <c r="I470" s="3">
        <v>901.55574999999999</v>
      </c>
      <c r="J470" s="3">
        <v>13.735976000000001</v>
      </c>
      <c r="K470" s="3">
        <v>12.856400000000001</v>
      </c>
      <c r="L470" s="3">
        <v>690.28319999999997</v>
      </c>
      <c r="M470" s="3">
        <v>176.2396</v>
      </c>
      <c r="N470" s="3">
        <v>26.241599999999998</v>
      </c>
      <c r="O470" s="3">
        <v>4.2496</v>
      </c>
      <c r="P470" s="3">
        <v>23.9072</v>
      </c>
      <c r="Q470" s="3">
        <v>67.176900000000003</v>
      </c>
      <c r="R470" s="3">
        <v>1.8169571</v>
      </c>
      <c r="S470" s="3">
        <v>0.47853878</v>
      </c>
      <c r="T470" s="3">
        <v>2.092449E-2</v>
      </c>
      <c r="U470" s="3">
        <v>0.58604898000000005</v>
      </c>
      <c r="V470" s="3">
        <v>82.075265000000002</v>
      </c>
      <c r="W470" s="3">
        <v>22.282798</v>
      </c>
      <c r="X470" s="3">
        <v>152.73840999999999</v>
      </c>
      <c r="Y470" s="3">
        <v>716.83456999999999</v>
      </c>
      <c r="Z470" s="3">
        <v>48.291224</v>
      </c>
      <c r="AA470" s="3">
        <v>0.11452857</v>
      </c>
      <c r="AB470" s="3">
        <v>133.50424000000001</v>
      </c>
      <c r="AC470" s="3">
        <v>3.5254245000000002</v>
      </c>
      <c r="AD470" s="3">
        <v>2.5000000000000001E-2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0</v>
      </c>
      <c r="AK470" s="3">
        <v>0</v>
      </c>
      <c r="AL470" s="3">
        <v>2E-3</v>
      </c>
      <c r="AM470" s="3">
        <v>0</v>
      </c>
      <c r="AN470" s="3">
        <v>0</v>
      </c>
      <c r="AO470" s="3">
        <v>0</v>
      </c>
      <c r="AP470" s="3">
        <v>0</v>
      </c>
      <c r="AQ470" s="3">
        <v>0</v>
      </c>
      <c r="AR470" s="3">
        <v>155.92500000000001</v>
      </c>
      <c r="AS470" s="3">
        <v>3511.0819999999999</v>
      </c>
    </row>
    <row r="471" spans="1:45" x14ac:dyDescent="0.45">
      <c r="A471">
        <v>2233</v>
      </c>
      <c r="B471">
        <v>6.3470234999999997</v>
      </c>
      <c r="C471">
        <v>0</v>
      </c>
      <c r="D471" s="2">
        <f t="shared" si="22"/>
        <v>3.1735117499999999</v>
      </c>
      <c r="E471" s="2">
        <f>E470+D471</f>
        <v>4075.9548932499965</v>
      </c>
      <c r="F471" s="2">
        <f t="shared" si="23"/>
        <v>3225.9548932499965</v>
      </c>
      <c r="G471" s="2">
        <f t="shared" si="24"/>
        <v>1516.1987998274983</v>
      </c>
      <c r="H471" s="2"/>
      <c r="I471" s="3">
        <v>901.72604999999999</v>
      </c>
      <c r="J471" s="3">
        <v>13.711102</v>
      </c>
      <c r="K471" s="3">
        <v>12.856400000000001</v>
      </c>
      <c r="L471" s="3">
        <v>690.28319999999997</v>
      </c>
      <c r="M471" s="3">
        <v>176.2396</v>
      </c>
      <c r="N471" s="3">
        <v>26.241599999999998</v>
      </c>
      <c r="O471" s="3">
        <v>4.2496</v>
      </c>
      <c r="P471" s="3">
        <v>23.9072</v>
      </c>
      <c r="Q471" s="3">
        <v>67.176900000000003</v>
      </c>
      <c r="R471" s="3">
        <v>1.7078286</v>
      </c>
      <c r="S471" s="3">
        <v>0.45235510000000001</v>
      </c>
      <c r="T471" s="3">
        <v>2.0097958999999999E-2</v>
      </c>
      <c r="U471" s="3">
        <v>0.59319591999999999</v>
      </c>
      <c r="V471" s="3">
        <v>82.085611</v>
      </c>
      <c r="W471" s="3">
        <v>22.288291999999998</v>
      </c>
      <c r="X471" s="3">
        <v>152.79248000000001</v>
      </c>
      <c r="Y471" s="3">
        <v>716.99769000000003</v>
      </c>
      <c r="Z471" s="3">
        <v>48.308897999999999</v>
      </c>
      <c r="AA471" s="3">
        <v>0.11481429</v>
      </c>
      <c r="AB471" s="3">
        <v>133.52495999999999</v>
      </c>
      <c r="AC471" s="3">
        <v>3.3620480000000001</v>
      </c>
      <c r="AD471" s="3">
        <v>2.4E-2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0</v>
      </c>
      <c r="AK471" s="3">
        <v>0</v>
      </c>
      <c r="AL471" s="3">
        <v>2E-3</v>
      </c>
      <c r="AM471" s="3">
        <v>0</v>
      </c>
      <c r="AN471" s="3">
        <v>0</v>
      </c>
      <c r="AO471" s="3">
        <v>0</v>
      </c>
      <c r="AP471" s="3">
        <v>0</v>
      </c>
      <c r="AQ471" s="3">
        <v>0</v>
      </c>
      <c r="AR471" s="3">
        <v>155.92500000000001</v>
      </c>
      <c r="AS471" s="3">
        <v>3511.0819999999999</v>
      </c>
    </row>
    <row r="472" spans="1:45" x14ac:dyDescent="0.45">
      <c r="A472">
        <v>2234</v>
      </c>
      <c r="B472">
        <v>6.0772285999999998</v>
      </c>
      <c r="C472">
        <v>0</v>
      </c>
      <c r="D472" s="2">
        <f t="shared" si="22"/>
        <v>3.0386142999999999</v>
      </c>
      <c r="E472" s="2">
        <f>E471+D472</f>
        <v>4078.9935075499966</v>
      </c>
      <c r="F472" s="2">
        <f t="shared" si="23"/>
        <v>3228.9935075499966</v>
      </c>
      <c r="G472" s="2">
        <f t="shared" si="24"/>
        <v>1517.6269485484984</v>
      </c>
      <c r="H472" s="2"/>
      <c r="I472" s="3">
        <v>901.89635999999996</v>
      </c>
      <c r="J472" s="3">
        <v>13.686229000000001</v>
      </c>
      <c r="K472" s="3">
        <v>12.856400000000001</v>
      </c>
      <c r="L472" s="3">
        <v>690.28319999999997</v>
      </c>
      <c r="M472" s="3">
        <v>176.2396</v>
      </c>
      <c r="N472" s="3">
        <v>26.241599999999998</v>
      </c>
      <c r="O472" s="3">
        <v>4.2496</v>
      </c>
      <c r="P472" s="3">
        <v>23.9072</v>
      </c>
      <c r="Q472" s="3">
        <v>67.176900000000003</v>
      </c>
      <c r="R472" s="3">
        <v>1.5987</v>
      </c>
      <c r="S472" s="3">
        <v>0.42617143000000002</v>
      </c>
      <c r="T472" s="3">
        <v>1.9271429E-2</v>
      </c>
      <c r="U472" s="3">
        <v>0.60034286000000003</v>
      </c>
      <c r="V472" s="3">
        <v>82.095956999999999</v>
      </c>
      <c r="W472" s="3">
        <v>22.293786000000001</v>
      </c>
      <c r="X472" s="3">
        <v>152.84656000000001</v>
      </c>
      <c r="Y472" s="3">
        <v>717.16080999999997</v>
      </c>
      <c r="Z472" s="3">
        <v>48.326571000000001</v>
      </c>
      <c r="AA472" s="3">
        <v>0.11509999999999999</v>
      </c>
      <c r="AB472" s="3">
        <v>133.54567</v>
      </c>
      <c r="AC472" s="3">
        <v>3.1986713999999998</v>
      </c>
      <c r="AD472" s="3">
        <v>2.3E-2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0</v>
      </c>
      <c r="AK472" s="3">
        <v>0</v>
      </c>
      <c r="AL472" s="3">
        <v>2E-3</v>
      </c>
      <c r="AM472" s="3">
        <v>0</v>
      </c>
      <c r="AN472" s="3">
        <v>0</v>
      </c>
      <c r="AO472" s="3">
        <v>0</v>
      </c>
      <c r="AP472" s="3">
        <v>0</v>
      </c>
      <c r="AQ472" s="3">
        <v>0</v>
      </c>
      <c r="AR472" s="3">
        <v>155.92500000000001</v>
      </c>
      <c r="AS472" s="3">
        <v>3511.0819999999999</v>
      </c>
    </row>
    <row r="473" spans="1:45" x14ac:dyDescent="0.45">
      <c r="A473">
        <v>2235</v>
      </c>
      <c r="B473">
        <v>5.8074336999999998</v>
      </c>
      <c r="C473">
        <v>0</v>
      </c>
      <c r="D473" s="2">
        <f t="shared" si="22"/>
        <v>2.9037168499999999</v>
      </c>
      <c r="E473" s="2">
        <f>E472+D473</f>
        <v>4081.8972243999965</v>
      </c>
      <c r="F473" s="2">
        <f t="shared" si="23"/>
        <v>3231.8972243999965</v>
      </c>
      <c r="G473" s="2">
        <f t="shared" si="24"/>
        <v>1518.9916954679982</v>
      </c>
      <c r="H473" s="2"/>
      <c r="I473" s="3">
        <v>902.06665999999996</v>
      </c>
      <c r="J473" s="3">
        <v>13.661355</v>
      </c>
      <c r="K473" s="3">
        <v>12.856400000000001</v>
      </c>
      <c r="L473" s="3">
        <v>690.28319999999997</v>
      </c>
      <c r="M473" s="3">
        <v>176.2396</v>
      </c>
      <c r="N473" s="3">
        <v>26.241599999999998</v>
      </c>
      <c r="O473" s="3">
        <v>4.2496</v>
      </c>
      <c r="P473" s="3">
        <v>23.9072</v>
      </c>
      <c r="Q473" s="3">
        <v>67.176900000000003</v>
      </c>
      <c r="R473" s="3">
        <v>1.4895714</v>
      </c>
      <c r="S473" s="3">
        <v>0.39998776000000003</v>
      </c>
      <c r="T473" s="3">
        <v>1.8444898000000001E-2</v>
      </c>
      <c r="U473" s="3">
        <v>0.60748979999999997</v>
      </c>
      <c r="V473" s="3">
        <v>82.106302999999997</v>
      </c>
      <c r="W473" s="3">
        <v>22.29928</v>
      </c>
      <c r="X473" s="3">
        <v>152.90063000000001</v>
      </c>
      <c r="Y473" s="3">
        <v>717.32393000000002</v>
      </c>
      <c r="Z473" s="3">
        <v>48.344245000000001</v>
      </c>
      <c r="AA473" s="3">
        <v>0.11538571</v>
      </c>
      <c r="AB473" s="3">
        <v>133.56639000000001</v>
      </c>
      <c r="AC473" s="3">
        <v>3.0352948999999998</v>
      </c>
      <c r="AD473" s="3">
        <v>2.3E-2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0</v>
      </c>
      <c r="AK473" s="3">
        <v>0</v>
      </c>
      <c r="AL473" s="3">
        <v>2E-3</v>
      </c>
      <c r="AM473" s="3">
        <v>0</v>
      </c>
      <c r="AN473" s="3">
        <v>0</v>
      </c>
      <c r="AO473" s="3">
        <v>0</v>
      </c>
      <c r="AP473" s="3">
        <v>0</v>
      </c>
      <c r="AQ473" s="3">
        <v>0</v>
      </c>
      <c r="AR473" s="3">
        <v>155.92500000000001</v>
      </c>
      <c r="AS473" s="3">
        <v>3511.0819999999999</v>
      </c>
    </row>
    <row r="474" spans="1:45" x14ac:dyDescent="0.45">
      <c r="A474">
        <v>2236</v>
      </c>
      <c r="B474">
        <v>5.5376387999999999</v>
      </c>
      <c r="C474">
        <v>0</v>
      </c>
      <c r="D474" s="2">
        <f t="shared" si="22"/>
        <v>2.7688193999999999</v>
      </c>
      <c r="E474" s="2">
        <f>E473+D474</f>
        <v>4084.6660437999967</v>
      </c>
      <c r="F474" s="2">
        <f t="shared" si="23"/>
        <v>3234.6660437999967</v>
      </c>
      <c r="G474" s="2">
        <f t="shared" si="24"/>
        <v>1520.2930405859984</v>
      </c>
      <c r="H474" s="2"/>
      <c r="I474" s="3">
        <v>902.23695999999995</v>
      </c>
      <c r="J474" s="3">
        <v>13.636482000000001</v>
      </c>
      <c r="K474" s="3">
        <v>12.856400000000001</v>
      </c>
      <c r="L474" s="3">
        <v>690.28319999999997</v>
      </c>
      <c r="M474" s="3">
        <v>176.2396</v>
      </c>
      <c r="N474" s="3">
        <v>26.241599999999998</v>
      </c>
      <c r="O474" s="3">
        <v>4.2496</v>
      </c>
      <c r="P474" s="3">
        <v>23.9072</v>
      </c>
      <c r="Q474" s="3">
        <v>67.176900000000003</v>
      </c>
      <c r="R474" s="3">
        <v>1.3804429</v>
      </c>
      <c r="S474" s="3">
        <v>0.37380407999999998</v>
      </c>
      <c r="T474" s="3">
        <v>1.7618366999999999E-2</v>
      </c>
      <c r="U474" s="3">
        <v>0.61463672999999996</v>
      </c>
      <c r="V474" s="3">
        <v>82.116648999999995</v>
      </c>
      <c r="W474" s="3">
        <v>22.304773000000001</v>
      </c>
      <c r="X474" s="3">
        <v>152.95471000000001</v>
      </c>
      <c r="Y474" s="3">
        <v>717.48706000000004</v>
      </c>
      <c r="Z474" s="3">
        <v>48.361918000000003</v>
      </c>
      <c r="AA474" s="3">
        <v>0.11567143000000001</v>
      </c>
      <c r="AB474" s="3">
        <v>133.58709999999999</v>
      </c>
      <c r="AC474" s="3">
        <v>2.8719184000000002</v>
      </c>
      <c r="AD474" s="3">
        <v>2.1999999999999999E-2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0</v>
      </c>
      <c r="AK474" s="3">
        <v>0</v>
      </c>
      <c r="AL474" s="3">
        <v>2E-3</v>
      </c>
      <c r="AM474" s="3">
        <v>0</v>
      </c>
      <c r="AN474" s="3">
        <v>0</v>
      </c>
      <c r="AO474" s="3">
        <v>0</v>
      </c>
      <c r="AP474" s="3">
        <v>0</v>
      </c>
      <c r="AQ474" s="3">
        <v>0</v>
      </c>
      <c r="AR474" s="3">
        <v>155.92500000000001</v>
      </c>
      <c r="AS474" s="3">
        <v>3511.0819999999999</v>
      </c>
    </row>
    <row r="475" spans="1:45" x14ac:dyDescent="0.45">
      <c r="A475">
        <v>2237</v>
      </c>
      <c r="B475">
        <v>5.2678438999999999</v>
      </c>
      <c r="C475">
        <v>0</v>
      </c>
      <c r="D475" s="2">
        <f t="shared" si="22"/>
        <v>2.63392195</v>
      </c>
      <c r="E475" s="2">
        <f>E474+D475</f>
        <v>4087.2999657499968</v>
      </c>
      <c r="F475" s="2">
        <f t="shared" si="23"/>
        <v>3237.2999657499968</v>
      </c>
      <c r="G475" s="2">
        <f t="shared" si="24"/>
        <v>1521.5309839024983</v>
      </c>
      <c r="H475" s="2"/>
      <c r="I475" s="3">
        <v>902.40727000000004</v>
      </c>
      <c r="J475" s="3">
        <v>13.611608</v>
      </c>
      <c r="K475" s="3">
        <v>12.856400000000001</v>
      </c>
      <c r="L475" s="3">
        <v>690.28319999999997</v>
      </c>
      <c r="M475" s="3">
        <v>176.2396</v>
      </c>
      <c r="N475" s="3">
        <v>26.241599999999998</v>
      </c>
      <c r="O475" s="3">
        <v>4.2496</v>
      </c>
      <c r="P475" s="3">
        <v>23.9072</v>
      </c>
      <c r="Q475" s="3">
        <v>67.176900000000003</v>
      </c>
      <c r="R475" s="3">
        <v>1.2713143</v>
      </c>
      <c r="S475" s="3">
        <v>0.34762040999999999</v>
      </c>
      <c r="T475" s="3">
        <v>1.6791837E-2</v>
      </c>
      <c r="U475" s="3">
        <v>0.62178367000000001</v>
      </c>
      <c r="V475" s="3">
        <v>82.126994999999994</v>
      </c>
      <c r="W475" s="3">
        <v>22.310267</v>
      </c>
      <c r="X475" s="3">
        <v>153.00878</v>
      </c>
      <c r="Y475" s="3">
        <v>717.65017999999998</v>
      </c>
      <c r="Z475" s="3">
        <v>48.379592000000002</v>
      </c>
      <c r="AA475" s="3">
        <v>0.11595714</v>
      </c>
      <c r="AB475" s="3">
        <v>133.60782</v>
      </c>
      <c r="AC475" s="3">
        <v>2.7085417999999999</v>
      </c>
      <c r="AD475" s="3">
        <v>2.1000000000000001E-2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  <c r="AK475" s="3">
        <v>0</v>
      </c>
      <c r="AL475" s="3">
        <v>2E-3</v>
      </c>
      <c r="AM475" s="3">
        <v>0</v>
      </c>
      <c r="AN475" s="3">
        <v>0</v>
      </c>
      <c r="AO475" s="3">
        <v>0</v>
      </c>
      <c r="AP475" s="3">
        <v>0</v>
      </c>
      <c r="AQ475" s="3">
        <v>0</v>
      </c>
      <c r="AR475" s="3">
        <v>155.92500000000001</v>
      </c>
      <c r="AS475" s="3">
        <v>3511.0819999999999</v>
      </c>
    </row>
    <row r="476" spans="1:45" x14ac:dyDescent="0.45">
      <c r="A476">
        <v>2238</v>
      </c>
      <c r="B476">
        <v>4.998049</v>
      </c>
      <c r="C476">
        <v>0</v>
      </c>
      <c r="D476" s="2">
        <f t="shared" si="22"/>
        <v>2.4990245</v>
      </c>
      <c r="E476" s="2">
        <f>E475+D476</f>
        <v>4089.7989902499967</v>
      </c>
      <c r="F476" s="2">
        <f t="shared" si="23"/>
        <v>3239.7989902499967</v>
      </c>
      <c r="G476" s="2">
        <f t="shared" si="24"/>
        <v>1522.7055254174984</v>
      </c>
      <c r="H476" s="2"/>
      <c r="I476" s="3">
        <v>902.57757000000004</v>
      </c>
      <c r="J476" s="3">
        <v>13.586734999999999</v>
      </c>
      <c r="K476" s="3">
        <v>12.856400000000001</v>
      </c>
      <c r="L476" s="3">
        <v>690.28319999999997</v>
      </c>
      <c r="M476" s="3">
        <v>176.2396</v>
      </c>
      <c r="N476" s="3">
        <v>26.241599999999998</v>
      </c>
      <c r="O476" s="3">
        <v>4.2496</v>
      </c>
      <c r="P476" s="3">
        <v>23.9072</v>
      </c>
      <c r="Q476" s="3">
        <v>67.176900000000003</v>
      </c>
      <c r="R476" s="3">
        <v>1.1621857</v>
      </c>
      <c r="S476" s="3">
        <v>0.32143673</v>
      </c>
      <c r="T476" s="3">
        <v>1.5965305999999999E-2</v>
      </c>
      <c r="U476" s="3">
        <v>0.62893060999999995</v>
      </c>
      <c r="V476" s="3">
        <v>82.137341000000006</v>
      </c>
      <c r="W476" s="3">
        <v>22.315760999999998</v>
      </c>
      <c r="X476" s="3">
        <v>153.06286</v>
      </c>
      <c r="Y476" s="3">
        <v>717.81330000000003</v>
      </c>
      <c r="Z476" s="3">
        <v>48.397264999999997</v>
      </c>
      <c r="AA476" s="3">
        <v>0.11624286</v>
      </c>
      <c r="AB476" s="3">
        <v>133.62853999999999</v>
      </c>
      <c r="AC476" s="3">
        <v>2.5451652999999999</v>
      </c>
      <c r="AD476" s="3">
        <v>0.02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0</v>
      </c>
      <c r="AK476" s="3">
        <v>0</v>
      </c>
      <c r="AL476" s="3">
        <v>2E-3</v>
      </c>
      <c r="AM476" s="3">
        <v>0</v>
      </c>
      <c r="AN476" s="3">
        <v>0</v>
      </c>
      <c r="AO476" s="3">
        <v>0</v>
      </c>
      <c r="AP476" s="3">
        <v>0</v>
      </c>
      <c r="AQ476" s="3">
        <v>0</v>
      </c>
      <c r="AR476" s="3">
        <v>155.92500000000001</v>
      </c>
      <c r="AS476" s="3">
        <v>3511.0819999999999</v>
      </c>
    </row>
    <row r="477" spans="1:45" x14ac:dyDescent="0.45">
      <c r="A477">
        <v>2239</v>
      </c>
      <c r="B477">
        <v>4.7282541</v>
      </c>
      <c r="C477">
        <v>0</v>
      </c>
      <c r="D477" s="2">
        <f t="shared" si="22"/>
        <v>2.36412705</v>
      </c>
      <c r="E477" s="2">
        <f>E476+D477</f>
        <v>4092.1631172999969</v>
      </c>
      <c r="F477" s="2">
        <f t="shared" si="23"/>
        <v>3242.1631172999969</v>
      </c>
      <c r="G477" s="2">
        <f t="shared" si="24"/>
        <v>1523.8166651309984</v>
      </c>
      <c r="H477" s="2"/>
      <c r="I477" s="3">
        <v>902.74787000000003</v>
      </c>
      <c r="J477" s="3">
        <v>13.561861</v>
      </c>
      <c r="K477" s="3">
        <v>12.856400000000001</v>
      </c>
      <c r="L477" s="3">
        <v>690.28319999999997</v>
      </c>
      <c r="M477" s="3">
        <v>176.2396</v>
      </c>
      <c r="N477" s="3">
        <v>26.241599999999998</v>
      </c>
      <c r="O477" s="3">
        <v>4.2496</v>
      </c>
      <c r="P477" s="3">
        <v>23.9072</v>
      </c>
      <c r="Q477" s="3">
        <v>67.176900000000003</v>
      </c>
      <c r="R477" s="3">
        <v>1.0530571</v>
      </c>
      <c r="S477" s="3">
        <v>0.29525306000000001</v>
      </c>
      <c r="T477" s="3">
        <v>1.5138776E-2</v>
      </c>
      <c r="U477" s="3">
        <v>0.63607754999999999</v>
      </c>
      <c r="V477" s="3">
        <v>82.147687000000005</v>
      </c>
      <c r="W477" s="3">
        <v>22.321255000000001</v>
      </c>
      <c r="X477" s="3">
        <v>153.11693</v>
      </c>
      <c r="Y477" s="3">
        <v>717.97641999999996</v>
      </c>
      <c r="Z477" s="3">
        <v>48.414938999999997</v>
      </c>
      <c r="AA477" s="3">
        <v>0.11652857</v>
      </c>
      <c r="AB477" s="3">
        <v>133.64924999999999</v>
      </c>
      <c r="AC477" s="3">
        <v>2.3817887999999998</v>
      </c>
      <c r="AD477" s="3">
        <v>0.02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0</v>
      </c>
      <c r="AK477" s="3">
        <v>0</v>
      </c>
      <c r="AL477" s="3">
        <v>2E-3</v>
      </c>
      <c r="AM477" s="3">
        <v>0</v>
      </c>
      <c r="AN477" s="3">
        <v>0</v>
      </c>
      <c r="AO477" s="3">
        <v>0</v>
      </c>
      <c r="AP477" s="3">
        <v>0</v>
      </c>
      <c r="AQ477" s="3">
        <v>0</v>
      </c>
      <c r="AR477" s="3">
        <v>155.92500000000001</v>
      </c>
      <c r="AS477" s="3">
        <v>3511.0819999999999</v>
      </c>
    </row>
    <row r="478" spans="1:45" x14ac:dyDescent="0.45">
      <c r="A478">
        <v>2240</v>
      </c>
      <c r="B478">
        <v>4.4584592000000001</v>
      </c>
      <c r="C478">
        <v>0</v>
      </c>
      <c r="D478" s="2">
        <f t="shared" si="22"/>
        <v>2.2292296</v>
      </c>
      <c r="E478" s="2">
        <f>E477+D478</f>
        <v>4094.3923468999969</v>
      </c>
      <c r="F478" s="2">
        <f t="shared" si="23"/>
        <v>3244.3923468999969</v>
      </c>
      <c r="G478" s="2">
        <f t="shared" si="24"/>
        <v>1524.8644030429984</v>
      </c>
      <c r="H478" s="2"/>
      <c r="I478" s="3">
        <v>902.91818000000001</v>
      </c>
      <c r="J478" s="3">
        <v>13.536987999999999</v>
      </c>
      <c r="K478" s="3">
        <v>12.856400000000001</v>
      </c>
      <c r="L478" s="3">
        <v>690.28319999999997</v>
      </c>
      <c r="M478" s="3">
        <v>176.2396</v>
      </c>
      <c r="N478" s="3">
        <v>26.241599999999998</v>
      </c>
      <c r="O478" s="3">
        <v>4.2496</v>
      </c>
      <c r="P478" s="3">
        <v>23.9072</v>
      </c>
      <c r="Q478" s="3">
        <v>67.176900000000003</v>
      </c>
      <c r="R478" s="3">
        <v>0.94392856999999997</v>
      </c>
      <c r="S478" s="3">
        <v>0.26906939000000002</v>
      </c>
      <c r="T478" s="3">
        <v>1.4312244999999999E-2</v>
      </c>
      <c r="U478" s="3">
        <v>0.64322449000000004</v>
      </c>
      <c r="V478" s="3">
        <v>82.158033000000003</v>
      </c>
      <c r="W478" s="3">
        <v>22.326749</v>
      </c>
      <c r="X478" s="3">
        <v>153.17099999999999</v>
      </c>
      <c r="Y478" s="3">
        <v>718.13954000000001</v>
      </c>
      <c r="Z478" s="3">
        <v>48.432611999999999</v>
      </c>
      <c r="AA478" s="3">
        <v>0.11681429</v>
      </c>
      <c r="AB478" s="3">
        <v>133.66997000000001</v>
      </c>
      <c r="AC478" s="3">
        <v>2.2184121999999999</v>
      </c>
      <c r="AD478" s="3">
        <v>1.9E-2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0</v>
      </c>
      <c r="AK478" s="3">
        <v>0</v>
      </c>
      <c r="AL478" s="3">
        <v>2E-3</v>
      </c>
      <c r="AM478" s="3">
        <v>0</v>
      </c>
      <c r="AN478" s="3">
        <v>0</v>
      </c>
      <c r="AO478" s="3">
        <v>0</v>
      </c>
      <c r="AP478" s="3">
        <v>0</v>
      </c>
      <c r="AQ478" s="3">
        <v>0</v>
      </c>
      <c r="AR478" s="3">
        <v>155.92500000000001</v>
      </c>
      <c r="AS478" s="3">
        <v>3511.0819999999999</v>
      </c>
    </row>
    <row r="479" spans="1:45" x14ac:dyDescent="0.45">
      <c r="A479">
        <v>2241</v>
      </c>
      <c r="B479">
        <v>4.1886643000000001</v>
      </c>
      <c r="C479">
        <v>0</v>
      </c>
      <c r="D479" s="2">
        <f t="shared" si="22"/>
        <v>2.0943321500000001</v>
      </c>
      <c r="E479" s="2">
        <f>E478+D479</f>
        <v>4096.4866790499973</v>
      </c>
      <c r="F479" s="2">
        <f t="shared" si="23"/>
        <v>3246.4866790499968</v>
      </c>
      <c r="G479" s="2">
        <f t="shared" si="24"/>
        <v>1525.8487391534984</v>
      </c>
      <c r="H479" s="2"/>
      <c r="I479" s="3">
        <v>903.08848</v>
      </c>
      <c r="J479" s="3">
        <v>13.512114</v>
      </c>
      <c r="K479" s="3">
        <v>12.856400000000001</v>
      </c>
      <c r="L479" s="3">
        <v>690.28319999999997</v>
      </c>
      <c r="M479" s="3">
        <v>176.2396</v>
      </c>
      <c r="N479" s="3">
        <v>26.241599999999998</v>
      </c>
      <c r="O479" s="3">
        <v>4.2496</v>
      </c>
      <c r="P479" s="3">
        <v>23.9072</v>
      </c>
      <c r="Q479" s="3">
        <v>67.176900000000003</v>
      </c>
      <c r="R479" s="3">
        <v>0.83479999999999999</v>
      </c>
      <c r="S479" s="3">
        <v>0.24288571</v>
      </c>
      <c r="T479" s="3">
        <v>1.3485713999999999E-2</v>
      </c>
      <c r="U479" s="3">
        <v>0.65037142999999997</v>
      </c>
      <c r="V479" s="3">
        <v>82.168379000000002</v>
      </c>
      <c r="W479" s="3">
        <v>22.332242999999998</v>
      </c>
      <c r="X479" s="3">
        <v>153.22507999999999</v>
      </c>
      <c r="Y479" s="3">
        <v>718.30265999999995</v>
      </c>
      <c r="Z479" s="3">
        <v>48.450285999999998</v>
      </c>
      <c r="AA479" s="3">
        <v>0.1171</v>
      </c>
      <c r="AB479" s="3">
        <v>133.69068999999999</v>
      </c>
      <c r="AC479" s="3">
        <v>2.0550356999999999</v>
      </c>
      <c r="AD479" s="3">
        <v>1.7999999999999999E-2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0</v>
      </c>
      <c r="AK479" s="3">
        <v>0</v>
      </c>
      <c r="AL479" s="3">
        <v>1E-3</v>
      </c>
      <c r="AM479" s="3">
        <v>0</v>
      </c>
      <c r="AN479" s="3">
        <v>0</v>
      </c>
      <c r="AO479" s="3">
        <v>0</v>
      </c>
      <c r="AP479" s="3">
        <v>0</v>
      </c>
      <c r="AQ479" s="3">
        <v>0</v>
      </c>
      <c r="AR479" s="3">
        <v>155.92500000000001</v>
      </c>
      <c r="AS479" s="3">
        <v>3511.0819999999999</v>
      </c>
    </row>
    <row r="480" spans="1:45" x14ac:dyDescent="0.45">
      <c r="A480">
        <v>2242</v>
      </c>
      <c r="B480">
        <v>3.9188694000000002</v>
      </c>
      <c r="C480">
        <v>0</v>
      </c>
      <c r="D480" s="2">
        <f t="shared" si="22"/>
        <v>1.9594347000000001</v>
      </c>
      <c r="E480" s="2">
        <f>E479+D480</f>
        <v>4098.4461137499975</v>
      </c>
      <c r="F480" s="2">
        <f t="shared" si="23"/>
        <v>3248.446113749997</v>
      </c>
      <c r="G480" s="2">
        <f t="shared" si="24"/>
        <v>1526.7696734624985</v>
      </c>
      <c r="H480" s="2"/>
      <c r="I480" s="3">
        <v>903.25878</v>
      </c>
      <c r="J480" s="3">
        <v>13.487240999999999</v>
      </c>
      <c r="K480" s="3">
        <v>12.856400000000001</v>
      </c>
      <c r="L480" s="3">
        <v>690.28319999999997</v>
      </c>
      <c r="M480" s="3">
        <v>176.2396</v>
      </c>
      <c r="N480" s="3">
        <v>26.241599999999998</v>
      </c>
      <c r="O480" s="3">
        <v>4.2496</v>
      </c>
      <c r="P480" s="3">
        <v>23.9072</v>
      </c>
      <c r="Q480" s="3">
        <v>67.176900000000003</v>
      </c>
      <c r="R480" s="3">
        <v>0.72567143000000001</v>
      </c>
      <c r="S480" s="3">
        <v>0.21670204000000001</v>
      </c>
      <c r="T480" s="3">
        <v>1.2659184E-2</v>
      </c>
      <c r="U480" s="3">
        <v>0.65751837000000002</v>
      </c>
      <c r="V480" s="3">
        <v>82.178724000000003</v>
      </c>
      <c r="W480" s="3">
        <v>22.337737000000001</v>
      </c>
      <c r="X480" s="3">
        <v>153.27914999999999</v>
      </c>
      <c r="Y480" s="3">
        <v>718.46578</v>
      </c>
      <c r="Z480" s="3">
        <v>48.467959</v>
      </c>
      <c r="AA480" s="3">
        <v>0.11738571</v>
      </c>
      <c r="AB480" s="3">
        <v>133.7114</v>
      </c>
      <c r="AC480" s="3">
        <v>1.8916592000000001</v>
      </c>
      <c r="AD480" s="3">
        <v>1.7999999999999999E-2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0</v>
      </c>
      <c r="AL480" s="3">
        <v>1E-3</v>
      </c>
      <c r="AM480" s="3">
        <v>0</v>
      </c>
      <c r="AN480" s="3">
        <v>0</v>
      </c>
      <c r="AO480" s="3">
        <v>0</v>
      </c>
      <c r="AP480" s="3">
        <v>0</v>
      </c>
      <c r="AQ480" s="3">
        <v>0</v>
      </c>
      <c r="AR480" s="3">
        <v>155.92500000000001</v>
      </c>
      <c r="AS480" s="3">
        <v>3511.0819999999999</v>
      </c>
    </row>
    <row r="481" spans="1:45" x14ac:dyDescent="0.45">
      <c r="A481">
        <v>2243</v>
      </c>
      <c r="B481">
        <v>3.6490745000000002</v>
      </c>
      <c r="C481">
        <v>0</v>
      </c>
      <c r="D481" s="2">
        <f t="shared" si="22"/>
        <v>1.8245372500000001</v>
      </c>
      <c r="E481" s="2">
        <f>E480+D481</f>
        <v>4100.2706509999971</v>
      </c>
      <c r="F481" s="2">
        <f t="shared" si="23"/>
        <v>3250.2706509999971</v>
      </c>
      <c r="G481" s="2">
        <f t="shared" si="24"/>
        <v>1527.6272059699986</v>
      </c>
      <c r="H481" s="2"/>
      <c r="I481" s="3">
        <v>903.42908</v>
      </c>
      <c r="J481" s="3">
        <v>13.462367</v>
      </c>
      <c r="K481" s="3">
        <v>12.856400000000001</v>
      </c>
      <c r="L481" s="3">
        <v>690.28319999999997</v>
      </c>
      <c r="M481" s="3">
        <v>176.2396</v>
      </c>
      <c r="N481" s="3">
        <v>26.241599999999998</v>
      </c>
      <c r="O481" s="3">
        <v>4.2496</v>
      </c>
      <c r="P481" s="3">
        <v>23.9072</v>
      </c>
      <c r="Q481" s="3">
        <v>67.176900000000003</v>
      </c>
      <c r="R481" s="3">
        <v>0.61654286000000003</v>
      </c>
      <c r="S481" s="3">
        <v>0.19051836999999999</v>
      </c>
      <c r="T481" s="3">
        <v>1.1832653E-2</v>
      </c>
      <c r="U481" s="3">
        <v>0.66466530999999995</v>
      </c>
      <c r="V481" s="3">
        <v>82.189070000000001</v>
      </c>
      <c r="W481" s="3">
        <v>22.343230999999999</v>
      </c>
      <c r="X481" s="3">
        <v>153.33322999999999</v>
      </c>
      <c r="Y481" s="3">
        <v>718.62890000000004</v>
      </c>
      <c r="Z481" s="3">
        <v>48.485633</v>
      </c>
      <c r="AA481" s="3">
        <v>0.11767142999999999</v>
      </c>
      <c r="AB481" s="3">
        <v>133.73212000000001</v>
      </c>
      <c r="AC481" s="3">
        <v>1.7282827000000001</v>
      </c>
      <c r="AD481" s="3">
        <v>1.7000000000000001E-2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0</v>
      </c>
      <c r="AK481" s="3">
        <v>0</v>
      </c>
      <c r="AL481" s="3">
        <v>1E-3</v>
      </c>
      <c r="AM481" s="3">
        <v>0</v>
      </c>
      <c r="AN481" s="3">
        <v>0</v>
      </c>
      <c r="AO481" s="3">
        <v>0</v>
      </c>
      <c r="AP481" s="3">
        <v>0</v>
      </c>
      <c r="AQ481" s="3">
        <v>0</v>
      </c>
      <c r="AR481" s="3">
        <v>155.92500000000001</v>
      </c>
      <c r="AS481" s="3">
        <v>3511.0819999999999</v>
      </c>
    </row>
    <row r="482" spans="1:45" x14ac:dyDescent="0.45">
      <c r="A482">
        <v>2244</v>
      </c>
      <c r="B482">
        <v>3.3792795999999998</v>
      </c>
      <c r="C482">
        <v>0</v>
      </c>
      <c r="D482" s="2">
        <f t="shared" si="22"/>
        <v>1.6896397999999999</v>
      </c>
      <c r="E482" s="2">
        <f>E481+D482</f>
        <v>4101.960290799997</v>
      </c>
      <c r="F482" s="2">
        <f t="shared" si="23"/>
        <v>3251.960290799997</v>
      </c>
      <c r="G482" s="2">
        <f t="shared" si="24"/>
        <v>1528.4213366759984</v>
      </c>
      <c r="H482" s="2"/>
      <c r="I482" s="3">
        <v>903.59938999999997</v>
      </c>
      <c r="J482" s="3">
        <v>13.437493999999999</v>
      </c>
      <c r="K482" s="3">
        <v>12.856400000000001</v>
      </c>
      <c r="L482" s="3">
        <v>690.28319999999997</v>
      </c>
      <c r="M482" s="3">
        <v>176.2396</v>
      </c>
      <c r="N482" s="3">
        <v>26.241599999999998</v>
      </c>
      <c r="O482" s="3">
        <v>4.2496</v>
      </c>
      <c r="P482" s="3">
        <v>23.9072</v>
      </c>
      <c r="Q482" s="3">
        <v>67.176900000000003</v>
      </c>
      <c r="R482" s="3">
        <v>0.50741429000000005</v>
      </c>
      <c r="S482" s="3">
        <v>0.16433469000000001</v>
      </c>
      <c r="T482" s="3">
        <v>1.1006122E-2</v>
      </c>
      <c r="U482" s="3">
        <v>0.67181223999999995</v>
      </c>
      <c r="V482" s="3">
        <v>82.199415999999999</v>
      </c>
      <c r="W482" s="3">
        <v>22.348724000000001</v>
      </c>
      <c r="X482" s="3">
        <v>153.38730000000001</v>
      </c>
      <c r="Y482" s="3">
        <v>718.79201999999998</v>
      </c>
      <c r="Z482" s="3">
        <v>48.503306000000002</v>
      </c>
      <c r="AA482" s="3">
        <v>0.11795714</v>
      </c>
      <c r="AB482" s="3">
        <v>133.75282999999999</v>
      </c>
      <c r="AC482" s="3">
        <v>1.5649061</v>
      </c>
      <c r="AD482" s="3">
        <v>1.7000000000000001E-2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0</v>
      </c>
      <c r="AK482" s="3">
        <v>0</v>
      </c>
      <c r="AL482" s="3">
        <v>1E-3</v>
      </c>
      <c r="AM482" s="3">
        <v>0</v>
      </c>
      <c r="AN482" s="3">
        <v>0</v>
      </c>
      <c r="AO482" s="3">
        <v>0</v>
      </c>
      <c r="AP482" s="3">
        <v>0</v>
      </c>
      <c r="AQ482" s="3">
        <v>0</v>
      </c>
      <c r="AR482" s="3">
        <v>155.92500000000001</v>
      </c>
      <c r="AS482" s="3">
        <v>3511.0819999999999</v>
      </c>
    </row>
    <row r="483" spans="1:45" x14ac:dyDescent="0.45">
      <c r="A483">
        <v>2245</v>
      </c>
      <c r="B483">
        <v>3.1094846999999999</v>
      </c>
      <c r="C483">
        <v>0</v>
      </c>
      <c r="D483" s="2">
        <f t="shared" si="22"/>
        <v>1.5547423499999999</v>
      </c>
      <c r="E483" s="2">
        <f>E482+D483</f>
        <v>4103.5150331499972</v>
      </c>
      <c r="F483" s="2">
        <f t="shared" si="23"/>
        <v>3253.5150331499972</v>
      </c>
      <c r="G483" s="2">
        <f t="shared" si="24"/>
        <v>1529.1520655804986</v>
      </c>
      <c r="H483" s="2"/>
      <c r="I483" s="3">
        <v>903.76968999999997</v>
      </c>
      <c r="J483" s="3">
        <v>13.41262</v>
      </c>
      <c r="K483" s="3">
        <v>12.856400000000001</v>
      </c>
      <c r="L483" s="3">
        <v>690.28319999999997</v>
      </c>
      <c r="M483" s="3">
        <v>176.2396</v>
      </c>
      <c r="N483" s="3">
        <v>26.241599999999998</v>
      </c>
      <c r="O483" s="3">
        <v>4.2496</v>
      </c>
      <c r="P483" s="3">
        <v>23.9072</v>
      </c>
      <c r="Q483" s="3">
        <v>67.176900000000003</v>
      </c>
      <c r="R483" s="3">
        <v>0.39828571000000002</v>
      </c>
      <c r="S483" s="3">
        <v>0.13815102000000001</v>
      </c>
      <c r="T483" s="3">
        <v>1.0179591999999999E-2</v>
      </c>
      <c r="U483" s="3">
        <v>0.67895918</v>
      </c>
      <c r="V483" s="3">
        <v>82.209761999999998</v>
      </c>
      <c r="W483" s="3">
        <v>22.354217999999999</v>
      </c>
      <c r="X483" s="3">
        <v>153.44138000000001</v>
      </c>
      <c r="Y483" s="3">
        <v>718.95514000000003</v>
      </c>
      <c r="Z483" s="3">
        <v>48.520980000000002</v>
      </c>
      <c r="AA483" s="3">
        <v>0.11824286000000001</v>
      </c>
      <c r="AB483" s="3">
        <v>133.77355</v>
      </c>
      <c r="AC483" s="3">
        <v>1.4015295999999999</v>
      </c>
      <c r="AD483" s="3">
        <v>1.6E-2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0</v>
      </c>
      <c r="AK483" s="3">
        <v>0</v>
      </c>
      <c r="AL483" s="3">
        <v>1E-3</v>
      </c>
      <c r="AM483" s="3">
        <v>0</v>
      </c>
      <c r="AN483" s="3">
        <v>0</v>
      </c>
      <c r="AO483" s="3">
        <v>0</v>
      </c>
      <c r="AP483" s="3">
        <v>0</v>
      </c>
      <c r="AQ483" s="3">
        <v>0</v>
      </c>
      <c r="AR483" s="3">
        <v>155.92500000000001</v>
      </c>
      <c r="AS483" s="3">
        <v>3511.0819999999999</v>
      </c>
    </row>
    <row r="484" spans="1:45" x14ac:dyDescent="0.45">
      <c r="A484">
        <v>2246</v>
      </c>
      <c r="B484">
        <v>2.8396897999999999</v>
      </c>
      <c r="C484">
        <v>0</v>
      </c>
      <c r="D484" s="2">
        <f t="shared" si="22"/>
        <v>1.4198449</v>
      </c>
      <c r="E484" s="2">
        <f>E483+D484</f>
        <v>4104.9348780499968</v>
      </c>
      <c r="F484" s="2">
        <f t="shared" si="23"/>
        <v>3254.9348780499972</v>
      </c>
      <c r="G484" s="2">
        <f t="shared" si="24"/>
        <v>1529.8193926834986</v>
      </c>
      <c r="H484" s="2"/>
      <c r="I484" s="3">
        <v>903.93998999999997</v>
      </c>
      <c r="J484" s="3">
        <v>13.387746999999999</v>
      </c>
      <c r="K484" s="3">
        <v>12.856400000000001</v>
      </c>
      <c r="L484" s="3">
        <v>690.28319999999997</v>
      </c>
      <c r="M484" s="3">
        <v>176.2396</v>
      </c>
      <c r="N484" s="3">
        <v>26.241599999999998</v>
      </c>
      <c r="O484" s="3">
        <v>4.2496</v>
      </c>
      <c r="P484" s="3">
        <v>23.9072</v>
      </c>
      <c r="Q484" s="3">
        <v>67.176900000000003</v>
      </c>
      <c r="R484" s="3">
        <v>0.28915713999999998</v>
      </c>
      <c r="S484" s="3">
        <v>0.11196734999999999</v>
      </c>
      <c r="T484" s="3">
        <v>9.3530612000000003E-3</v>
      </c>
      <c r="U484" s="3">
        <v>0.68610612000000004</v>
      </c>
      <c r="V484" s="3">
        <v>82.220107999999996</v>
      </c>
      <c r="W484" s="3">
        <v>22.359711999999998</v>
      </c>
      <c r="X484" s="3">
        <v>153.49545000000001</v>
      </c>
      <c r="Y484" s="3">
        <v>719.11825999999996</v>
      </c>
      <c r="Z484" s="3">
        <v>48.538652999999996</v>
      </c>
      <c r="AA484" s="3">
        <v>0.11852857</v>
      </c>
      <c r="AB484" s="3">
        <v>133.79427000000001</v>
      </c>
      <c r="AC484" s="3">
        <v>1.2381530999999999</v>
      </c>
      <c r="AD484" s="3">
        <v>1.6E-2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0</v>
      </c>
      <c r="AK484" s="3">
        <v>0</v>
      </c>
      <c r="AL484" s="3">
        <v>1E-3</v>
      </c>
      <c r="AM484" s="3">
        <v>0</v>
      </c>
      <c r="AN484" s="3">
        <v>0</v>
      </c>
      <c r="AO484" s="3">
        <v>0</v>
      </c>
      <c r="AP484" s="3">
        <v>0</v>
      </c>
      <c r="AQ484" s="3">
        <v>0</v>
      </c>
      <c r="AR484" s="3">
        <v>155.92500000000001</v>
      </c>
      <c r="AS484" s="3">
        <v>3511.0819999999999</v>
      </c>
    </row>
    <row r="485" spans="1:45" x14ac:dyDescent="0.45">
      <c r="A485">
        <v>2247</v>
      </c>
      <c r="B485">
        <v>2.5698949</v>
      </c>
      <c r="C485">
        <v>0</v>
      </c>
      <c r="D485" s="2">
        <f t="shared" si="22"/>
        <v>1.28494745</v>
      </c>
      <c r="E485" s="2">
        <f>E484+D485</f>
        <v>4106.2198254999967</v>
      </c>
      <c r="F485" s="2">
        <f t="shared" si="23"/>
        <v>3256.2198254999971</v>
      </c>
      <c r="G485" s="2">
        <f t="shared" si="24"/>
        <v>1530.4233179849984</v>
      </c>
      <c r="H485" s="2"/>
      <c r="I485" s="3">
        <v>904.11030000000005</v>
      </c>
      <c r="J485" s="3">
        <v>13.362873</v>
      </c>
      <c r="K485" s="3">
        <v>12.856400000000001</v>
      </c>
      <c r="L485" s="3">
        <v>690.28319999999997</v>
      </c>
      <c r="M485" s="3">
        <v>176.2396</v>
      </c>
      <c r="N485" s="3">
        <v>26.241599999999998</v>
      </c>
      <c r="O485" s="3">
        <v>4.2496</v>
      </c>
      <c r="P485" s="3">
        <v>23.9072</v>
      </c>
      <c r="Q485" s="3">
        <v>67.176900000000003</v>
      </c>
      <c r="R485" s="3">
        <v>0.18002857</v>
      </c>
      <c r="S485" s="3">
        <v>8.5783673000000005E-2</v>
      </c>
      <c r="T485" s="3">
        <v>8.5265306000000003E-3</v>
      </c>
      <c r="U485" s="3">
        <v>0.69325305999999998</v>
      </c>
      <c r="V485" s="3">
        <v>82.230453999999995</v>
      </c>
      <c r="W485" s="3">
        <v>22.365206000000001</v>
      </c>
      <c r="X485" s="3">
        <v>153.54953</v>
      </c>
      <c r="Y485" s="3">
        <v>719.28138000000001</v>
      </c>
      <c r="Z485" s="3">
        <v>48.556327000000003</v>
      </c>
      <c r="AA485" s="3">
        <v>0.11881429</v>
      </c>
      <c r="AB485" s="3">
        <v>133.81497999999999</v>
      </c>
      <c r="AC485" s="3">
        <v>1.0747765</v>
      </c>
      <c r="AD485" s="3">
        <v>1.4999999999999999E-2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0</v>
      </c>
      <c r="AK485" s="3">
        <v>0</v>
      </c>
      <c r="AL485" s="3">
        <v>1E-3</v>
      </c>
      <c r="AM485" s="3">
        <v>0</v>
      </c>
      <c r="AN485" s="3">
        <v>0</v>
      </c>
      <c r="AO485" s="3">
        <v>0</v>
      </c>
      <c r="AP485" s="3">
        <v>0</v>
      </c>
      <c r="AQ485" s="3">
        <v>0</v>
      </c>
      <c r="AR485" s="3">
        <v>155.92500000000001</v>
      </c>
      <c r="AS485" s="3">
        <v>3511.0819999999999</v>
      </c>
    </row>
    <row r="486" spans="1:45" x14ac:dyDescent="0.45">
      <c r="A486">
        <v>2248</v>
      </c>
      <c r="B486">
        <v>2.3001</v>
      </c>
      <c r="C486">
        <v>0</v>
      </c>
      <c r="D486" s="2">
        <f t="shared" si="22"/>
        <v>1.15005</v>
      </c>
      <c r="E486" s="2">
        <f>E485+D486</f>
        <v>4107.3698754999969</v>
      </c>
      <c r="F486" s="2">
        <f t="shared" si="23"/>
        <v>3257.3698754999973</v>
      </c>
      <c r="G486" s="2">
        <f t="shared" si="24"/>
        <v>1530.9638414849987</v>
      </c>
      <c r="H486" s="2"/>
      <c r="I486" s="3">
        <v>904.28060000000005</v>
      </c>
      <c r="J486" s="3">
        <v>13.337999999999999</v>
      </c>
      <c r="K486" s="3">
        <v>12.856400000000001</v>
      </c>
      <c r="L486" s="3">
        <v>690.28319999999997</v>
      </c>
      <c r="M486" s="3">
        <v>176.2396</v>
      </c>
      <c r="N486" s="3">
        <v>26.241599999999998</v>
      </c>
      <c r="O486" s="3">
        <v>4.2496</v>
      </c>
      <c r="P486" s="3">
        <v>23.9072</v>
      </c>
      <c r="Q486" s="3">
        <v>67.176900000000003</v>
      </c>
      <c r="R486" s="3">
        <v>7.0900000000000005E-2</v>
      </c>
      <c r="S486" s="3">
        <v>5.96E-2</v>
      </c>
      <c r="T486" s="3">
        <v>7.7000000000000002E-3</v>
      </c>
      <c r="U486" s="3">
        <v>0.70040000000000002</v>
      </c>
      <c r="V486" s="3">
        <v>82.240799999999993</v>
      </c>
      <c r="W486" s="3">
        <v>22.370699999999999</v>
      </c>
      <c r="X486" s="3">
        <v>153.6036</v>
      </c>
      <c r="Y486" s="3">
        <v>719.44449999999995</v>
      </c>
      <c r="Z486" s="3">
        <v>48.573999999999998</v>
      </c>
      <c r="AA486" s="3">
        <v>0.1191</v>
      </c>
      <c r="AB486" s="3">
        <v>133.8357</v>
      </c>
      <c r="AC486" s="3">
        <v>0.91139999999999999</v>
      </c>
      <c r="AD486" s="3">
        <v>1.4999999999999999E-2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0</v>
      </c>
      <c r="AK486" s="3">
        <v>0</v>
      </c>
      <c r="AL486" s="3">
        <v>1E-3</v>
      </c>
      <c r="AM486" s="3">
        <v>0</v>
      </c>
      <c r="AN486" s="3">
        <v>0</v>
      </c>
      <c r="AO486" s="3">
        <v>0</v>
      </c>
      <c r="AP486" s="3">
        <v>0</v>
      </c>
      <c r="AQ486" s="3">
        <v>0</v>
      </c>
      <c r="AR486" s="3">
        <v>155.92500000000001</v>
      </c>
      <c r="AS486" s="3">
        <v>3511.0819999999999</v>
      </c>
    </row>
    <row r="487" spans="1:45" x14ac:dyDescent="0.45">
      <c r="A487">
        <v>2249</v>
      </c>
      <c r="B487">
        <v>2.0880000000000001</v>
      </c>
      <c r="C487">
        <v>0</v>
      </c>
      <c r="D487" s="2">
        <f t="shared" si="22"/>
        <v>1.044</v>
      </c>
      <c r="E487" s="2">
        <f>E486+D487</f>
        <v>4108.4138754999967</v>
      </c>
      <c r="F487" s="2">
        <f t="shared" si="23"/>
        <v>3258.4138754999972</v>
      </c>
      <c r="G487" s="2">
        <f t="shared" si="24"/>
        <v>1531.4545214849986</v>
      </c>
      <c r="H487" s="2"/>
      <c r="I487" s="3">
        <v>904.78949999999998</v>
      </c>
      <c r="J487" s="3">
        <v>13.343</v>
      </c>
      <c r="K487" s="3">
        <v>12.856400000000001</v>
      </c>
      <c r="L487" s="3">
        <v>690.28319999999997</v>
      </c>
      <c r="M487" s="3">
        <v>176.2396</v>
      </c>
      <c r="N487" s="3">
        <v>26.241599999999998</v>
      </c>
      <c r="O487" s="3">
        <v>4.2496</v>
      </c>
      <c r="P487" s="3">
        <v>23.9072</v>
      </c>
      <c r="Q487" s="3">
        <v>67.176900000000003</v>
      </c>
      <c r="R487" s="3">
        <v>7.0499999999999993E-2</v>
      </c>
      <c r="S487" s="3">
        <v>5.9200000000000003E-2</v>
      </c>
      <c r="T487" s="3">
        <v>7.7000000000000002E-3</v>
      </c>
      <c r="U487" s="3">
        <v>0.70330000000000004</v>
      </c>
      <c r="V487" s="3">
        <v>82.247299999999996</v>
      </c>
      <c r="W487" s="3">
        <v>22.398700000000002</v>
      </c>
      <c r="X487" s="3">
        <v>153.9761</v>
      </c>
      <c r="Y487" s="3">
        <v>720.20330000000001</v>
      </c>
      <c r="Z487" s="3">
        <v>48.747399999999999</v>
      </c>
      <c r="AA487" s="3">
        <v>0.1179</v>
      </c>
      <c r="AB487" s="3">
        <v>133.88759999999999</v>
      </c>
      <c r="AC487" s="3">
        <v>0.90439999999999998</v>
      </c>
      <c r="AD487" s="3">
        <v>9.1999999999999998E-2</v>
      </c>
      <c r="AE487" s="3">
        <v>4.0129999999999999</v>
      </c>
      <c r="AF487" s="3">
        <v>0.48299999999999998</v>
      </c>
      <c r="AG487" s="3">
        <v>0.877</v>
      </c>
      <c r="AH487" s="3">
        <v>0.23799999999999999</v>
      </c>
      <c r="AI487" s="3">
        <v>0</v>
      </c>
      <c r="AJ487" s="3">
        <v>0</v>
      </c>
      <c r="AK487" s="3">
        <v>0</v>
      </c>
      <c r="AL487" s="3">
        <v>2E-3</v>
      </c>
      <c r="AM487" s="3">
        <v>0</v>
      </c>
      <c r="AN487" s="3">
        <v>0</v>
      </c>
      <c r="AO487" s="3">
        <v>0</v>
      </c>
      <c r="AP487" s="3">
        <v>8.0000000000000002E-3</v>
      </c>
      <c r="AQ487" s="3">
        <v>0</v>
      </c>
      <c r="AR487" s="3">
        <v>155.91999999999999</v>
      </c>
      <c r="AS487" s="3">
        <v>3511.0819999999999</v>
      </c>
    </row>
    <row r="488" spans="1:45" x14ac:dyDescent="0.45">
      <c r="A488">
        <v>2250</v>
      </c>
      <c r="B488">
        <v>2.0457999999999998</v>
      </c>
      <c r="C488">
        <v>0</v>
      </c>
      <c r="D488" s="2">
        <f t="shared" si="22"/>
        <v>1.0228999999999999</v>
      </c>
      <c r="E488" s="2">
        <f>E487+D488</f>
        <v>4109.4367754999967</v>
      </c>
      <c r="F488" s="2">
        <f t="shared" si="23"/>
        <v>3259.4367754999971</v>
      </c>
      <c r="G488" s="2">
        <f t="shared" si="24"/>
        <v>1531.9352844849986</v>
      </c>
      <c r="H488" s="2"/>
      <c r="I488" s="3">
        <v>904.86030000000005</v>
      </c>
      <c r="J488" s="3">
        <v>13.3436</v>
      </c>
      <c r="K488" s="3">
        <v>12.856400000000001</v>
      </c>
      <c r="L488" s="3">
        <v>690.28319999999997</v>
      </c>
      <c r="M488" s="3">
        <v>176.2396</v>
      </c>
      <c r="N488" s="3">
        <v>26.241599999999998</v>
      </c>
      <c r="O488" s="3">
        <v>4.2496</v>
      </c>
      <c r="P488" s="3">
        <v>23.9072</v>
      </c>
      <c r="Q488" s="3">
        <v>67.176900000000003</v>
      </c>
      <c r="R488" s="3">
        <v>7.0499999999999993E-2</v>
      </c>
      <c r="S488" s="3">
        <v>5.9200000000000003E-2</v>
      </c>
      <c r="T488" s="3">
        <v>7.7000000000000002E-3</v>
      </c>
      <c r="U488" s="3">
        <v>0.70330000000000004</v>
      </c>
      <c r="V488" s="3">
        <v>82.252700000000004</v>
      </c>
      <c r="W488" s="3">
        <v>22.400200000000002</v>
      </c>
      <c r="X488" s="3">
        <v>153.98670000000001</v>
      </c>
      <c r="Y488" s="3">
        <v>720.25239999999997</v>
      </c>
      <c r="Z488" s="3">
        <v>48.750599999999999</v>
      </c>
      <c r="AA488" s="3">
        <v>0.1179</v>
      </c>
      <c r="AB488" s="3">
        <v>133.89689999999999</v>
      </c>
      <c r="AC488" s="3">
        <v>0.90439999999999998</v>
      </c>
      <c r="AD488" s="3">
        <v>9.1999999999999998E-2</v>
      </c>
      <c r="AE488" s="3">
        <v>4.0129999999999999</v>
      </c>
      <c r="AF488" s="3">
        <v>0.48399999999999999</v>
      </c>
      <c r="AG488" s="3">
        <v>0.878</v>
      </c>
      <c r="AH488" s="3">
        <v>0.23799999999999999</v>
      </c>
      <c r="AI488" s="3">
        <v>0</v>
      </c>
      <c r="AJ488" s="3">
        <v>0</v>
      </c>
      <c r="AK488" s="3">
        <v>0</v>
      </c>
      <c r="AL488" s="3">
        <v>2E-3</v>
      </c>
      <c r="AM488" s="3">
        <v>0</v>
      </c>
      <c r="AN488" s="3">
        <v>0</v>
      </c>
      <c r="AO488" s="3">
        <v>0</v>
      </c>
      <c r="AP488" s="3">
        <v>8.0000000000000002E-3</v>
      </c>
      <c r="AQ488" s="3">
        <v>0</v>
      </c>
      <c r="AR488" s="3">
        <v>155.93700000000001</v>
      </c>
      <c r="AS488" s="3">
        <v>3511.0819999999999</v>
      </c>
    </row>
    <row r="489" spans="1:45" x14ac:dyDescent="0.45">
      <c r="A489">
        <v>2251</v>
      </c>
      <c r="B489">
        <v>2.0500400000000001</v>
      </c>
      <c r="C489">
        <v>0</v>
      </c>
      <c r="D489" s="2">
        <f t="shared" si="22"/>
        <v>1.02502</v>
      </c>
      <c r="E489" s="2">
        <f>E488+D489</f>
        <v>4110.4617954999967</v>
      </c>
      <c r="F489" s="2">
        <f t="shared" si="23"/>
        <v>3260.4617954999972</v>
      </c>
      <c r="G489" s="2">
        <f t="shared" si="24"/>
        <v>1532.4170438849985</v>
      </c>
      <c r="H489" s="2"/>
      <c r="I489" s="3">
        <v>904.95519999999999</v>
      </c>
      <c r="J489" s="3">
        <v>13.343680000000001</v>
      </c>
      <c r="K489" s="3">
        <v>12.856400000000001</v>
      </c>
      <c r="L489" s="3">
        <v>690.28319999999997</v>
      </c>
      <c r="M489" s="3">
        <v>176.2396</v>
      </c>
      <c r="N489" s="3">
        <v>26.241599999999998</v>
      </c>
      <c r="O489" s="3">
        <v>4.2496</v>
      </c>
      <c r="P489" s="3">
        <v>23.9072</v>
      </c>
      <c r="Q489" s="3">
        <v>67.176900000000003</v>
      </c>
      <c r="R489" s="3">
        <v>7.0499999999999993E-2</v>
      </c>
      <c r="S489" s="3">
        <v>5.9200000000000003E-2</v>
      </c>
      <c r="T489" s="3">
        <v>7.7000000000000002E-3</v>
      </c>
      <c r="U489" s="3">
        <v>0.70338000000000001</v>
      </c>
      <c r="V489" s="3">
        <v>82.260220000000004</v>
      </c>
      <c r="W489" s="3">
        <v>22.402259999999998</v>
      </c>
      <c r="X489" s="3">
        <v>154.00076000000001</v>
      </c>
      <c r="Y489" s="3">
        <v>720.31816000000003</v>
      </c>
      <c r="Z489" s="3">
        <v>48.75506</v>
      </c>
      <c r="AA489" s="3">
        <v>0.1179</v>
      </c>
      <c r="AB489" s="3">
        <v>133.90907999999999</v>
      </c>
      <c r="AC489" s="3">
        <v>0.90439999999999998</v>
      </c>
      <c r="AD489" s="3">
        <v>9.1999999999999998E-2</v>
      </c>
      <c r="AE489" s="3">
        <v>4.0140000000000002</v>
      </c>
      <c r="AF489" s="3">
        <v>0.48399999999999999</v>
      </c>
      <c r="AG489" s="3">
        <v>0.878</v>
      </c>
      <c r="AH489" s="3">
        <v>0.23799999999999999</v>
      </c>
      <c r="AI489" s="3">
        <v>0</v>
      </c>
      <c r="AJ489" s="3">
        <v>0</v>
      </c>
      <c r="AK489" s="3">
        <v>0</v>
      </c>
      <c r="AL489" s="3">
        <v>2E-3</v>
      </c>
      <c r="AM489" s="3">
        <v>0</v>
      </c>
      <c r="AN489" s="3">
        <v>0</v>
      </c>
      <c r="AO489" s="3">
        <v>0</v>
      </c>
      <c r="AP489" s="3">
        <v>8.0000000000000002E-3</v>
      </c>
      <c r="AQ489" s="3">
        <v>0</v>
      </c>
      <c r="AR489" s="3">
        <v>155.96</v>
      </c>
      <c r="AS489" s="3">
        <v>3511.0819999999999</v>
      </c>
    </row>
    <row r="490" spans="1:45" x14ac:dyDescent="0.45">
      <c r="A490">
        <v>2252</v>
      </c>
      <c r="B490">
        <v>2.0542799999999999</v>
      </c>
      <c r="C490">
        <v>0</v>
      </c>
      <c r="D490" s="2">
        <f t="shared" si="22"/>
        <v>1.0271399999999999</v>
      </c>
      <c r="E490" s="2">
        <f>E489+D490</f>
        <v>4111.4889354999968</v>
      </c>
      <c r="F490" s="2">
        <f t="shared" si="23"/>
        <v>3261.4889354999973</v>
      </c>
      <c r="G490" s="2">
        <f t="shared" si="24"/>
        <v>1532.8997996849987</v>
      </c>
      <c r="H490" s="2"/>
      <c r="I490" s="3">
        <v>905.05010000000004</v>
      </c>
      <c r="J490" s="3">
        <v>13.34376</v>
      </c>
      <c r="K490" s="3">
        <v>12.856400000000001</v>
      </c>
      <c r="L490" s="3">
        <v>690.28319999999997</v>
      </c>
      <c r="M490" s="3">
        <v>176.2396</v>
      </c>
      <c r="N490" s="3">
        <v>26.241599999999998</v>
      </c>
      <c r="O490" s="3">
        <v>4.2496</v>
      </c>
      <c r="P490" s="3">
        <v>23.9072</v>
      </c>
      <c r="Q490" s="3">
        <v>67.176900000000003</v>
      </c>
      <c r="R490" s="3">
        <v>7.0499999999999993E-2</v>
      </c>
      <c r="S490" s="3">
        <v>5.9200000000000003E-2</v>
      </c>
      <c r="T490" s="3">
        <v>7.7000000000000002E-3</v>
      </c>
      <c r="U490" s="3">
        <v>0.70345999999999997</v>
      </c>
      <c r="V490" s="3">
        <v>82.267740000000003</v>
      </c>
      <c r="W490" s="3">
        <v>22.404319999999998</v>
      </c>
      <c r="X490" s="3">
        <v>154.01481999999999</v>
      </c>
      <c r="Y490" s="3">
        <v>720.38391999999999</v>
      </c>
      <c r="Z490" s="3">
        <v>48.759520000000002</v>
      </c>
      <c r="AA490" s="3">
        <v>0.1179</v>
      </c>
      <c r="AB490" s="3">
        <v>133.92125999999999</v>
      </c>
      <c r="AC490" s="3">
        <v>0.90439999999999998</v>
      </c>
      <c r="AD490" s="3">
        <v>9.1999999999999998E-2</v>
      </c>
      <c r="AE490" s="3">
        <v>4.0149999999999997</v>
      </c>
      <c r="AF490" s="3">
        <v>0.48399999999999999</v>
      </c>
      <c r="AG490" s="3">
        <v>0.878</v>
      </c>
      <c r="AH490" s="3">
        <v>0.23799999999999999</v>
      </c>
      <c r="AI490" s="3">
        <v>0</v>
      </c>
      <c r="AJ490" s="3">
        <v>0</v>
      </c>
      <c r="AK490" s="3">
        <v>0</v>
      </c>
      <c r="AL490" s="3">
        <v>2E-3</v>
      </c>
      <c r="AM490" s="3">
        <v>0</v>
      </c>
      <c r="AN490" s="3">
        <v>0</v>
      </c>
      <c r="AO490" s="3">
        <v>0</v>
      </c>
      <c r="AP490" s="3">
        <v>8.0000000000000002E-3</v>
      </c>
      <c r="AQ490" s="3">
        <v>0</v>
      </c>
      <c r="AR490" s="3">
        <v>155.983</v>
      </c>
      <c r="AS490" s="3">
        <v>3511.0819999999999</v>
      </c>
    </row>
    <row r="491" spans="1:45" x14ac:dyDescent="0.45">
      <c r="A491">
        <v>2253</v>
      </c>
      <c r="B491">
        <v>2.0585200000000001</v>
      </c>
      <c r="C491">
        <v>0</v>
      </c>
      <c r="D491" s="2">
        <f t="shared" si="22"/>
        <v>1.0292600000000001</v>
      </c>
      <c r="E491" s="2">
        <f>E490+D491</f>
        <v>4112.5181954999971</v>
      </c>
      <c r="F491" s="2">
        <f t="shared" si="23"/>
        <v>3262.5181954999971</v>
      </c>
      <c r="G491" s="2">
        <f t="shared" si="24"/>
        <v>1533.3835518849985</v>
      </c>
      <c r="H491" s="2"/>
      <c r="I491" s="3">
        <v>905.14499999999998</v>
      </c>
      <c r="J491" s="3">
        <v>13.34384</v>
      </c>
      <c r="K491" s="3">
        <v>12.856400000000001</v>
      </c>
      <c r="L491" s="3">
        <v>690.28319999999997</v>
      </c>
      <c r="M491" s="3">
        <v>176.2396</v>
      </c>
      <c r="N491" s="3">
        <v>26.241599999999998</v>
      </c>
      <c r="O491" s="3">
        <v>4.2496</v>
      </c>
      <c r="P491" s="3">
        <v>23.9072</v>
      </c>
      <c r="Q491" s="3">
        <v>67.176900000000003</v>
      </c>
      <c r="R491" s="3">
        <v>7.0499999999999993E-2</v>
      </c>
      <c r="S491" s="3">
        <v>5.9200000000000003E-2</v>
      </c>
      <c r="T491" s="3">
        <v>7.7000000000000002E-3</v>
      </c>
      <c r="U491" s="3">
        <v>0.70354000000000005</v>
      </c>
      <c r="V491" s="3">
        <v>82.275260000000003</v>
      </c>
      <c r="W491" s="3">
        <v>22.406379999999999</v>
      </c>
      <c r="X491" s="3">
        <v>154.02887999999999</v>
      </c>
      <c r="Y491" s="3">
        <v>720.44967999999994</v>
      </c>
      <c r="Z491" s="3">
        <v>48.763979999999997</v>
      </c>
      <c r="AA491" s="3">
        <v>0.1179</v>
      </c>
      <c r="AB491" s="3">
        <v>133.93343999999999</v>
      </c>
      <c r="AC491" s="3">
        <v>0.90439999999999998</v>
      </c>
      <c r="AD491" s="3">
        <v>9.1999999999999998E-2</v>
      </c>
      <c r="AE491" s="3">
        <v>4.016</v>
      </c>
      <c r="AF491" s="3">
        <v>0.48399999999999999</v>
      </c>
      <c r="AG491" s="3">
        <v>0.878</v>
      </c>
      <c r="AH491" s="3">
        <v>0.23799999999999999</v>
      </c>
      <c r="AI491" s="3">
        <v>0</v>
      </c>
      <c r="AJ491" s="3">
        <v>0</v>
      </c>
      <c r="AK491" s="3">
        <v>0</v>
      </c>
      <c r="AL491" s="3">
        <v>2E-3</v>
      </c>
      <c r="AM491" s="3">
        <v>0</v>
      </c>
      <c r="AN491" s="3">
        <v>0</v>
      </c>
      <c r="AO491" s="3">
        <v>0</v>
      </c>
      <c r="AP491" s="3">
        <v>8.0000000000000002E-3</v>
      </c>
      <c r="AQ491" s="3">
        <v>0</v>
      </c>
      <c r="AR491" s="3">
        <v>156.006</v>
      </c>
      <c r="AS491" s="3">
        <v>3511.0819999999999</v>
      </c>
    </row>
    <row r="492" spans="1:45" x14ac:dyDescent="0.45">
      <c r="A492">
        <v>2254</v>
      </c>
      <c r="B492">
        <v>2.0627599999999999</v>
      </c>
      <c r="C492">
        <v>0</v>
      </c>
      <c r="D492" s="2">
        <f t="shared" si="22"/>
        <v>1.03138</v>
      </c>
      <c r="E492" s="2">
        <f>E491+D492</f>
        <v>4113.5495754999974</v>
      </c>
      <c r="F492" s="2">
        <f t="shared" si="23"/>
        <v>3263.549575499997</v>
      </c>
      <c r="G492" s="2">
        <f t="shared" si="24"/>
        <v>1533.8683004849986</v>
      </c>
      <c r="H492" s="2"/>
      <c r="I492" s="3">
        <v>905.23990000000003</v>
      </c>
      <c r="J492" s="3">
        <v>13.343920000000001</v>
      </c>
      <c r="K492" s="3">
        <v>12.856400000000001</v>
      </c>
      <c r="L492" s="3">
        <v>690.28319999999997</v>
      </c>
      <c r="M492" s="3">
        <v>176.2396</v>
      </c>
      <c r="N492" s="3">
        <v>26.241599999999998</v>
      </c>
      <c r="O492" s="3">
        <v>4.2496</v>
      </c>
      <c r="P492" s="3">
        <v>23.9072</v>
      </c>
      <c r="Q492" s="3">
        <v>67.176900000000003</v>
      </c>
      <c r="R492" s="3">
        <v>7.0499999999999993E-2</v>
      </c>
      <c r="S492" s="3">
        <v>5.9200000000000003E-2</v>
      </c>
      <c r="T492" s="3">
        <v>7.7000000000000002E-3</v>
      </c>
      <c r="U492" s="3">
        <v>0.70362000000000002</v>
      </c>
      <c r="V492" s="3">
        <v>82.282780000000002</v>
      </c>
      <c r="W492" s="3">
        <v>22.408439999999999</v>
      </c>
      <c r="X492" s="3">
        <v>154.04293999999999</v>
      </c>
      <c r="Y492" s="3">
        <v>720.51544000000001</v>
      </c>
      <c r="Z492" s="3">
        <v>48.768439999999998</v>
      </c>
      <c r="AA492" s="3">
        <v>0.1179</v>
      </c>
      <c r="AB492" s="3">
        <v>133.94561999999999</v>
      </c>
      <c r="AC492" s="3">
        <v>0.90439999999999998</v>
      </c>
      <c r="AD492" s="3">
        <v>9.1999999999999998E-2</v>
      </c>
      <c r="AE492" s="3">
        <v>4.0170000000000003</v>
      </c>
      <c r="AF492" s="3">
        <v>0.48399999999999999</v>
      </c>
      <c r="AG492" s="3">
        <v>0.878</v>
      </c>
      <c r="AH492" s="3">
        <v>0.23799999999999999</v>
      </c>
      <c r="AI492" s="3">
        <v>0</v>
      </c>
      <c r="AJ492" s="3">
        <v>0</v>
      </c>
      <c r="AK492" s="3">
        <v>0</v>
      </c>
      <c r="AL492" s="3">
        <v>2E-3</v>
      </c>
      <c r="AM492" s="3">
        <v>0</v>
      </c>
      <c r="AN492" s="3">
        <v>0</v>
      </c>
      <c r="AO492" s="3">
        <v>0</v>
      </c>
      <c r="AP492" s="3">
        <v>8.0000000000000002E-3</v>
      </c>
      <c r="AQ492" s="3">
        <v>0</v>
      </c>
      <c r="AR492" s="3">
        <v>156.029</v>
      </c>
      <c r="AS492" s="3">
        <v>3511.0819999999999</v>
      </c>
    </row>
    <row r="493" spans="1:45" x14ac:dyDescent="0.45">
      <c r="A493">
        <v>2255</v>
      </c>
      <c r="B493">
        <v>2.0670000000000002</v>
      </c>
      <c r="C493">
        <v>0</v>
      </c>
      <c r="D493" s="2">
        <f t="shared" si="22"/>
        <v>1.0335000000000001</v>
      </c>
      <c r="E493" s="2">
        <f>E492+D493</f>
        <v>4114.583075499997</v>
      </c>
      <c r="F493" s="2">
        <f t="shared" si="23"/>
        <v>3264.583075499997</v>
      </c>
      <c r="G493" s="2">
        <f t="shared" si="24"/>
        <v>1534.3540454849986</v>
      </c>
      <c r="H493" s="2"/>
      <c r="I493" s="3">
        <v>905.33479999999997</v>
      </c>
      <c r="J493" s="3">
        <v>13.343999999999999</v>
      </c>
      <c r="K493" s="3">
        <v>12.856400000000001</v>
      </c>
      <c r="L493" s="3">
        <v>690.28319999999997</v>
      </c>
      <c r="M493" s="3">
        <v>176.2396</v>
      </c>
      <c r="N493" s="3">
        <v>26.241599999999998</v>
      </c>
      <c r="O493" s="3">
        <v>4.2496</v>
      </c>
      <c r="P493" s="3">
        <v>23.9072</v>
      </c>
      <c r="Q493" s="3">
        <v>67.176900000000003</v>
      </c>
      <c r="R493" s="3">
        <v>7.0499999999999993E-2</v>
      </c>
      <c r="S493" s="3">
        <v>5.9200000000000003E-2</v>
      </c>
      <c r="T493" s="3">
        <v>7.7000000000000002E-3</v>
      </c>
      <c r="U493" s="3">
        <v>0.70369999999999999</v>
      </c>
      <c r="V493" s="3">
        <v>82.290300000000002</v>
      </c>
      <c r="W493" s="3">
        <v>22.410499999999999</v>
      </c>
      <c r="X493" s="3">
        <v>154.05699999999999</v>
      </c>
      <c r="Y493" s="3">
        <v>720.58119999999997</v>
      </c>
      <c r="Z493" s="3">
        <v>48.7729</v>
      </c>
      <c r="AA493" s="3">
        <v>0.1179</v>
      </c>
      <c r="AB493" s="3">
        <v>133.95779999999999</v>
      </c>
      <c r="AC493" s="3">
        <v>0.90439999999999998</v>
      </c>
      <c r="AD493" s="3">
        <v>9.1999999999999998E-2</v>
      </c>
      <c r="AE493" s="3">
        <v>4.0179999999999998</v>
      </c>
      <c r="AF493" s="3">
        <v>0.48399999999999999</v>
      </c>
      <c r="AG493" s="3">
        <v>0.878</v>
      </c>
      <c r="AH493" s="3">
        <v>0.23799999999999999</v>
      </c>
      <c r="AI493" s="3">
        <v>0</v>
      </c>
      <c r="AJ493" s="3">
        <v>0</v>
      </c>
      <c r="AK493" s="3">
        <v>0</v>
      </c>
      <c r="AL493" s="3">
        <v>2E-3</v>
      </c>
      <c r="AM493" s="3">
        <v>0</v>
      </c>
      <c r="AN493" s="3">
        <v>0</v>
      </c>
      <c r="AO493" s="3">
        <v>0</v>
      </c>
      <c r="AP493" s="3">
        <v>8.0000000000000002E-3</v>
      </c>
      <c r="AQ493" s="3">
        <v>0</v>
      </c>
      <c r="AR493" s="3">
        <v>156.05099999999999</v>
      </c>
      <c r="AS493" s="3">
        <v>3511.0819999999999</v>
      </c>
    </row>
    <row r="494" spans="1:45" x14ac:dyDescent="0.45">
      <c r="A494">
        <v>2256</v>
      </c>
      <c r="B494">
        <v>2.0785200000000001</v>
      </c>
      <c r="C494">
        <v>0</v>
      </c>
      <c r="D494" s="2">
        <f t="shared" si="22"/>
        <v>1.0392600000000001</v>
      </c>
      <c r="E494" s="2">
        <f>E493+D494</f>
        <v>4115.6223354999966</v>
      </c>
      <c r="F494" s="2">
        <f t="shared" si="23"/>
        <v>3265.622335499997</v>
      </c>
      <c r="G494" s="2">
        <f t="shared" si="24"/>
        <v>1534.8424976849985</v>
      </c>
      <c r="H494" s="2"/>
      <c r="I494" s="3">
        <v>905.44155999999998</v>
      </c>
      <c r="J494" s="3">
        <v>13.343999999999999</v>
      </c>
      <c r="K494" s="3">
        <v>12.856400000000001</v>
      </c>
      <c r="L494" s="3">
        <v>690.28319999999997</v>
      </c>
      <c r="M494" s="3">
        <v>176.2396</v>
      </c>
      <c r="N494" s="3">
        <v>26.241599999999998</v>
      </c>
      <c r="O494" s="3">
        <v>4.2496</v>
      </c>
      <c r="P494" s="3">
        <v>23.9072</v>
      </c>
      <c r="Q494" s="3">
        <v>67.176900000000003</v>
      </c>
      <c r="R494" s="3">
        <v>7.0499999999999993E-2</v>
      </c>
      <c r="S494" s="3">
        <v>5.9200000000000003E-2</v>
      </c>
      <c r="T494" s="3">
        <v>7.7000000000000002E-3</v>
      </c>
      <c r="U494" s="3">
        <v>0.70376000000000005</v>
      </c>
      <c r="V494" s="3">
        <v>82.298739999999995</v>
      </c>
      <c r="W494" s="3">
        <v>22.412759999999999</v>
      </c>
      <c r="X494" s="3">
        <v>154.07282000000001</v>
      </c>
      <c r="Y494" s="3">
        <v>720.65512000000001</v>
      </c>
      <c r="Z494" s="3">
        <v>48.777920000000002</v>
      </c>
      <c r="AA494" s="3">
        <v>0.11794</v>
      </c>
      <c r="AB494" s="3">
        <v>133.97157999999999</v>
      </c>
      <c r="AC494" s="3">
        <v>0.90439999999999998</v>
      </c>
      <c r="AD494" s="3">
        <v>9.1999999999999998E-2</v>
      </c>
      <c r="AE494" s="3">
        <v>4.0179999999999998</v>
      </c>
      <c r="AF494" s="3">
        <v>0.48399999999999999</v>
      </c>
      <c r="AG494" s="3">
        <v>0.879</v>
      </c>
      <c r="AH494" s="3">
        <v>0.23799999999999999</v>
      </c>
      <c r="AI494" s="3">
        <v>0</v>
      </c>
      <c r="AJ494" s="3">
        <v>0</v>
      </c>
      <c r="AK494" s="3">
        <v>0</v>
      </c>
      <c r="AL494" s="3">
        <v>2E-3</v>
      </c>
      <c r="AM494" s="3">
        <v>0</v>
      </c>
      <c r="AN494" s="3">
        <v>0</v>
      </c>
      <c r="AO494" s="3">
        <v>0</v>
      </c>
      <c r="AP494" s="3">
        <v>8.0000000000000002E-3</v>
      </c>
      <c r="AQ494" s="3">
        <v>0</v>
      </c>
      <c r="AR494" s="3">
        <v>156.07400000000001</v>
      </c>
      <c r="AS494" s="3">
        <v>3511.0819999999999</v>
      </c>
    </row>
    <row r="495" spans="1:45" x14ac:dyDescent="0.45">
      <c r="A495">
        <v>2257</v>
      </c>
      <c r="B495">
        <v>2.0900400000000001</v>
      </c>
      <c r="C495">
        <v>0</v>
      </c>
      <c r="D495" s="2">
        <f t="shared" si="22"/>
        <v>1.0450200000000001</v>
      </c>
      <c r="E495" s="2">
        <f>E494+D495</f>
        <v>4116.6673554999961</v>
      </c>
      <c r="F495" s="2">
        <f t="shared" si="23"/>
        <v>3266.667355499997</v>
      </c>
      <c r="G495" s="2">
        <f t="shared" si="24"/>
        <v>1535.3336570849985</v>
      </c>
      <c r="H495" s="2"/>
      <c r="I495" s="3">
        <v>905.54831999999999</v>
      </c>
      <c r="J495" s="3">
        <v>13.343999999999999</v>
      </c>
      <c r="K495" s="3">
        <v>12.856400000000001</v>
      </c>
      <c r="L495" s="3">
        <v>690.28319999999997</v>
      </c>
      <c r="M495" s="3">
        <v>176.2396</v>
      </c>
      <c r="N495" s="3">
        <v>26.241599999999998</v>
      </c>
      <c r="O495" s="3">
        <v>4.2496</v>
      </c>
      <c r="P495" s="3">
        <v>23.9072</v>
      </c>
      <c r="Q495" s="3">
        <v>67.176900000000003</v>
      </c>
      <c r="R495" s="3">
        <v>7.0499999999999993E-2</v>
      </c>
      <c r="S495" s="3">
        <v>5.9200000000000003E-2</v>
      </c>
      <c r="T495" s="3">
        <v>7.7000000000000002E-3</v>
      </c>
      <c r="U495" s="3">
        <v>0.70382</v>
      </c>
      <c r="V495" s="3">
        <v>82.307180000000002</v>
      </c>
      <c r="W495" s="3">
        <v>22.415019999999998</v>
      </c>
      <c r="X495" s="3">
        <v>154.08864</v>
      </c>
      <c r="Y495" s="3">
        <v>720.72904000000005</v>
      </c>
      <c r="Z495" s="3">
        <v>48.782940000000004</v>
      </c>
      <c r="AA495" s="3">
        <v>0.11798</v>
      </c>
      <c r="AB495" s="3">
        <v>133.98535999999999</v>
      </c>
      <c r="AC495" s="3">
        <v>0.90439999999999998</v>
      </c>
      <c r="AD495" s="3">
        <v>9.1999999999999998E-2</v>
      </c>
      <c r="AE495" s="3">
        <v>4.0190000000000001</v>
      </c>
      <c r="AF495" s="3">
        <v>0.48399999999999999</v>
      </c>
      <c r="AG495" s="3">
        <v>0.879</v>
      </c>
      <c r="AH495" s="3">
        <v>0.23799999999999999</v>
      </c>
      <c r="AI495" s="3">
        <v>0</v>
      </c>
      <c r="AJ495" s="3">
        <v>0</v>
      </c>
      <c r="AK495" s="3">
        <v>0</v>
      </c>
      <c r="AL495" s="3">
        <v>2E-3</v>
      </c>
      <c r="AM495" s="3">
        <v>0</v>
      </c>
      <c r="AN495" s="3">
        <v>0</v>
      </c>
      <c r="AO495" s="3">
        <v>0</v>
      </c>
      <c r="AP495" s="3">
        <v>8.0000000000000002E-3</v>
      </c>
      <c r="AQ495" s="3">
        <v>0</v>
      </c>
      <c r="AR495" s="3">
        <v>156.09700000000001</v>
      </c>
      <c r="AS495" s="3">
        <v>3511.0819999999999</v>
      </c>
    </row>
    <row r="496" spans="1:45" x14ac:dyDescent="0.45">
      <c r="A496">
        <v>2258</v>
      </c>
      <c r="B496">
        <v>2.1015600000000001</v>
      </c>
      <c r="C496">
        <v>0</v>
      </c>
      <c r="D496" s="2">
        <f t="shared" si="22"/>
        <v>1.05078</v>
      </c>
      <c r="E496" s="2">
        <f>E495+D496</f>
        <v>4117.7181354999957</v>
      </c>
      <c r="F496" s="2">
        <f t="shared" si="23"/>
        <v>3267.7181354999971</v>
      </c>
      <c r="G496" s="2">
        <f t="shared" si="24"/>
        <v>1535.8275236849986</v>
      </c>
      <c r="H496" s="2"/>
      <c r="I496" s="3">
        <v>905.65508</v>
      </c>
      <c r="J496" s="3">
        <v>13.343999999999999</v>
      </c>
      <c r="K496" s="3">
        <v>12.856400000000001</v>
      </c>
      <c r="L496" s="3">
        <v>690.28319999999997</v>
      </c>
      <c r="M496" s="3">
        <v>176.2396</v>
      </c>
      <c r="N496" s="3">
        <v>26.241599999999998</v>
      </c>
      <c r="O496" s="3">
        <v>4.2496</v>
      </c>
      <c r="P496" s="3">
        <v>23.9072</v>
      </c>
      <c r="Q496" s="3">
        <v>67.176900000000003</v>
      </c>
      <c r="R496" s="3">
        <v>7.0499999999999993E-2</v>
      </c>
      <c r="S496" s="3">
        <v>5.9200000000000003E-2</v>
      </c>
      <c r="T496" s="3">
        <v>7.7000000000000002E-3</v>
      </c>
      <c r="U496" s="3">
        <v>0.70387999999999995</v>
      </c>
      <c r="V496" s="3">
        <v>82.315619999999996</v>
      </c>
      <c r="W496" s="3">
        <v>22.417280000000002</v>
      </c>
      <c r="X496" s="3">
        <v>154.10445999999999</v>
      </c>
      <c r="Y496" s="3">
        <v>720.80295999999998</v>
      </c>
      <c r="Z496" s="3">
        <v>48.787959999999998</v>
      </c>
      <c r="AA496" s="3">
        <v>0.11802</v>
      </c>
      <c r="AB496" s="3">
        <v>133.99914000000001</v>
      </c>
      <c r="AC496" s="3">
        <v>0.90439999999999998</v>
      </c>
      <c r="AD496" s="3">
        <v>9.1999999999999998E-2</v>
      </c>
      <c r="AE496" s="3">
        <v>4.0199999999999996</v>
      </c>
      <c r="AF496" s="3">
        <v>0.48399999999999999</v>
      </c>
      <c r="AG496" s="3">
        <v>0.879</v>
      </c>
      <c r="AH496" s="3">
        <v>0.23799999999999999</v>
      </c>
      <c r="AI496" s="3">
        <v>0</v>
      </c>
      <c r="AJ496" s="3">
        <v>0</v>
      </c>
      <c r="AK496" s="3">
        <v>0</v>
      </c>
      <c r="AL496" s="3">
        <v>2E-3</v>
      </c>
      <c r="AM496" s="3">
        <v>0</v>
      </c>
      <c r="AN496" s="3">
        <v>0</v>
      </c>
      <c r="AO496" s="3">
        <v>0</v>
      </c>
      <c r="AP496" s="3">
        <v>8.0000000000000002E-3</v>
      </c>
      <c r="AQ496" s="3">
        <v>0</v>
      </c>
      <c r="AR496" s="3">
        <v>156.125</v>
      </c>
      <c r="AS496" s="3">
        <v>3511.0819999999999</v>
      </c>
    </row>
    <row r="497" spans="1:45" x14ac:dyDescent="0.45">
      <c r="A497">
        <v>2259</v>
      </c>
      <c r="B497">
        <v>2.1130800000000001</v>
      </c>
      <c r="C497">
        <v>0</v>
      </c>
      <c r="D497" s="2">
        <f t="shared" si="22"/>
        <v>1.05654</v>
      </c>
      <c r="E497" s="2">
        <f>E496+D497</f>
        <v>4118.7746754999953</v>
      </c>
      <c r="F497" s="2">
        <f t="shared" si="23"/>
        <v>3268.7746754999971</v>
      </c>
      <c r="G497" s="2">
        <f t="shared" si="24"/>
        <v>1536.3240974849984</v>
      </c>
      <c r="H497" s="2"/>
      <c r="I497" s="3">
        <v>905.76184000000001</v>
      </c>
      <c r="J497" s="3">
        <v>13.343999999999999</v>
      </c>
      <c r="K497" s="3">
        <v>12.856400000000001</v>
      </c>
      <c r="L497" s="3">
        <v>690.28319999999997</v>
      </c>
      <c r="M497" s="3">
        <v>176.2396</v>
      </c>
      <c r="N497" s="3">
        <v>26.241599999999998</v>
      </c>
      <c r="O497" s="3">
        <v>4.2496</v>
      </c>
      <c r="P497" s="3">
        <v>23.9072</v>
      </c>
      <c r="Q497" s="3">
        <v>67.176900000000003</v>
      </c>
      <c r="R497" s="3">
        <v>7.0499999999999993E-2</v>
      </c>
      <c r="S497" s="3">
        <v>5.9200000000000003E-2</v>
      </c>
      <c r="T497" s="3">
        <v>7.7000000000000002E-3</v>
      </c>
      <c r="U497" s="3">
        <v>0.70394000000000001</v>
      </c>
      <c r="V497" s="3">
        <v>82.324060000000003</v>
      </c>
      <c r="W497" s="3">
        <v>22.419540000000001</v>
      </c>
      <c r="X497" s="3">
        <v>154.12028000000001</v>
      </c>
      <c r="Y497" s="3">
        <v>720.87688000000003</v>
      </c>
      <c r="Z497" s="3">
        <v>48.79298</v>
      </c>
      <c r="AA497" s="3">
        <v>0.11806</v>
      </c>
      <c r="AB497" s="3">
        <v>134.01292000000001</v>
      </c>
      <c r="AC497" s="3">
        <v>0.90439999999999998</v>
      </c>
      <c r="AD497" s="3">
        <v>9.1999999999999998E-2</v>
      </c>
      <c r="AE497" s="3">
        <v>4.0209999999999999</v>
      </c>
      <c r="AF497" s="3">
        <v>0.48399999999999999</v>
      </c>
      <c r="AG497" s="3">
        <v>0.879</v>
      </c>
      <c r="AH497" s="3">
        <v>0.23799999999999999</v>
      </c>
      <c r="AI497" s="3">
        <v>0</v>
      </c>
      <c r="AJ497" s="3">
        <v>0</v>
      </c>
      <c r="AK497" s="3">
        <v>0</v>
      </c>
      <c r="AL497" s="3">
        <v>2E-3</v>
      </c>
      <c r="AM497" s="3">
        <v>0</v>
      </c>
      <c r="AN497" s="3">
        <v>0</v>
      </c>
      <c r="AO497" s="3">
        <v>0</v>
      </c>
      <c r="AP497" s="3">
        <v>8.0000000000000002E-3</v>
      </c>
      <c r="AQ497" s="3">
        <v>0</v>
      </c>
      <c r="AR497" s="3">
        <v>156.15199999999999</v>
      </c>
      <c r="AS497" s="3">
        <v>3511.0819999999999</v>
      </c>
    </row>
    <row r="498" spans="1:45" x14ac:dyDescent="0.45">
      <c r="A498">
        <v>2260</v>
      </c>
      <c r="B498">
        <v>2.1246</v>
      </c>
      <c r="C498">
        <v>0</v>
      </c>
      <c r="D498" s="2">
        <f t="shared" si="22"/>
        <v>1.0623</v>
      </c>
      <c r="E498" s="2">
        <f>E497+D498</f>
        <v>4119.8369754999949</v>
      </c>
      <c r="F498" s="2">
        <f t="shared" si="23"/>
        <v>3269.8369754999972</v>
      </c>
      <c r="G498" s="2">
        <f t="shared" si="24"/>
        <v>1536.8233784849986</v>
      </c>
      <c r="H498" s="2"/>
      <c r="I498" s="3">
        <v>905.86860000000001</v>
      </c>
      <c r="J498" s="3">
        <v>13.343999999999999</v>
      </c>
      <c r="K498" s="3">
        <v>12.856400000000001</v>
      </c>
      <c r="L498" s="3">
        <v>690.28319999999997</v>
      </c>
      <c r="M498" s="3">
        <v>176.2396</v>
      </c>
      <c r="N498" s="3">
        <v>26.241599999999998</v>
      </c>
      <c r="O498" s="3">
        <v>4.2496</v>
      </c>
      <c r="P498" s="3">
        <v>23.9072</v>
      </c>
      <c r="Q498" s="3">
        <v>67.176900000000003</v>
      </c>
      <c r="R498" s="3">
        <v>7.0499999999999993E-2</v>
      </c>
      <c r="S498" s="3">
        <v>5.9200000000000003E-2</v>
      </c>
      <c r="T498" s="3">
        <v>7.7000000000000002E-3</v>
      </c>
      <c r="U498" s="3">
        <v>0.70399999999999996</v>
      </c>
      <c r="V498" s="3">
        <v>82.332499999999996</v>
      </c>
      <c r="W498" s="3">
        <v>22.421800000000001</v>
      </c>
      <c r="X498" s="3">
        <v>154.1361</v>
      </c>
      <c r="Y498" s="3">
        <v>720.95079999999996</v>
      </c>
      <c r="Z498" s="3">
        <v>48.798000000000002</v>
      </c>
      <c r="AA498" s="3">
        <v>0.1181</v>
      </c>
      <c r="AB498" s="3">
        <v>134.02670000000001</v>
      </c>
      <c r="AC498" s="3">
        <v>0.90439999999999998</v>
      </c>
      <c r="AD498" s="3">
        <v>9.1999999999999998E-2</v>
      </c>
      <c r="AE498" s="3">
        <v>4.0220000000000002</v>
      </c>
      <c r="AF498" s="3">
        <v>0.48499999999999999</v>
      </c>
      <c r="AG498" s="3">
        <v>0.879</v>
      </c>
      <c r="AH498" s="3">
        <v>0.23799999999999999</v>
      </c>
      <c r="AI498" s="3">
        <v>0</v>
      </c>
      <c r="AJ498" s="3">
        <v>0</v>
      </c>
      <c r="AK498" s="3">
        <v>0</v>
      </c>
      <c r="AL498" s="3">
        <v>2E-3</v>
      </c>
      <c r="AM498" s="3">
        <v>0</v>
      </c>
      <c r="AN498" s="3">
        <v>0</v>
      </c>
      <c r="AO498" s="3">
        <v>0</v>
      </c>
      <c r="AP498" s="3">
        <v>8.0000000000000002E-3</v>
      </c>
      <c r="AQ498" s="3">
        <v>0</v>
      </c>
      <c r="AR498" s="3">
        <v>156.18</v>
      </c>
      <c r="AS498" s="3">
        <v>3511.0819999999999</v>
      </c>
    </row>
    <row r="499" spans="1:45" x14ac:dyDescent="0.45">
      <c r="A499">
        <v>2261</v>
      </c>
      <c r="B499">
        <v>2.1217267</v>
      </c>
      <c r="C499">
        <v>0</v>
      </c>
      <c r="D499" s="2">
        <f t="shared" si="22"/>
        <v>1.06086335</v>
      </c>
      <c r="E499" s="2">
        <f>E498+D499</f>
        <v>4120.8978388499945</v>
      </c>
      <c r="F499" s="2">
        <f t="shared" si="23"/>
        <v>3270.8978388499972</v>
      </c>
      <c r="G499" s="2">
        <f t="shared" si="24"/>
        <v>1537.3219842594985</v>
      </c>
      <c r="H499" s="2"/>
      <c r="I499" s="3">
        <v>905.98069999999996</v>
      </c>
      <c r="J499" s="3">
        <v>13.343999999999999</v>
      </c>
      <c r="K499" s="3">
        <v>12.856400000000001</v>
      </c>
      <c r="L499" s="3">
        <v>690.28319999999997</v>
      </c>
      <c r="M499" s="3">
        <v>176.2396</v>
      </c>
      <c r="N499" s="3">
        <v>26.241599999999998</v>
      </c>
      <c r="O499" s="3">
        <v>4.2496</v>
      </c>
      <c r="P499" s="3">
        <v>23.9072</v>
      </c>
      <c r="Q499" s="3">
        <v>67.176900000000003</v>
      </c>
      <c r="R499" s="3">
        <v>7.0513332999999997E-2</v>
      </c>
      <c r="S499" s="3">
        <v>5.9200000000000003E-2</v>
      </c>
      <c r="T499" s="3">
        <v>7.7000000000000002E-3</v>
      </c>
      <c r="U499" s="3">
        <v>0.70407333000000005</v>
      </c>
      <c r="V499" s="3">
        <v>82.341367000000005</v>
      </c>
      <c r="W499" s="3">
        <v>22.424219999999998</v>
      </c>
      <c r="X499" s="3">
        <v>154.15269000000001</v>
      </c>
      <c r="Y499" s="3">
        <v>721.02846</v>
      </c>
      <c r="Z499" s="3">
        <v>48.803252999999998</v>
      </c>
      <c r="AA499" s="3">
        <v>0.11810667</v>
      </c>
      <c r="AB499" s="3">
        <v>134.04113000000001</v>
      </c>
      <c r="AC499" s="3">
        <v>0.90439999999999998</v>
      </c>
      <c r="AD499" s="3">
        <v>9.1999999999999998E-2</v>
      </c>
      <c r="AE499" s="3">
        <v>4.0229999999999997</v>
      </c>
      <c r="AF499" s="3">
        <v>0.48499999999999999</v>
      </c>
      <c r="AG499" s="3">
        <v>0.88</v>
      </c>
      <c r="AH499" s="3">
        <v>0.23799999999999999</v>
      </c>
      <c r="AI499" s="3">
        <v>0</v>
      </c>
      <c r="AJ499" s="3">
        <v>0</v>
      </c>
      <c r="AK499" s="3">
        <v>0</v>
      </c>
      <c r="AL499" s="3">
        <v>2E-3</v>
      </c>
      <c r="AM499" s="3">
        <v>0</v>
      </c>
      <c r="AN499" s="3">
        <v>0</v>
      </c>
      <c r="AO499" s="3">
        <v>0</v>
      </c>
      <c r="AP499" s="3">
        <v>8.0000000000000002E-3</v>
      </c>
      <c r="AQ499" s="3">
        <v>0</v>
      </c>
      <c r="AR499" s="3">
        <v>156.20699999999999</v>
      </c>
      <c r="AS499" s="3">
        <v>3511.0819999999999</v>
      </c>
    </row>
    <row r="500" spans="1:45" x14ac:dyDescent="0.45">
      <c r="A500">
        <v>2262</v>
      </c>
      <c r="B500">
        <v>2.1188533000000001</v>
      </c>
      <c r="C500">
        <v>0</v>
      </c>
      <c r="D500" s="2">
        <f t="shared" si="22"/>
        <v>1.05942665</v>
      </c>
      <c r="E500" s="2">
        <f>E499+D500</f>
        <v>4121.9572654999947</v>
      </c>
      <c r="F500" s="2">
        <f t="shared" si="23"/>
        <v>3271.9572654999974</v>
      </c>
      <c r="G500" s="2">
        <f t="shared" si="24"/>
        <v>1537.8199147849987</v>
      </c>
      <c r="H500" s="2"/>
      <c r="I500" s="3">
        <v>906.09280000000001</v>
      </c>
      <c r="J500" s="3">
        <v>13.343999999999999</v>
      </c>
      <c r="K500" s="3">
        <v>12.856400000000001</v>
      </c>
      <c r="L500" s="3">
        <v>690.28319999999997</v>
      </c>
      <c r="M500" s="3">
        <v>176.2396</v>
      </c>
      <c r="N500" s="3">
        <v>26.241599999999998</v>
      </c>
      <c r="O500" s="3">
        <v>4.2496</v>
      </c>
      <c r="P500" s="3">
        <v>23.9072</v>
      </c>
      <c r="Q500" s="3">
        <v>67.176900000000003</v>
      </c>
      <c r="R500" s="3">
        <v>7.0526667000000001E-2</v>
      </c>
      <c r="S500" s="3">
        <v>5.9200000000000003E-2</v>
      </c>
      <c r="T500" s="3">
        <v>7.7000000000000002E-3</v>
      </c>
      <c r="U500" s="3">
        <v>0.70414666999999997</v>
      </c>
      <c r="V500" s="3">
        <v>82.350233000000003</v>
      </c>
      <c r="W500" s="3">
        <v>22.426639999999999</v>
      </c>
      <c r="X500" s="3">
        <v>154.16928999999999</v>
      </c>
      <c r="Y500" s="3">
        <v>721.10612000000003</v>
      </c>
      <c r="Z500" s="3">
        <v>48.808506999999999</v>
      </c>
      <c r="AA500" s="3">
        <v>0.11811333</v>
      </c>
      <c r="AB500" s="3">
        <v>134.05556999999999</v>
      </c>
      <c r="AC500" s="3">
        <v>0.90439999999999998</v>
      </c>
      <c r="AD500" s="3">
        <v>9.1999999999999998E-2</v>
      </c>
      <c r="AE500" s="3">
        <v>4.024</v>
      </c>
      <c r="AF500" s="3">
        <v>0.48499999999999999</v>
      </c>
      <c r="AG500" s="3">
        <v>0.88</v>
      </c>
      <c r="AH500" s="3">
        <v>0.23799999999999999</v>
      </c>
      <c r="AI500" s="3">
        <v>0</v>
      </c>
      <c r="AJ500" s="3">
        <v>0</v>
      </c>
      <c r="AK500" s="3">
        <v>0</v>
      </c>
      <c r="AL500" s="3">
        <v>2E-3</v>
      </c>
      <c r="AM500" s="3">
        <v>0</v>
      </c>
      <c r="AN500" s="3">
        <v>0</v>
      </c>
      <c r="AO500" s="3">
        <v>0</v>
      </c>
      <c r="AP500" s="3">
        <v>8.0000000000000002E-3</v>
      </c>
      <c r="AQ500" s="3">
        <v>0</v>
      </c>
      <c r="AR500" s="3">
        <v>156.23500000000001</v>
      </c>
      <c r="AS500" s="3">
        <v>3511.0819999999999</v>
      </c>
    </row>
    <row r="501" spans="1:45" x14ac:dyDescent="0.45">
      <c r="A501">
        <v>2263</v>
      </c>
      <c r="B501">
        <v>2.11598</v>
      </c>
      <c r="C501">
        <v>0</v>
      </c>
      <c r="D501" s="2">
        <f t="shared" si="22"/>
        <v>1.05799</v>
      </c>
      <c r="E501" s="2">
        <f>E500+D501</f>
        <v>4123.015255499995</v>
      </c>
      <c r="F501" s="2">
        <f t="shared" si="23"/>
        <v>3273.0152554999972</v>
      </c>
      <c r="G501" s="2">
        <f t="shared" si="24"/>
        <v>1538.3171700849987</v>
      </c>
      <c r="H501" s="2"/>
      <c r="I501" s="3">
        <v>906.20489999999995</v>
      </c>
      <c r="J501" s="3">
        <v>13.343999999999999</v>
      </c>
      <c r="K501" s="3">
        <v>12.856400000000001</v>
      </c>
      <c r="L501" s="3">
        <v>690.28319999999997</v>
      </c>
      <c r="M501" s="3">
        <v>176.2396</v>
      </c>
      <c r="N501" s="3">
        <v>26.241599999999998</v>
      </c>
      <c r="O501" s="3">
        <v>4.2496</v>
      </c>
      <c r="P501" s="3">
        <v>23.9072</v>
      </c>
      <c r="Q501" s="3">
        <v>67.176900000000003</v>
      </c>
      <c r="R501" s="3">
        <v>7.0540000000000005E-2</v>
      </c>
      <c r="S501" s="3">
        <v>5.9200000000000003E-2</v>
      </c>
      <c r="T501" s="3">
        <v>7.7000000000000002E-3</v>
      </c>
      <c r="U501" s="3">
        <v>0.70421999999999996</v>
      </c>
      <c r="V501" s="3">
        <v>82.359099999999998</v>
      </c>
      <c r="W501" s="3">
        <v>22.42906</v>
      </c>
      <c r="X501" s="3">
        <v>154.18588</v>
      </c>
      <c r="Y501" s="3">
        <v>721.18377999999996</v>
      </c>
      <c r="Z501" s="3">
        <v>48.813760000000002</v>
      </c>
      <c r="AA501" s="3">
        <v>0.11812</v>
      </c>
      <c r="AB501" s="3">
        <v>134.07</v>
      </c>
      <c r="AC501" s="3">
        <v>0.90439999999999998</v>
      </c>
      <c r="AD501" s="3">
        <v>9.1999999999999998E-2</v>
      </c>
      <c r="AE501" s="3">
        <v>4.0250000000000004</v>
      </c>
      <c r="AF501" s="3">
        <v>0.48499999999999999</v>
      </c>
      <c r="AG501" s="3">
        <v>0.88</v>
      </c>
      <c r="AH501" s="3">
        <v>0.23799999999999999</v>
      </c>
      <c r="AI501" s="3">
        <v>0</v>
      </c>
      <c r="AJ501" s="3">
        <v>0</v>
      </c>
      <c r="AK501" s="3">
        <v>0</v>
      </c>
      <c r="AL501" s="3">
        <v>2E-3</v>
      </c>
      <c r="AM501" s="3">
        <v>0</v>
      </c>
      <c r="AN501" s="3">
        <v>0</v>
      </c>
      <c r="AO501" s="3">
        <v>0</v>
      </c>
      <c r="AP501" s="3">
        <v>8.0000000000000002E-3</v>
      </c>
      <c r="AQ501" s="3">
        <v>0</v>
      </c>
      <c r="AR501" s="3">
        <v>156.26300000000001</v>
      </c>
      <c r="AS501" s="3">
        <v>3511.0819999999999</v>
      </c>
    </row>
    <row r="502" spans="1:45" x14ac:dyDescent="0.45">
      <c r="A502">
        <v>2264</v>
      </c>
      <c r="B502">
        <v>2.1131066999999999</v>
      </c>
      <c r="C502">
        <v>0</v>
      </c>
      <c r="D502" s="2">
        <f t="shared" si="22"/>
        <v>1.0565533499999999</v>
      </c>
      <c r="E502" s="2">
        <f>E501+D502</f>
        <v>4124.0718088499953</v>
      </c>
      <c r="F502" s="2">
        <f t="shared" si="23"/>
        <v>3274.0718088499971</v>
      </c>
      <c r="G502" s="2">
        <f t="shared" si="24"/>
        <v>1538.8137501594986</v>
      </c>
      <c r="H502" s="2"/>
      <c r="I502" s="3">
        <v>906.31700000000001</v>
      </c>
      <c r="J502" s="3">
        <v>13.343999999999999</v>
      </c>
      <c r="K502" s="3">
        <v>12.856400000000001</v>
      </c>
      <c r="L502" s="3">
        <v>690.28319999999997</v>
      </c>
      <c r="M502" s="3">
        <v>176.2396</v>
      </c>
      <c r="N502" s="3">
        <v>26.241599999999998</v>
      </c>
      <c r="O502" s="3">
        <v>4.2496</v>
      </c>
      <c r="P502" s="3">
        <v>23.9072</v>
      </c>
      <c r="Q502" s="3">
        <v>67.176900000000003</v>
      </c>
      <c r="R502" s="3">
        <v>7.0553332999999996E-2</v>
      </c>
      <c r="S502" s="3">
        <v>5.9200000000000003E-2</v>
      </c>
      <c r="T502" s="3">
        <v>7.7000000000000002E-3</v>
      </c>
      <c r="U502" s="3">
        <v>0.70429333000000005</v>
      </c>
      <c r="V502" s="3">
        <v>82.367966999999993</v>
      </c>
      <c r="W502" s="3">
        <v>22.431480000000001</v>
      </c>
      <c r="X502" s="3">
        <v>154.20247000000001</v>
      </c>
      <c r="Y502" s="3">
        <v>721.26143999999999</v>
      </c>
      <c r="Z502" s="3">
        <v>48.819012999999998</v>
      </c>
      <c r="AA502" s="3">
        <v>0.11812667</v>
      </c>
      <c r="AB502" s="3">
        <v>134.08443</v>
      </c>
      <c r="AC502" s="3">
        <v>0.90439999999999998</v>
      </c>
      <c r="AD502" s="3">
        <v>9.1999999999999998E-2</v>
      </c>
      <c r="AE502" s="3">
        <v>4.0259999999999998</v>
      </c>
      <c r="AF502" s="3">
        <v>0.48499999999999999</v>
      </c>
      <c r="AG502" s="3">
        <v>0.88</v>
      </c>
      <c r="AH502" s="3">
        <v>0.23799999999999999</v>
      </c>
      <c r="AI502" s="3">
        <v>0</v>
      </c>
      <c r="AJ502" s="3">
        <v>0</v>
      </c>
      <c r="AK502" s="3">
        <v>0</v>
      </c>
      <c r="AL502" s="3">
        <v>2E-3</v>
      </c>
      <c r="AM502" s="3">
        <v>0</v>
      </c>
      <c r="AN502" s="3">
        <v>0</v>
      </c>
      <c r="AO502" s="3">
        <v>0</v>
      </c>
      <c r="AP502" s="3">
        <v>8.0000000000000002E-3</v>
      </c>
      <c r="AQ502" s="3">
        <v>0</v>
      </c>
      <c r="AR502" s="3">
        <v>156.29</v>
      </c>
      <c r="AS502" s="3">
        <v>3511.0819999999999</v>
      </c>
    </row>
    <row r="503" spans="1:45" x14ac:dyDescent="0.45">
      <c r="A503">
        <v>2265</v>
      </c>
      <c r="B503">
        <v>2.1102333</v>
      </c>
      <c r="C503">
        <v>0</v>
      </c>
      <c r="D503" s="2">
        <f t="shared" si="22"/>
        <v>1.05511665</v>
      </c>
      <c r="E503" s="2">
        <f>E502+D503</f>
        <v>4125.1269254999952</v>
      </c>
      <c r="F503" s="2">
        <f t="shared" si="23"/>
        <v>3275.126925499997</v>
      </c>
      <c r="G503" s="2">
        <f t="shared" si="24"/>
        <v>1539.3096549849986</v>
      </c>
      <c r="H503" s="2"/>
      <c r="I503" s="3">
        <v>906.42909999999995</v>
      </c>
      <c r="J503" s="3">
        <v>13.343999999999999</v>
      </c>
      <c r="K503" s="3">
        <v>12.856400000000001</v>
      </c>
      <c r="L503" s="3">
        <v>690.28319999999997</v>
      </c>
      <c r="M503" s="3">
        <v>176.2396</v>
      </c>
      <c r="N503" s="3">
        <v>26.241599999999998</v>
      </c>
      <c r="O503" s="3">
        <v>4.2496</v>
      </c>
      <c r="P503" s="3">
        <v>23.9072</v>
      </c>
      <c r="Q503" s="3">
        <v>67.176900000000003</v>
      </c>
      <c r="R503" s="3">
        <v>7.0566667E-2</v>
      </c>
      <c r="S503" s="3">
        <v>5.9200000000000003E-2</v>
      </c>
      <c r="T503" s="3">
        <v>7.7000000000000002E-3</v>
      </c>
      <c r="U503" s="3">
        <v>0.70436666999999997</v>
      </c>
      <c r="V503" s="3">
        <v>82.376833000000005</v>
      </c>
      <c r="W503" s="3">
        <v>22.433900000000001</v>
      </c>
      <c r="X503" s="3">
        <v>154.21906999999999</v>
      </c>
      <c r="Y503" s="3">
        <v>721.33910000000003</v>
      </c>
      <c r="Z503" s="3">
        <v>48.824266999999999</v>
      </c>
      <c r="AA503" s="3">
        <v>0.11813332999999999</v>
      </c>
      <c r="AB503" s="3">
        <v>134.09887000000001</v>
      </c>
      <c r="AC503" s="3">
        <v>0.90439999999999998</v>
      </c>
      <c r="AD503" s="3">
        <v>9.1999999999999998E-2</v>
      </c>
      <c r="AE503" s="3">
        <v>4.0279999999999996</v>
      </c>
      <c r="AF503" s="3">
        <v>0.48499999999999999</v>
      </c>
      <c r="AG503" s="3">
        <v>0.88100000000000001</v>
      </c>
      <c r="AH503" s="3">
        <v>0.23799999999999999</v>
      </c>
      <c r="AI503" s="3">
        <v>0</v>
      </c>
      <c r="AJ503" s="3">
        <v>0</v>
      </c>
      <c r="AK503" s="3">
        <v>0</v>
      </c>
      <c r="AL503" s="3">
        <v>2E-3</v>
      </c>
      <c r="AM503" s="3">
        <v>0</v>
      </c>
      <c r="AN503" s="3">
        <v>0</v>
      </c>
      <c r="AO503" s="3">
        <v>0</v>
      </c>
      <c r="AP503" s="3">
        <v>8.0000000000000002E-3</v>
      </c>
      <c r="AQ503" s="3">
        <v>0</v>
      </c>
      <c r="AR503" s="3">
        <v>156.31800000000001</v>
      </c>
      <c r="AS503" s="3">
        <v>3511.0819999999999</v>
      </c>
    </row>
    <row r="504" spans="1:45" x14ac:dyDescent="0.45">
      <c r="A504">
        <v>2266</v>
      </c>
      <c r="B504">
        <v>2.1073599999999999</v>
      </c>
      <c r="C504">
        <v>0</v>
      </c>
      <c r="D504" s="2">
        <f t="shared" si="22"/>
        <v>1.0536799999999999</v>
      </c>
      <c r="E504" s="2">
        <f>E503+D504</f>
        <v>4126.1806054999952</v>
      </c>
      <c r="F504" s="2">
        <f t="shared" si="23"/>
        <v>3276.180605499997</v>
      </c>
      <c r="G504" s="2">
        <f t="shared" si="24"/>
        <v>1539.8048845849985</v>
      </c>
      <c r="H504" s="2"/>
      <c r="I504" s="3">
        <v>906.5412</v>
      </c>
      <c r="J504" s="3">
        <v>13.343999999999999</v>
      </c>
      <c r="K504" s="3">
        <v>12.856400000000001</v>
      </c>
      <c r="L504" s="3">
        <v>690.28319999999997</v>
      </c>
      <c r="M504" s="3">
        <v>176.2396</v>
      </c>
      <c r="N504" s="3">
        <v>26.241599999999998</v>
      </c>
      <c r="O504" s="3">
        <v>4.2496</v>
      </c>
      <c r="P504" s="3">
        <v>23.9072</v>
      </c>
      <c r="Q504" s="3">
        <v>67.176900000000003</v>
      </c>
      <c r="R504" s="3">
        <v>7.0580000000000004E-2</v>
      </c>
      <c r="S504" s="3">
        <v>5.9200000000000003E-2</v>
      </c>
      <c r="T504" s="3">
        <v>7.7000000000000002E-3</v>
      </c>
      <c r="U504" s="3">
        <v>0.70443999999999996</v>
      </c>
      <c r="V504" s="3">
        <v>82.3857</v>
      </c>
      <c r="W504" s="3">
        <v>22.436319999999998</v>
      </c>
      <c r="X504" s="3">
        <v>154.23566</v>
      </c>
      <c r="Y504" s="3">
        <v>721.41675999999995</v>
      </c>
      <c r="Z504" s="3">
        <v>48.829520000000002</v>
      </c>
      <c r="AA504" s="3">
        <v>0.11814</v>
      </c>
      <c r="AB504" s="3">
        <v>134.11330000000001</v>
      </c>
      <c r="AC504" s="3">
        <v>0.90439999999999998</v>
      </c>
      <c r="AD504" s="3">
        <v>9.1999999999999998E-2</v>
      </c>
      <c r="AE504" s="3">
        <v>4.0289999999999999</v>
      </c>
      <c r="AF504" s="3">
        <v>0.48499999999999999</v>
      </c>
      <c r="AG504" s="3">
        <v>0.88100000000000001</v>
      </c>
      <c r="AH504" s="3">
        <v>0.23799999999999999</v>
      </c>
      <c r="AI504" s="3">
        <v>0</v>
      </c>
      <c r="AJ504" s="3">
        <v>0</v>
      </c>
      <c r="AK504" s="3">
        <v>0</v>
      </c>
      <c r="AL504" s="3">
        <v>2E-3</v>
      </c>
      <c r="AM504" s="3">
        <v>0</v>
      </c>
      <c r="AN504" s="3">
        <v>0</v>
      </c>
      <c r="AO504" s="3">
        <v>0</v>
      </c>
      <c r="AP504" s="3">
        <v>8.0000000000000002E-3</v>
      </c>
      <c r="AQ504" s="3">
        <v>0</v>
      </c>
      <c r="AR504" s="3">
        <v>156.345</v>
      </c>
      <c r="AS504" s="3">
        <v>3511.0819999999999</v>
      </c>
    </row>
    <row r="505" spans="1:45" x14ac:dyDescent="0.45">
      <c r="A505">
        <v>2267</v>
      </c>
      <c r="B505">
        <v>2.1044866999999998</v>
      </c>
      <c r="C505">
        <v>0</v>
      </c>
      <c r="D505" s="2">
        <f t="shared" si="22"/>
        <v>1.0522433499999999</v>
      </c>
      <c r="E505" s="2">
        <f>E504+D505</f>
        <v>4127.2328488499952</v>
      </c>
      <c r="F505" s="2">
        <f t="shared" si="23"/>
        <v>3277.232848849997</v>
      </c>
      <c r="G505" s="2">
        <f t="shared" si="24"/>
        <v>1540.2994389594985</v>
      </c>
      <c r="H505" s="2"/>
      <c r="I505" s="3">
        <v>906.65329999999994</v>
      </c>
      <c r="J505" s="3">
        <v>13.343999999999999</v>
      </c>
      <c r="K505" s="3">
        <v>12.856400000000001</v>
      </c>
      <c r="L505" s="3">
        <v>690.28319999999997</v>
      </c>
      <c r="M505" s="3">
        <v>176.2396</v>
      </c>
      <c r="N505" s="3">
        <v>26.241599999999998</v>
      </c>
      <c r="O505" s="3">
        <v>4.2496</v>
      </c>
      <c r="P505" s="3">
        <v>23.9072</v>
      </c>
      <c r="Q505" s="3">
        <v>67.176900000000003</v>
      </c>
      <c r="R505" s="3">
        <v>7.0593332999999994E-2</v>
      </c>
      <c r="S505" s="3">
        <v>5.9200000000000003E-2</v>
      </c>
      <c r="T505" s="3">
        <v>7.7000000000000002E-3</v>
      </c>
      <c r="U505" s="3">
        <v>0.70451333000000005</v>
      </c>
      <c r="V505" s="3">
        <v>82.394566999999995</v>
      </c>
      <c r="W505" s="3">
        <v>22.438739999999999</v>
      </c>
      <c r="X505" s="3">
        <v>154.25225</v>
      </c>
      <c r="Y505" s="3">
        <v>721.49441999999999</v>
      </c>
      <c r="Z505" s="3">
        <v>48.834772999999998</v>
      </c>
      <c r="AA505" s="3">
        <v>0.11814667</v>
      </c>
      <c r="AB505" s="3">
        <v>134.12773000000001</v>
      </c>
      <c r="AC505" s="3">
        <v>0.90439999999999998</v>
      </c>
      <c r="AD505" s="3">
        <v>9.2999999999999999E-2</v>
      </c>
      <c r="AE505" s="3">
        <v>4.03</v>
      </c>
      <c r="AF505" s="3">
        <v>0.48499999999999999</v>
      </c>
      <c r="AG505" s="3">
        <v>0.88100000000000001</v>
      </c>
      <c r="AH505" s="3">
        <v>0.23899999999999999</v>
      </c>
      <c r="AI505" s="3">
        <v>0</v>
      </c>
      <c r="AJ505" s="3">
        <v>0</v>
      </c>
      <c r="AK505" s="3">
        <v>0</v>
      </c>
      <c r="AL505" s="3">
        <v>2E-3</v>
      </c>
      <c r="AM505" s="3">
        <v>0</v>
      </c>
      <c r="AN505" s="3">
        <v>0</v>
      </c>
      <c r="AO505" s="3">
        <v>0</v>
      </c>
      <c r="AP505" s="3">
        <v>8.0000000000000002E-3</v>
      </c>
      <c r="AQ505" s="3">
        <v>0</v>
      </c>
      <c r="AR505" s="3">
        <v>156.37200000000001</v>
      </c>
      <c r="AS505" s="3">
        <v>3511.0819999999999</v>
      </c>
    </row>
    <row r="506" spans="1:45" x14ac:dyDescent="0.45">
      <c r="A506">
        <v>2268</v>
      </c>
      <c r="B506">
        <v>2.1016132999999999</v>
      </c>
      <c r="C506">
        <v>0</v>
      </c>
      <c r="D506" s="2">
        <f t="shared" si="22"/>
        <v>1.05080665</v>
      </c>
      <c r="E506" s="2">
        <f>E505+D506</f>
        <v>4128.2836554999949</v>
      </c>
      <c r="F506" s="2">
        <f t="shared" si="23"/>
        <v>3278.2836554999972</v>
      </c>
      <c r="G506" s="2">
        <f t="shared" si="24"/>
        <v>1540.7933180849986</v>
      </c>
      <c r="H506" s="2"/>
      <c r="I506" s="3">
        <v>906.7654</v>
      </c>
      <c r="J506" s="3">
        <v>13.343999999999999</v>
      </c>
      <c r="K506" s="3">
        <v>12.856400000000001</v>
      </c>
      <c r="L506" s="3">
        <v>690.28319999999997</v>
      </c>
      <c r="M506" s="3">
        <v>176.2396</v>
      </c>
      <c r="N506" s="3">
        <v>26.241599999999998</v>
      </c>
      <c r="O506" s="3">
        <v>4.2496</v>
      </c>
      <c r="P506" s="3">
        <v>23.9072</v>
      </c>
      <c r="Q506" s="3">
        <v>67.176900000000003</v>
      </c>
      <c r="R506" s="3">
        <v>7.0606666999999998E-2</v>
      </c>
      <c r="S506" s="3">
        <v>5.9200000000000003E-2</v>
      </c>
      <c r="T506" s="3">
        <v>7.7000000000000002E-3</v>
      </c>
      <c r="U506" s="3">
        <v>0.70458666999999997</v>
      </c>
      <c r="V506" s="3">
        <v>82.403433000000007</v>
      </c>
      <c r="W506" s="3">
        <v>22.44116</v>
      </c>
      <c r="X506" s="3">
        <v>154.26884999999999</v>
      </c>
      <c r="Y506" s="3">
        <v>721.57208000000003</v>
      </c>
      <c r="Z506" s="3">
        <v>48.840026999999999</v>
      </c>
      <c r="AA506" s="3">
        <v>0.11815333</v>
      </c>
      <c r="AB506" s="3">
        <v>134.14216999999999</v>
      </c>
      <c r="AC506" s="3">
        <v>0.90439999999999998</v>
      </c>
      <c r="AD506" s="3">
        <v>9.2999999999999999E-2</v>
      </c>
      <c r="AE506" s="3">
        <v>4.0309999999999997</v>
      </c>
      <c r="AF506" s="3">
        <v>0.48599999999999999</v>
      </c>
      <c r="AG506" s="3">
        <v>0.88100000000000001</v>
      </c>
      <c r="AH506" s="3">
        <v>0.23899999999999999</v>
      </c>
      <c r="AI506" s="3">
        <v>0</v>
      </c>
      <c r="AJ506" s="3">
        <v>0</v>
      </c>
      <c r="AK506" s="3">
        <v>0</v>
      </c>
      <c r="AL506" s="3">
        <v>2E-3</v>
      </c>
      <c r="AM506" s="3">
        <v>0</v>
      </c>
      <c r="AN506" s="3">
        <v>0</v>
      </c>
      <c r="AO506" s="3">
        <v>0</v>
      </c>
      <c r="AP506" s="3">
        <v>8.0000000000000002E-3</v>
      </c>
      <c r="AQ506" s="3">
        <v>0</v>
      </c>
      <c r="AR506" s="3">
        <v>156.399</v>
      </c>
      <c r="AS506" s="3">
        <v>3511.0819999999999</v>
      </c>
    </row>
    <row r="507" spans="1:45" x14ac:dyDescent="0.45">
      <c r="A507">
        <v>2269</v>
      </c>
      <c r="B507">
        <v>2.0987399999999998</v>
      </c>
      <c r="C507">
        <v>0</v>
      </c>
      <c r="D507" s="2">
        <f t="shared" si="22"/>
        <v>1.0493699999999999</v>
      </c>
      <c r="E507" s="2">
        <f>E506+D507</f>
        <v>4129.3330254999946</v>
      </c>
      <c r="F507" s="2">
        <f t="shared" si="23"/>
        <v>3279.3330254999973</v>
      </c>
      <c r="G507" s="2">
        <f t="shared" si="24"/>
        <v>1541.2865219849987</v>
      </c>
      <c r="H507" s="2"/>
      <c r="I507" s="3">
        <v>906.87750000000005</v>
      </c>
      <c r="J507" s="3">
        <v>13.343999999999999</v>
      </c>
      <c r="K507" s="3">
        <v>12.856400000000001</v>
      </c>
      <c r="L507" s="3">
        <v>690.28319999999997</v>
      </c>
      <c r="M507" s="3">
        <v>176.2396</v>
      </c>
      <c r="N507" s="3">
        <v>26.241599999999998</v>
      </c>
      <c r="O507" s="3">
        <v>4.2496</v>
      </c>
      <c r="P507" s="3">
        <v>23.9072</v>
      </c>
      <c r="Q507" s="3">
        <v>67.176900000000003</v>
      </c>
      <c r="R507" s="3">
        <v>7.0620000000000002E-2</v>
      </c>
      <c r="S507" s="3">
        <v>5.9200000000000003E-2</v>
      </c>
      <c r="T507" s="3">
        <v>7.7000000000000002E-3</v>
      </c>
      <c r="U507" s="3">
        <v>0.70465999999999995</v>
      </c>
      <c r="V507" s="3">
        <v>82.412300000000002</v>
      </c>
      <c r="W507" s="3">
        <v>22.443580000000001</v>
      </c>
      <c r="X507" s="3">
        <v>154.28543999999999</v>
      </c>
      <c r="Y507" s="3">
        <v>721.64973999999995</v>
      </c>
      <c r="Z507" s="3">
        <v>48.845280000000002</v>
      </c>
      <c r="AA507" s="3">
        <v>0.11816</v>
      </c>
      <c r="AB507" s="3">
        <v>134.1566</v>
      </c>
      <c r="AC507" s="3">
        <v>0.90439999999999998</v>
      </c>
      <c r="AD507" s="3">
        <v>9.2999999999999999E-2</v>
      </c>
      <c r="AE507" s="3">
        <v>4.032</v>
      </c>
      <c r="AF507" s="3">
        <v>0.48599999999999999</v>
      </c>
      <c r="AG507" s="3">
        <v>0.88200000000000001</v>
      </c>
      <c r="AH507" s="3">
        <v>0.23899999999999999</v>
      </c>
      <c r="AI507" s="3">
        <v>0</v>
      </c>
      <c r="AJ507" s="3">
        <v>0</v>
      </c>
      <c r="AK507" s="3">
        <v>0</v>
      </c>
      <c r="AL507" s="3">
        <v>2E-3</v>
      </c>
      <c r="AM507" s="3">
        <v>0</v>
      </c>
      <c r="AN507" s="3">
        <v>0</v>
      </c>
      <c r="AO507" s="3">
        <v>0</v>
      </c>
      <c r="AP507" s="3">
        <v>8.0000000000000002E-3</v>
      </c>
      <c r="AQ507" s="3">
        <v>0</v>
      </c>
      <c r="AR507" s="3">
        <v>156.42599999999999</v>
      </c>
      <c r="AS507" s="3">
        <v>3511.0819999999999</v>
      </c>
    </row>
    <row r="508" spans="1:45" x14ac:dyDescent="0.45">
      <c r="A508">
        <v>2270</v>
      </c>
      <c r="B508">
        <v>2.0958667000000002</v>
      </c>
      <c r="C508">
        <v>0</v>
      </c>
      <c r="D508" s="2">
        <f t="shared" si="22"/>
        <v>1.0479333500000001</v>
      </c>
      <c r="E508" s="2">
        <f>E507+D508</f>
        <v>4130.3809588499944</v>
      </c>
      <c r="F508" s="2">
        <f t="shared" si="23"/>
        <v>3280.3809588499976</v>
      </c>
      <c r="G508" s="2">
        <f t="shared" si="24"/>
        <v>1541.7790506594988</v>
      </c>
      <c r="H508" s="2"/>
      <c r="I508" s="3">
        <v>906.9896</v>
      </c>
      <c r="J508" s="3">
        <v>13.343999999999999</v>
      </c>
      <c r="K508" s="3">
        <v>12.856400000000001</v>
      </c>
      <c r="L508" s="3">
        <v>690.28319999999997</v>
      </c>
      <c r="M508" s="3">
        <v>176.2396</v>
      </c>
      <c r="N508" s="3">
        <v>26.241599999999998</v>
      </c>
      <c r="O508" s="3">
        <v>4.2496</v>
      </c>
      <c r="P508" s="3">
        <v>23.9072</v>
      </c>
      <c r="Q508" s="3">
        <v>67.176900000000003</v>
      </c>
      <c r="R508" s="3">
        <v>7.0633333000000006E-2</v>
      </c>
      <c r="S508" s="3">
        <v>5.9200000000000003E-2</v>
      </c>
      <c r="T508" s="3">
        <v>7.7000000000000002E-3</v>
      </c>
      <c r="U508" s="3">
        <v>0.70473333000000005</v>
      </c>
      <c r="V508" s="3">
        <v>82.421166999999997</v>
      </c>
      <c r="W508" s="3">
        <v>22.446000000000002</v>
      </c>
      <c r="X508" s="3">
        <v>154.30203</v>
      </c>
      <c r="Y508" s="3">
        <v>721.72739999999999</v>
      </c>
      <c r="Z508" s="3">
        <v>48.850532999999999</v>
      </c>
      <c r="AA508" s="3">
        <v>0.11816667</v>
      </c>
      <c r="AB508" s="3">
        <v>134.17103</v>
      </c>
      <c r="AC508" s="3">
        <v>0.90439999999999998</v>
      </c>
      <c r="AD508" s="3">
        <v>9.2999999999999999E-2</v>
      </c>
      <c r="AE508" s="3">
        <v>4.0330000000000004</v>
      </c>
      <c r="AF508" s="3">
        <v>0.48599999999999999</v>
      </c>
      <c r="AG508" s="3">
        <v>0.88200000000000001</v>
      </c>
      <c r="AH508" s="3">
        <v>0.23899999999999999</v>
      </c>
      <c r="AI508" s="3">
        <v>0</v>
      </c>
      <c r="AJ508" s="3">
        <v>0</v>
      </c>
      <c r="AK508" s="3">
        <v>0</v>
      </c>
      <c r="AL508" s="3">
        <v>2E-3</v>
      </c>
      <c r="AM508" s="3">
        <v>0</v>
      </c>
      <c r="AN508" s="3">
        <v>0</v>
      </c>
      <c r="AO508" s="3">
        <v>0</v>
      </c>
      <c r="AP508" s="3">
        <v>8.0000000000000002E-3</v>
      </c>
      <c r="AQ508" s="3">
        <v>0</v>
      </c>
      <c r="AR508" s="3">
        <v>156.453</v>
      </c>
      <c r="AS508" s="3">
        <v>3511.0819999999999</v>
      </c>
    </row>
    <row r="509" spans="1:45" x14ac:dyDescent="0.45">
      <c r="A509">
        <v>2271</v>
      </c>
      <c r="B509">
        <v>2.0929932999999998</v>
      </c>
      <c r="C509">
        <v>0</v>
      </c>
      <c r="D509" s="2">
        <f t="shared" si="22"/>
        <v>1.0464966499999999</v>
      </c>
      <c r="E509" s="2">
        <f>E508+D509</f>
        <v>4131.4274554999947</v>
      </c>
      <c r="F509" s="2">
        <f t="shared" si="23"/>
        <v>3281.4274554999974</v>
      </c>
      <c r="G509" s="2">
        <f t="shared" si="24"/>
        <v>1542.2709040849986</v>
      </c>
      <c r="H509" s="2"/>
      <c r="I509" s="3">
        <v>907.10170000000005</v>
      </c>
      <c r="J509" s="3">
        <v>13.343999999999999</v>
      </c>
      <c r="K509" s="3">
        <v>12.856400000000001</v>
      </c>
      <c r="L509" s="3">
        <v>690.28319999999997</v>
      </c>
      <c r="M509" s="3">
        <v>176.2396</v>
      </c>
      <c r="N509" s="3">
        <v>26.241599999999998</v>
      </c>
      <c r="O509" s="3">
        <v>4.2496</v>
      </c>
      <c r="P509" s="3">
        <v>23.9072</v>
      </c>
      <c r="Q509" s="3">
        <v>67.176900000000003</v>
      </c>
      <c r="R509" s="3">
        <v>7.0646666999999996E-2</v>
      </c>
      <c r="S509" s="3">
        <v>5.9200000000000003E-2</v>
      </c>
      <c r="T509" s="3">
        <v>7.7000000000000002E-3</v>
      </c>
      <c r="U509" s="3">
        <v>0.70480666999999997</v>
      </c>
      <c r="V509" s="3">
        <v>82.430032999999995</v>
      </c>
      <c r="W509" s="3">
        <v>22.448419999999999</v>
      </c>
      <c r="X509" s="3">
        <v>154.31863000000001</v>
      </c>
      <c r="Y509" s="3">
        <v>721.80506000000003</v>
      </c>
      <c r="Z509" s="3">
        <v>48.855786999999999</v>
      </c>
      <c r="AA509" s="3">
        <v>0.11817332999999999</v>
      </c>
      <c r="AB509" s="3">
        <v>134.18547000000001</v>
      </c>
      <c r="AC509" s="3">
        <v>0.90439999999999998</v>
      </c>
      <c r="AD509" s="3">
        <v>9.2999999999999999E-2</v>
      </c>
      <c r="AE509" s="3">
        <v>4.0339999999999998</v>
      </c>
      <c r="AF509" s="3">
        <v>0.48599999999999999</v>
      </c>
      <c r="AG509" s="3">
        <v>0.88200000000000001</v>
      </c>
      <c r="AH509" s="3">
        <v>0.23899999999999999</v>
      </c>
      <c r="AI509" s="3">
        <v>0</v>
      </c>
      <c r="AJ509" s="3">
        <v>0</v>
      </c>
      <c r="AK509" s="3">
        <v>0</v>
      </c>
      <c r="AL509" s="3">
        <v>2E-3</v>
      </c>
      <c r="AM509" s="3">
        <v>0</v>
      </c>
      <c r="AN509" s="3">
        <v>0</v>
      </c>
      <c r="AO509" s="3">
        <v>0</v>
      </c>
      <c r="AP509" s="3">
        <v>8.0000000000000002E-3</v>
      </c>
      <c r="AQ509" s="3">
        <v>0</v>
      </c>
      <c r="AR509" s="3">
        <v>156.47999999999999</v>
      </c>
      <c r="AS509" s="3">
        <v>3511.0819999999999</v>
      </c>
    </row>
    <row r="510" spans="1:45" x14ac:dyDescent="0.45">
      <c r="A510">
        <v>2272</v>
      </c>
      <c r="B510">
        <v>2.0901200000000002</v>
      </c>
      <c r="C510">
        <v>0</v>
      </c>
      <c r="D510" s="2">
        <f t="shared" ref="D510:D573" si="25">(B510+C510)*$H$1</f>
        <v>1.0450600000000001</v>
      </c>
      <c r="E510" s="2">
        <f>E509+D510</f>
        <v>4132.4725154999951</v>
      </c>
      <c r="F510" s="2">
        <f t="shared" si="23"/>
        <v>3282.4725154999974</v>
      </c>
      <c r="G510" s="2">
        <f t="shared" si="24"/>
        <v>1542.7620822849988</v>
      </c>
      <c r="H510" s="2"/>
      <c r="I510" s="3">
        <v>907.21379999999999</v>
      </c>
      <c r="J510" s="3">
        <v>13.343999999999999</v>
      </c>
      <c r="K510" s="3">
        <v>12.856400000000001</v>
      </c>
      <c r="L510" s="3">
        <v>690.28319999999997</v>
      </c>
      <c r="M510" s="3">
        <v>176.2396</v>
      </c>
      <c r="N510" s="3">
        <v>26.241599999999998</v>
      </c>
      <c r="O510" s="3">
        <v>4.2496</v>
      </c>
      <c r="P510" s="3">
        <v>23.9072</v>
      </c>
      <c r="Q510" s="3">
        <v>67.176900000000003</v>
      </c>
      <c r="R510" s="3">
        <v>7.0660000000000001E-2</v>
      </c>
      <c r="S510" s="3">
        <v>5.9200000000000003E-2</v>
      </c>
      <c r="T510" s="3">
        <v>7.7000000000000002E-3</v>
      </c>
      <c r="U510" s="3">
        <v>0.70487999999999995</v>
      </c>
      <c r="V510" s="3">
        <v>82.438900000000004</v>
      </c>
      <c r="W510" s="3">
        <v>22.450839999999999</v>
      </c>
      <c r="X510" s="3">
        <v>154.33521999999999</v>
      </c>
      <c r="Y510" s="3">
        <v>721.88271999999995</v>
      </c>
      <c r="Z510" s="3">
        <v>48.861040000000003</v>
      </c>
      <c r="AA510" s="3">
        <v>0.11817999999999999</v>
      </c>
      <c r="AB510" s="3">
        <v>134.19990000000001</v>
      </c>
      <c r="AC510" s="3">
        <v>0.90439999999999998</v>
      </c>
      <c r="AD510" s="3">
        <v>9.2999999999999999E-2</v>
      </c>
      <c r="AE510" s="3">
        <v>4.0350000000000001</v>
      </c>
      <c r="AF510" s="3">
        <v>0.48599999999999999</v>
      </c>
      <c r="AG510" s="3">
        <v>0.88200000000000001</v>
      </c>
      <c r="AH510" s="3">
        <v>0.23899999999999999</v>
      </c>
      <c r="AI510" s="3">
        <v>0</v>
      </c>
      <c r="AJ510" s="3">
        <v>0</v>
      </c>
      <c r="AK510" s="3">
        <v>0</v>
      </c>
      <c r="AL510" s="3">
        <v>2E-3</v>
      </c>
      <c r="AM510" s="3">
        <v>0</v>
      </c>
      <c r="AN510" s="3">
        <v>0</v>
      </c>
      <c r="AO510" s="3">
        <v>0</v>
      </c>
      <c r="AP510" s="3">
        <v>8.0000000000000002E-3</v>
      </c>
      <c r="AQ510" s="3">
        <v>0</v>
      </c>
      <c r="AR510" s="3">
        <v>156.506</v>
      </c>
      <c r="AS510" s="3">
        <v>3511.0819999999999</v>
      </c>
    </row>
    <row r="511" spans="1:45" x14ac:dyDescent="0.45">
      <c r="A511">
        <v>2273</v>
      </c>
      <c r="B511">
        <v>2.0872467000000001</v>
      </c>
      <c r="C511">
        <v>0</v>
      </c>
      <c r="D511" s="2">
        <f t="shared" si="25"/>
        <v>1.0436233500000001</v>
      </c>
      <c r="E511" s="2">
        <f>E510+D511</f>
        <v>4133.5161388499955</v>
      </c>
      <c r="F511" s="2">
        <f t="shared" ref="F511:F574" si="26">F510+D511</f>
        <v>3283.5161388499973</v>
      </c>
      <c r="G511" s="2">
        <f t="shared" ref="G511:G574" si="27">F511*0.47</f>
        <v>1543.2525852594986</v>
      </c>
      <c r="H511" s="2"/>
      <c r="I511" s="3">
        <v>907.32590000000005</v>
      </c>
      <c r="J511" s="3">
        <v>13.343999999999999</v>
      </c>
      <c r="K511" s="3">
        <v>12.856400000000001</v>
      </c>
      <c r="L511" s="3">
        <v>690.28319999999997</v>
      </c>
      <c r="M511" s="3">
        <v>176.2396</v>
      </c>
      <c r="N511" s="3">
        <v>26.241599999999998</v>
      </c>
      <c r="O511" s="3">
        <v>4.2496</v>
      </c>
      <c r="P511" s="3">
        <v>23.9072</v>
      </c>
      <c r="Q511" s="3">
        <v>67.176900000000003</v>
      </c>
      <c r="R511" s="3">
        <v>7.0673333000000005E-2</v>
      </c>
      <c r="S511" s="3">
        <v>5.9200000000000003E-2</v>
      </c>
      <c r="T511" s="3">
        <v>7.7000000000000002E-3</v>
      </c>
      <c r="U511" s="3">
        <v>0.70495333000000004</v>
      </c>
      <c r="V511" s="3">
        <v>82.447766999999999</v>
      </c>
      <c r="W511" s="3">
        <v>22.45326</v>
      </c>
      <c r="X511" s="3">
        <v>154.35181</v>
      </c>
      <c r="Y511" s="3">
        <v>721.96037999999999</v>
      </c>
      <c r="Z511" s="3">
        <v>48.866292999999999</v>
      </c>
      <c r="AA511" s="3">
        <v>0.11818666999999999</v>
      </c>
      <c r="AB511" s="3">
        <v>134.21432999999999</v>
      </c>
      <c r="AC511" s="3">
        <v>0.90439999999999998</v>
      </c>
      <c r="AD511" s="3">
        <v>9.2999999999999999E-2</v>
      </c>
      <c r="AE511" s="3">
        <v>4.0359999999999996</v>
      </c>
      <c r="AF511" s="3">
        <v>0.48599999999999999</v>
      </c>
      <c r="AG511" s="3">
        <v>0.88200000000000001</v>
      </c>
      <c r="AH511" s="3">
        <v>0.23899999999999999</v>
      </c>
      <c r="AI511" s="3">
        <v>0</v>
      </c>
      <c r="AJ511" s="3">
        <v>0</v>
      </c>
      <c r="AK511" s="3">
        <v>0</v>
      </c>
      <c r="AL511" s="3">
        <v>2E-3</v>
      </c>
      <c r="AM511" s="3">
        <v>0</v>
      </c>
      <c r="AN511" s="3">
        <v>0</v>
      </c>
      <c r="AO511" s="3">
        <v>0</v>
      </c>
      <c r="AP511" s="3">
        <v>8.0000000000000002E-3</v>
      </c>
      <c r="AQ511" s="3">
        <v>0</v>
      </c>
      <c r="AR511" s="3">
        <v>156.53200000000001</v>
      </c>
      <c r="AS511" s="3">
        <v>3511.0819999999999</v>
      </c>
    </row>
    <row r="512" spans="1:45" x14ac:dyDescent="0.45">
      <c r="A512">
        <v>2274</v>
      </c>
      <c r="B512">
        <v>2.0843733000000002</v>
      </c>
      <c r="C512">
        <v>0</v>
      </c>
      <c r="D512" s="2">
        <f t="shared" si="25"/>
        <v>1.0421866500000001</v>
      </c>
      <c r="E512" s="2">
        <f>E511+D512</f>
        <v>4134.5583254999956</v>
      </c>
      <c r="F512" s="2">
        <f t="shared" si="26"/>
        <v>3284.5583254999974</v>
      </c>
      <c r="G512" s="2">
        <f t="shared" si="27"/>
        <v>1543.7424129849987</v>
      </c>
      <c r="H512" s="2"/>
      <c r="I512" s="3">
        <v>907.43799999999999</v>
      </c>
      <c r="J512" s="3">
        <v>13.343999999999999</v>
      </c>
      <c r="K512" s="3">
        <v>12.856400000000001</v>
      </c>
      <c r="L512" s="3">
        <v>690.28319999999997</v>
      </c>
      <c r="M512" s="3">
        <v>176.2396</v>
      </c>
      <c r="N512" s="3">
        <v>26.241599999999998</v>
      </c>
      <c r="O512" s="3">
        <v>4.2496</v>
      </c>
      <c r="P512" s="3">
        <v>23.9072</v>
      </c>
      <c r="Q512" s="3">
        <v>67.176900000000003</v>
      </c>
      <c r="R512" s="3">
        <v>7.0686666999999995E-2</v>
      </c>
      <c r="S512" s="3">
        <v>5.9200000000000003E-2</v>
      </c>
      <c r="T512" s="3">
        <v>7.7000000000000002E-3</v>
      </c>
      <c r="U512" s="3">
        <v>0.70502666999999997</v>
      </c>
      <c r="V512" s="3">
        <v>82.456632999999997</v>
      </c>
      <c r="W512" s="3">
        <v>22.455680000000001</v>
      </c>
      <c r="X512" s="3">
        <v>154.36841000000001</v>
      </c>
      <c r="Y512" s="3">
        <v>722.03804000000002</v>
      </c>
      <c r="Z512" s="3">
        <v>48.871547</v>
      </c>
      <c r="AA512" s="3">
        <v>0.11819333</v>
      </c>
      <c r="AB512" s="3">
        <v>134.22877</v>
      </c>
      <c r="AC512" s="3">
        <v>0.90439999999999998</v>
      </c>
      <c r="AD512" s="3">
        <v>9.2999999999999999E-2</v>
      </c>
      <c r="AE512" s="3">
        <v>4.0369999999999999</v>
      </c>
      <c r="AF512" s="3">
        <v>0.48599999999999999</v>
      </c>
      <c r="AG512" s="3">
        <v>0.88300000000000001</v>
      </c>
      <c r="AH512" s="3">
        <v>0.23899999999999999</v>
      </c>
      <c r="AI512" s="3">
        <v>0</v>
      </c>
      <c r="AJ512" s="3">
        <v>0</v>
      </c>
      <c r="AK512" s="3">
        <v>0</v>
      </c>
      <c r="AL512" s="3">
        <v>2E-3</v>
      </c>
      <c r="AM512" s="3">
        <v>0</v>
      </c>
      <c r="AN512" s="3">
        <v>0</v>
      </c>
      <c r="AO512" s="3">
        <v>0</v>
      </c>
      <c r="AP512" s="3">
        <v>8.0000000000000002E-3</v>
      </c>
      <c r="AQ512" s="3">
        <v>0</v>
      </c>
      <c r="AR512" s="3">
        <v>156.559</v>
      </c>
      <c r="AS512" s="3">
        <v>3511.0819999999999</v>
      </c>
    </row>
    <row r="513" spans="1:45" x14ac:dyDescent="0.45">
      <c r="A513">
        <v>2275</v>
      </c>
      <c r="B513">
        <v>2.0815000000000001</v>
      </c>
      <c r="C513">
        <v>0</v>
      </c>
      <c r="D513" s="2">
        <f t="shared" si="25"/>
        <v>1.0407500000000001</v>
      </c>
      <c r="E513" s="2">
        <f>E512+D513</f>
        <v>4135.5990754999957</v>
      </c>
      <c r="F513" s="2">
        <f t="shared" si="26"/>
        <v>3285.5990754999975</v>
      </c>
      <c r="G513" s="2">
        <f t="shared" si="27"/>
        <v>1544.2315654849988</v>
      </c>
      <c r="H513" s="2"/>
      <c r="I513" s="3">
        <v>907.55010000000004</v>
      </c>
      <c r="J513" s="3">
        <v>13.343999999999999</v>
      </c>
      <c r="K513" s="3">
        <v>12.856400000000001</v>
      </c>
      <c r="L513" s="3">
        <v>690.28319999999997</v>
      </c>
      <c r="M513" s="3">
        <v>176.2396</v>
      </c>
      <c r="N513" s="3">
        <v>26.241599999999998</v>
      </c>
      <c r="O513" s="3">
        <v>4.2496</v>
      </c>
      <c r="P513" s="3">
        <v>23.9072</v>
      </c>
      <c r="Q513" s="3">
        <v>67.176900000000003</v>
      </c>
      <c r="R513" s="3">
        <v>7.0699999999999999E-2</v>
      </c>
      <c r="S513" s="3">
        <v>5.9200000000000003E-2</v>
      </c>
      <c r="T513" s="3">
        <v>7.7000000000000002E-3</v>
      </c>
      <c r="U513" s="3">
        <v>0.70509999999999995</v>
      </c>
      <c r="V513" s="3">
        <v>82.465500000000006</v>
      </c>
      <c r="W513" s="3">
        <v>22.458100000000002</v>
      </c>
      <c r="X513" s="3">
        <v>154.38499999999999</v>
      </c>
      <c r="Y513" s="3">
        <v>722.11569999999995</v>
      </c>
      <c r="Z513" s="3">
        <v>48.876800000000003</v>
      </c>
      <c r="AA513" s="3">
        <v>0.1182</v>
      </c>
      <c r="AB513" s="3">
        <v>134.2432</v>
      </c>
      <c r="AC513" s="3">
        <v>0.90439999999999998</v>
      </c>
      <c r="AD513" s="3">
        <v>9.2999999999999999E-2</v>
      </c>
      <c r="AE513" s="3">
        <v>4.0369999999999999</v>
      </c>
      <c r="AF513" s="3">
        <v>0.48599999999999999</v>
      </c>
      <c r="AG513" s="3">
        <v>0.88300000000000001</v>
      </c>
      <c r="AH513" s="3">
        <v>0.23899999999999999</v>
      </c>
      <c r="AI513" s="3">
        <v>0</v>
      </c>
      <c r="AJ513" s="3">
        <v>0</v>
      </c>
      <c r="AK513" s="3">
        <v>0</v>
      </c>
      <c r="AL513" s="3">
        <v>2E-3</v>
      </c>
      <c r="AM513" s="3">
        <v>0</v>
      </c>
      <c r="AN513" s="3">
        <v>0</v>
      </c>
      <c r="AO513" s="3">
        <v>0</v>
      </c>
      <c r="AP513" s="3">
        <v>8.0000000000000002E-3</v>
      </c>
      <c r="AQ513" s="3">
        <v>0</v>
      </c>
      <c r="AR513" s="3">
        <v>156.58500000000001</v>
      </c>
      <c r="AS513" s="3">
        <v>3511.0819999999999</v>
      </c>
    </row>
    <row r="514" spans="1:45" x14ac:dyDescent="0.45">
      <c r="A514">
        <v>2276</v>
      </c>
      <c r="B514">
        <v>2.078004</v>
      </c>
      <c r="C514">
        <v>0</v>
      </c>
      <c r="D514" s="2">
        <f t="shared" si="25"/>
        <v>1.039002</v>
      </c>
      <c r="E514" s="2">
        <f>E513+D514</f>
        <v>4136.6380774999961</v>
      </c>
      <c r="F514" s="2">
        <f t="shared" si="26"/>
        <v>3286.6380774999975</v>
      </c>
      <c r="G514" s="2">
        <f t="shared" si="27"/>
        <v>1544.7198964249988</v>
      </c>
      <c r="H514" s="2"/>
      <c r="I514" s="3">
        <v>907.65053999999998</v>
      </c>
      <c r="J514" s="3">
        <v>13.343999999999999</v>
      </c>
      <c r="K514" s="3">
        <v>12.856400000000001</v>
      </c>
      <c r="L514" s="3">
        <v>690.28319999999997</v>
      </c>
      <c r="M514" s="3">
        <v>176.2396</v>
      </c>
      <c r="N514" s="3">
        <v>26.241599999999998</v>
      </c>
      <c r="O514" s="3">
        <v>4.2496</v>
      </c>
      <c r="P514" s="3">
        <v>23.9072</v>
      </c>
      <c r="Q514" s="3">
        <v>67.176900000000003</v>
      </c>
      <c r="R514" s="3">
        <v>7.0707999999999993E-2</v>
      </c>
      <c r="S514" s="3">
        <v>5.9200000000000003E-2</v>
      </c>
      <c r="T514" s="3">
        <v>7.7000000000000002E-3</v>
      </c>
      <c r="U514" s="3">
        <v>0.70517200000000002</v>
      </c>
      <c r="V514" s="3">
        <v>82.473444000000001</v>
      </c>
      <c r="W514" s="3">
        <v>22.460263999999999</v>
      </c>
      <c r="X514" s="3">
        <v>154.39988</v>
      </c>
      <c r="Y514" s="3">
        <v>722.18528000000003</v>
      </c>
      <c r="Z514" s="3">
        <v>48.881507999999997</v>
      </c>
      <c r="AA514" s="3">
        <v>0.118216</v>
      </c>
      <c r="AB514" s="3">
        <v>134.25613999999999</v>
      </c>
      <c r="AC514" s="3">
        <v>0.90439999999999998</v>
      </c>
      <c r="AD514" s="3">
        <v>9.2999999999999999E-2</v>
      </c>
      <c r="AE514" s="3">
        <v>4.0380000000000003</v>
      </c>
      <c r="AF514" s="3">
        <v>0.48699999999999999</v>
      </c>
      <c r="AG514" s="3">
        <v>0.88300000000000001</v>
      </c>
      <c r="AH514" s="3">
        <v>0.23899999999999999</v>
      </c>
      <c r="AI514" s="3">
        <v>0</v>
      </c>
      <c r="AJ514" s="3">
        <v>0</v>
      </c>
      <c r="AK514" s="3">
        <v>0</v>
      </c>
      <c r="AL514" s="3">
        <v>2E-3</v>
      </c>
      <c r="AM514" s="3">
        <v>0</v>
      </c>
      <c r="AN514" s="3">
        <v>0</v>
      </c>
      <c r="AO514" s="3">
        <v>0</v>
      </c>
      <c r="AP514" s="3">
        <v>8.0000000000000002E-3</v>
      </c>
      <c r="AQ514" s="3">
        <v>0</v>
      </c>
      <c r="AR514" s="3">
        <v>156.61099999999999</v>
      </c>
      <c r="AS514" s="3">
        <v>3511.0819999999999</v>
      </c>
    </row>
    <row r="515" spans="1:45" x14ac:dyDescent="0.45">
      <c r="A515">
        <v>2277</v>
      </c>
      <c r="B515">
        <v>2.0745079999999998</v>
      </c>
      <c r="C515">
        <v>0</v>
      </c>
      <c r="D515" s="2">
        <f t="shared" si="25"/>
        <v>1.0372539999999999</v>
      </c>
      <c r="E515" s="2">
        <f>E514+D515</f>
        <v>4137.675331499996</v>
      </c>
      <c r="F515" s="2">
        <f t="shared" si="26"/>
        <v>3287.6753314999974</v>
      </c>
      <c r="G515" s="2">
        <f t="shared" si="27"/>
        <v>1545.2074058049986</v>
      </c>
      <c r="H515" s="2"/>
      <c r="I515" s="3">
        <v>907.75098000000003</v>
      </c>
      <c r="J515" s="3">
        <v>13.343999999999999</v>
      </c>
      <c r="K515" s="3">
        <v>12.856400000000001</v>
      </c>
      <c r="L515" s="3">
        <v>690.28319999999997</v>
      </c>
      <c r="M515" s="3">
        <v>176.2396</v>
      </c>
      <c r="N515" s="3">
        <v>26.241599999999998</v>
      </c>
      <c r="O515" s="3">
        <v>4.2496</v>
      </c>
      <c r="P515" s="3">
        <v>23.9072</v>
      </c>
      <c r="Q515" s="3">
        <v>67.176900000000003</v>
      </c>
      <c r="R515" s="3">
        <v>7.0716000000000001E-2</v>
      </c>
      <c r="S515" s="3">
        <v>5.9200000000000003E-2</v>
      </c>
      <c r="T515" s="3">
        <v>7.7000000000000002E-3</v>
      </c>
      <c r="U515" s="3">
        <v>0.70524399999999998</v>
      </c>
      <c r="V515" s="3">
        <v>82.481387999999995</v>
      </c>
      <c r="W515" s="3">
        <v>22.462427999999999</v>
      </c>
      <c r="X515" s="3">
        <v>154.41477</v>
      </c>
      <c r="Y515" s="3">
        <v>722.25486999999998</v>
      </c>
      <c r="Z515" s="3">
        <v>48.886215999999997</v>
      </c>
      <c r="AA515" s="3">
        <v>0.118232</v>
      </c>
      <c r="AB515" s="3">
        <v>134.26907</v>
      </c>
      <c r="AC515" s="3">
        <v>0.90439999999999998</v>
      </c>
      <c r="AD515" s="3">
        <v>9.2999999999999999E-2</v>
      </c>
      <c r="AE515" s="3">
        <v>4.0389999999999997</v>
      </c>
      <c r="AF515" s="3">
        <v>0.48699999999999999</v>
      </c>
      <c r="AG515" s="3">
        <v>0.88300000000000001</v>
      </c>
      <c r="AH515" s="3">
        <v>0.23899999999999999</v>
      </c>
      <c r="AI515" s="3">
        <v>0</v>
      </c>
      <c r="AJ515" s="3">
        <v>0</v>
      </c>
      <c r="AK515" s="3">
        <v>0</v>
      </c>
      <c r="AL515" s="3">
        <v>2E-3</v>
      </c>
      <c r="AM515" s="3">
        <v>0</v>
      </c>
      <c r="AN515" s="3">
        <v>0</v>
      </c>
      <c r="AO515" s="3">
        <v>0</v>
      </c>
      <c r="AP515" s="3">
        <v>8.0000000000000002E-3</v>
      </c>
      <c r="AQ515" s="3">
        <v>0</v>
      </c>
      <c r="AR515" s="3">
        <v>156.636</v>
      </c>
      <c r="AS515" s="3">
        <v>3511.0819999999999</v>
      </c>
    </row>
    <row r="516" spans="1:45" x14ac:dyDescent="0.45">
      <c r="A516">
        <v>2278</v>
      </c>
      <c r="B516">
        <v>2.0710120000000001</v>
      </c>
      <c r="C516">
        <v>0</v>
      </c>
      <c r="D516" s="2">
        <f t="shared" si="25"/>
        <v>1.035506</v>
      </c>
      <c r="E516" s="2">
        <f>E515+D516</f>
        <v>4138.7108374999962</v>
      </c>
      <c r="F516" s="2">
        <f t="shared" si="26"/>
        <v>3288.7108374999975</v>
      </c>
      <c r="G516" s="2">
        <f t="shared" si="27"/>
        <v>1545.6940936249987</v>
      </c>
      <c r="H516" s="2"/>
      <c r="I516" s="3">
        <v>907.85141999999996</v>
      </c>
      <c r="J516" s="3">
        <v>13.343999999999999</v>
      </c>
      <c r="K516" s="3">
        <v>12.856400000000001</v>
      </c>
      <c r="L516" s="3">
        <v>690.28319999999997</v>
      </c>
      <c r="M516" s="3">
        <v>176.2396</v>
      </c>
      <c r="N516" s="3">
        <v>26.241599999999998</v>
      </c>
      <c r="O516" s="3">
        <v>4.2496</v>
      </c>
      <c r="P516" s="3">
        <v>23.9072</v>
      </c>
      <c r="Q516" s="3">
        <v>67.176900000000003</v>
      </c>
      <c r="R516" s="3">
        <v>7.0723999999999995E-2</v>
      </c>
      <c r="S516" s="3">
        <v>5.9200000000000003E-2</v>
      </c>
      <c r="T516" s="3">
        <v>7.7000000000000002E-3</v>
      </c>
      <c r="U516" s="3">
        <v>0.70531600000000005</v>
      </c>
      <c r="V516" s="3">
        <v>82.489332000000005</v>
      </c>
      <c r="W516" s="3">
        <v>22.464592</v>
      </c>
      <c r="X516" s="3">
        <v>154.42965000000001</v>
      </c>
      <c r="Y516" s="3">
        <v>722.32444999999996</v>
      </c>
      <c r="Z516" s="3">
        <v>48.890923999999998</v>
      </c>
      <c r="AA516" s="3">
        <v>0.11824800000000001</v>
      </c>
      <c r="AB516" s="3">
        <v>134.28201000000001</v>
      </c>
      <c r="AC516" s="3">
        <v>0.90439999999999998</v>
      </c>
      <c r="AD516" s="3">
        <v>9.2999999999999999E-2</v>
      </c>
      <c r="AE516" s="3">
        <v>4.04</v>
      </c>
      <c r="AF516" s="3">
        <v>0.48699999999999999</v>
      </c>
      <c r="AG516" s="3">
        <v>0.88300000000000001</v>
      </c>
      <c r="AH516" s="3">
        <v>0.23899999999999999</v>
      </c>
      <c r="AI516" s="3">
        <v>0</v>
      </c>
      <c r="AJ516" s="3">
        <v>0</v>
      </c>
      <c r="AK516" s="3">
        <v>0</v>
      </c>
      <c r="AL516" s="3">
        <v>2E-3</v>
      </c>
      <c r="AM516" s="3">
        <v>0</v>
      </c>
      <c r="AN516" s="3">
        <v>0</v>
      </c>
      <c r="AO516" s="3">
        <v>0</v>
      </c>
      <c r="AP516" s="3">
        <v>8.0000000000000002E-3</v>
      </c>
      <c r="AQ516" s="3">
        <v>0</v>
      </c>
      <c r="AR516" s="3">
        <v>156.66200000000001</v>
      </c>
      <c r="AS516" s="3">
        <v>3511.0819999999999</v>
      </c>
    </row>
    <row r="517" spans="1:45" x14ac:dyDescent="0.45">
      <c r="A517">
        <v>2279</v>
      </c>
      <c r="B517">
        <v>2.0675159999999999</v>
      </c>
      <c r="C517">
        <v>0</v>
      </c>
      <c r="D517" s="2">
        <f t="shared" si="25"/>
        <v>1.033758</v>
      </c>
      <c r="E517" s="2">
        <f>E516+D517</f>
        <v>4139.7445954999957</v>
      </c>
      <c r="F517" s="2">
        <f t="shared" si="26"/>
        <v>3289.7445954999976</v>
      </c>
      <c r="G517" s="2">
        <f t="shared" si="27"/>
        <v>1546.1799598849987</v>
      </c>
      <c r="H517" s="2"/>
      <c r="I517" s="3">
        <v>907.95186000000001</v>
      </c>
      <c r="J517" s="3">
        <v>13.343999999999999</v>
      </c>
      <c r="K517" s="3">
        <v>12.856400000000001</v>
      </c>
      <c r="L517" s="3">
        <v>690.28319999999997</v>
      </c>
      <c r="M517" s="3">
        <v>176.2396</v>
      </c>
      <c r="N517" s="3">
        <v>26.241599999999998</v>
      </c>
      <c r="O517" s="3">
        <v>4.2496</v>
      </c>
      <c r="P517" s="3">
        <v>23.9072</v>
      </c>
      <c r="Q517" s="3">
        <v>67.176900000000003</v>
      </c>
      <c r="R517" s="3">
        <v>7.0732000000000003E-2</v>
      </c>
      <c r="S517" s="3">
        <v>5.9200000000000003E-2</v>
      </c>
      <c r="T517" s="3">
        <v>7.7000000000000002E-3</v>
      </c>
      <c r="U517" s="3">
        <v>0.70538800000000001</v>
      </c>
      <c r="V517" s="3">
        <v>82.497275999999999</v>
      </c>
      <c r="W517" s="3">
        <v>22.466756</v>
      </c>
      <c r="X517" s="3">
        <v>154.44453999999999</v>
      </c>
      <c r="Y517" s="3">
        <v>722.39404000000002</v>
      </c>
      <c r="Z517" s="3">
        <v>48.895631999999999</v>
      </c>
      <c r="AA517" s="3">
        <v>0.11826399999999999</v>
      </c>
      <c r="AB517" s="3">
        <v>134.29494</v>
      </c>
      <c r="AC517" s="3">
        <v>0.90439999999999998</v>
      </c>
      <c r="AD517" s="3">
        <v>9.2999999999999999E-2</v>
      </c>
      <c r="AE517" s="3">
        <v>4.0410000000000004</v>
      </c>
      <c r="AF517" s="3">
        <v>0.48699999999999999</v>
      </c>
      <c r="AG517" s="3">
        <v>0.88400000000000001</v>
      </c>
      <c r="AH517" s="3">
        <v>0.23899999999999999</v>
      </c>
      <c r="AI517" s="3">
        <v>0</v>
      </c>
      <c r="AJ517" s="3">
        <v>0</v>
      </c>
      <c r="AK517" s="3">
        <v>0</v>
      </c>
      <c r="AL517" s="3">
        <v>2E-3</v>
      </c>
      <c r="AM517" s="3">
        <v>0</v>
      </c>
      <c r="AN517" s="3">
        <v>0</v>
      </c>
      <c r="AO517" s="3">
        <v>0</v>
      </c>
      <c r="AP517" s="3">
        <v>8.0000000000000002E-3</v>
      </c>
      <c r="AQ517" s="3">
        <v>0</v>
      </c>
      <c r="AR517" s="3">
        <v>156.68700000000001</v>
      </c>
      <c r="AS517" s="3">
        <v>3511.0819999999999</v>
      </c>
    </row>
    <row r="518" spans="1:45" x14ac:dyDescent="0.45">
      <c r="A518">
        <v>2280</v>
      </c>
      <c r="B518">
        <v>2.0640200000000002</v>
      </c>
      <c r="C518">
        <v>0</v>
      </c>
      <c r="D518" s="2">
        <f t="shared" si="25"/>
        <v>1.0320100000000001</v>
      </c>
      <c r="E518" s="2">
        <f>E517+D518</f>
        <v>4140.7766054999956</v>
      </c>
      <c r="F518" s="2">
        <f t="shared" si="26"/>
        <v>3290.7766054999975</v>
      </c>
      <c r="G518" s="2">
        <f t="shared" si="27"/>
        <v>1546.6650045849988</v>
      </c>
      <c r="H518" s="2"/>
      <c r="I518" s="3">
        <v>908.05229999999995</v>
      </c>
      <c r="J518" s="3">
        <v>13.343999999999999</v>
      </c>
      <c r="K518" s="3">
        <v>12.856400000000001</v>
      </c>
      <c r="L518" s="3">
        <v>690.28319999999997</v>
      </c>
      <c r="M518" s="3">
        <v>176.2396</v>
      </c>
      <c r="N518" s="3">
        <v>26.241599999999998</v>
      </c>
      <c r="O518" s="3">
        <v>4.2496</v>
      </c>
      <c r="P518" s="3">
        <v>23.9072</v>
      </c>
      <c r="Q518" s="3">
        <v>67.176900000000003</v>
      </c>
      <c r="R518" s="3">
        <v>7.0739999999999997E-2</v>
      </c>
      <c r="S518" s="3">
        <v>5.9200000000000003E-2</v>
      </c>
      <c r="T518" s="3">
        <v>7.7000000000000002E-3</v>
      </c>
      <c r="U518" s="3">
        <v>0.70545999999999998</v>
      </c>
      <c r="V518" s="3">
        <v>82.505219999999994</v>
      </c>
      <c r="W518" s="3">
        <v>22.468920000000001</v>
      </c>
      <c r="X518" s="3">
        <v>154.45941999999999</v>
      </c>
      <c r="Y518" s="3">
        <v>722.46361999999999</v>
      </c>
      <c r="Z518" s="3">
        <v>48.90034</v>
      </c>
      <c r="AA518" s="3">
        <v>0.11828</v>
      </c>
      <c r="AB518" s="3">
        <v>134.30788000000001</v>
      </c>
      <c r="AC518" s="3">
        <v>0.90439999999999998</v>
      </c>
      <c r="AD518" s="3">
        <v>9.2999999999999999E-2</v>
      </c>
      <c r="AE518" s="3">
        <v>4.0419999999999998</v>
      </c>
      <c r="AF518" s="3">
        <v>0.48699999999999999</v>
      </c>
      <c r="AG518" s="3">
        <v>0.88400000000000001</v>
      </c>
      <c r="AH518" s="3">
        <v>0.23899999999999999</v>
      </c>
      <c r="AI518" s="3">
        <v>0</v>
      </c>
      <c r="AJ518" s="3">
        <v>0</v>
      </c>
      <c r="AK518" s="3">
        <v>0</v>
      </c>
      <c r="AL518" s="3">
        <v>2E-3</v>
      </c>
      <c r="AM518" s="3">
        <v>0</v>
      </c>
      <c r="AN518" s="3">
        <v>0</v>
      </c>
      <c r="AO518" s="3">
        <v>0</v>
      </c>
      <c r="AP518" s="3">
        <v>8.0000000000000002E-3</v>
      </c>
      <c r="AQ518" s="3">
        <v>0</v>
      </c>
      <c r="AR518" s="3">
        <v>156.71299999999999</v>
      </c>
      <c r="AS518" s="3">
        <v>3511.0819999999999</v>
      </c>
    </row>
    <row r="519" spans="1:45" x14ac:dyDescent="0.45">
      <c r="A519">
        <v>2281</v>
      </c>
      <c r="B519">
        <v>2.060524</v>
      </c>
      <c r="C519">
        <v>0</v>
      </c>
      <c r="D519" s="2">
        <f t="shared" si="25"/>
        <v>1.030262</v>
      </c>
      <c r="E519" s="2">
        <f>E518+D519</f>
        <v>4141.8068674999959</v>
      </c>
      <c r="F519" s="2">
        <f t="shared" si="26"/>
        <v>3291.8068674999977</v>
      </c>
      <c r="G519" s="2">
        <f t="shared" si="27"/>
        <v>1547.1492277249988</v>
      </c>
      <c r="H519" s="2"/>
      <c r="I519" s="3">
        <v>908.15273999999999</v>
      </c>
      <c r="J519" s="3">
        <v>13.343999999999999</v>
      </c>
      <c r="K519" s="3">
        <v>12.856400000000001</v>
      </c>
      <c r="L519" s="3">
        <v>690.28319999999997</v>
      </c>
      <c r="M519" s="3">
        <v>176.2396</v>
      </c>
      <c r="N519" s="3">
        <v>26.241599999999998</v>
      </c>
      <c r="O519" s="3">
        <v>4.2496</v>
      </c>
      <c r="P519" s="3">
        <v>23.9072</v>
      </c>
      <c r="Q519" s="3">
        <v>67.176900000000003</v>
      </c>
      <c r="R519" s="3">
        <v>7.0748000000000005E-2</v>
      </c>
      <c r="S519" s="3">
        <v>5.9200000000000003E-2</v>
      </c>
      <c r="T519" s="3">
        <v>7.7000000000000002E-3</v>
      </c>
      <c r="U519" s="3">
        <v>0.70553200000000005</v>
      </c>
      <c r="V519" s="3">
        <v>82.513164000000003</v>
      </c>
      <c r="W519" s="3">
        <v>22.471084000000001</v>
      </c>
      <c r="X519" s="3">
        <v>154.4743</v>
      </c>
      <c r="Y519" s="3">
        <v>722.53319999999997</v>
      </c>
      <c r="Z519" s="3">
        <v>48.905048000000001</v>
      </c>
      <c r="AA519" s="3">
        <v>0.118296</v>
      </c>
      <c r="AB519" s="3">
        <v>134.32082</v>
      </c>
      <c r="AC519" s="3">
        <v>0.90439999999999998</v>
      </c>
      <c r="AD519" s="3">
        <v>9.2999999999999999E-2</v>
      </c>
      <c r="AE519" s="3">
        <v>4.0430000000000001</v>
      </c>
      <c r="AF519" s="3">
        <v>0.48699999999999999</v>
      </c>
      <c r="AG519" s="3">
        <v>0.88400000000000001</v>
      </c>
      <c r="AH519" s="3">
        <v>0.23899999999999999</v>
      </c>
      <c r="AI519" s="3">
        <v>0</v>
      </c>
      <c r="AJ519" s="3">
        <v>0</v>
      </c>
      <c r="AK519" s="3">
        <v>0</v>
      </c>
      <c r="AL519" s="3">
        <v>2E-3</v>
      </c>
      <c r="AM519" s="3">
        <v>0</v>
      </c>
      <c r="AN519" s="3">
        <v>0</v>
      </c>
      <c r="AO519" s="3">
        <v>0</v>
      </c>
      <c r="AP519" s="3">
        <v>8.0000000000000002E-3</v>
      </c>
      <c r="AQ519" s="3">
        <v>0</v>
      </c>
      <c r="AR519" s="3">
        <v>156.738</v>
      </c>
      <c r="AS519" s="3">
        <v>3511.0819999999999</v>
      </c>
    </row>
    <row r="520" spans="1:45" x14ac:dyDescent="0.45">
      <c r="A520">
        <v>2282</v>
      </c>
      <c r="B520">
        <v>2.0570279999999999</v>
      </c>
      <c r="C520">
        <v>0</v>
      </c>
      <c r="D520" s="2">
        <f t="shared" si="25"/>
        <v>1.0285139999999999</v>
      </c>
      <c r="E520" s="2">
        <f>E519+D520</f>
        <v>4142.8353814999955</v>
      </c>
      <c r="F520" s="2">
        <f t="shared" si="26"/>
        <v>3292.8353814999978</v>
      </c>
      <c r="G520" s="2">
        <f t="shared" si="27"/>
        <v>1547.6326293049988</v>
      </c>
      <c r="H520" s="2"/>
      <c r="I520" s="3">
        <v>908.25318000000004</v>
      </c>
      <c r="J520" s="3">
        <v>13.343999999999999</v>
      </c>
      <c r="K520" s="3">
        <v>12.856400000000001</v>
      </c>
      <c r="L520" s="3">
        <v>690.28319999999997</v>
      </c>
      <c r="M520" s="3">
        <v>176.2396</v>
      </c>
      <c r="N520" s="3">
        <v>26.241599999999998</v>
      </c>
      <c r="O520" s="3">
        <v>4.2496</v>
      </c>
      <c r="P520" s="3">
        <v>23.9072</v>
      </c>
      <c r="Q520" s="3">
        <v>67.176900000000003</v>
      </c>
      <c r="R520" s="3">
        <v>7.0755999999999999E-2</v>
      </c>
      <c r="S520" s="3">
        <v>5.9200000000000003E-2</v>
      </c>
      <c r="T520" s="3">
        <v>7.7000000000000002E-3</v>
      </c>
      <c r="U520" s="3">
        <v>0.70560400000000001</v>
      </c>
      <c r="V520" s="3">
        <v>82.521107999999998</v>
      </c>
      <c r="W520" s="3">
        <v>22.473248000000002</v>
      </c>
      <c r="X520" s="3">
        <v>154.48919000000001</v>
      </c>
      <c r="Y520" s="3">
        <v>722.60279000000003</v>
      </c>
      <c r="Z520" s="3">
        <v>48.909756000000002</v>
      </c>
      <c r="AA520" s="3">
        <v>0.118312</v>
      </c>
      <c r="AB520" s="3">
        <v>134.33375000000001</v>
      </c>
      <c r="AC520" s="3">
        <v>0.90439999999999998</v>
      </c>
      <c r="AD520" s="3">
        <v>9.2999999999999999E-2</v>
      </c>
      <c r="AE520" s="3">
        <v>4.0439999999999996</v>
      </c>
      <c r="AF520" s="3">
        <v>0.48699999999999999</v>
      </c>
      <c r="AG520" s="3">
        <v>0.88400000000000001</v>
      </c>
      <c r="AH520" s="3">
        <v>0.23899999999999999</v>
      </c>
      <c r="AI520" s="3">
        <v>0</v>
      </c>
      <c r="AJ520" s="3">
        <v>0</v>
      </c>
      <c r="AK520" s="3">
        <v>0</v>
      </c>
      <c r="AL520" s="3">
        <v>2E-3</v>
      </c>
      <c r="AM520" s="3">
        <v>0</v>
      </c>
      <c r="AN520" s="3">
        <v>0</v>
      </c>
      <c r="AO520" s="3">
        <v>0</v>
      </c>
      <c r="AP520" s="3">
        <v>8.0000000000000002E-3</v>
      </c>
      <c r="AQ520" s="3">
        <v>0</v>
      </c>
      <c r="AR520" s="3">
        <v>156.76300000000001</v>
      </c>
      <c r="AS520" s="3">
        <v>3511.0819999999999</v>
      </c>
    </row>
    <row r="521" spans="1:45" x14ac:dyDescent="0.45">
      <c r="A521">
        <v>2283</v>
      </c>
      <c r="B521">
        <v>2.0535320000000001</v>
      </c>
      <c r="C521">
        <v>0</v>
      </c>
      <c r="D521" s="2">
        <f t="shared" si="25"/>
        <v>1.0267660000000001</v>
      </c>
      <c r="E521" s="2">
        <f>E520+D521</f>
        <v>4143.8621474999954</v>
      </c>
      <c r="F521" s="2">
        <f t="shared" si="26"/>
        <v>3293.8621474999977</v>
      </c>
      <c r="G521" s="2">
        <f t="shared" si="27"/>
        <v>1548.1152093249989</v>
      </c>
      <c r="H521" s="2"/>
      <c r="I521" s="3">
        <v>908.35361999999998</v>
      </c>
      <c r="J521" s="3">
        <v>13.343999999999999</v>
      </c>
      <c r="K521" s="3">
        <v>12.856400000000001</v>
      </c>
      <c r="L521" s="3">
        <v>690.28319999999997</v>
      </c>
      <c r="M521" s="3">
        <v>176.2396</v>
      </c>
      <c r="N521" s="3">
        <v>26.241599999999998</v>
      </c>
      <c r="O521" s="3">
        <v>4.2496</v>
      </c>
      <c r="P521" s="3">
        <v>23.9072</v>
      </c>
      <c r="Q521" s="3">
        <v>67.176900000000003</v>
      </c>
      <c r="R521" s="3">
        <v>7.0763999999999994E-2</v>
      </c>
      <c r="S521" s="3">
        <v>5.9200000000000003E-2</v>
      </c>
      <c r="T521" s="3">
        <v>7.7000000000000002E-3</v>
      </c>
      <c r="U521" s="3">
        <v>0.70567599999999997</v>
      </c>
      <c r="V521" s="3">
        <v>82.529051999999993</v>
      </c>
      <c r="W521" s="3">
        <v>22.475411999999999</v>
      </c>
      <c r="X521" s="3">
        <v>154.50407000000001</v>
      </c>
      <c r="Y521" s="3">
        <v>722.67237</v>
      </c>
      <c r="Z521" s="3">
        <v>48.914464000000002</v>
      </c>
      <c r="AA521" s="3">
        <v>0.118328</v>
      </c>
      <c r="AB521" s="3">
        <v>134.34669</v>
      </c>
      <c r="AC521" s="3">
        <v>0.90439999999999998</v>
      </c>
      <c r="AD521" s="3">
        <v>9.2999999999999999E-2</v>
      </c>
      <c r="AE521" s="3">
        <v>4.0449999999999999</v>
      </c>
      <c r="AF521" s="3">
        <v>0.48699999999999999</v>
      </c>
      <c r="AG521" s="3">
        <v>0.88400000000000001</v>
      </c>
      <c r="AH521" s="3">
        <v>0.23899999999999999</v>
      </c>
      <c r="AI521" s="3">
        <v>0</v>
      </c>
      <c r="AJ521" s="3">
        <v>0</v>
      </c>
      <c r="AK521" s="3">
        <v>0</v>
      </c>
      <c r="AL521" s="3">
        <v>2E-3</v>
      </c>
      <c r="AM521" s="3">
        <v>0</v>
      </c>
      <c r="AN521" s="3">
        <v>0</v>
      </c>
      <c r="AO521" s="3">
        <v>0</v>
      </c>
      <c r="AP521" s="3">
        <v>8.0000000000000002E-3</v>
      </c>
      <c r="AQ521" s="3">
        <v>0</v>
      </c>
      <c r="AR521" s="3">
        <v>156.78800000000001</v>
      </c>
      <c r="AS521" s="3">
        <v>3511.0819999999999</v>
      </c>
    </row>
    <row r="522" spans="1:45" x14ac:dyDescent="0.45">
      <c r="A522">
        <v>2284</v>
      </c>
      <c r="B522">
        <v>2.050036</v>
      </c>
      <c r="C522">
        <v>0</v>
      </c>
      <c r="D522" s="2">
        <f t="shared" si="25"/>
        <v>1.025018</v>
      </c>
      <c r="E522" s="2">
        <f>E521+D522</f>
        <v>4144.8871654999957</v>
      </c>
      <c r="F522" s="2">
        <f t="shared" si="26"/>
        <v>3294.8871654999975</v>
      </c>
      <c r="G522" s="2">
        <f t="shared" si="27"/>
        <v>1548.5969677849987</v>
      </c>
      <c r="H522" s="2"/>
      <c r="I522" s="3">
        <v>908.45406000000003</v>
      </c>
      <c r="J522" s="3">
        <v>13.343999999999999</v>
      </c>
      <c r="K522" s="3">
        <v>12.856400000000001</v>
      </c>
      <c r="L522" s="3">
        <v>690.28319999999997</v>
      </c>
      <c r="M522" s="3">
        <v>176.2396</v>
      </c>
      <c r="N522" s="3">
        <v>26.241599999999998</v>
      </c>
      <c r="O522" s="3">
        <v>4.2496</v>
      </c>
      <c r="P522" s="3">
        <v>23.9072</v>
      </c>
      <c r="Q522" s="3">
        <v>67.176900000000003</v>
      </c>
      <c r="R522" s="3">
        <v>7.0772000000000002E-2</v>
      </c>
      <c r="S522" s="3">
        <v>5.9200000000000003E-2</v>
      </c>
      <c r="T522" s="3">
        <v>7.7000000000000002E-3</v>
      </c>
      <c r="U522" s="3">
        <v>0.70574800000000004</v>
      </c>
      <c r="V522" s="3">
        <v>82.536996000000002</v>
      </c>
      <c r="W522" s="3">
        <v>22.477575999999999</v>
      </c>
      <c r="X522" s="3">
        <v>154.51895999999999</v>
      </c>
      <c r="Y522" s="3">
        <v>722.74195999999995</v>
      </c>
      <c r="Z522" s="3">
        <v>48.919172000000003</v>
      </c>
      <c r="AA522" s="3">
        <v>0.118344</v>
      </c>
      <c r="AB522" s="3">
        <v>134.35962000000001</v>
      </c>
      <c r="AC522" s="3">
        <v>0.90439999999999998</v>
      </c>
      <c r="AD522" s="3">
        <v>9.2999999999999999E-2</v>
      </c>
      <c r="AE522" s="3">
        <v>4.0460000000000003</v>
      </c>
      <c r="AF522" s="3">
        <v>0.48699999999999999</v>
      </c>
      <c r="AG522" s="3">
        <v>0.88500000000000001</v>
      </c>
      <c r="AH522" s="3">
        <v>0.24</v>
      </c>
      <c r="AI522" s="3">
        <v>0</v>
      </c>
      <c r="AJ522" s="3">
        <v>0</v>
      </c>
      <c r="AK522" s="3">
        <v>0</v>
      </c>
      <c r="AL522" s="3">
        <v>2E-3</v>
      </c>
      <c r="AM522" s="3">
        <v>0</v>
      </c>
      <c r="AN522" s="3">
        <v>0</v>
      </c>
      <c r="AO522" s="3">
        <v>0</v>
      </c>
      <c r="AP522" s="3">
        <v>8.0000000000000002E-3</v>
      </c>
      <c r="AQ522" s="3">
        <v>0</v>
      </c>
      <c r="AR522" s="3">
        <v>156.81200000000001</v>
      </c>
      <c r="AS522" s="3">
        <v>3511.0819999999999</v>
      </c>
    </row>
    <row r="523" spans="1:45" x14ac:dyDescent="0.45">
      <c r="A523">
        <v>2285</v>
      </c>
      <c r="B523">
        <v>2.0465399999999998</v>
      </c>
      <c r="C523">
        <v>0</v>
      </c>
      <c r="D523" s="2">
        <f t="shared" si="25"/>
        <v>1.0232699999999999</v>
      </c>
      <c r="E523" s="2">
        <f>E522+D523</f>
        <v>4145.9104354999954</v>
      </c>
      <c r="F523" s="2">
        <f t="shared" si="26"/>
        <v>3295.9104354999977</v>
      </c>
      <c r="G523" s="2">
        <f t="shared" si="27"/>
        <v>1549.0779046849989</v>
      </c>
      <c r="H523" s="2"/>
      <c r="I523" s="3">
        <v>908.55449999999996</v>
      </c>
      <c r="J523" s="3">
        <v>13.343999999999999</v>
      </c>
      <c r="K523" s="3">
        <v>12.856400000000001</v>
      </c>
      <c r="L523" s="3">
        <v>690.28319999999997</v>
      </c>
      <c r="M523" s="3">
        <v>176.2396</v>
      </c>
      <c r="N523" s="3">
        <v>26.241599999999998</v>
      </c>
      <c r="O523" s="3">
        <v>4.2496</v>
      </c>
      <c r="P523" s="3">
        <v>23.9072</v>
      </c>
      <c r="Q523" s="3">
        <v>67.176900000000003</v>
      </c>
      <c r="R523" s="3">
        <v>7.0779999999999996E-2</v>
      </c>
      <c r="S523" s="3">
        <v>5.9200000000000003E-2</v>
      </c>
      <c r="T523" s="3">
        <v>7.7000000000000002E-3</v>
      </c>
      <c r="U523" s="3">
        <v>0.70582</v>
      </c>
      <c r="V523" s="3">
        <v>82.544939999999997</v>
      </c>
      <c r="W523" s="3">
        <v>22.47974</v>
      </c>
      <c r="X523" s="3">
        <v>154.53384</v>
      </c>
      <c r="Y523" s="3">
        <v>722.81154000000004</v>
      </c>
      <c r="Z523" s="3">
        <v>48.923879999999997</v>
      </c>
      <c r="AA523" s="3">
        <v>0.11836000000000001</v>
      </c>
      <c r="AB523" s="3">
        <v>134.37255999999999</v>
      </c>
      <c r="AC523" s="3">
        <v>0.90439999999999998</v>
      </c>
      <c r="AD523" s="3">
        <v>9.2999999999999999E-2</v>
      </c>
      <c r="AE523" s="3">
        <v>4.0469999999999997</v>
      </c>
      <c r="AF523" s="3">
        <v>0.48799999999999999</v>
      </c>
      <c r="AG523" s="3">
        <v>0.88500000000000001</v>
      </c>
      <c r="AH523" s="3">
        <v>0.24</v>
      </c>
      <c r="AI523" s="3">
        <v>0</v>
      </c>
      <c r="AJ523" s="3">
        <v>0</v>
      </c>
      <c r="AK523" s="3">
        <v>0</v>
      </c>
      <c r="AL523" s="3">
        <v>2E-3</v>
      </c>
      <c r="AM523" s="3">
        <v>0</v>
      </c>
      <c r="AN523" s="3">
        <v>0</v>
      </c>
      <c r="AO523" s="3">
        <v>0</v>
      </c>
      <c r="AP523" s="3">
        <v>8.0000000000000002E-3</v>
      </c>
      <c r="AQ523" s="3">
        <v>0</v>
      </c>
      <c r="AR523" s="3">
        <v>156.83699999999999</v>
      </c>
      <c r="AS523" s="3">
        <v>3511.0819999999999</v>
      </c>
    </row>
    <row r="524" spans="1:45" x14ac:dyDescent="0.45">
      <c r="A524">
        <v>2286</v>
      </c>
      <c r="B524">
        <v>2.0430440000000001</v>
      </c>
      <c r="C524">
        <v>0</v>
      </c>
      <c r="D524" s="2">
        <f t="shared" si="25"/>
        <v>1.021522</v>
      </c>
      <c r="E524" s="2">
        <f>E523+D524</f>
        <v>4146.9319574999954</v>
      </c>
      <c r="F524" s="2">
        <f t="shared" si="26"/>
        <v>3296.9319574999977</v>
      </c>
      <c r="G524" s="2">
        <f t="shared" si="27"/>
        <v>1549.5580200249988</v>
      </c>
      <c r="H524" s="2"/>
      <c r="I524" s="3">
        <v>908.65494000000001</v>
      </c>
      <c r="J524" s="3">
        <v>13.343999999999999</v>
      </c>
      <c r="K524" s="3">
        <v>12.856400000000001</v>
      </c>
      <c r="L524" s="3">
        <v>690.28319999999997</v>
      </c>
      <c r="M524" s="3">
        <v>176.2396</v>
      </c>
      <c r="N524" s="3">
        <v>26.241599999999998</v>
      </c>
      <c r="O524" s="3">
        <v>4.2496</v>
      </c>
      <c r="P524" s="3">
        <v>23.9072</v>
      </c>
      <c r="Q524" s="3">
        <v>67.176900000000003</v>
      </c>
      <c r="R524" s="3">
        <v>7.0788000000000004E-2</v>
      </c>
      <c r="S524" s="3">
        <v>5.9200000000000003E-2</v>
      </c>
      <c r="T524" s="3">
        <v>7.7000000000000002E-3</v>
      </c>
      <c r="U524" s="3">
        <v>0.70589199999999996</v>
      </c>
      <c r="V524" s="3">
        <v>82.552884000000006</v>
      </c>
      <c r="W524" s="3">
        <v>22.481904</v>
      </c>
      <c r="X524" s="3">
        <v>154.54872</v>
      </c>
      <c r="Y524" s="3">
        <v>722.88112000000001</v>
      </c>
      <c r="Z524" s="3">
        <v>48.928587999999998</v>
      </c>
      <c r="AA524" s="3">
        <v>0.118376</v>
      </c>
      <c r="AB524" s="3">
        <v>134.38550000000001</v>
      </c>
      <c r="AC524" s="3">
        <v>0.90439999999999998</v>
      </c>
      <c r="AD524" s="3">
        <v>9.2999999999999999E-2</v>
      </c>
      <c r="AE524" s="3">
        <v>4.048</v>
      </c>
      <c r="AF524" s="3">
        <v>0.48799999999999999</v>
      </c>
      <c r="AG524" s="3">
        <v>0.88500000000000001</v>
      </c>
      <c r="AH524" s="3">
        <v>0.24</v>
      </c>
      <c r="AI524" s="3">
        <v>0</v>
      </c>
      <c r="AJ524" s="3">
        <v>0</v>
      </c>
      <c r="AK524" s="3">
        <v>0</v>
      </c>
      <c r="AL524" s="3">
        <v>2E-3</v>
      </c>
      <c r="AM524" s="3">
        <v>0</v>
      </c>
      <c r="AN524" s="3">
        <v>0</v>
      </c>
      <c r="AO524" s="3">
        <v>0</v>
      </c>
      <c r="AP524" s="3">
        <v>8.0000000000000002E-3</v>
      </c>
      <c r="AQ524" s="3">
        <v>0</v>
      </c>
      <c r="AR524" s="3">
        <v>156.86099999999999</v>
      </c>
      <c r="AS524" s="3">
        <v>3511.0819999999999</v>
      </c>
    </row>
    <row r="525" spans="1:45" x14ac:dyDescent="0.45">
      <c r="A525">
        <v>2287</v>
      </c>
      <c r="B525">
        <v>2.0395479999999999</v>
      </c>
      <c r="C525">
        <v>0</v>
      </c>
      <c r="D525" s="2">
        <f t="shared" si="25"/>
        <v>1.019774</v>
      </c>
      <c r="E525" s="2">
        <f>E524+D525</f>
        <v>4147.9517314999957</v>
      </c>
      <c r="F525" s="2">
        <f t="shared" si="26"/>
        <v>3297.9517314999975</v>
      </c>
      <c r="G525" s="2">
        <f t="shared" si="27"/>
        <v>1550.0373138049988</v>
      </c>
      <c r="H525" s="2"/>
      <c r="I525" s="3">
        <v>908.75537999999995</v>
      </c>
      <c r="J525" s="3">
        <v>13.343999999999999</v>
      </c>
      <c r="K525" s="3">
        <v>12.856400000000001</v>
      </c>
      <c r="L525" s="3">
        <v>690.28319999999997</v>
      </c>
      <c r="M525" s="3">
        <v>176.2396</v>
      </c>
      <c r="N525" s="3">
        <v>26.241599999999998</v>
      </c>
      <c r="O525" s="3">
        <v>4.2496</v>
      </c>
      <c r="P525" s="3">
        <v>23.9072</v>
      </c>
      <c r="Q525" s="3">
        <v>67.176900000000003</v>
      </c>
      <c r="R525" s="3">
        <v>7.0795999999999998E-2</v>
      </c>
      <c r="S525" s="3">
        <v>5.9200000000000003E-2</v>
      </c>
      <c r="T525" s="3">
        <v>7.7000000000000002E-3</v>
      </c>
      <c r="U525" s="3">
        <v>0.70596400000000004</v>
      </c>
      <c r="V525" s="3">
        <v>82.560828000000001</v>
      </c>
      <c r="W525" s="3">
        <v>22.484068000000001</v>
      </c>
      <c r="X525" s="3">
        <v>154.56361000000001</v>
      </c>
      <c r="Y525" s="3">
        <v>722.95070999999996</v>
      </c>
      <c r="Z525" s="3">
        <v>48.933295999999999</v>
      </c>
      <c r="AA525" s="3">
        <v>0.118392</v>
      </c>
      <c r="AB525" s="3">
        <v>134.39842999999999</v>
      </c>
      <c r="AC525" s="3">
        <v>0.90439999999999998</v>
      </c>
      <c r="AD525" s="3">
        <v>9.2999999999999999E-2</v>
      </c>
      <c r="AE525" s="3">
        <v>4.0490000000000004</v>
      </c>
      <c r="AF525" s="3">
        <v>0.48799999999999999</v>
      </c>
      <c r="AG525" s="3">
        <v>0.88500000000000001</v>
      </c>
      <c r="AH525" s="3">
        <v>0.24</v>
      </c>
      <c r="AI525" s="3">
        <v>0</v>
      </c>
      <c r="AJ525" s="3">
        <v>0</v>
      </c>
      <c r="AK525" s="3">
        <v>0</v>
      </c>
      <c r="AL525" s="3">
        <v>2E-3</v>
      </c>
      <c r="AM525" s="3">
        <v>0</v>
      </c>
      <c r="AN525" s="3">
        <v>0</v>
      </c>
      <c r="AO525" s="3">
        <v>0</v>
      </c>
      <c r="AP525" s="3">
        <v>8.0000000000000002E-3</v>
      </c>
      <c r="AQ525" s="3">
        <v>0</v>
      </c>
      <c r="AR525" s="3">
        <v>156.886</v>
      </c>
      <c r="AS525" s="3">
        <v>3511.0819999999999</v>
      </c>
    </row>
    <row r="526" spans="1:45" x14ac:dyDescent="0.45">
      <c r="A526">
        <v>2288</v>
      </c>
      <c r="B526">
        <v>2.0360520000000002</v>
      </c>
      <c r="C526">
        <v>0</v>
      </c>
      <c r="D526" s="2">
        <f t="shared" si="25"/>
        <v>1.0180260000000001</v>
      </c>
      <c r="E526" s="2">
        <f>E525+D526</f>
        <v>4148.9697574999955</v>
      </c>
      <c r="F526" s="2">
        <f t="shared" si="26"/>
        <v>3298.9697574999977</v>
      </c>
      <c r="G526" s="2">
        <f t="shared" si="27"/>
        <v>1550.5157860249988</v>
      </c>
      <c r="H526" s="2"/>
      <c r="I526" s="3">
        <v>908.85581999999999</v>
      </c>
      <c r="J526" s="3">
        <v>13.343999999999999</v>
      </c>
      <c r="K526" s="3">
        <v>12.856400000000001</v>
      </c>
      <c r="L526" s="3">
        <v>690.28319999999997</v>
      </c>
      <c r="M526" s="3">
        <v>176.2396</v>
      </c>
      <c r="N526" s="3">
        <v>26.241599999999998</v>
      </c>
      <c r="O526" s="3">
        <v>4.2496</v>
      </c>
      <c r="P526" s="3">
        <v>23.9072</v>
      </c>
      <c r="Q526" s="3">
        <v>67.176900000000003</v>
      </c>
      <c r="R526" s="3">
        <v>7.0804000000000006E-2</v>
      </c>
      <c r="S526" s="3">
        <v>5.9200000000000003E-2</v>
      </c>
      <c r="T526" s="3">
        <v>7.7000000000000002E-3</v>
      </c>
      <c r="U526" s="3">
        <v>0.706036</v>
      </c>
      <c r="V526" s="3">
        <v>82.568771999999996</v>
      </c>
      <c r="W526" s="3">
        <v>22.486232000000001</v>
      </c>
      <c r="X526" s="3">
        <v>154.57848999999999</v>
      </c>
      <c r="Y526" s="3">
        <v>723.02029000000005</v>
      </c>
      <c r="Z526" s="3">
        <v>48.938003999999999</v>
      </c>
      <c r="AA526" s="3">
        <v>0.118408</v>
      </c>
      <c r="AB526" s="3">
        <v>134.41137000000001</v>
      </c>
      <c r="AC526" s="3">
        <v>0.90439999999999998</v>
      </c>
      <c r="AD526" s="3">
        <v>9.2999999999999999E-2</v>
      </c>
      <c r="AE526" s="3">
        <v>4.05</v>
      </c>
      <c r="AF526" s="3">
        <v>0.48799999999999999</v>
      </c>
      <c r="AG526" s="3">
        <v>0.88500000000000001</v>
      </c>
      <c r="AH526" s="3">
        <v>0.24</v>
      </c>
      <c r="AI526" s="3">
        <v>0</v>
      </c>
      <c r="AJ526" s="3">
        <v>0</v>
      </c>
      <c r="AK526" s="3">
        <v>0</v>
      </c>
      <c r="AL526" s="3">
        <v>2E-3</v>
      </c>
      <c r="AM526" s="3">
        <v>0</v>
      </c>
      <c r="AN526" s="3">
        <v>0</v>
      </c>
      <c r="AO526" s="3">
        <v>0</v>
      </c>
      <c r="AP526" s="3">
        <v>8.0000000000000002E-3</v>
      </c>
      <c r="AQ526" s="3">
        <v>0</v>
      </c>
      <c r="AR526" s="3">
        <v>156.91</v>
      </c>
      <c r="AS526" s="3">
        <v>3511.0819999999999</v>
      </c>
    </row>
    <row r="527" spans="1:45" x14ac:dyDescent="0.45">
      <c r="A527">
        <v>2289</v>
      </c>
      <c r="B527">
        <v>2.032556</v>
      </c>
      <c r="C527">
        <v>0</v>
      </c>
      <c r="D527" s="2">
        <f t="shared" si="25"/>
        <v>1.016278</v>
      </c>
      <c r="E527" s="2">
        <f>E526+D527</f>
        <v>4149.9860354999955</v>
      </c>
      <c r="F527" s="2">
        <f t="shared" si="26"/>
        <v>3299.9860354999978</v>
      </c>
      <c r="G527" s="2">
        <f t="shared" si="27"/>
        <v>1550.9934366849989</v>
      </c>
      <c r="H527" s="2"/>
      <c r="I527" s="3">
        <v>908.95626000000004</v>
      </c>
      <c r="J527" s="3">
        <v>13.343999999999999</v>
      </c>
      <c r="K527" s="3">
        <v>12.856400000000001</v>
      </c>
      <c r="L527" s="3">
        <v>690.28319999999997</v>
      </c>
      <c r="M527" s="3">
        <v>176.2396</v>
      </c>
      <c r="N527" s="3">
        <v>26.241599999999998</v>
      </c>
      <c r="O527" s="3">
        <v>4.2496</v>
      </c>
      <c r="P527" s="3">
        <v>23.9072</v>
      </c>
      <c r="Q527" s="3">
        <v>67.176900000000003</v>
      </c>
      <c r="R527" s="3">
        <v>7.0812E-2</v>
      </c>
      <c r="S527" s="3">
        <v>5.9200000000000003E-2</v>
      </c>
      <c r="T527" s="3">
        <v>7.7000000000000002E-3</v>
      </c>
      <c r="U527" s="3">
        <v>0.70610799999999996</v>
      </c>
      <c r="V527" s="3">
        <v>82.576716000000005</v>
      </c>
      <c r="W527" s="3">
        <v>22.488396000000002</v>
      </c>
      <c r="X527" s="3">
        <v>154.59338</v>
      </c>
      <c r="Y527" s="3">
        <v>723.08987999999999</v>
      </c>
      <c r="Z527" s="3">
        <v>48.942712</v>
      </c>
      <c r="AA527" s="3">
        <v>0.118424</v>
      </c>
      <c r="AB527" s="3">
        <v>134.42429999999999</v>
      </c>
      <c r="AC527" s="3">
        <v>0.90439999999999998</v>
      </c>
      <c r="AD527" s="3">
        <v>9.2999999999999999E-2</v>
      </c>
      <c r="AE527" s="3">
        <v>4.0510000000000002</v>
      </c>
      <c r="AF527" s="3">
        <v>0.48799999999999999</v>
      </c>
      <c r="AG527" s="3">
        <v>0.88600000000000001</v>
      </c>
      <c r="AH527" s="3">
        <v>0.24</v>
      </c>
      <c r="AI527" s="3">
        <v>0</v>
      </c>
      <c r="AJ527" s="3">
        <v>0</v>
      </c>
      <c r="AK527" s="3">
        <v>0</v>
      </c>
      <c r="AL527" s="3">
        <v>2E-3</v>
      </c>
      <c r="AM527" s="3">
        <v>0</v>
      </c>
      <c r="AN527" s="3">
        <v>0</v>
      </c>
      <c r="AO527" s="3">
        <v>0</v>
      </c>
      <c r="AP527" s="3">
        <v>8.0000000000000002E-3</v>
      </c>
      <c r="AQ527" s="3">
        <v>0</v>
      </c>
      <c r="AR527" s="3">
        <v>156.934</v>
      </c>
      <c r="AS527" s="3">
        <v>3511.0819999999999</v>
      </c>
    </row>
    <row r="528" spans="1:45" x14ac:dyDescent="0.45">
      <c r="A528">
        <v>2290</v>
      </c>
      <c r="B528">
        <v>2.0290599999999999</v>
      </c>
      <c r="C528">
        <v>0</v>
      </c>
      <c r="D528" s="2">
        <f t="shared" si="25"/>
        <v>1.0145299999999999</v>
      </c>
      <c r="E528" s="2">
        <f>E527+D528</f>
        <v>4151.0005654999959</v>
      </c>
      <c r="F528" s="2">
        <f t="shared" si="26"/>
        <v>3301.0005654999977</v>
      </c>
      <c r="G528" s="2">
        <f t="shared" si="27"/>
        <v>1551.4702657849989</v>
      </c>
      <c r="H528" s="2"/>
      <c r="I528" s="3">
        <v>909.05669999999998</v>
      </c>
      <c r="J528" s="3">
        <v>13.343999999999999</v>
      </c>
      <c r="K528" s="3">
        <v>12.856400000000001</v>
      </c>
      <c r="L528" s="3">
        <v>690.28319999999997</v>
      </c>
      <c r="M528" s="3">
        <v>176.2396</v>
      </c>
      <c r="N528" s="3">
        <v>26.241599999999998</v>
      </c>
      <c r="O528" s="3">
        <v>4.2496</v>
      </c>
      <c r="P528" s="3">
        <v>23.9072</v>
      </c>
      <c r="Q528" s="3">
        <v>67.176900000000003</v>
      </c>
      <c r="R528" s="3">
        <v>7.0819999999999994E-2</v>
      </c>
      <c r="S528" s="3">
        <v>5.9200000000000003E-2</v>
      </c>
      <c r="T528" s="3">
        <v>7.7000000000000002E-3</v>
      </c>
      <c r="U528" s="3">
        <v>0.70618000000000003</v>
      </c>
      <c r="V528" s="3">
        <v>82.58466</v>
      </c>
      <c r="W528" s="3">
        <v>22.490559999999999</v>
      </c>
      <c r="X528" s="3">
        <v>154.60826</v>
      </c>
      <c r="Y528" s="3">
        <v>723.15945999999997</v>
      </c>
      <c r="Z528" s="3">
        <v>48.947420000000001</v>
      </c>
      <c r="AA528" s="3">
        <v>0.11844</v>
      </c>
      <c r="AB528" s="3">
        <v>134.43724</v>
      </c>
      <c r="AC528" s="3">
        <v>0.90439999999999998</v>
      </c>
      <c r="AD528" s="3">
        <v>9.2999999999999999E-2</v>
      </c>
      <c r="AE528" s="3">
        <v>4.0510000000000002</v>
      </c>
      <c r="AF528" s="3">
        <v>0.48799999999999999</v>
      </c>
      <c r="AG528" s="3">
        <v>0.88600000000000001</v>
      </c>
      <c r="AH528" s="3">
        <v>0.24</v>
      </c>
      <c r="AI528" s="3">
        <v>0</v>
      </c>
      <c r="AJ528" s="3">
        <v>0</v>
      </c>
      <c r="AK528" s="3">
        <v>0</v>
      </c>
      <c r="AL528" s="3">
        <v>2E-3</v>
      </c>
      <c r="AM528" s="3">
        <v>0</v>
      </c>
      <c r="AN528" s="3">
        <v>0</v>
      </c>
      <c r="AO528" s="3">
        <v>0</v>
      </c>
      <c r="AP528" s="3">
        <v>8.0000000000000002E-3</v>
      </c>
      <c r="AQ528" s="3">
        <v>0</v>
      </c>
      <c r="AR528" s="3">
        <v>156.958</v>
      </c>
      <c r="AS528" s="3">
        <v>3511.0819999999999</v>
      </c>
    </row>
    <row r="529" spans="1:45" x14ac:dyDescent="0.45">
      <c r="A529">
        <v>2291</v>
      </c>
      <c r="B529">
        <v>2.0255640000000001</v>
      </c>
      <c r="C529">
        <v>0</v>
      </c>
      <c r="D529" s="2">
        <f t="shared" si="25"/>
        <v>1.0127820000000001</v>
      </c>
      <c r="E529" s="2">
        <f>E528+D529</f>
        <v>4152.0133474999957</v>
      </c>
      <c r="F529" s="2">
        <f t="shared" si="26"/>
        <v>3302.0133474999975</v>
      </c>
      <c r="G529" s="2">
        <f t="shared" si="27"/>
        <v>1551.9462733249986</v>
      </c>
      <c r="H529" s="2"/>
      <c r="I529" s="3">
        <v>909.15714000000003</v>
      </c>
      <c r="J529" s="3">
        <v>13.343999999999999</v>
      </c>
      <c r="K529" s="3">
        <v>12.856400000000001</v>
      </c>
      <c r="L529" s="3">
        <v>690.28319999999997</v>
      </c>
      <c r="M529" s="3">
        <v>176.2396</v>
      </c>
      <c r="N529" s="3">
        <v>26.241599999999998</v>
      </c>
      <c r="O529" s="3">
        <v>4.2496</v>
      </c>
      <c r="P529" s="3">
        <v>23.9072</v>
      </c>
      <c r="Q529" s="3">
        <v>67.176900000000003</v>
      </c>
      <c r="R529" s="3">
        <v>7.0828000000000002E-2</v>
      </c>
      <c r="S529" s="3">
        <v>5.9200000000000003E-2</v>
      </c>
      <c r="T529" s="3">
        <v>7.7000000000000002E-3</v>
      </c>
      <c r="U529" s="3">
        <v>0.70625199999999999</v>
      </c>
      <c r="V529" s="3">
        <v>82.592603999999994</v>
      </c>
      <c r="W529" s="3">
        <v>22.492723999999999</v>
      </c>
      <c r="X529" s="3">
        <v>154.62314000000001</v>
      </c>
      <c r="Y529" s="3">
        <v>723.22904000000005</v>
      </c>
      <c r="Z529" s="3">
        <v>48.952128000000002</v>
      </c>
      <c r="AA529" s="3">
        <v>0.11845600000000001</v>
      </c>
      <c r="AB529" s="3">
        <v>134.45017999999999</v>
      </c>
      <c r="AC529" s="3">
        <v>0.90439999999999998</v>
      </c>
      <c r="AD529" s="3">
        <v>9.2999999999999999E-2</v>
      </c>
      <c r="AE529" s="3">
        <v>4.0519999999999996</v>
      </c>
      <c r="AF529" s="3">
        <v>0.48799999999999999</v>
      </c>
      <c r="AG529" s="3">
        <v>0.88600000000000001</v>
      </c>
      <c r="AH529" s="3">
        <v>0.24</v>
      </c>
      <c r="AI529" s="3">
        <v>0</v>
      </c>
      <c r="AJ529" s="3">
        <v>0</v>
      </c>
      <c r="AK529" s="3">
        <v>0</v>
      </c>
      <c r="AL529" s="3">
        <v>2E-3</v>
      </c>
      <c r="AM529" s="3">
        <v>0</v>
      </c>
      <c r="AN529" s="3">
        <v>0</v>
      </c>
      <c r="AO529" s="3">
        <v>0</v>
      </c>
      <c r="AP529" s="3">
        <v>8.0000000000000002E-3</v>
      </c>
      <c r="AQ529" s="3">
        <v>0</v>
      </c>
      <c r="AR529" s="3">
        <v>156.98099999999999</v>
      </c>
      <c r="AS529" s="3">
        <v>3511.0819999999999</v>
      </c>
    </row>
    <row r="530" spans="1:45" x14ac:dyDescent="0.45">
      <c r="A530">
        <v>2292</v>
      </c>
      <c r="B530">
        <v>2.022068</v>
      </c>
      <c r="C530">
        <v>0</v>
      </c>
      <c r="D530" s="2">
        <f t="shared" si="25"/>
        <v>1.011034</v>
      </c>
      <c r="E530" s="2">
        <f>E529+D530</f>
        <v>4153.0243814999958</v>
      </c>
      <c r="F530" s="2">
        <f t="shared" si="26"/>
        <v>3303.0243814999976</v>
      </c>
      <c r="G530" s="2">
        <f t="shared" si="27"/>
        <v>1552.4214593049987</v>
      </c>
      <c r="H530" s="2"/>
      <c r="I530" s="3">
        <v>909.25757999999996</v>
      </c>
      <c r="J530" s="3">
        <v>13.343999999999999</v>
      </c>
      <c r="K530" s="3">
        <v>12.856400000000001</v>
      </c>
      <c r="L530" s="3">
        <v>690.28319999999997</v>
      </c>
      <c r="M530" s="3">
        <v>176.2396</v>
      </c>
      <c r="N530" s="3">
        <v>26.241599999999998</v>
      </c>
      <c r="O530" s="3">
        <v>4.2496</v>
      </c>
      <c r="P530" s="3">
        <v>23.9072</v>
      </c>
      <c r="Q530" s="3">
        <v>67.176900000000003</v>
      </c>
      <c r="R530" s="3">
        <v>7.0835999999999996E-2</v>
      </c>
      <c r="S530" s="3">
        <v>5.9200000000000003E-2</v>
      </c>
      <c r="T530" s="3">
        <v>7.7000000000000002E-3</v>
      </c>
      <c r="U530" s="3">
        <v>0.70632399999999995</v>
      </c>
      <c r="V530" s="3">
        <v>82.600548000000003</v>
      </c>
      <c r="W530" s="3">
        <v>22.494888</v>
      </c>
      <c r="X530" s="3">
        <v>154.63802999999999</v>
      </c>
      <c r="Y530" s="3">
        <v>723.29863</v>
      </c>
      <c r="Z530" s="3">
        <v>48.956836000000003</v>
      </c>
      <c r="AA530" s="3">
        <v>0.11847199999999999</v>
      </c>
      <c r="AB530" s="3">
        <v>134.46311</v>
      </c>
      <c r="AC530" s="3">
        <v>0.90439999999999998</v>
      </c>
      <c r="AD530" s="3">
        <v>9.2999999999999999E-2</v>
      </c>
      <c r="AE530" s="3">
        <v>4.0529999999999999</v>
      </c>
      <c r="AF530" s="3">
        <v>0.48799999999999999</v>
      </c>
      <c r="AG530" s="3">
        <v>0.88600000000000001</v>
      </c>
      <c r="AH530" s="3">
        <v>0.24</v>
      </c>
      <c r="AI530" s="3">
        <v>0</v>
      </c>
      <c r="AJ530" s="3">
        <v>0</v>
      </c>
      <c r="AK530" s="3">
        <v>0</v>
      </c>
      <c r="AL530" s="3">
        <v>2E-3</v>
      </c>
      <c r="AM530" s="3">
        <v>0</v>
      </c>
      <c r="AN530" s="3">
        <v>0</v>
      </c>
      <c r="AO530" s="3">
        <v>0</v>
      </c>
      <c r="AP530" s="3">
        <v>8.0000000000000002E-3</v>
      </c>
      <c r="AQ530" s="3">
        <v>0</v>
      </c>
      <c r="AR530" s="3">
        <v>157.005</v>
      </c>
      <c r="AS530" s="3">
        <v>3511.0819999999999</v>
      </c>
    </row>
    <row r="531" spans="1:45" x14ac:dyDescent="0.45">
      <c r="A531">
        <v>2293</v>
      </c>
      <c r="B531">
        <v>2.0185719999999998</v>
      </c>
      <c r="C531">
        <v>0</v>
      </c>
      <c r="D531" s="2">
        <f t="shared" si="25"/>
        <v>1.0092859999999999</v>
      </c>
      <c r="E531" s="2">
        <f>E530+D531</f>
        <v>4154.0336674999962</v>
      </c>
      <c r="F531" s="2">
        <f t="shared" si="26"/>
        <v>3304.0336674999976</v>
      </c>
      <c r="G531" s="2">
        <f t="shared" si="27"/>
        <v>1552.8958237249988</v>
      </c>
      <c r="H531" s="2"/>
      <c r="I531" s="3">
        <v>909.35802000000001</v>
      </c>
      <c r="J531" s="3">
        <v>13.343999999999999</v>
      </c>
      <c r="K531" s="3">
        <v>12.856400000000001</v>
      </c>
      <c r="L531" s="3">
        <v>690.28319999999997</v>
      </c>
      <c r="M531" s="3">
        <v>176.2396</v>
      </c>
      <c r="N531" s="3">
        <v>26.241599999999998</v>
      </c>
      <c r="O531" s="3">
        <v>4.2496</v>
      </c>
      <c r="P531" s="3">
        <v>23.9072</v>
      </c>
      <c r="Q531" s="3">
        <v>67.176900000000003</v>
      </c>
      <c r="R531" s="3">
        <v>7.0844000000000004E-2</v>
      </c>
      <c r="S531" s="3">
        <v>5.9200000000000003E-2</v>
      </c>
      <c r="T531" s="3">
        <v>7.7000000000000002E-3</v>
      </c>
      <c r="U531" s="3">
        <v>0.70639600000000002</v>
      </c>
      <c r="V531" s="3">
        <v>82.608491999999998</v>
      </c>
      <c r="W531" s="3">
        <v>22.497052</v>
      </c>
      <c r="X531" s="3">
        <v>154.65290999999999</v>
      </c>
      <c r="Y531" s="3">
        <v>723.36820999999998</v>
      </c>
      <c r="Z531" s="3">
        <v>48.961544000000004</v>
      </c>
      <c r="AA531" s="3">
        <v>0.118488</v>
      </c>
      <c r="AB531" s="3">
        <v>134.47604999999999</v>
      </c>
      <c r="AC531" s="3">
        <v>0.90439999999999998</v>
      </c>
      <c r="AD531" s="3">
        <v>9.2999999999999999E-2</v>
      </c>
      <c r="AE531" s="3">
        <v>4.0540000000000003</v>
      </c>
      <c r="AF531" s="3">
        <v>0.48799999999999999</v>
      </c>
      <c r="AG531" s="3">
        <v>0.88600000000000001</v>
      </c>
      <c r="AH531" s="3">
        <v>0.24</v>
      </c>
      <c r="AI531" s="3">
        <v>0</v>
      </c>
      <c r="AJ531" s="3">
        <v>0</v>
      </c>
      <c r="AK531" s="3">
        <v>0</v>
      </c>
      <c r="AL531" s="3">
        <v>2E-3</v>
      </c>
      <c r="AM531" s="3">
        <v>0</v>
      </c>
      <c r="AN531" s="3">
        <v>0</v>
      </c>
      <c r="AO531" s="3">
        <v>0</v>
      </c>
      <c r="AP531" s="3">
        <v>8.0000000000000002E-3</v>
      </c>
      <c r="AQ531" s="3">
        <v>0</v>
      </c>
      <c r="AR531" s="3">
        <v>157.02799999999999</v>
      </c>
      <c r="AS531" s="3">
        <v>3511.0819999999999</v>
      </c>
    </row>
    <row r="532" spans="1:45" x14ac:dyDescent="0.45">
      <c r="A532">
        <v>2294</v>
      </c>
      <c r="B532">
        <v>2.0150760000000001</v>
      </c>
      <c r="C532">
        <v>0</v>
      </c>
      <c r="D532" s="2">
        <f t="shared" si="25"/>
        <v>1.007538</v>
      </c>
      <c r="E532" s="2">
        <f>E531+D532</f>
        <v>4155.0412054999961</v>
      </c>
      <c r="F532" s="2">
        <f t="shared" si="26"/>
        <v>3305.0412054999974</v>
      </c>
      <c r="G532" s="2">
        <f t="shared" si="27"/>
        <v>1553.3693665849987</v>
      </c>
      <c r="H532" s="2"/>
      <c r="I532" s="3">
        <v>909.45845999999995</v>
      </c>
      <c r="J532" s="3">
        <v>13.343999999999999</v>
      </c>
      <c r="K532" s="3">
        <v>12.856400000000001</v>
      </c>
      <c r="L532" s="3">
        <v>690.28319999999997</v>
      </c>
      <c r="M532" s="3">
        <v>176.2396</v>
      </c>
      <c r="N532" s="3">
        <v>26.241599999999998</v>
      </c>
      <c r="O532" s="3">
        <v>4.2496</v>
      </c>
      <c r="P532" s="3">
        <v>23.9072</v>
      </c>
      <c r="Q532" s="3">
        <v>67.176900000000003</v>
      </c>
      <c r="R532" s="3">
        <v>7.0851999999999998E-2</v>
      </c>
      <c r="S532" s="3">
        <v>5.9200000000000003E-2</v>
      </c>
      <c r="T532" s="3">
        <v>7.7000000000000002E-3</v>
      </c>
      <c r="U532" s="3">
        <v>0.70646799999999998</v>
      </c>
      <c r="V532" s="3">
        <v>82.616435999999993</v>
      </c>
      <c r="W532" s="3">
        <v>22.499216000000001</v>
      </c>
      <c r="X532" s="3">
        <v>154.6678</v>
      </c>
      <c r="Y532" s="3">
        <v>723.43780000000004</v>
      </c>
      <c r="Z532" s="3">
        <v>48.966251999999997</v>
      </c>
      <c r="AA532" s="3">
        <v>0.118504</v>
      </c>
      <c r="AB532" s="3">
        <v>134.48898</v>
      </c>
      <c r="AC532" s="3">
        <v>0.90439999999999998</v>
      </c>
      <c r="AD532" s="3">
        <v>9.2999999999999999E-2</v>
      </c>
      <c r="AE532" s="3">
        <v>4.0549999999999997</v>
      </c>
      <c r="AF532" s="3">
        <v>0.48899999999999999</v>
      </c>
      <c r="AG532" s="3">
        <v>0.88700000000000001</v>
      </c>
      <c r="AH532" s="3">
        <v>0.24</v>
      </c>
      <c r="AI532" s="3">
        <v>0</v>
      </c>
      <c r="AJ532" s="3">
        <v>0</v>
      </c>
      <c r="AK532" s="3">
        <v>0</v>
      </c>
      <c r="AL532" s="3">
        <v>2E-3</v>
      </c>
      <c r="AM532" s="3">
        <v>0</v>
      </c>
      <c r="AN532" s="3">
        <v>0</v>
      </c>
      <c r="AO532" s="3">
        <v>0</v>
      </c>
      <c r="AP532" s="3">
        <v>8.0000000000000002E-3</v>
      </c>
      <c r="AQ532" s="3">
        <v>0</v>
      </c>
      <c r="AR532" s="3">
        <v>157.05199999999999</v>
      </c>
      <c r="AS532" s="3">
        <v>3511.0819999999999</v>
      </c>
    </row>
    <row r="533" spans="1:45" x14ac:dyDescent="0.45">
      <c r="A533">
        <v>2295</v>
      </c>
      <c r="B533">
        <v>2.0115799999999999</v>
      </c>
      <c r="C533">
        <v>0</v>
      </c>
      <c r="D533" s="2">
        <f t="shared" si="25"/>
        <v>1.00579</v>
      </c>
      <c r="E533" s="2">
        <f>E532+D533</f>
        <v>4156.0469954999962</v>
      </c>
      <c r="F533" s="2">
        <f t="shared" si="26"/>
        <v>3306.0469954999976</v>
      </c>
      <c r="G533" s="2">
        <f t="shared" si="27"/>
        <v>1553.8420878849988</v>
      </c>
      <c r="H533" s="2"/>
      <c r="I533" s="3">
        <v>909.55889999999999</v>
      </c>
      <c r="J533" s="3">
        <v>13.343999999999999</v>
      </c>
      <c r="K533" s="3">
        <v>12.856400000000001</v>
      </c>
      <c r="L533" s="3">
        <v>690.28319999999997</v>
      </c>
      <c r="M533" s="3">
        <v>176.2396</v>
      </c>
      <c r="N533" s="3">
        <v>26.241599999999998</v>
      </c>
      <c r="O533" s="3">
        <v>4.2496</v>
      </c>
      <c r="P533" s="3">
        <v>23.9072</v>
      </c>
      <c r="Q533" s="3">
        <v>67.176900000000003</v>
      </c>
      <c r="R533" s="3">
        <v>7.0860000000000006E-2</v>
      </c>
      <c r="S533" s="3">
        <v>5.9200000000000003E-2</v>
      </c>
      <c r="T533" s="3">
        <v>7.7000000000000002E-3</v>
      </c>
      <c r="U533" s="3">
        <v>0.70653999999999995</v>
      </c>
      <c r="V533" s="3">
        <v>82.624380000000002</v>
      </c>
      <c r="W533" s="3">
        <v>22.501380000000001</v>
      </c>
      <c r="X533" s="3">
        <v>154.68268</v>
      </c>
      <c r="Y533" s="3">
        <v>723.50738000000001</v>
      </c>
      <c r="Z533" s="3">
        <v>48.970959999999998</v>
      </c>
      <c r="AA533" s="3">
        <v>0.11852</v>
      </c>
      <c r="AB533" s="3">
        <v>134.50192000000001</v>
      </c>
      <c r="AC533" s="3">
        <v>0.90439999999999998</v>
      </c>
      <c r="AD533" s="3">
        <v>9.2999999999999999E-2</v>
      </c>
      <c r="AE533" s="3">
        <v>4.056</v>
      </c>
      <c r="AF533" s="3">
        <v>0.48899999999999999</v>
      </c>
      <c r="AG533" s="3">
        <v>0.88700000000000001</v>
      </c>
      <c r="AH533" s="3">
        <v>0.24</v>
      </c>
      <c r="AI533" s="3">
        <v>0</v>
      </c>
      <c r="AJ533" s="3">
        <v>0</v>
      </c>
      <c r="AK533" s="3">
        <v>0</v>
      </c>
      <c r="AL533" s="3">
        <v>2E-3</v>
      </c>
      <c r="AM533" s="3">
        <v>0</v>
      </c>
      <c r="AN533" s="3">
        <v>0</v>
      </c>
      <c r="AO533" s="3">
        <v>0</v>
      </c>
      <c r="AP533" s="3">
        <v>8.0000000000000002E-3</v>
      </c>
      <c r="AQ533" s="3">
        <v>0</v>
      </c>
      <c r="AR533" s="3">
        <v>157.07499999999999</v>
      </c>
      <c r="AS533" s="3">
        <v>3511.0819999999999</v>
      </c>
    </row>
    <row r="534" spans="1:45" x14ac:dyDescent="0.45">
      <c r="A534">
        <v>2296</v>
      </c>
      <c r="B534">
        <v>2.0080840000000002</v>
      </c>
      <c r="C534">
        <v>0</v>
      </c>
      <c r="D534" s="2">
        <f t="shared" si="25"/>
        <v>1.0040420000000001</v>
      </c>
      <c r="E534" s="2">
        <f>E533+D534</f>
        <v>4157.0510374999958</v>
      </c>
      <c r="F534" s="2">
        <f t="shared" si="26"/>
        <v>3307.0510374999976</v>
      </c>
      <c r="G534" s="2">
        <f t="shared" si="27"/>
        <v>1554.3139876249988</v>
      </c>
      <c r="H534" s="2"/>
      <c r="I534" s="3">
        <v>909.65934000000004</v>
      </c>
      <c r="J534" s="3">
        <v>13.343999999999999</v>
      </c>
      <c r="K534" s="3">
        <v>12.856400000000001</v>
      </c>
      <c r="L534" s="3">
        <v>690.28319999999997</v>
      </c>
      <c r="M534" s="3">
        <v>176.2396</v>
      </c>
      <c r="N534" s="3">
        <v>26.241599999999998</v>
      </c>
      <c r="O534" s="3">
        <v>4.2496</v>
      </c>
      <c r="P534" s="3">
        <v>23.9072</v>
      </c>
      <c r="Q534" s="3">
        <v>67.176900000000003</v>
      </c>
      <c r="R534" s="3">
        <v>7.0868E-2</v>
      </c>
      <c r="S534" s="3">
        <v>5.9200000000000003E-2</v>
      </c>
      <c r="T534" s="3">
        <v>7.7000000000000002E-3</v>
      </c>
      <c r="U534" s="3">
        <v>0.70661200000000002</v>
      </c>
      <c r="V534" s="3">
        <v>82.632323999999997</v>
      </c>
      <c r="W534" s="3">
        <v>22.503544000000002</v>
      </c>
      <c r="X534" s="3">
        <v>154.69756000000001</v>
      </c>
      <c r="Y534" s="3">
        <v>723.57695999999999</v>
      </c>
      <c r="Z534" s="3">
        <v>48.975667999999999</v>
      </c>
      <c r="AA534" s="3">
        <v>0.118536</v>
      </c>
      <c r="AB534" s="3">
        <v>134.51486</v>
      </c>
      <c r="AC534" s="3">
        <v>0.90439999999999998</v>
      </c>
      <c r="AD534" s="3">
        <v>9.2999999999999999E-2</v>
      </c>
      <c r="AE534" s="3">
        <v>4.0570000000000004</v>
      </c>
      <c r="AF534" s="3">
        <v>0.48899999999999999</v>
      </c>
      <c r="AG534" s="3">
        <v>0.88700000000000001</v>
      </c>
      <c r="AH534" s="3">
        <v>0.24</v>
      </c>
      <c r="AI534" s="3">
        <v>0</v>
      </c>
      <c r="AJ534" s="3">
        <v>0</v>
      </c>
      <c r="AK534" s="3">
        <v>0</v>
      </c>
      <c r="AL534" s="3">
        <v>2E-3</v>
      </c>
      <c r="AM534" s="3">
        <v>0</v>
      </c>
      <c r="AN534" s="3">
        <v>0</v>
      </c>
      <c r="AO534" s="3">
        <v>0</v>
      </c>
      <c r="AP534" s="3">
        <v>8.0000000000000002E-3</v>
      </c>
      <c r="AQ534" s="3">
        <v>0</v>
      </c>
      <c r="AR534" s="3">
        <v>157.09800000000001</v>
      </c>
      <c r="AS534" s="3">
        <v>3511.0819999999999</v>
      </c>
    </row>
    <row r="535" spans="1:45" x14ac:dyDescent="0.45">
      <c r="A535">
        <v>2297</v>
      </c>
      <c r="B535">
        <v>2.004588</v>
      </c>
      <c r="C535">
        <v>0</v>
      </c>
      <c r="D535" s="2">
        <f t="shared" si="25"/>
        <v>1.002294</v>
      </c>
      <c r="E535" s="2">
        <f>E534+D535</f>
        <v>4158.0533314999957</v>
      </c>
      <c r="F535" s="2">
        <f t="shared" si="26"/>
        <v>3308.0533314999975</v>
      </c>
      <c r="G535" s="2">
        <f t="shared" si="27"/>
        <v>1554.7850658049988</v>
      </c>
      <c r="H535" s="2"/>
      <c r="I535" s="3">
        <v>909.75977999999998</v>
      </c>
      <c r="J535" s="3">
        <v>13.343999999999999</v>
      </c>
      <c r="K535" s="3">
        <v>12.856400000000001</v>
      </c>
      <c r="L535" s="3">
        <v>690.28319999999997</v>
      </c>
      <c r="M535" s="3">
        <v>176.2396</v>
      </c>
      <c r="N535" s="3">
        <v>26.241599999999998</v>
      </c>
      <c r="O535" s="3">
        <v>4.2496</v>
      </c>
      <c r="P535" s="3">
        <v>23.9072</v>
      </c>
      <c r="Q535" s="3">
        <v>67.176900000000003</v>
      </c>
      <c r="R535" s="3">
        <v>7.0875999999999995E-2</v>
      </c>
      <c r="S535" s="3">
        <v>5.9200000000000003E-2</v>
      </c>
      <c r="T535" s="3">
        <v>7.7000000000000002E-3</v>
      </c>
      <c r="U535" s="3">
        <v>0.70668399999999998</v>
      </c>
      <c r="V535" s="3">
        <v>82.640268000000006</v>
      </c>
      <c r="W535" s="3">
        <v>22.505707999999998</v>
      </c>
      <c r="X535" s="3">
        <v>154.71244999999999</v>
      </c>
      <c r="Y535" s="3">
        <v>723.64655000000005</v>
      </c>
      <c r="Z535" s="3">
        <v>48.980376</v>
      </c>
      <c r="AA535" s="3">
        <v>0.118552</v>
      </c>
      <c r="AB535" s="3">
        <v>134.52779000000001</v>
      </c>
      <c r="AC535" s="3">
        <v>0.90439999999999998</v>
      </c>
      <c r="AD535" s="3">
        <v>9.2999999999999999E-2</v>
      </c>
      <c r="AE535" s="3">
        <v>4.0579999999999998</v>
      </c>
      <c r="AF535" s="3">
        <v>0.48899999999999999</v>
      </c>
      <c r="AG535" s="3">
        <v>0.88700000000000001</v>
      </c>
      <c r="AH535" s="3">
        <v>0.24</v>
      </c>
      <c r="AI535" s="3">
        <v>0</v>
      </c>
      <c r="AJ535" s="3">
        <v>0</v>
      </c>
      <c r="AK535" s="3">
        <v>0</v>
      </c>
      <c r="AL535" s="3">
        <v>2E-3</v>
      </c>
      <c r="AM535" s="3">
        <v>0</v>
      </c>
      <c r="AN535" s="3">
        <v>0</v>
      </c>
      <c r="AO535" s="3">
        <v>0</v>
      </c>
      <c r="AP535" s="3">
        <v>8.0000000000000002E-3</v>
      </c>
      <c r="AQ535" s="3">
        <v>0</v>
      </c>
      <c r="AR535" s="3">
        <v>157.12100000000001</v>
      </c>
      <c r="AS535" s="3">
        <v>3511.0819999999999</v>
      </c>
    </row>
    <row r="536" spans="1:45" x14ac:dyDescent="0.45">
      <c r="A536">
        <v>2298</v>
      </c>
      <c r="B536">
        <v>2.0010919999999999</v>
      </c>
      <c r="C536">
        <v>0</v>
      </c>
      <c r="D536" s="2">
        <f t="shared" si="25"/>
        <v>1.0005459999999999</v>
      </c>
      <c r="E536" s="2">
        <f>E535+D536</f>
        <v>4159.0538774999959</v>
      </c>
      <c r="F536" s="2">
        <f t="shared" si="26"/>
        <v>3309.0538774999977</v>
      </c>
      <c r="G536" s="2">
        <f t="shared" si="27"/>
        <v>1555.2553224249989</v>
      </c>
      <c r="H536" s="2"/>
      <c r="I536" s="3">
        <v>909.86022000000003</v>
      </c>
      <c r="J536" s="3">
        <v>13.343999999999999</v>
      </c>
      <c r="K536" s="3">
        <v>12.856400000000001</v>
      </c>
      <c r="L536" s="3">
        <v>690.28319999999997</v>
      </c>
      <c r="M536" s="3">
        <v>176.2396</v>
      </c>
      <c r="N536" s="3">
        <v>26.241599999999998</v>
      </c>
      <c r="O536" s="3">
        <v>4.2496</v>
      </c>
      <c r="P536" s="3">
        <v>23.9072</v>
      </c>
      <c r="Q536" s="3">
        <v>67.176900000000003</v>
      </c>
      <c r="R536" s="3">
        <v>7.0884000000000003E-2</v>
      </c>
      <c r="S536" s="3">
        <v>5.9200000000000003E-2</v>
      </c>
      <c r="T536" s="3">
        <v>7.7000000000000002E-3</v>
      </c>
      <c r="U536" s="3">
        <v>0.70675600000000005</v>
      </c>
      <c r="V536" s="3">
        <v>82.648212000000001</v>
      </c>
      <c r="W536" s="3">
        <v>22.507871999999999</v>
      </c>
      <c r="X536" s="3">
        <v>154.72732999999999</v>
      </c>
      <c r="Y536" s="3">
        <v>723.71613000000002</v>
      </c>
      <c r="Z536" s="3">
        <v>48.985084000000001</v>
      </c>
      <c r="AA536" s="3">
        <v>0.11856800000000001</v>
      </c>
      <c r="AB536" s="3">
        <v>134.54073</v>
      </c>
      <c r="AC536" s="3">
        <v>0.90439999999999998</v>
      </c>
      <c r="AD536" s="3">
        <v>9.2999999999999999E-2</v>
      </c>
      <c r="AE536" s="3">
        <v>4.0579999999999998</v>
      </c>
      <c r="AF536" s="3">
        <v>0.48899999999999999</v>
      </c>
      <c r="AG536" s="3">
        <v>0.88700000000000001</v>
      </c>
      <c r="AH536" s="3">
        <v>0.24</v>
      </c>
      <c r="AI536" s="3">
        <v>0</v>
      </c>
      <c r="AJ536" s="3">
        <v>0</v>
      </c>
      <c r="AK536" s="3">
        <v>0</v>
      </c>
      <c r="AL536" s="3">
        <v>2E-3</v>
      </c>
      <c r="AM536" s="3">
        <v>0</v>
      </c>
      <c r="AN536" s="3">
        <v>0</v>
      </c>
      <c r="AO536" s="3">
        <v>0</v>
      </c>
      <c r="AP536" s="3">
        <v>8.0000000000000002E-3</v>
      </c>
      <c r="AQ536" s="3">
        <v>0</v>
      </c>
      <c r="AR536" s="3">
        <v>157.14400000000001</v>
      </c>
      <c r="AS536" s="3">
        <v>3511.0819999999999</v>
      </c>
    </row>
    <row r="537" spans="1:45" x14ac:dyDescent="0.45">
      <c r="A537">
        <v>2299</v>
      </c>
      <c r="B537">
        <v>1.9975959999999999</v>
      </c>
      <c r="C537">
        <v>0</v>
      </c>
      <c r="D537" s="2">
        <f t="shared" si="25"/>
        <v>0.99879799999999996</v>
      </c>
      <c r="E537" s="2">
        <f>E536+D537</f>
        <v>4160.0526754999955</v>
      </c>
      <c r="F537" s="2">
        <f t="shared" si="26"/>
        <v>3310.0526754999978</v>
      </c>
      <c r="G537" s="2">
        <f t="shared" si="27"/>
        <v>1555.7247574849989</v>
      </c>
      <c r="H537" s="2"/>
      <c r="I537" s="3">
        <v>909.96065999999996</v>
      </c>
      <c r="J537" s="3">
        <v>13.343999999999999</v>
      </c>
      <c r="K537" s="3">
        <v>12.856400000000001</v>
      </c>
      <c r="L537" s="3">
        <v>690.28319999999997</v>
      </c>
      <c r="M537" s="3">
        <v>176.2396</v>
      </c>
      <c r="N537" s="3">
        <v>26.241599999999998</v>
      </c>
      <c r="O537" s="3">
        <v>4.2496</v>
      </c>
      <c r="P537" s="3">
        <v>23.9072</v>
      </c>
      <c r="Q537" s="3">
        <v>67.176900000000003</v>
      </c>
      <c r="R537" s="3">
        <v>7.0891999999999997E-2</v>
      </c>
      <c r="S537" s="3">
        <v>5.9200000000000003E-2</v>
      </c>
      <c r="T537" s="3">
        <v>7.7000000000000002E-3</v>
      </c>
      <c r="U537" s="3">
        <v>0.70682800000000001</v>
      </c>
      <c r="V537" s="3">
        <v>82.656155999999996</v>
      </c>
      <c r="W537" s="3">
        <v>22.510035999999999</v>
      </c>
      <c r="X537" s="3">
        <v>154.74222</v>
      </c>
      <c r="Y537" s="3">
        <v>723.78571999999997</v>
      </c>
      <c r="Z537" s="3">
        <v>48.989792000000001</v>
      </c>
      <c r="AA537" s="3">
        <v>0.11858399999999999</v>
      </c>
      <c r="AB537" s="3">
        <v>134.55366000000001</v>
      </c>
      <c r="AC537" s="3">
        <v>0.90439999999999998</v>
      </c>
      <c r="AD537" s="3">
        <v>9.2999999999999999E-2</v>
      </c>
      <c r="AE537" s="3">
        <v>4.0590000000000002</v>
      </c>
      <c r="AF537" s="3">
        <v>0.48899999999999999</v>
      </c>
      <c r="AG537" s="3">
        <v>0.88800000000000001</v>
      </c>
      <c r="AH537" s="3">
        <v>0.24</v>
      </c>
      <c r="AI537" s="3">
        <v>0</v>
      </c>
      <c r="AJ537" s="3">
        <v>0</v>
      </c>
      <c r="AK537" s="3">
        <v>0</v>
      </c>
      <c r="AL537" s="3">
        <v>2E-3</v>
      </c>
      <c r="AM537" s="3">
        <v>0</v>
      </c>
      <c r="AN537" s="3">
        <v>0</v>
      </c>
      <c r="AO537" s="3">
        <v>0</v>
      </c>
      <c r="AP537" s="3">
        <v>8.0000000000000002E-3</v>
      </c>
      <c r="AQ537" s="3">
        <v>0</v>
      </c>
      <c r="AR537" s="3">
        <v>157.167</v>
      </c>
      <c r="AS537" s="3">
        <v>3511.0819999999999</v>
      </c>
    </row>
    <row r="538" spans="1:45" x14ac:dyDescent="0.45">
      <c r="A538">
        <v>2300</v>
      </c>
      <c r="B538">
        <v>1.9941</v>
      </c>
      <c r="C538">
        <v>0</v>
      </c>
      <c r="D538" s="2">
        <f t="shared" si="25"/>
        <v>0.99704999999999999</v>
      </c>
      <c r="E538" s="2">
        <f>E537+D538</f>
        <v>4161.0497254999955</v>
      </c>
      <c r="F538" s="2">
        <f t="shared" si="26"/>
        <v>3311.0497254999977</v>
      </c>
      <c r="G538" s="2">
        <f t="shared" si="27"/>
        <v>1556.1933709849989</v>
      </c>
      <c r="H538" s="2"/>
      <c r="I538" s="3">
        <v>910.06110000000001</v>
      </c>
      <c r="J538" s="3">
        <v>13.343999999999999</v>
      </c>
      <c r="K538" s="3">
        <v>12.856400000000001</v>
      </c>
      <c r="L538" s="3">
        <v>690.28319999999997</v>
      </c>
      <c r="M538" s="3">
        <v>176.2396</v>
      </c>
      <c r="N538" s="3">
        <v>26.241599999999998</v>
      </c>
      <c r="O538" s="3">
        <v>4.2496</v>
      </c>
      <c r="P538" s="3">
        <v>23.9072</v>
      </c>
      <c r="Q538" s="3">
        <v>67.176900000000003</v>
      </c>
      <c r="R538" s="3">
        <v>7.0900000000000005E-2</v>
      </c>
      <c r="S538" s="3">
        <v>5.9200000000000003E-2</v>
      </c>
      <c r="T538" s="3">
        <v>7.7000000000000002E-3</v>
      </c>
      <c r="U538" s="3">
        <v>0.70689999999999997</v>
      </c>
      <c r="V538" s="3">
        <v>82.664100000000005</v>
      </c>
      <c r="W538" s="3">
        <v>22.5122</v>
      </c>
      <c r="X538" s="3">
        <v>154.75710000000001</v>
      </c>
      <c r="Y538" s="3">
        <v>723.85530000000006</v>
      </c>
      <c r="Z538" s="3">
        <v>48.994500000000002</v>
      </c>
      <c r="AA538" s="3">
        <v>0.1186</v>
      </c>
      <c r="AB538" s="3">
        <v>134.56659999999999</v>
      </c>
      <c r="AC538" s="3">
        <v>0.90439999999999998</v>
      </c>
      <c r="AD538" s="3">
        <v>9.2999999999999999E-2</v>
      </c>
      <c r="AE538" s="3">
        <v>4.0599999999999996</v>
      </c>
      <c r="AF538" s="3">
        <v>0.48899999999999999</v>
      </c>
      <c r="AG538" s="3">
        <v>0.88800000000000001</v>
      </c>
      <c r="AH538" s="3">
        <v>0.24</v>
      </c>
      <c r="AI538" s="3">
        <v>0</v>
      </c>
      <c r="AJ538" s="3">
        <v>0</v>
      </c>
      <c r="AK538" s="3">
        <v>0</v>
      </c>
      <c r="AL538" s="3">
        <v>2E-3</v>
      </c>
      <c r="AM538" s="3">
        <v>0</v>
      </c>
      <c r="AN538" s="3">
        <v>0</v>
      </c>
      <c r="AO538" s="3">
        <v>0</v>
      </c>
      <c r="AP538" s="3">
        <v>8.0000000000000002E-3</v>
      </c>
      <c r="AQ538" s="3">
        <v>0</v>
      </c>
      <c r="AR538" s="3">
        <v>157.18899999999999</v>
      </c>
      <c r="AS538" s="3">
        <v>3511.0819999999999</v>
      </c>
    </row>
    <row r="539" spans="1:45" x14ac:dyDescent="0.45">
      <c r="A539">
        <v>2301</v>
      </c>
      <c r="B539">
        <v>1.9919880000000001</v>
      </c>
      <c r="C539">
        <v>0</v>
      </c>
      <c r="D539" s="2">
        <f t="shared" si="25"/>
        <v>0.99599400000000005</v>
      </c>
      <c r="E539" s="2">
        <f>E538+D539</f>
        <v>4162.0457194999954</v>
      </c>
      <c r="F539" s="2">
        <f t="shared" si="26"/>
        <v>3312.0457194999976</v>
      </c>
      <c r="G539" s="2">
        <f t="shared" si="27"/>
        <v>1556.6614881649989</v>
      </c>
      <c r="H539" s="2"/>
      <c r="I539" s="3">
        <v>910.14458000000002</v>
      </c>
      <c r="J539" s="3">
        <v>13.343999999999999</v>
      </c>
      <c r="K539" s="3">
        <v>12.856400000000001</v>
      </c>
      <c r="L539" s="3">
        <v>690.28319999999997</v>
      </c>
      <c r="M539" s="3">
        <v>176.2396</v>
      </c>
      <c r="N539" s="3">
        <v>26.241599999999998</v>
      </c>
      <c r="O539" s="3">
        <v>4.2496</v>
      </c>
      <c r="P539" s="3">
        <v>23.9072</v>
      </c>
      <c r="Q539" s="3">
        <v>67.176900000000003</v>
      </c>
      <c r="R539" s="3">
        <v>7.0903999999999995E-2</v>
      </c>
      <c r="S539" s="3">
        <v>5.9200000000000003E-2</v>
      </c>
      <c r="T539" s="3">
        <v>7.7000000000000002E-3</v>
      </c>
      <c r="U539" s="3">
        <v>0.70695600000000003</v>
      </c>
      <c r="V539" s="3">
        <v>82.670705999999996</v>
      </c>
      <c r="W539" s="3">
        <v>22.514002000000001</v>
      </c>
      <c r="X539" s="3">
        <v>154.76946000000001</v>
      </c>
      <c r="Y539" s="3">
        <v>723.91314</v>
      </c>
      <c r="Z539" s="3">
        <v>48.998415999999999</v>
      </c>
      <c r="AA539" s="3">
        <v>0.11860800000000001</v>
      </c>
      <c r="AB539" s="3">
        <v>134.57735</v>
      </c>
      <c r="AC539" s="3">
        <v>0.90439999999999998</v>
      </c>
      <c r="AD539" s="3">
        <v>9.2999999999999999E-2</v>
      </c>
      <c r="AE539" s="3">
        <v>4.0609999999999999</v>
      </c>
      <c r="AF539" s="3">
        <v>0.48899999999999999</v>
      </c>
      <c r="AG539" s="3">
        <v>0.88800000000000001</v>
      </c>
      <c r="AH539" s="3">
        <v>0.24</v>
      </c>
      <c r="AI539" s="3">
        <v>0</v>
      </c>
      <c r="AJ539" s="3">
        <v>0</v>
      </c>
      <c r="AK539" s="3">
        <v>0</v>
      </c>
      <c r="AL539" s="3">
        <v>2E-3</v>
      </c>
      <c r="AM539" s="3">
        <v>0</v>
      </c>
      <c r="AN539" s="3">
        <v>0</v>
      </c>
      <c r="AO539" s="3">
        <v>0</v>
      </c>
      <c r="AP539" s="3">
        <v>8.0000000000000002E-3</v>
      </c>
      <c r="AQ539" s="3">
        <v>0</v>
      </c>
      <c r="AR539" s="3">
        <v>157.21199999999999</v>
      </c>
      <c r="AS539" s="3">
        <v>3511.0819999999999</v>
      </c>
    </row>
    <row r="540" spans="1:45" x14ac:dyDescent="0.45">
      <c r="A540">
        <v>2302</v>
      </c>
      <c r="B540">
        <v>1.989876</v>
      </c>
      <c r="C540">
        <v>0</v>
      </c>
      <c r="D540" s="2">
        <f t="shared" si="25"/>
        <v>0.99493799999999999</v>
      </c>
      <c r="E540" s="2">
        <f>E539+D540</f>
        <v>4163.0406574999952</v>
      </c>
      <c r="F540" s="2">
        <f t="shared" si="26"/>
        <v>3313.0406574999975</v>
      </c>
      <c r="G540" s="2">
        <f t="shared" si="27"/>
        <v>1557.1291090249988</v>
      </c>
      <c r="H540" s="2"/>
      <c r="I540" s="3">
        <v>910.22807</v>
      </c>
      <c r="J540" s="3">
        <v>13.343999999999999</v>
      </c>
      <c r="K540" s="3">
        <v>12.856400000000001</v>
      </c>
      <c r="L540" s="3">
        <v>690.28319999999997</v>
      </c>
      <c r="M540" s="3">
        <v>176.2396</v>
      </c>
      <c r="N540" s="3">
        <v>26.241599999999998</v>
      </c>
      <c r="O540" s="3">
        <v>4.2496</v>
      </c>
      <c r="P540" s="3">
        <v>23.9072</v>
      </c>
      <c r="Q540" s="3">
        <v>67.176900000000003</v>
      </c>
      <c r="R540" s="3">
        <v>7.0907999999999999E-2</v>
      </c>
      <c r="S540" s="3">
        <v>5.9200000000000003E-2</v>
      </c>
      <c r="T540" s="3">
        <v>7.7000000000000002E-3</v>
      </c>
      <c r="U540" s="3">
        <v>0.70701199999999997</v>
      </c>
      <c r="V540" s="3">
        <v>82.677312000000001</v>
      </c>
      <c r="W540" s="3">
        <v>22.515803999999999</v>
      </c>
      <c r="X540" s="3">
        <v>154.78182000000001</v>
      </c>
      <c r="Y540" s="3">
        <v>723.97096999999997</v>
      </c>
      <c r="Z540" s="3">
        <v>49.002332000000003</v>
      </c>
      <c r="AA540" s="3">
        <v>0.118616</v>
      </c>
      <c r="AB540" s="3">
        <v>134.58811</v>
      </c>
      <c r="AC540" s="3">
        <v>0.90439999999999998</v>
      </c>
      <c r="AD540" s="3">
        <v>9.2999999999999999E-2</v>
      </c>
      <c r="AE540" s="3">
        <v>4.0620000000000003</v>
      </c>
      <c r="AF540" s="3">
        <v>0.48899999999999999</v>
      </c>
      <c r="AG540" s="3">
        <v>0.88800000000000001</v>
      </c>
      <c r="AH540" s="3">
        <v>0.24</v>
      </c>
      <c r="AI540" s="3">
        <v>0</v>
      </c>
      <c r="AJ540" s="3">
        <v>0</v>
      </c>
      <c r="AK540" s="3">
        <v>0</v>
      </c>
      <c r="AL540" s="3">
        <v>2E-3</v>
      </c>
      <c r="AM540" s="3">
        <v>0</v>
      </c>
      <c r="AN540" s="3">
        <v>0</v>
      </c>
      <c r="AO540" s="3">
        <v>0</v>
      </c>
      <c r="AP540" s="3">
        <v>8.0000000000000002E-3</v>
      </c>
      <c r="AQ540" s="3">
        <v>0</v>
      </c>
      <c r="AR540" s="3">
        <v>157.23400000000001</v>
      </c>
      <c r="AS540" s="3">
        <v>3511.0819999999999</v>
      </c>
    </row>
    <row r="541" spans="1:45" x14ac:dyDescent="0.45">
      <c r="A541">
        <v>2303</v>
      </c>
      <c r="B541">
        <v>1.9877640000000001</v>
      </c>
      <c r="C541">
        <v>0</v>
      </c>
      <c r="D541" s="2">
        <f t="shared" si="25"/>
        <v>0.99388200000000004</v>
      </c>
      <c r="E541" s="2">
        <f>E540+D541</f>
        <v>4164.0345394999949</v>
      </c>
      <c r="F541" s="2">
        <f t="shared" si="26"/>
        <v>3314.0345394999977</v>
      </c>
      <c r="G541" s="2">
        <f t="shared" si="27"/>
        <v>1557.5962335649988</v>
      </c>
      <c r="H541" s="2"/>
      <c r="I541" s="3">
        <v>910.31155000000001</v>
      </c>
      <c r="J541" s="3">
        <v>13.343999999999999</v>
      </c>
      <c r="K541" s="3">
        <v>12.856400000000001</v>
      </c>
      <c r="L541" s="3">
        <v>690.28319999999997</v>
      </c>
      <c r="M541" s="3">
        <v>176.2396</v>
      </c>
      <c r="N541" s="3">
        <v>26.241599999999998</v>
      </c>
      <c r="O541" s="3">
        <v>4.2496</v>
      </c>
      <c r="P541" s="3">
        <v>23.9072</v>
      </c>
      <c r="Q541" s="3">
        <v>67.176900000000003</v>
      </c>
      <c r="R541" s="3">
        <v>7.0912000000000003E-2</v>
      </c>
      <c r="S541" s="3">
        <v>5.9200000000000003E-2</v>
      </c>
      <c r="T541" s="3">
        <v>7.7000000000000002E-3</v>
      </c>
      <c r="U541" s="3">
        <v>0.70706800000000003</v>
      </c>
      <c r="V541" s="3">
        <v>82.683918000000006</v>
      </c>
      <c r="W541" s="3">
        <v>22.517606000000001</v>
      </c>
      <c r="X541" s="3">
        <v>154.79418999999999</v>
      </c>
      <c r="Y541" s="3">
        <v>724.02881000000002</v>
      </c>
      <c r="Z541" s="3">
        <v>49.006247999999999</v>
      </c>
      <c r="AA541" s="3">
        <v>0.11862399999999999</v>
      </c>
      <c r="AB541" s="3">
        <v>134.59886</v>
      </c>
      <c r="AC541" s="3">
        <v>0.90439999999999998</v>
      </c>
      <c r="AD541" s="3">
        <v>9.2999999999999999E-2</v>
      </c>
      <c r="AE541" s="3">
        <v>4.0629999999999997</v>
      </c>
      <c r="AF541" s="3">
        <v>0.48899999999999999</v>
      </c>
      <c r="AG541" s="3">
        <v>0.88800000000000001</v>
      </c>
      <c r="AH541" s="3">
        <v>0.24</v>
      </c>
      <c r="AI541" s="3">
        <v>0</v>
      </c>
      <c r="AJ541" s="3">
        <v>0</v>
      </c>
      <c r="AK541" s="3">
        <v>0</v>
      </c>
      <c r="AL541" s="3">
        <v>2E-3</v>
      </c>
      <c r="AM541" s="3">
        <v>0</v>
      </c>
      <c r="AN541" s="3">
        <v>0</v>
      </c>
      <c r="AO541" s="3">
        <v>0</v>
      </c>
      <c r="AP541" s="3">
        <v>8.0000000000000002E-3</v>
      </c>
      <c r="AQ541" s="3">
        <v>0</v>
      </c>
      <c r="AR541" s="3">
        <v>157.256</v>
      </c>
      <c r="AS541" s="3">
        <v>3511.0819999999999</v>
      </c>
    </row>
    <row r="542" spans="1:45" x14ac:dyDescent="0.45">
      <c r="A542">
        <v>2304</v>
      </c>
      <c r="B542">
        <v>1.985652</v>
      </c>
      <c r="C542">
        <v>0</v>
      </c>
      <c r="D542" s="2">
        <f t="shared" si="25"/>
        <v>0.99282599999999999</v>
      </c>
      <c r="E542" s="2">
        <f>E541+D542</f>
        <v>4165.0273654999946</v>
      </c>
      <c r="F542" s="2">
        <f t="shared" si="26"/>
        <v>3315.0273654999978</v>
      </c>
      <c r="G542" s="2">
        <f t="shared" si="27"/>
        <v>1558.0628617849989</v>
      </c>
      <c r="H542" s="2"/>
      <c r="I542" s="3">
        <v>910.39503999999999</v>
      </c>
      <c r="J542" s="3">
        <v>13.343999999999999</v>
      </c>
      <c r="K542" s="3">
        <v>12.856400000000001</v>
      </c>
      <c r="L542" s="3">
        <v>690.28319999999997</v>
      </c>
      <c r="M542" s="3">
        <v>176.2396</v>
      </c>
      <c r="N542" s="3">
        <v>26.241599999999998</v>
      </c>
      <c r="O542" s="3">
        <v>4.2496</v>
      </c>
      <c r="P542" s="3">
        <v>23.9072</v>
      </c>
      <c r="Q542" s="3">
        <v>67.176900000000003</v>
      </c>
      <c r="R542" s="3">
        <v>7.0916000000000007E-2</v>
      </c>
      <c r="S542" s="3">
        <v>5.9200000000000003E-2</v>
      </c>
      <c r="T542" s="3">
        <v>7.7000000000000002E-3</v>
      </c>
      <c r="U542" s="3">
        <v>0.70712399999999997</v>
      </c>
      <c r="V542" s="3">
        <v>82.690523999999996</v>
      </c>
      <c r="W542" s="3">
        <v>22.519407999999999</v>
      </c>
      <c r="X542" s="3">
        <v>154.80654999999999</v>
      </c>
      <c r="Y542" s="3">
        <v>724.08663999999999</v>
      </c>
      <c r="Z542" s="3">
        <v>49.010164000000003</v>
      </c>
      <c r="AA542" s="3">
        <v>0.118632</v>
      </c>
      <c r="AB542" s="3">
        <v>134.60962000000001</v>
      </c>
      <c r="AC542" s="3">
        <v>0.90439999999999998</v>
      </c>
      <c r="AD542" s="3">
        <v>9.2999999999999999E-2</v>
      </c>
      <c r="AE542" s="3">
        <v>4.0629999999999997</v>
      </c>
      <c r="AF542" s="3">
        <v>0.49</v>
      </c>
      <c r="AG542" s="3">
        <v>0.88800000000000001</v>
      </c>
      <c r="AH542" s="3">
        <v>0.24099999999999999</v>
      </c>
      <c r="AI542" s="3">
        <v>0</v>
      </c>
      <c r="AJ542" s="3">
        <v>0</v>
      </c>
      <c r="AK542" s="3">
        <v>0</v>
      </c>
      <c r="AL542" s="3">
        <v>2E-3</v>
      </c>
      <c r="AM542" s="3">
        <v>0</v>
      </c>
      <c r="AN542" s="3">
        <v>0</v>
      </c>
      <c r="AO542" s="3">
        <v>0</v>
      </c>
      <c r="AP542" s="3">
        <v>8.0000000000000002E-3</v>
      </c>
      <c r="AQ542" s="3">
        <v>0</v>
      </c>
      <c r="AR542" s="3">
        <v>157.27799999999999</v>
      </c>
      <c r="AS542" s="3">
        <v>3511.0819999999999</v>
      </c>
    </row>
    <row r="543" spans="1:45" x14ac:dyDescent="0.45">
      <c r="A543">
        <v>2305</v>
      </c>
      <c r="B543">
        <v>1.9835400000000001</v>
      </c>
      <c r="C543">
        <v>0</v>
      </c>
      <c r="D543" s="2">
        <f t="shared" si="25"/>
        <v>0.99177000000000004</v>
      </c>
      <c r="E543" s="2">
        <f>E542+D543</f>
        <v>4166.0191354999943</v>
      </c>
      <c r="F543" s="2">
        <f t="shared" si="26"/>
        <v>3316.0191354999979</v>
      </c>
      <c r="G543" s="2">
        <f t="shared" si="27"/>
        <v>1558.528993684999</v>
      </c>
      <c r="H543" s="2"/>
      <c r="I543" s="3">
        <v>910.47852</v>
      </c>
      <c r="J543" s="3">
        <v>13.343999999999999</v>
      </c>
      <c r="K543" s="3">
        <v>12.856400000000001</v>
      </c>
      <c r="L543" s="3">
        <v>690.28319999999997</v>
      </c>
      <c r="M543" s="3">
        <v>176.2396</v>
      </c>
      <c r="N543" s="3">
        <v>26.241599999999998</v>
      </c>
      <c r="O543" s="3">
        <v>4.2496</v>
      </c>
      <c r="P543" s="3">
        <v>23.9072</v>
      </c>
      <c r="Q543" s="3">
        <v>67.176900000000003</v>
      </c>
      <c r="R543" s="3">
        <v>7.0919999999999997E-2</v>
      </c>
      <c r="S543" s="3">
        <v>5.9200000000000003E-2</v>
      </c>
      <c r="T543" s="3">
        <v>7.7000000000000002E-3</v>
      </c>
      <c r="U543" s="3">
        <v>0.70718000000000003</v>
      </c>
      <c r="V543" s="3">
        <v>82.697130000000001</v>
      </c>
      <c r="W543" s="3">
        <v>22.52121</v>
      </c>
      <c r="X543" s="3">
        <v>154.81890999999999</v>
      </c>
      <c r="Y543" s="3">
        <v>724.14448000000004</v>
      </c>
      <c r="Z543" s="3">
        <v>49.01408</v>
      </c>
      <c r="AA543" s="3">
        <v>0.11864</v>
      </c>
      <c r="AB543" s="3">
        <v>134.62037000000001</v>
      </c>
      <c r="AC543" s="3">
        <v>0.90439999999999998</v>
      </c>
      <c r="AD543" s="3">
        <v>9.2999999999999999E-2</v>
      </c>
      <c r="AE543" s="3">
        <v>4.0640000000000001</v>
      </c>
      <c r="AF543" s="3">
        <v>0.49</v>
      </c>
      <c r="AG543" s="3">
        <v>0.88900000000000001</v>
      </c>
      <c r="AH543" s="3">
        <v>0.24099999999999999</v>
      </c>
      <c r="AI543" s="3">
        <v>0</v>
      </c>
      <c r="AJ543" s="3">
        <v>0</v>
      </c>
      <c r="AK543" s="3">
        <v>0</v>
      </c>
      <c r="AL543" s="3">
        <v>2E-3</v>
      </c>
      <c r="AM543" s="3">
        <v>0</v>
      </c>
      <c r="AN543" s="3">
        <v>0</v>
      </c>
      <c r="AO543" s="3">
        <v>0</v>
      </c>
      <c r="AP543" s="3">
        <v>8.0000000000000002E-3</v>
      </c>
      <c r="AQ543" s="3">
        <v>0</v>
      </c>
      <c r="AR543" s="3">
        <v>157.30000000000001</v>
      </c>
      <c r="AS543" s="3">
        <v>3511.0819999999999</v>
      </c>
    </row>
    <row r="544" spans="1:45" x14ac:dyDescent="0.45">
      <c r="A544">
        <v>2306</v>
      </c>
      <c r="B544">
        <v>1.981428</v>
      </c>
      <c r="C544">
        <v>0</v>
      </c>
      <c r="D544" s="2">
        <f t="shared" si="25"/>
        <v>0.99071399999999998</v>
      </c>
      <c r="E544" s="2">
        <f>E543+D544</f>
        <v>4167.0098494999938</v>
      </c>
      <c r="F544" s="2">
        <f t="shared" si="26"/>
        <v>3317.0098494999979</v>
      </c>
      <c r="G544" s="2">
        <f t="shared" si="27"/>
        <v>1558.994629264999</v>
      </c>
      <c r="H544" s="2"/>
      <c r="I544" s="3">
        <v>910.56200000000001</v>
      </c>
      <c r="J544" s="3">
        <v>13.343999999999999</v>
      </c>
      <c r="K544" s="3">
        <v>12.856400000000001</v>
      </c>
      <c r="L544" s="3">
        <v>690.28319999999997</v>
      </c>
      <c r="M544" s="3">
        <v>176.2396</v>
      </c>
      <c r="N544" s="3">
        <v>26.241599999999998</v>
      </c>
      <c r="O544" s="3">
        <v>4.2496</v>
      </c>
      <c r="P544" s="3">
        <v>23.9072</v>
      </c>
      <c r="Q544" s="3">
        <v>67.176900000000003</v>
      </c>
      <c r="R544" s="3">
        <v>7.0924000000000001E-2</v>
      </c>
      <c r="S544" s="3">
        <v>5.9200000000000003E-2</v>
      </c>
      <c r="T544" s="3">
        <v>7.7000000000000002E-3</v>
      </c>
      <c r="U544" s="3">
        <v>0.70723599999999998</v>
      </c>
      <c r="V544" s="3">
        <v>82.703736000000006</v>
      </c>
      <c r="W544" s="3">
        <v>22.523012000000001</v>
      </c>
      <c r="X544" s="3">
        <v>154.83126999999999</v>
      </c>
      <c r="Y544" s="3">
        <v>724.20231999999999</v>
      </c>
      <c r="Z544" s="3">
        <v>49.017995999999997</v>
      </c>
      <c r="AA544" s="3">
        <v>0.118648</v>
      </c>
      <c r="AB544" s="3">
        <v>134.63112000000001</v>
      </c>
      <c r="AC544" s="3">
        <v>0.90439999999999998</v>
      </c>
      <c r="AD544" s="3">
        <v>9.2999999999999999E-2</v>
      </c>
      <c r="AE544" s="3">
        <v>4.0650000000000004</v>
      </c>
      <c r="AF544" s="3">
        <v>0.49</v>
      </c>
      <c r="AG544" s="3">
        <v>0.88900000000000001</v>
      </c>
      <c r="AH544" s="3">
        <v>0.24099999999999999</v>
      </c>
      <c r="AI544" s="3">
        <v>0</v>
      </c>
      <c r="AJ544" s="3">
        <v>0</v>
      </c>
      <c r="AK544" s="3">
        <v>0</v>
      </c>
      <c r="AL544" s="3">
        <v>2E-3</v>
      </c>
      <c r="AM544" s="3">
        <v>0</v>
      </c>
      <c r="AN544" s="3">
        <v>0</v>
      </c>
      <c r="AO544" s="3">
        <v>0</v>
      </c>
      <c r="AP544" s="3">
        <v>8.0000000000000002E-3</v>
      </c>
      <c r="AQ544" s="3">
        <v>0</v>
      </c>
      <c r="AR544" s="3">
        <v>157.322</v>
      </c>
      <c r="AS544" s="3">
        <v>3511.0819999999999</v>
      </c>
    </row>
    <row r="545" spans="1:45" x14ac:dyDescent="0.45">
      <c r="A545">
        <v>2307</v>
      </c>
      <c r="B545">
        <v>1.9793160000000001</v>
      </c>
      <c r="C545">
        <v>0</v>
      </c>
      <c r="D545" s="2">
        <f t="shared" si="25"/>
        <v>0.98965800000000004</v>
      </c>
      <c r="E545" s="2">
        <f>E544+D545</f>
        <v>4167.9995074999943</v>
      </c>
      <c r="F545" s="2">
        <f t="shared" si="26"/>
        <v>3317.9995074999979</v>
      </c>
      <c r="G545" s="2">
        <f t="shared" si="27"/>
        <v>1559.4597685249989</v>
      </c>
      <c r="H545" s="2"/>
      <c r="I545" s="3">
        <v>910.64549</v>
      </c>
      <c r="J545" s="3">
        <v>13.343999999999999</v>
      </c>
      <c r="K545" s="3">
        <v>12.856400000000001</v>
      </c>
      <c r="L545" s="3">
        <v>690.28319999999997</v>
      </c>
      <c r="M545" s="3">
        <v>176.2396</v>
      </c>
      <c r="N545" s="3">
        <v>26.241599999999998</v>
      </c>
      <c r="O545" s="3">
        <v>4.2496</v>
      </c>
      <c r="P545" s="3">
        <v>23.9072</v>
      </c>
      <c r="Q545" s="3">
        <v>67.176900000000003</v>
      </c>
      <c r="R545" s="3">
        <v>7.0928000000000005E-2</v>
      </c>
      <c r="S545" s="3">
        <v>5.9200000000000003E-2</v>
      </c>
      <c r="T545" s="3">
        <v>7.7000000000000002E-3</v>
      </c>
      <c r="U545" s="3">
        <v>0.70729200000000003</v>
      </c>
      <c r="V545" s="3">
        <v>82.710341999999997</v>
      </c>
      <c r="W545" s="3">
        <v>22.524813999999999</v>
      </c>
      <c r="X545" s="3">
        <v>154.84362999999999</v>
      </c>
      <c r="Y545" s="3">
        <v>724.26014999999995</v>
      </c>
      <c r="Z545" s="3">
        <v>49.021912</v>
      </c>
      <c r="AA545" s="3">
        <v>0.118656</v>
      </c>
      <c r="AB545" s="3">
        <v>134.64187999999999</v>
      </c>
      <c r="AC545" s="3">
        <v>0.90439999999999998</v>
      </c>
      <c r="AD545" s="3">
        <v>9.2999999999999999E-2</v>
      </c>
      <c r="AE545" s="3">
        <v>4.0659999999999998</v>
      </c>
      <c r="AF545" s="3">
        <v>0.49</v>
      </c>
      <c r="AG545" s="3">
        <v>0.88900000000000001</v>
      </c>
      <c r="AH545" s="3">
        <v>0.24099999999999999</v>
      </c>
      <c r="AI545" s="3">
        <v>0</v>
      </c>
      <c r="AJ545" s="3">
        <v>0</v>
      </c>
      <c r="AK545" s="3">
        <v>0</v>
      </c>
      <c r="AL545" s="3">
        <v>2E-3</v>
      </c>
      <c r="AM545" s="3">
        <v>0</v>
      </c>
      <c r="AN545" s="3">
        <v>0</v>
      </c>
      <c r="AO545" s="3">
        <v>0</v>
      </c>
      <c r="AP545" s="3">
        <v>8.0000000000000002E-3</v>
      </c>
      <c r="AQ545" s="3">
        <v>0</v>
      </c>
      <c r="AR545" s="3">
        <v>157.34399999999999</v>
      </c>
      <c r="AS545" s="3">
        <v>3511.0819999999999</v>
      </c>
    </row>
    <row r="546" spans="1:45" x14ac:dyDescent="0.45">
      <c r="A546">
        <v>2308</v>
      </c>
      <c r="B546">
        <v>1.977204</v>
      </c>
      <c r="C546">
        <v>0</v>
      </c>
      <c r="D546" s="2">
        <f t="shared" si="25"/>
        <v>0.98860199999999998</v>
      </c>
      <c r="E546" s="2">
        <f>E545+D546</f>
        <v>4168.9881094999946</v>
      </c>
      <c r="F546" s="2">
        <f t="shared" si="26"/>
        <v>3318.9881094999978</v>
      </c>
      <c r="G546" s="2">
        <f t="shared" si="27"/>
        <v>1559.9244114649989</v>
      </c>
      <c r="H546" s="2"/>
      <c r="I546" s="3">
        <v>910.72897</v>
      </c>
      <c r="J546" s="3">
        <v>13.343999999999999</v>
      </c>
      <c r="K546" s="3">
        <v>12.856400000000001</v>
      </c>
      <c r="L546" s="3">
        <v>690.28319999999997</v>
      </c>
      <c r="M546" s="3">
        <v>176.2396</v>
      </c>
      <c r="N546" s="3">
        <v>26.241599999999998</v>
      </c>
      <c r="O546" s="3">
        <v>4.2496</v>
      </c>
      <c r="P546" s="3">
        <v>23.9072</v>
      </c>
      <c r="Q546" s="3">
        <v>67.176900000000003</v>
      </c>
      <c r="R546" s="3">
        <v>7.0931999999999995E-2</v>
      </c>
      <c r="S546" s="3">
        <v>5.9200000000000003E-2</v>
      </c>
      <c r="T546" s="3">
        <v>7.7000000000000002E-3</v>
      </c>
      <c r="U546" s="3">
        <v>0.70734799999999998</v>
      </c>
      <c r="V546" s="3">
        <v>82.716948000000002</v>
      </c>
      <c r="W546" s="3">
        <v>22.526616000000001</v>
      </c>
      <c r="X546" s="3">
        <v>154.85599999999999</v>
      </c>
      <c r="Y546" s="3">
        <v>724.31799000000001</v>
      </c>
      <c r="Z546" s="3">
        <v>49.025827999999997</v>
      </c>
      <c r="AA546" s="3">
        <v>0.11866400000000001</v>
      </c>
      <c r="AB546" s="3">
        <v>134.65262999999999</v>
      </c>
      <c r="AC546" s="3">
        <v>0.90439999999999998</v>
      </c>
      <c r="AD546" s="3">
        <v>9.2999999999999999E-2</v>
      </c>
      <c r="AE546" s="3">
        <v>4.0670000000000002</v>
      </c>
      <c r="AF546" s="3">
        <v>0.49</v>
      </c>
      <c r="AG546" s="3">
        <v>0.88900000000000001</v>
      </c>
      <c r="AH546" s="3">
        <v>0.24099999999999999</v>
      </c>
      <c r="AI546" s="3">
        <v>0</v>
      </c>
      <c r="AJ546" s="3">
        <v>0</v>
      </c>
      <c r="AK546" s="3">
        <v>0</v>
      </c>
      <c r="AL546" s="3">
        <v>2E-3</v>
      </c>
      <c r="AM546" s="3">
        <v>0</v>
      </c>
      <c r="AN546" s="3">
        <v>0</v>
      </c>
      <c r="AO546" s="3">
        <v>0</v>
      </c>
      <c r="AP546" s="3">
        <v>8.0000000000000002E-3</v>
      </c>
      <c r="AQ546" s="3">
        <v>0</v>
      </c>
      <c r="AR546" s="3">
        <v>157.36600000000001</v>
      </c>
      <c r="AS546" s="3">
        <v>3511.0819999999999</v>
      </c>
    </row>
    <row r="547" spans="1:45" x14ac:dyDescent="0.45">
      <c r="A547">
        <v>2309</v>
      </c>
      <c r="B547">
        <v>1.9750920000000001</v>
      </c>
      <c r="C547">
        <v>0</v>
      </c>
      <c r="D547" s="2">
        <f t="shared" si="25"/>
        <v>0.98754600000000003</v>
      </c>
      <c r="E547" s="2">
        <f>E546+D547</f>
        <v>4169.9756554999949</v>
      </c>
      <c r="F547" s="2">
        <f t="shared" si="26"/>
        <v>3319.9756554999976</v>
      </c>
      <c r="G547" s="2">
        <f t="shared" si="27"/>
        <v>1560.3885580849987</v>
      </c>
      <c r="H547" s="2"/>
      <c r="I547" s="3">
        <v>910.81245999999999</v>
      </c>
      <c r="J547" s="3">
        <v>13.343999999999999</v>
      </c>
      <c r="K547" s="3">
        <v>12.856400000000001</v>
      </c>
      <c r="L547" s="3">
        <v>690.28319999999997</v>
      </c>
      <c r="M547" s="3">
        <v>176.2396</v>
      </c>
      <c r="N547" s="3">
        <v>26.241599999999998</v>
      </c>
      <c r="O547" s="3">
        <v>4.2496</v>
      </c>
      <c r="P547" s="3">
        <v>23.9072</v>
      </c>
      <c r="Q547" s="3">
        <v>67.176900000000003</v>
      </c>
      <c r="R547" s="3">
        <v>7.0935999999999999E-2</v>
      </c>
      <c r="S547" s="3">
        <v>5.9200000000000003E-2</v>
      </c>
      <c r="T547" s="3">
        <v>7.7000000000000002E-3</v>
      </c>
      <c r="U547" s="3">
        <v>0.70740400000000003</v>
      </c>
      <c r="V547" s="3">
        <v>82.723553999999993</v>
      </c>
      <c r="W547" s="3">
        <v>22.528417999999999</v>
      </c>
      <c r="X547" s="3">
        <v>154.86836</v>
      </c>
      <c r="Y547" s="3">
        <v>724.37581999999998</v>
      </c>
      <c r="Z547" s="3">
        <v>49.029744000000001</v>
      </c>
      <c r="AA547" s="3">
        <v>0.118672</v>
      </c>
      <c r="AB547" s="3">
        <v>134.66338999999999</v>
      </c>
      <c r="AC547" s="3">
        <v>0.90439999999999998</v>
      </c>
      <c r="AD547" s="3">
        <v>9.2999999999999999E-2</v>
      </c>
      <c r="AE547" s="3">
        <v>4.0679999999999996</v>
      </c>
      <c r="AF547" s="3">
        <v>0.49</v>
      </c>
      <c r="AG547" s="3">
        <v>0.88900000000000001</v>
      </c>
      <c r="AH547" s="3">
        <v>0.24099999999999999</v>
      </c>
      <c r="AI547" s="3">
        <v>0</v>
      </c>
      <c r="AJ547" s="3">
        <v>0</v>
      </c>
      <c r="AK547" s="3">
        <v>0</v>
      </c>
      <c r="AL547" s="3">
        <v>2E-3</v>
      </c>
      <c r="AM547" s="3">
        <v>0</v>
      </c>
      <c r="AN547" s="3">
        <v>0</v>
      </c>
      <c r="AO547" s="3">
        <v>0</v>
      </c>
      <c r="AP547" s="3">
        <v>8.0000000000000002E-3</v>
      </c>
      <c r="AQ547" s="3">
        <v>0</v>
      </c>
      <c r="AR547" s="3">
        <v>157.387</v>
      </c>
      <c r="AS547" s="3">
        <v>3511.0819999999999</v>
      </c>
    </row>
    <row r="548" spans="1:45" x14ac:dyDescent="0.45">
      <c r="A548">
        <v>2310</v>
      </c>
      <c r="B548">
        <v>1.97298</v>
      </c>
      <c r="C548">
        <v>0</v>
      </c>
      <c r="D548" s="2">
        <f t="shared" si="25"/>
        <v>0.98648999999999998</v>
      </c>
      <c r="E548" s="2">
        <f>E547+D548</f>
        <v>4170.9621454999951</v>
      </c>
      <c r="F548" s="2">
        <f t="shared" si="26"/>
        <v>3320.9621454999974</v>
      </c>
      <c r="G548" s="2">
        <f t="shared" si="27"/>
        <v>1560.8522083849987</v>
      </c>
      <c r="H548" s="2"/>
      <c r="I548" s="3">
        <v>910.89594</v>
      </c>
      <c r="J548" s="3">
        <v>13.343999999999999</v>
      </c>
      <c r="K548" s="3">
        <v>12.856400000000001</v>
      </c>
      <c r="L548" s="3">
        <v>690.28319999999997</v>
      </c>
      <c r="M548" s="3">
        <v>176.2396</v>
      </c>
      <c r="N548" s="3">
        <v>26.241599999999998</v>
      </c>
      <c r="O548" s="3">
        <v>4.2496</v>
      </c>
      <c r="P548" s="3">
        <v>23.9072</v>
      </c>
      <c r="Q548" s="3">
        <v>67.176900000000003</v>
      </c>
      <c r="R548" s="3">
        <v>7.0940000000000003E-2</v>
      </c>
      <c r="S548" s="3">
        <v>5.9200000000000003E-2</v>
      </c>
      <c r="T548" s="3">
        <v>7.7000000000000002E-3</v>
      </c>
      <c r="U548" s="3">
        <v>0.70745999999999998</v>
      </c>
      <c r="V548" s="3">
        <v>82.730159999999998</v>
      </c>
      <c r="W548" s="3">
        <v>22.53022</v>
      </c>
      <c r="X548" s="3">
        <v>154.88072</v>
      </c>
      <c r="Y548" s="3">
        <v>724.43366000000003</v>
      </c>
      <c r="Z548" s="3">
        <v>49.033659999999998</v>
      </c>
      <c r="AA548" s="3">
        <v>0.11867999999999999</v>
      </c>
      <c r="AB548" s="3">
        <v>134.67413999999999</v>
      </c>
      <c r="AC548" s="3">
        <v>0.90439999999999998</v>
      </c>
      <c r="AD548" s="3">
        <v>9.2999999999999999E-2</v>
      </c>
      <c r="AE548" s="3">
        <v>4.0679999999999996</v>
      </c>
      <c r="AF548" s="3">
        <v>0.49</v>
      </c>
      <c r="AG548" s="3">
        <v>0.89</v>
      </c>
      <c r="AH548" s="3">
        <v>0.24099999999999999</v>
      </c>
      <c r="AI548" s="3">
        <v>0</v>
      </c>
      <c r="AJ548" s="3">
        <v>0</v>
      </c>
      <c r="AK548" s="3">
        <v>0</v>
      </c>
      <c r="AL548" s="3">
        <v>2E-3</v>
      </c>
      <c r="AM548" s="3">
        <v>0</v>
      </c>
      <c r="AN548" s="3">
        <v>0</v>
      </c>
      <c r="AO548" s="3">
        <v>0</v>
      </c>
      <c r="AP548" s="3">
        <v>8.0000000000000002E-3</v>
      </c>
      <c r="AQ548" s="3">
        <v>0</v>
      </c>
      <c r="AR548" s="3">
        <v>157.40899999999999</v>
      </c>
      <c r="AS548" s="3">
        <v>3511.0819999999999</v>
      </c>
    </row>
    <row r="549" spans="1:45" x14ac:dyDescent="0.45">
      <c r="A549">
        <v>2311</v>
      </c>
      <c r="B549">
        <v>1.9708680000000001</v>
      </c>
      <c r="C549">
        <v>0</v>
      </c>
      <c r="D549" s="2">
        <f t="shared" si="25"/>
        <v>0.98543400000000003</v>
      </c>
      <c r="E549" s="2">
        <f>E548+D549</f>
        <v>4171.9475794999953</v>
      </c>
      <c r="F549" s="2">
        <f t="shared" si="26"/>
        <v>3321.9475794999976</v>
      </c>
      <c r="G549" s="2">
        <f t="shared" si="27"/>
        <v>1561.3153623649987</v>
      </c>
      <c r="H549" s="2"/>
      <c r="I549" s="3">
        <v>910.97942</v>
      </c>
      <c r="J549" s="3">
        <v>13.343999999999999</v>
      </c>
      <c r="K549" s="3">
        <v>12.856400000000001</v>
      </c>
      <c r="L549" s="3">
        <v>690.28319999999997</v>
      </c>
      <c r="M549" s="3">
        <v>176.2396</v>
      </c>
      <c r="N549" s="3">
        <v>26.241599999999998</v>
      </c>
      <c r="O549" s="3">
        <v>4.2496</v>
      </c>
      <c r="P549" s="3">
        <v>23.9072</v>
      </c>
      <c r="Q549" s="3">
        <v>67.176900000000003</v>
      </c>
      <c r="R549" s="3">
        <v>7.0943999999999993E-2</v>
      </c>
      <c r="S549" s="3">
        <v>5.9200000000000003E-2</v>
      </c>
      <c r="T549" s="3">
        <v>7.7000000000000002E-3</v>
      </c>
      <c r="U549" s="3">
        <v>0.70751600000000003</v>
      </c>
      <c r="V549" s="3">
        <v>82.736766000000003</v>
      </c>
      <c r="W549" s="3">
        <v>22.532022000000001</v>
      </c>
      <c r="X549" s="3">
        <v>154.89308</v>
      </c>
      <c r="Y549" s="3">
        <v>724.49149999999997</v>
      </c>
      <c r="Z549" s="3">
        <v>49.037576000000001</v>
      </c>
      <c r="AA549" s="3">
        <v>0.118688</v>
      </c>
      <c r="AB549" s="3">
        <v>134.68489</v>
      </c>
      <c r="AC549" s="3">
        <v>0.90439999999999998</v>
      </c>
      <c r="AD549" s="3">
        <v>9.2999999999999999E-2</v>
      </c>
      <c r="AE549" s="3">
        <v>4.069</v>
      </c>
      <c r="AF549" s="3">
        <v>0.49</v>
      </c>
      <c r="AG549" s="3">
        <v>0.89</v>
      </c>
      <c r="AH549" s="3">
        <v>0.24099999999999999</v>
      </c>
      <c r="AI549" s="3">
        <v>0</v>
      </c>
      <c r="AJ549" s="3">
        <v>0</v>
      </c>
      <c r="AK549" s="3">
        <v>0</v>
      </c>
      <c r="AL549" s="3">
        <v>2E-3</v>
      </c>
      <c r="AM549" s="3">
        <v>0</v>
      </c>
      <c r="AN549" s="3">
        <v>0</v>
      </c>
      <c r="AO549" s="3">
        <v>0</v>
      </c>
      <c r="AP549" s="3">
        <v>8.0000000000000002E-3</v>
      </c>
      <c r="AQ549" s="3">
        <v>0</v>
      </c>
      <c r="AR549" s="3">
        <v>157.43</v>
      </c>
      <c r="AS549" s="3">
        <v>3511.0819999999999</v>
      </c>
    </row>
    <row r="550" spans="1:45" x14ac:dyDescent="0.45">
      <c r="A550">
        <v>2312</v>
      </c>
      <c r="B550">
        <v>1.968756</v>
      </c>
      <c r="C550">
        <v>0</v>
      </c>
      <c r="D550" s="2">
        <f t="shared" si="25"/>
        <v>0.98437799999999998</v>
      </c>
      <c r="E550" s="2">
        <f>E549+D550</f>
        <v>4172.9319574999954</v>
      </c>
      <c r="F550" s="2">
        <f t="shared" si="26"/>
        <v>3322.9319574999977</v>
      </c>
      <c r="G550" s="2">
        <f t="shared" si="27"/>
        <v>1561.7780200249988</v>
      </c>
      <c r="H550" s="2"/>
      <c r="I550" s="3">
        <v>911.06290999999999</v>
      </c>
      <c r="J550" s="3">
        <v>13.343999999999999</v>
      </c>
      <c r="K550" s="3">
        <v>12.856400000000001</v>
      </c>
      <c r="L550" s="3">
        <v>690.28319999999997</v>
      </c>
      <c r="M550" s="3">
        <v>176.2396</v>
      </c>
      <c r="N550" s="3">
        <v>26.241599999999998</v>
      </c>
      <c r="O550" s="3">
        <v>4.2496</v>
      </c>
      <c r="P550" s="3">
        <v>23.9072</v>
      </c>
      <c r="Q550" s="3">
        <v>67.176900000000003</v>
      </c>
      <c r="R550" s="3">
        <v>7.0947999999999997E-2</v>
      </c>
      <c r="S550" s="3">
        <v>5.9200000000000003E-2</v>
      </c>
      <c r="T550" s="3">
        <v>7.7000000000000002E-3</v>
      </c>
      <c r="U550" s="3">
        <v>0.70757199999999998</v>
      </c>
      <c r="V550" s="3">
        <v>82.743371999999994</v>
      </c>
      <c r="W550" s="3">
        <v>22.533823999999999</v>
      </c>
      <c r="X550" s="3">
        <v>154.90544</v>
      </c>
      <c r="Y550" s="3">
        <v>724.54933000000005</v>
      </c>
      <c r="Z550" s="3">
        <v>49.041491999999998</v>
      </c>
      <c r="AA550" s="3">
        <v>0.118696</v>
      </c>
      <c r="AB550" s="3">
        <v>134.69565</v>
      </c>
      <c r="AC550" s="3">
        <v>0.90439999999999998</v>
      </c>
      <c r="AD550" s="3">
        <v>9.2999999999999999E-2</v>
      </c>
      <c r="AE550" s="3">
        <v>4.07</v>
      </c>
      <c r="AF550" s="3">
        <v>0.49</v>
      </c>
      <c r="AG550" s="3">
        <v>0.89</v>
      </c>
      <c r="AH550" s="3">
        <v>0.24099999999999999</v>
      </c>
      <c r="AI550" s="3">
        <v>0</v>
      </c>
      <c r="AJ550" s="3">
        <v>0</v>
      </c>
      <c r="AK550" s="3">
        <v>0</v>
      </c>
      <c r="AL550" s="3">
        <v>2E-3</v>
      </c>
      <c r="AM550" s="3">
        <v>0</v>
      </c>
      <c r="AN550" s="3">
        <v>0</v>
      </c>
      <c r="AO550" s="3">
        <v>0</v>
      </c>
      <c r="AP550" s="3">
        <v>8.0000000000000002E-3</v>
      </c>
      <c r="AQ550" s="3">
        <v>0</v>
      </c>
      <c r="AR550" s="3">
        <v>157.452</v>
      </c>
      <c r="AS550" s="3">
        <v>3511.0819999999999</v>
      </c>
    </row>
    <row r="551" spans="1:45" x14ac:dyDescent="0.45">
      <c r="A551">
        <v>2313</v>
      </c>
      <c r="B551">
        <v>1.9666440000000001</v>
      </c>
      <c r="C551">
        <v>0</v>
      </c>
      <c r="D551" s="2">
        <f t="shared" si="25"/>
        <v>0.98332200000000003</v>
      </c>
      <c r="E551" s="2">
        <f>E550+D551</f>
        <v>4173.9152794999954</v>
      </c>
      <c r="F551" s="2">
        <f t="shared" si="26"/>
        <v>3323.9152794999977</v>
      </c>
      <c r="G551" s="2">
        <f t="shared" si="27"/>
        <v>1562.2401813649988</v>
      </c>
      <c r="H551" s="2"/>
      <c r="I551" s="3">
        <v>911.14639</v>
      </c>
      <c r="J551" s="3">
        <v>13.343999999999999</v>
      </c>
      <c r="K551" s="3">
        <v>12.856400000000001</v>
      </c>
      <c r="L551" s="3">
        <v>690.28319999999997</v>
      </c>
      <c r="M551" s="3">
        <v>176.2396</v>
      </c>
      <c r="N551" s="3">
        <v>26.241599999999998</v>
      </c>
      <c r="O551" s="3">
        <v>4.2496</v>
      </c>
      <c r="P551" s="3">
        <v>23.9072</v>
      </c>
      <c r="Q551" s="3">
        <v>67.176900000000003</v>
      </c>
      <c r="R551" s="3">
        <v>7.0952000000000001E-2</v>
      </c>
      <c r="S551" s="3">
        <v>5.9200000000000003E-2</v>
      </c>
      <c r="T551" s="3">
        <v>7.7000000000000002E-3</v>
      </c>
      <c r="U551" s="3">
        <v>0.70762800000000003</v>
      </c>
      <c r="V551" s="3">
        <v>82.749977999999999</v>
      </c>
      <c r="W551" s="3">
        <v>22.535626000000001</v>
      </c>
      <c r="X551" s="3">
        <v>154.91781</v>
      </c>
      <c r="Y551" s="3">
        <v>724.60717</v>
      </c>
      <c r="Z551" s="3">
        <v>49.045408000000002</v>
      </c>
      <c r="AA551" s="3">
        <v>0.118704</v>
      </c>
      <c r="AB551" s="3">
        <v>134.7064</v>
      </c>
      <c r="AC551" s="3">
        <v>0.90439999999999998</v>
      </c>
      <c r="AD551" s="3">
        <v>9.2999999999999999E-2</v>
      </c>
      <c r="AE551" s="3">
        <v>4.0709999999999997</v>
      </c>
      <c r="AF551" s="3">
        <v>0.49</v>
      </c>
      <c r="AG551" s="3">
        <v>0.89</v>
      </c>
      <c r="AH551" s="3">
        <v>0.24099999999999999</v>
      </c>
      <c r="AI551" s="3">
        <v>0</v>
      </c>
      <c r="AJ551" s="3">
        <v>0</v>
      </c>
      <c r="AK551" s="3">
        <v>0</v>
      </c>
      <c r="AL551" s="3">
        <v>2E-3</v>
      </c>
      <c r="AM551" s="3">
        <v>0</v>
      </c>
      <c r="AN551" s="3">
        <v>0</v>
      </c>
      <c r="AO551" s="3">
        <v>0</v>
      </c>
      <c r="AP551" s="3">
        <v>8.0000000000000002E-3</v>
      </c>
      <c r="AQ551" s="3">
        <v>0</v>
      </c>
      <c r="AR551" s="3">
        <v>157.47300000000001</v>
      </c>
      <c r="AS551" s="3">
        <v>3511.0819999999999</v>
      </c>
    </row>
    <row r="552" spans="1:45" x14ac:dyDescent="0.45">
      <c r="A552">
        <v>2314</v>
      </c>
      <c r="B552">
        <v>1.9645319999999999</v>
      </c>
      <c r="C552">
        <v>0</v>
      </c>
      <c r="D552" s="2">
        <f t="shared" si="25"/>
        <v>0.98226599999999997</v>
      </c>
      <c r="E552" s="2">
        <f>E551+D552</f>
        <v>4174.8975454999954</v>
      </c>
      <c r="F552" s="2">
        <f t="shared" si="26"/>
        <v>3324.8975454999977</v>
      </c>
      <c r="G552" s="2">
        <f t="shared" si="27"/>
        <v>1562.7018463849988</v>
      </c>
      <c r="H552" s="2"/>
      <c r="I552" s="3">
        <v>911.22987999999998</v>
      </c>
      <c r="J552" s="3">
        <v>13.343999999999999</v>
      </c>
      <c r="K552" s="3">
        <v>12.856400000000001</v>
      </c>
      <c r="L552" s="3">
        <v>690.28319999999997</v>
      </c>
      <c r="M552" s="3">
        <v>176.2396</v>
      </c>
      <c r="N552" s="3">
        <v>26.241599999999998</v>
      </c>
      <c r="O552" s="3">
        <v>4.2496</v>
      </c>
      <c r="P552" s="3">
        <v>23.9072</v>
      </c>
      <c r="Q552" s="3">
        <v>67.176900000000003</v>
      </c>
      <c r="R552" s="3">
        <v>7.0956000000000005E-2</v>
      </c>
      <c r="S552" s="3">
        <v>5.9200000000000003E-2</v>
      </c>
      <c r="T552" s="3">
        <v>7.7000000000000002E-3</v>
      </c>
      <c r="U552" s="3">
        <v>0.70768399999999998</v>
      </c>
      <c r="V552" s="3">
        <v>82.756584000000004</v>
      </c>
      <c r="W552" s="3">
        <v>22.537427999999998</v>
      </c>
      <c r="X552" s="3">
        <v>154.93017</v>
      </c>
      <c r="Y552" s="3">
        <v>724.66499999999996</v>
      </c>
      <c r="Z552" s="3">
        <v>49.049323999999999</v>
      </c>
      <c r="AA552" s="3">
        <v>0.118712</v>
      </c>
      <c r="AB552" s="3">
        <v>134.71716000000001</v>
      </c>
      <c r="AC552" s="3">
        <v>0.90439999999999998</v>
      </c>
      <c r="AD552" s="3">
        <v>9.2999999999999999E-2</v>
      </c>
      <c r="AE552" s="3">
        <v>4.0709999999999997</v>
      </c>
      <c r="AF552" s="3">
        <v>0.49099999999999999</v>
      </c>
      <c r="AG552" s="3">
        <v>0.89</v>
      </c>
      <c r="AH552" s="3">
        <v>0.24099999999999999</v>
      </c>
      <c r="AI552" s="3">
        <v>0</v>
      </c>
      <c r="AJ552" s="3">
        <v>0</v>
      </c>
      <c r="AK552" s="3">
        <v>0</v>
      </c>
      <c r="AL552" s="3">
        <v>2E-3</v>
      </c>
      <c r="AM552" s="3">
        <v>0</v>
      </c>
      <c r="AN552" s="3">
        <v>0</v>
      </c>
      <c r="AO552" s="3">
        <v>0</v>
      </c>
      <c r="AP552" s="3">
        <v>8.0000000000000002E-3</v>
      </c>
      <c r="AQ552" s="3">
        <v>0</v>
      </c>
      <c r="AR552" s="3">
        <v>157.494</v>
      </c>
      <c r="AS552" s="3">
        <v>3511.0819999999999</v>
      </c>
    </row>
    <row r="553" spans="1:45" x14ac:dyDescent="0.45">
      <c r="A553">
        <v>2315</v>
      </c>
      <c r="B553">
        <v>1.9624200000000001</v>
      </c>
      <c r="C553">
        <v>0</v>
      </c>
      <c r="D553" s="2">
        <f t="shared" si="25"/>
        <v>0.98121000000000003</v>
      </c>
      <c r="E553" s="2">
        <f>E552+D553</f>
        <v>4175.8787554999953</v>
      </c>
      <c r="F553" s="2">
        <f t="shared" si="26"/>
        <v>3325.8787554999976</v>
      </c>
      <c r="G553" s="2">
        <f t="shared" si="27"/>
        <v>1563.1630150849987</v>
      </c>
      <c r="H553" s="2"/>
      <c r="I553" s="3">
        <v>911.31335999999999</v>
      </c>
      <c r="J553" s="3">
        <v>13.343999999999999</v>
      </c>
      <c r="K553" s="3">
        <v>12.856400000000001</v>
      </c>
      <c r="L553" s="3">
        <v>690.28319999999997</v>
      </c>
      <c r="M553" s="3">
        <v>176.2396</v>
      </c>
      <c r="N553" s="3">
        <v>26.241599999999998</v>
      </c>
      <c r="O553" s="3">
        <v>4.2496</v>
      </c>
      <c r="P553" s="3">
        <v>23.9072</v>
      </c>
      <c r="Q553" s="3">
        <v>67.176900000000003</v>
      </c>
      <c r="R553" s="3">
        <v>7.0959999999999995E-2</v>
      </c>
      <c r="S553" s="3">
        <v>5.9200000000000003E-2</v>
      </c>
      <c r="T553" s="3">
        <v>7.7000000000000002E-3</v>
      </c>
      <c r="U553" s="3">
        <v>0.70774000000000004</v>
      </c>
      <c r="V553" s="3">
        <v>82.763189999999994</v>
      </c>
      <c r="W553" s="3">
        <v>22.53923</v>
      </c>
      <c r="X553" s="3">
        <v>154.94253</v>
      </c>
      <c r="Y553" s="3">
        <v>724.72284000000002</v>
      </c>
      <c r="Z553" s="3">
        <v>49.053240000000002</v>
      </c>
      <c r="AA553" s="3">
        <v>0.11872000000000001</v>
      </c>
      <c r="AB553" s="3">
        <v>134.72791000000001</v>
      </c>
      <c r="AC553" s="3">
        <v>0.90439999999999998</v>
      </c>
      <c r="AD553" s="3">
        <v>9.2999999999999999E-2</v>
      </c>
      <c r="AE553" s="3">
        <v>4.0720000000000001</v>
      </c>
      <c r="AF553" s="3">
        <v>0.49099999999999999</v>
      </c>
      <c r="AG553" s="3">
        <v>0.89</v>
      </c>
      <c r="AH553" s="3">
        <v>0.24099999999999999</v>
      </c>
      <c r="AI553" s="3">
        <v>0</v>
      </c>
      <c r="AJ553" s="3">
        <v>0</v>
      </c>
      <c r="AK553" s="3">
        <v>0</v>
      </c>
      <c r="AL553" s="3">
        <v>2E-3</v>
      </c>
      <c r="AM553" s="3">
        <v>0</v>
      </c>
      <c r="AN553" s="3">
        <v>0</v>
      </c>
      <c r="AO553" s="3">
        <v>0</v>
      </c>
      <c r="AP553" s="3">
        <v>8.0000000000000002E-3</v>
      </c>
      <c r="AQ553" s="3">
        <v>0</v>
      </c>
      <c r="AR553" s="3">
        <v>157.51499999999999</v>
      </c>
      <c r="AS553" s="3">
        <v>3511.0819999999999</v>
      </c>
    </row>
    <row r="554" spans="1:45" x14ac:dyDescent="0.45">
      <c r="A554">
        <v>2316</v>
      </c>
      <c r="B554">
        <v>1.9603079999999999</v>
      </c>
      <c r="C554">
        <v>0</v>
      </c>
      <c r="D554" s="2">
        <f t="shared" si="25"/>
        <v>0.98015399999999997</v>
      </c>
      <c r="E554" s="2">
        <f>E553+D554</f>
        <v>4176.8589094999952</v>
      </c>
      <c r="F554" s="2">
        <f t="shared" si="26"/>
        <v>3326.8589094999975</v>
      </c>
      <c r="G554" s="2">
        <f t="shared" si="27"/>
        <v>1563.6236874649987</v>
      </c>
      <c r="H554" s="2"/>
      <c r="I554" s="3">
        <v>911.39684</v>
      </c>
      <c r="J554" s="3">
        <v>13.343999999999999</v>
      </c>
      <c r="K554" s="3">
        <v>12.856400000000001</v>
      </c>
      <c r="L554" s="3">
        <v>690.28319999999997</v>
      </c>
      <c r="M554" s="3">
        <v>176.2396</v>
      </c>
      <c r="N554" s="3">
        <v>26.241599999999998</v>
      </c>
      <c r="O554" s="3">
        <v>4.2496</v>
      </c>
      <c r="P554" s="3">
        <v>23.9072</v>
      </c>
      <c r="Q554" s="3">
        <v>67.176900000000003</v>
      </c>
      <c r="R554" s="3">
        <v>7.0963999999999999E-2</v>
      </c>
      <c r="S554" s="3">
        <v>5.9200000000000003E-2</v>
      </c>
      <c r="T554" s="3">
        <v>7.7000000000000002E-3</v>
      </c>
      <c r="U554" s="3">
        <v>0.70779599999999998</v>
      </c>
      <c r="V554" s="3">
        <v>82.769795999999999</v>
      </c>
      <c r="W554" s="3">
        <v>22.541032000000001</v>
      </c>
      <c r="X554" s="3">
        <v>154.95489000000001</v>
      </c>
      <c r="Y554" s="3">
        <v>724.78067999999996</v>
      </c>
      <c r="Z554" s="3">
        <v>49.057155999999999</v>
      </c>
      <c r="AA554" s="3">
        <v>0.118728</v>
      </c>
      <c r="AB554" s="3">
        <v>134.73866000000001</v>
      </c>
      <c r="AC554" s="3">
        <v>0.90439999999999998</v>
      </c>
      <c r="AD554" s="3">
        <v>9.4E-2</v>
      </c>
      <c r="AE554" s="3">
        <v>4.0730000000000004</v>
      </c>
      <c r="AF554" s="3">
        <v>0.49099999999999999</v>
      </c>
      <c r="AG554" s="3">
        <v>0.89100000000000001</v>
      </c>
      <c r="AH554" s="3">
        <v>0.24099999999999999</v>
      </c>
      <c r="AI554" s="3">
        <v>0</v>
      </c>
      <c r="AJ554" s="3">
        <v>0</v>
      </c>
      <c r="AK554" s="3">
        <v>0</v>
      </c>
      <c r="AL554" s="3">
        <v>2E-3</v>
      </c>
      <c r="AM554" s="3">
        <v>0</v>
      </c>
      <c r="AN554" s="3">
        <v>0</v>
      </c>
      <c r="AO554" s="3">
        <v>0</v>
      </c>
      <c r="AP554" s="3">
        <v>8.0000000000000002E-3</v>
      </c>
      <c r="AQ554" s="3">
        <v>0</v>
      </c>
      <c r="AR554" s="3">
        <v>157.536</v>
      </c>
      <c r="AS554" s="3">
        <v>3511.0819999999999</v>
      </c>
    </row>
    <row r="555" spans="1:45" x14ac:dyDescent="0.45">
      <c r="A555">
        <v>2317</v>
      </c>
      <c r="B555">
        <v>1.958196</v>
      </c>
      <c r="C555">
        <v>0</v>
      </c>
      <c r="D555" s="2">
        <f t="shared" si="25"/>
        <v>0.97909800000000002</v>
      </c>
      <c r="E555" s="2">
        <f>E554+D555</f>
        <v>4177.838007499995</v>
      </c>
      <c r="F555" s="2">
        <f t="shared" si="26"/>
        <v>3327.8380074999973</v>
      </c>
      <c r="G555" s="2">
        <f t="shared" si="27"/>
        <v>1564.0838635249986</v>
      </c>
      <c r="H555" s="2"/>
      <c r="I555" s="3">
        <v>911.48032999999998</v>
      </c>
      <c r="J555" s="3">
        <v>13.343999999999999</v>
      </c>
      <c r="K555" s="3">
        <v>12.856400000000001</v>
      </c>
      <c r="L555" s="3">
        <v>690.28319999999997</v>
      </c>
      <c r="M555" s="3">
        <v>176.2396</v>
      </c>
      <c r="N555" s="3">
        <v>26.241599999999998</v>
      </c>
      <c r="O555" s="3">
        <v>4.2496</v>
      </c>
      <c r="P555" s="3">
        <v>23.9072</v>
      </c>
      <c r="Q555" s="3">
        <v>67.176900000000003</v>
      </c>
      <c r="R555" s="3">
        <v>7.0968000000000003E-2</v>
      </c>
      <c r="S555" s="3">
        <v>5.9200000000000003E-2</v>
      </c>
      <c r="T555" s="3">
        <v>7.7000000000000002E-3</v>
      </c>
      <c r="U555" s="3">
        <v>0.70785200000000004</v>
      </c>
      <c r="V555" s="3">
        <v>82.776402000000004</v>
      </c>
      <c r="W555" s="3">
        <v>22.542833999999999</v>
      </c>
      <c r="X555" s="3">
        <v>154.96725000000001</v>
      </c>
      <c r="Y555" s="3">
        <v>724.83851000000004</v>
      </c>
      <c r="Z555" s="3">
        <v>49.061072000000003</v>
      </c>
      <c r="AA555" s="3">
        <v>0.11873599999999999</v>
      </c>
      <c r="AB555" s="3">
        <v>134.74941999999999</v>
      </c>
      <c r="AC555" s="3">
        <v>0.90439999999999998</v>
      </c>
      <c r="AD555" s="3">
        <v>9.4E-2</v>
      </c>
      <c r="AE555" s="3">
        <v>4.0739999999999998</v>
      </c>
      <c r="AF555" s="3">
        <v>0.49099999999999999</v>
      </c>
      <c r="AG555" s="3">
        <v>0.89100000000000001</v>
      </c>
      <c r="AH555" s="3">
        <v>0.24099999999999999</v>
      </c>
      <c r="AI555" s="3">
        <v>0</v>
      </c>
      <c r="AJ555" s="3">
        <v>0</v>
      </c>
      <c r="AK555" s="3">
        <v>0</v>
      </c>
      <c r="AL555" s="3">
        <v>2E-3</v>
      </c>
      <c r="AM555" s="3">
        <v>0</v>
      </c>
      <c r="AN555" s="3">
        <v>0</v>
      </c>
      <c r="AO555" s="3">
        <v>0</v>
      </c>
      <c r="AP555" s="3">
        <v>8.0000000000000002E-3</v>
      </c>
      <c r="AQ555" s="3">
        <v>0</v>
      </c>
      <c r="AR555" s="3">
        <v>157.55600000000001</v>
      </c>
      <c r="AS555" s="3">
        <v>3511.0819999999999</v>
      </c>
    </row>
    <row r="556" spans="1:45" x14ac:dyDescent="0.45">
      <c r="A556">
        <v>2318</v>
      </c>
      <c r="B556">
        <v>1.9560839999999999</v>
      </c>
      <c r="C556">
        <v>0</v>
      </c>
      <c r="D556" s="2">
        <f t="shared" si="25"/>
        <v>0.97804199999999997</v>
      </c>
      <c r="E556" s="2">
        <f>E555+D556</f>
        <v>4178.8160494999947</v>
      </c>
      <c r="F556" s="2">
        <f t="shared" si="26"/>
        <v>3328.8160494999975</v>
      </c>
      <c r="G556" s="2">
        <f t="shared" si="27"/>
        <v>1564.5435432649988</v>
      </c>
      <c r="H556" s="2"/>
      <c r="I556" s="3">
        <v>911.56380999999999</v>
      </c>
      <c r="J556" s="3">
        <v>13.343999999999999</v>
      </c>
      <c r="K556" s="3">
        <v>12.856400000000001</v>
      </c>
      <c r="L556" s="3">
        <v>690.28319999999997</v>
      </c>
      <c r="M556" s="3">
        <v>176.2396</v>
      </c>
      <c r="N556" s="3">
        <v>26.241599999999998</v>
      </c>
      <c r="O556" s="3">
        <v>4.2496</v>
      </c>
      <c r="P556" s="3">
        <v>23.9072</v>
      </c>
      <c r="Q556" s="3">
        <v>67.176900000000003</v>
      </c>
      <c r="R556" s="3">
        <v>7.0971999999999993E-2</v>
      </c>
      <c r="S556" s="3">
        <v>5.9200000000000003E-2</v>
      </c>
      <c r="T556" s="3">
        <v>7.7000000000000002E-3</v>
      </c>
      <c r="U556" s="3">
        <v>0.70790799999999998</v>
      </c>
      <c r="V556" s="3">
        <v>82.783007999999995</v>
      </c>
      <c r="W556" s="3">
        <v>22.544636000000001</v>
      </c>
      <c r="X556" s="3">
        <v>154.97962000000001</v>
      </c>
      <c r="Y556" s="3">
        <v>724.89634999999998</v>
      </c>
      <c r="Z556" s="3">
        <v>49.064988</v>
      </c>
      <c r="AA556" s="3">
        <v>0.118744</v>
      </c>
      <c r="AB556" s="3">
        <v>134.76016999999999</v>
      </c>
      <c r="AC556" s="3">
        <v>0.90439999999999998</v>
      </c>
      <c r="AD556" s="3">
        <v>9.4E-2</v>
      </c>
      <c r="AE556" s="3">
        <v>4.0750000000000002</v>
      </c>
      <c r="AF556" s="3">
        <v>0.49099999999999999</v>
      </c>
      <c r="AG556" s="3">
        <v>0.89100000000000001</v>
      </c>
      <c r="AH556" s="3">
        <v>0.24099999999999999</v>
      </c>
      <c r="AI556" s="3">
        <v>0</v>
      </c>
      <c r="AJ556" s="3">
        <v>0</v>
      </c>
      <c r="AK556" s="3">
        <v>0</v>
      </c>
      <c r="AL556" s="3">
        <v>2E-3</v>
      </c>
      <c r="AM556" s="3">
        <v>0</v>
      </c>
      <c r="AN556" s="3">
        <v>0</v>
      </c>
      <c r="AO556" s="3">
        <v>0</v>
      </c>
      <c r="AP556" s="3">
        <v>8.0000000000000002E-3</v>
      </c>
      <c r="AQ556" s="3">
        <v>0</v>
      </c>
      <c r="AR556" s="3">
        <v>157.577</v>
      </c>
      <c r="AS556" s="3">
        <v>3511.0819999999999</v>
      </c>
    </row>
    <row r="557" spans="1:45" x14ac:dyDescent="0.45">
      <c r="A557">
        <v>2319</v>
      </c>
      <c r="B557">
        <v>1.953972</v>
      </c>
      <c r="C557">
        <v>0</v>
      </c>
      <c r="D557" s="2">
        <f t="shared" si="25"/>
        <v>0.97698600000000002</v>
      </c>
      <c r="E557" s="2">
        <f>E556+D557</f>
        <v>4179.7930354999944</v>
      </c>
      <c r="F557" s="2">
        <f t="shared" si="26"/>
        <v>3329.7930354999976</v>
      </c>
      <c r="G557" s="2">
        <f t="shared" si="27"/>
        <v>1565.0027266849988</v>
      </c>
      <c r="H557" s="2"/>
      <c r="I557" s="3">
        <v>911.64729999999997</v>
      </c>
      <c r="J557" s="3">
        <v>13.343999999999999</v>
      </c>
      <c r="K557" s="3">
        <v>12.856400000000001</v>
      </c>
      <c r="L557" s="3">
        <v>690.28319999999997</v>
      </c>
      <c r="M557" s="3">
        <v>176.2396</v>
      </c>
      <c r="N557" s="3">
        <v>26.241599999999998</v>
      </c>
      <c r="O557" s="3">
        <v>4.2496</v>
      </c>
      <c r="P557" s="3">
        <v>23.9072</v>
      </c>
      <c r="Q557" s="3">
        <v>67.176900000000003</v>
      </c>
      <c r="R557" s="3">
        <v>7.0975999999999997E-2</v>
      </c>
      <c r="S557" s="3">
        <v>5.9200000000000003E-2</v>
      </c>
      <c r="T557" s="3">
        <v>7.7000000000000002E-3</v>
      </c>
      <c r="U557" s="3">
        <v>0.70796400000000004</v>
      </c>
      <c r="V557" s="3">
        <v>82.789614</v>
      </c>
      <c r="W557" s="3">
        <v>22.546437999999998</v>
      </c>
      <c r="X557" s="3">
        <v>154.99198000000001</v>
      </c>
      <c r="Y557" s="3">
        <v>724.95417999999995</v>
      </c>
      <c r="Z557" s="3">
        <v>49.068904000000003</v>
      </c>
      <c r="AA557" s="3">
        <v>0.118752</v>
      </c>
      <c r="AB557" s="3">
        <v>134.77092999999999</v>
      </c>
      <c r="AC557" s="3">
        <v>0.90439999999999998</v>
      </c>
      <c r="AD557" s="3">
        <v>9.4E-2</v>
      </c>
      <c r="AE557" s="3">
        <v>4.0750000000000002</v>
      </c>
      <c r="AF557" s="3">
        <v>0.49099999999999999</v>
      </c>
      <c r="AG557" s="3">
        <v>0.89100000000000001</v>
      </c>
      <c r="AH557" s="3">
        <v>0.24099999999999999</v>
      </c>
      <c r="AI557" s="3">
        <v>0</v>
      </c>
      <c r="AJ557" s="3">
        <v>0</v>
      </c>
      <c r="AK557" s="3">
        <v>0</v>
      </c>
      <c r="AL557" s="3">
        <v>2E-3</v>
      </c>
      <c r="AM557" s="3">
        <v>0</v>
      </c>
      <c r="AN557" s="3">
        <v>0</v>
      </c>
      <c r="AO557" s="3">
        <v>0</v>
      </c>
      <c r="AP557" s="3">
        <v>8.0000000000000002E-3</v>
      </c>
      <c r="AQ557" s="3">
        <v>0</v>
      </c>
      <c r="AR557" s="3">
        <v>157.59800000000001</v>
      </c>
      <c r="AS557" s="3">
        <v>3511.0819999999999</v>
      </c>
    </row>
    <row r="558" spans="1:45" x14ac:dyDescent="0.45">
      <c r="A558">
        <v>2320</v>
      </c>
      <c r="B558">
        <v>1.9518599999999999</v>
      </c>
      <c r="C558">
        <v>0</v>
      </c>
      <c r="D558" s="2">
        <f t="shared" si="25"/>
        <v>0.97592999999999996</v>
      </c>
      <c r="E558" s="2">
        <f>E557+D558</f>
        <v>4180.768965499994</v>
      </c>
      <c r="F558" s="2">
        <f t="shared" si="26"/>
        <v>3330.7689654999976</v>
      </c>
      <c r="G558" s="2">
        <f t="shared" si="27"/>
        <v>1565.4614137849987</v>
      </c>
      <c r="H558" s="2"/>
      <c r="I558" s="3">
        <v>911.73077999999998</v>
      </c>
      <c r="J558" s="3">
        <v>13.343999999999999</v>
      </c>
      <c r="K558" s="3">
        <v>12.856400000000001</v>
      </c>
      <c r="L558" s="3">
        <v>690.28319999999997</v>
      </c>
      <c r="M558" s="3">
        <v>176.2396</v>
      </c>
      <c r="N558" s="3">
        <v>26.241599999999998</v>
      </c>
      <c r="O558" s="3">
        <v>4.2496</v>
      </c>
      <c r="P558" s="3">
        <v>23.9072</v>
      </c>
      <c r="Q558" s="3">
        <v>67.176900000000003</v>
      </c>
      <c r="R558" s="3">
        <v>7.0980000000000001E-2</v>
      </c>
      <c r="S558" s="3">
        <v>5.9200000000000003E-2</v>
      </c>
      <c r="T558" s="3">
        <v>7.7000000000000002E-3</v>
      </c>
      <c r="U558" s="3">
        <v>0.70801999999999998</v>
      </c>
      <c r="V558" s="3">
        <v>82.796220000000005</v>
      </c>
      <c r="W558" s="3">
        <v>22.54824</v>
      </c>
      <c r="X558" s="3">
        <v>155.00434000000001</v>
      </c>
      <c r="Y558" s="3">
        <v>725.01202000000001</v>
      </c>
      <c r="Z558" s="3">
        <v>49.07282</v>
      </c>
      <c r="AA558" s="3">
        <v>0.11876</v>
      </c>
      <c r="AB558" s="3">
        <v>134.78167999999999</v>
      </c>
      <c r="AC558" s="3">
        <v>0.90439999999999998</v>
      </c>
      <c r="AD558" s="3">
        <v>9.4E-2</v>
      </c>
      <c r="AE558" s="3">
        <v>4.0759999999999996</v>
      </c>
      <c r="AF558" s="3">
        <v>0.49099999999999999</v>
      </c>
      <c r="AG558" s="3">
        <v>0.89100000000000001</v>
      </c>
      <c r="AH558" s="3">
        <v>0.24099999999999999</v>
      </c>
      <c r="AI558" s="3">
        <v>0</v>
      </c>
      <c r="AJ558" s="3">
        <v>0</v>
      </c>
      <c r="AK558" s="3">
        <v>0</v>
      </c>
      <c r="AL558" s="3">
        <v>2E-3</v>
      </c>
      <c r="AM558" s="3">
        <v>0</v>
      </c>
      <c r="AN558" s="3">
        <v>0</v>
      </c>
      <c r="AO558" s="3">
        <v>0</v>
      </c>
      <c r="AP558" s="3">
        <v>8.0000000000000002E-3</v>
      </c>
      <c r="AQ558" s="3">
        <v>0</v>
      </c>
      <c r="AR558" s="3">
        <v>157.61799999999999</v>
      </c>
      <c r="AS558" s="3">
        <v>3511.0819999999999</v>
      </c>
    </row>
    <row r="559" spans="1:45" x14ac:dyDescent="0.45">
      <c r="A559">
        <v>2321</v>
      </c>
      <c r="B559">
        <v>1.949748</v>
      </c>
      <c r="C559">
        <v>0</v>
      </c>
      <c r="D559" s="2">
        <f t="shared" si="25"/>
        <v>0.97487400000000002</v>
      </c>
      <c r="E559" s="2">
        <f>E558+D559</f>
        <v>4181.7438394999936</v>
      </c>
      <c r="F559" s="2">
        <f t="shared" si="26"/>
        <v>3331.7438394999976</v>
      </c>
      <c r="G559" s="2">
        <f t="shared" si="27"/>
        <v>1565.9196045649987</v>
      </c>
      <c r="H559" s="2"/>
      <c r="I559" s="3">
        <v>911.81425999999999</v>
      </c>
      <c r="J559" s="3">
        <v>13.343999999999999</v>
      </c>
      <c r="K559" s="3">
        <v>12.856400000000001</v>
      </c>
      <c r="L559" s="3">
        <v>690.28319999999997</v>
      </c>
      <c r="M559" s="3">
        <v>176.2396</v>
      </c>
      <c r="N559" s="3">
        <v>26.241599999999998</v>
      </c>
      <c r="O559" s="3">
        <v>4.2496</v>
      </c>
      <c r="P559" s="3">
        <v>23.9072</v>
      </c>
      <c r="Q559" s="3">
        <v>67.176900000000003</v>
      </c>
      <c r="R559" s="3">
        <v>7.0984000000000005E-2</v>
      </c>
      <c r="S559" s="3">
        <v>5.9200000000000003E-2</v>
      </c>
      <c r="T559" s="3">
        <v>7.7000000000000002E-3</v>
      </c>
      <c r="U559" s="3">
        <v>0.70807600000000004</v>
      </c>
      <c r="V559" s="3">
        <v>82.802825999999996</v>
      </c>
      <c r="W559" s="3">
        <v>22.550042000000001</v>
      </c>
      <c r="X559" s="3">
        <v>155.01669999999999</v>
      </c>
      <c r="Y559" s="3">
        <v>725.06985999999995</v>
      </c>
      <c r="Z559" s="3">
        <v>49.076735999999997</v>
      </c>
      <c r="AA559" s="3">
        <v>0.118768</v>
      </c>
      <c r="AB559" s="3">
        <v>134.79243</v>
      </c>
      <c r="AC559" s="3">
        <v>0.90439999999999998</v>
      </c>
      <c r="AD559" s="3">
        <v>9.4E-2</v>
      </c>
      <c r="AE559" s="3">
        <v>4.077</v>
      </c>
      <c r="AF559" s="3">
        <v>0.49099999999999999</v>
      </c>
      <c r="AG559" s="3">
        <v>0.89100000000000001</v>
      </c>
      <c r="AH559" s="3">
        <v>0.24099999999999999</v>
      </c>
      <c r="AI559" s="3">
        <v>0</v>
      </c>
      <c r="AJ559" s="3">
        <v>0</v>
      </c>
      <c r="AK559" s="3">
        <v>0</v>
      </c>
      <c r="AL559" s="3">
        <v>2E-3</v>
      </c>
      <c r="AM559" s="3">
        <v>0</v>
      </c>
      <c r="AN559" s="3">
        <v>0</v>
      </c>
      <c r="AO559" s="3">
        <v>0</v>
      </c>
      <c r="AP559" s="3">
        <v>8.0000000000000002E-3</v>
      </c>
      <c r="AQ559" s="3">
        <v>0</v>
      </c>
      <c r="AR559" s="3">
        <v>157.63900000000001</v>
      </c>
      <c r="AS559" s="3">
        <v>3511.0819999999999</v>
      </c>
    </row>
    <row r="560" spans="1:45" x14ac:dyDescent="0.45">
      <c r="A560">
        <v>2322</v>
      </c>
      <c r="B560">
        <v>1.9476359999999999</v>
      </c>
      <c r="C560">
        <v>0</v>
      </c>
      <c r="D560" s="2">
        <f t="shared" si="25"/>
        <v>0.97381799999999996</v>
      </c>
      <c r="E560" s="2">
        <f>E559+D560</f>
        <v>4182.7176574999939</v>
      </c>
      <c r="F560" s="2">
        <f t="shared" si="26"/>
        <v>3332.7176574999976</v>
      </c>
      <c r="G560" s="2">
        <f t="shared" si="27"/>
        <v>1566.3772990249988</v>
      </c>
      <c r="H560" s="2"/>
      <c r="I560" s="3">
        <v>911.89774999999997</v>
      </c>
      <c r="J560" s="3">
        <v>13.343999999999999</v>
      </c>
      <c r="K560" s="3">
        <v>12.856400000000001</v>
      </c>
      <c r="L560" s="3">
        <v>690.28319999999997</v>
      </c>
      <c r="M560" s="3">
        <v>176.2396</v>
      </c>
      <c r="N560" s="3">
        <v>26.241599999999998</v>
      </c>
      <c r="O560" s="3">
        <v>4.2496</v>
      </c>
      <c r="P560" s="3">
        <v>23.9072</v>
      </c>
      <c r="Q560" s="3">
        <v>67.176900000000003</v>
      </c>
      <c r="R560" s="3">
        <v>7.0987999999999996E-2</v>
      </c>
      <c r="S560" s="3">
        <v>5.9200000000000003E-2</v>
      </c>
      <c r="T560" s="3">
        <v>7.7000000000000002E-3</v>
      </c>
      <c r="U560" s="3">
        <v>0.70813199999999998</v>
      </c>
      <c r="V560" s="3">
        <v>82.809432000000001</v>
      </c>
      <c r="W560" s="3">
        <v>22.551843999999999</v>
      </c>
      <c r="X560" s="3">
        <v>155.02905999999999</v>
      </c>
      <c r="Y560" s="3">
        <v>725.12769000000003</v>
      </c>
      <c r="Z560" s="3">
        <v>49.080652000000001</v>
      </c>
      <c r="AA560" s="3">
        <v>0.11877600000000001</v>
      </c>
      <c r="AB560" s="3">
        <v>134.80319</v>
      </c>
      <c r="AC560" s="3">
        <v>0.90439999999999998</v>
      </c>
      <c r="AD560" s="3">
        <v>9.4E-2</v>
      </c>
      <c r="AE560" s="3">
        <v>4.0780000000000003</v>
      </c>
      <c r="AF560" s="3">
        <v>0.49099999999999999</v>
      </c>
      <c r="AG560" s="3">
        <v>0.89200000000000002</v>
      </c>
      <c r="AH560" s="3">
        <v>0.24099999999999999</v>
      </c>
      <c r="AI560" s="3">
        <v>0</v>
      </c>
      <c r="AJ560" s="3">
        <v>0</v>
      </c>
      <c r="AK560" s="3">
        <v>0</v>
      </c>
      <c r="AL560" s="3">
        <v>2E-3</v>
      </c>
      <c r="AM560" s="3">
        <v>0</v>
      </c>
      <c r="AN560" s="3">
        <v>0</v>
      </c>
      <c r="AO560" s="3">
        <v>0</v>
      </c>
      <c r="AP560" s="3">
        <v>8.0000000000000002E-3</v>
      </c>
      <c r="AQ560" s="3">
        <v>0</v>
      </c>
      <c r="AR560" s="3">
        <v>157.65899999999999</v>
      </c>
      <c r="AS560" s="3">
        <v>3511.0819999999999</v>
      </c>
    </row>
    <row r="561" spans="1:45" x14ac:dyDescent="0.45">
      <c r="A561">
        <v>2323</v>
      </c>
      <c r="B561">
        <v>1.945524</v>
      </c>
      <c r="C561">
        <v>0</v>
      </c>
      <c r="D561" s="2">
        <f t="shared" si="25"/>
        <v>0.97276200000000002</v>
      </c>
      <c r="E561" s="2">
        <f>E560+D561</f>
        <v>4183.6904194999943</v>
      </c>
      <c r="F561" s="2">
        <f t="shared" si="26"/>
        <v>3333.6904194999975</v>
      </c>
      <c r="G561" s="2">
        <f t="shared" si="27"/>
        <v>1566.8344971649988</v>
      </c>
      <c r="H561" s="2"/>
      <c r="I561" s="3">
        <v>911.98122999999998</v>
      </c>
      <c r="J561" s="3">
        <v>13.343999999999999</v>
      </c>
      <c r="K561" s="3">
        <v>12.856400000000001</v>
      </c>
      <c r="L561" s="3">
        <v>690.28319999999997</v>
      </c>
      <c r="M561" s="3">
        <v>176.2396</v>
      </c>
      <c r="N561" s="3">
        <v>26.241599999999998</v>
      </c>
      <c r="O561" s="3">
        <v>4.2496</v>
      </c>
      <c r="P561" s="3">
        <v>23.9072</v>
      </c>
      <c r="Q561" s="3">
        <v>67.176900000000003</v>
      </c>
      <c r="R561" s="3">
        <v>7.0992E-2</v>
      </c>
      <c r="S561" s="3">
        <v>5.9200000000000003E-2</v>
      </c>
      <c r="T561" s="3">
        <v>7.7000000000000002E-3</v>
      </c>
      <c r="U561" s="3">
        <v>0.70818800000000004</v>
      </c>
      <c r="V561" s="3">
        <v>82.816038000000006</v>
      </c>
      <c r="W561" s="3">
        <v>22.553646000000001</v>
      </c>
      <c r="X561" s="3">
        <v>155.04142999999999</v>
      </c>
      <c r="Y561" s="3">
        <v>725.18552999999997</v>
      </c>
      <c r="Z561" s="3">
        <v>49.084567999999997</v>
      </c>
      <c r="AA561" s="3">
        <v>0.118784</v>
      </c>
      <c r="AB561" s="3">
        <v>134.81394</v>
      </c>
      <c r="AC561" s="3">
        <v>0.90439999999999998</v>
      </c>
      <c r="AD561" s="3">
        <v>9.4E-2</v>
      </c>
      <c r="AE561" s="3">
        <v>4.0780000000000003</v>
      </c>
      <c r="AF561" s="3">
        <v>0.49099999999999999</v>
      </c>
      <c r="AG561" s="3">
        <v>0.89200000000000002</v>
      </c>
      <c r="AH561" s="3">
        <v>0.24099999999999999</v>
      </c>
      <c r="AI561" s="3">
        <v>0</v>
      </c>
      <c r="AJ561" s="3">
        <v>0</v>
      </c>
      <c r="AK561" s="3">
        <v>0</v>
      </c>
      <c r="AL561" s="3">
        <v>2E-3</v>
      </c>
      <c r="AM561" s="3">
        <v>0</v>
      </c>
      <c r="AN561" s="3">
        <v>0</v>
      </c>
      <c r="AO561" s="3">
        <v>0</v>
      </c>
      <c r="AP561" s="3">
        <v>8.0000000000000002E-3</v>
      </c>
      <c r="AQ561" s="3">
        <v>0</v>
      </c>
      <c r="AR561" s="3">
        <v>157.679</v>
      </c>
      <c r="AS561" s="3">
        <v>3511.0819999999999</v>
      </c>
    </row>
    <row r="562" spans="1:45" x14ac:dyDescent="0.45">
      <c r="A562">
        <v>2324</v>
      </c>
      <c r="B562">
        <v>1.9434119999999999</v>
      </c>
      <c r="C562">
        <v>0</v>
      </c>
      <c r="D562" s="2">
        <f t="shared" si="25"/>
        <v>0.97170599999999996</v>
      </c>
      <c r="E562" s="2">
        <f>E561+D562</f>
        <v>4184.6621254999945</v>
      </c>
      <c r="F562" s="2">
        <f t="shared" si="26"/>
        <v>3334.6621254999973</v>
      </c>
      <c r="G562" s="2">
        <f t="shared" si="27"/>
        <v>1567.2911989849986</v>
      </c>
      <c r="H562" s="2"/>
      <c r="I562" s="3">
        <v>912.06471999999997</v>
      </c>
      <c r="J562" s="3">
        <v>13.343999999999999</v>
      </c>
      <c r="K562" s="3">
        <v>12.856400000000001</v>
      </c>
      <c r="L562" s="3">
        <v>690.28319999999997</v>
      </c>
      <c r="M562" s="3">
        <v>176.2396</v>
      </c>
      <c r="N562" s="3">
        <v>26.241599999999998</v>
      </c>
      <c r="O562" s="3">
        <v>4.2496</v>
      </c>
      <c r="P562" s="3">
        <v>23.9072</v>
      </c>
      <c r="Q562" s="3">
        <v>67.176900000000003</v>
      </c>
      <c r="R562" s="3">
        <v>7.0996000000000004E-2</v>
      </c>
      <c r="S562" s="3">
        <v>5.9200000000000003E-2</v>
      </c>
      <c r="T562" s="3">
        <v>7.7000000000000002E-3</v>
      </c>
      <c r="U562" s="3">
        <v>0.70824399999999998</v>
      </c>
      <c r="V562" s="3">
        <v>82.822643999999997</v>
      </c>
      <c r="W562" s="3">
        <v>22.555447999999998</v>
      </c>
      <c r="X562" s="3">
        <v>155.05378999999999</v>
      </c>
      <c r="Y562" s="3">
        <v>725.24336000000005</v>
      </c>
      <c r="Z562" s="3">
        <v>49.088484000000001</v>
      </c>
      <c r="AA562" s="3">
        <v>0.11879199999999999</v>
      </c>
      <c r="AB562" s="3">
        <v>134.82470000000001</v>
      </c>
      <c r="AC562" s="3">
        <v>0.90439999999999998</v>
      </c>
      <c r="AD562" s="3">
        <v>9.4E-2</v>
      </c>
      <c r="AE562" s="3">
        <v>4.0789999999999997</v>
      </c>
      <c r="AF562" s="3">
        <v>0.49099999999999999</v>
      </c>
      <c r="AG562" s="3">
        <v>0.89200000000000002</v>
      </c>
      <c r="AH562" s="3">
        <v>0.24099999999999999</v>
      </c>
      <c r="AI562" s="3">
        <v>0</v>
      </c>
      <c r="AJ562" s="3">
        <v>0</v>
      </c>
      <c r="AK562" s="3">
        <v>0</v>
      </c>
      <c r="AL562" s="3">
        <v>2E-3</v>
      </c>
      <c r="AM562" s="3">
        <v>0</v>
      </c>
      <c r="AN562" s="3">
        <v>0</v>
      </c>
      <c r="AO562" s="3">
        <v>0</v>
      </c>
      <c r="AP562" s="3">
        <v>8.0000000000000002E-3</v>
      </c>
      <c r="AQ562" s="3">
        <v>0</v>
      </c>
      <c r="AR562" s="3">
        <v>157.69900000000001</v>
      </c>
      <c r="AS562" s="3">
        <v>3511.0819999999999</v>
      </c>
    </row>
    <row r="563" spans="1:45" x14ac:dyDescent="0.45">
      <c r="A563">
        <v>2325</v>
      </c>
      <c r="B563">
        <v>1.9413</v>
      </c>
      <c r="C563">
        <v>0</v>
      </c>
      <c r="D563" s="2">
        <f t="shared" si="25"/>
        <v>0.97065000000000001</v>
      </c>
      <c r="E563" s="2">
        <f>E562+D563</f>
        <v>4185.6327754999948</v>
      </c>
      <c r="F563" s="2">
        <f t="shared" si="26"/>
        <v>3335.6327754999975</v>
      </c>
      <c r="G563" s="2">
        <f t="shared" si="27"/>
        <v>1567.7474044849987</v>
      </c>
      <c r="H563" s="2"/>
      <c r="I563" s="3">
        <v>912.14819999999997</v>
      </c>
      <c r="J563" s="3">
        <v>13.343999999999999</v>
      </c>
      <c r="K563" s="3">
        <v>12.856400000000001</v>
      </c>
      <c r="L563" s="3">
        <v>690.28319999999997</v>
      </c>
      <c r="M563" s="3">
        <v>176.2396</v>
      </c>
      <c r="N563" s="3">
        <v>26.241599999999998</v>
      </c>
      <c r="O563" s="3">
        <v>4.2496</v>
      </c>
      <c r="P563" s="3">
        <v>23.9072</v>
      </c>
      <c r="Q563" s="3">
        <v>67.176900000000003</v>
      </c>
      <c r="R563" s="3">
        <v>7.0999999999999994E-2</v>
      </c>
      <c r="S563" s="3">
        <v>5.9200000000000003E-2</v>
      </c>
      <c r="T563" s="3">
        <v>7.7000000000000002E-3</v>
      </c>
      <c r="U563" s="3">
        <v>0.70830000000000004</v>
      </c>
      <c r="V563" s="3">
        <v>82.829250000000002</v>
      </c>
      <c r="W563" s="3">
        <v>22.55725</v>
      </c>
      <c r="X563" s="3">
        <v>155.06614999999999</v>
      </c>
      <c r="Y563" s="3">
        <v>725.30119999999999</v>
      </c>
      <c r="Z563" s="3">
        <v>49.092399999999998</v>
      </c>
      <c r="AA563" s="3">
        <v>0.1188</v>
      </c>
      <c r="AB563" s="3">
        <v>134.83545000000001</v>
      </c>
      <c r="AC563" s="3">
        <v>0.90439999999999998</v>
      </c>
      <c r="AD563" s="3">
        <v>9.4E-2</v>
      </c>
      <c r="AE563" s="3">
        <v>4.08</v>
      </c>
      <c r="AF563" s="3">
        <v>0.49199999999999999</v>
      </c>
      <c r="AG563" s="3">
        <v>0.89200000000000002</v>
      </c>
      <c r="AH563" s="3">
        <v>0.24199999999999999</v>
      </c>
      <c r="AI563" s="3">
        <v>0</v>
      </c>
      <c r="AJ563" s="3">
        <v>0</v>
      </c>
      <c r="AK563" s="3">
        <v>0</v>
      </c>
      <c r="AL563" s="3">
        <v>2E-3</v>
      </c>
      <c r="AM563" s="3">
        <v>0</v>
      </c>
      <c r="AN563" s="3">
        <v>0</v>
      </c>
      <c r="AO563" s="3">
        <v>0</v>
      </c>
      <c r="AP563" s="3">
        <v>8.0000000000000002E-3</v>
      </c>
      <c r="AQ563" s="3">
        <v>0</v>
      </c>
      <c r="AR563" s="3">
        <v>157.71899999999999</v>
      </c>
      <c r="AS563" s="3">
        <v>3511.0819999999999</v>
      </c>
    </row>
    <row r="564" spans="1:45" x14ac:dyDescent="0.45">
      <c r="A564">
        <v>2326</v>
      </c>
      <c r="B564">
        <v>1.9391879999999999</v>
      </c>
      <c r="C564">
        <v>0</v>
      </c>
      <c r="D564" s="2">
        <f t="shared" si="25"/>
        <v>0.96959399999999996</v>
      </c>
      <c r="E564" s="2">
        <f>E563+D564</f>
        <v>4186.6023694999949</v>
      </c>
      <c r="F564" s="2">
        <f t="shared" si="26"/>
        <v>3336.6023694999976</v>
      </c>
      <c r="G564" s="2">
        <f t="shared" si="27"/>
        <v>1568.2031136649987</v>
      </c>
      <c r="H564" s="2"/>
      <c r="I564" s="3">
        <v>912.23167999999998</v>
      </c>
      <c r="J564" s="3">
        <v>13.343999999999999</v>
      </c>
      <c r="K564" s="3">
        <v>12.856400000000001</v>
      </c>
      <c r="L564" s="3">
        <v>690.28319999999997</v>
      </c>
      <c r="M564" s="3">
        <v>176.2396</v>
      </c>
      <c r="N564" s="3">
        <v>26.241599999999998</v>
      </c>
      <c r="O564" s="3">
        <v>4.2496</v>
      </c>
      <c r="P564" s="3">
        <v>23.9072</v>
      </c>
      <c r="Q564" s="3">
        <v>67.176900000000003</v>
      </c>
      <c r="R564" s="3">
        <v>7.1003999999999998E-2</v>
      </c>
      <c r="S564" s="3">
        <v>5.9200000000000003E-2</v>
      </c>
      <c r="T564" s="3">
        <v>7.7000000000000002E-3</v>
      </c>
      <c r="U564" s="3">
        <v>0.70835599999999999</v>
      </c>
      <c r="V564" s="3">
        <v>82.835856000000007</v>
      </c>
      <c r="W564" s="3">
        <v>22.559052000000001</v>
      </c>
      <c r="X564" s="3">
        <v>155.07850999999999</v>
      </c>
      <c r="Y564" s="3">
        <v>725.35904000000005</v>
      </c>
      <c r="Z564" s="3">
        <v>49.096316000000002</v>
      </c>
      <c r="AA564" s="3">
        <v>0.118808</v>
      </c>
      <c r="AB564" s="3">
        <v>134.84620000000001</v>
      </c>
      <c r="AC564" s="3">
        <v>0.90439999999999998</v>
      </c>
      <c r="AD564" s="3">
        <v>9.4E-2</v>
      </c>
      <c r="AE564" s="3">
        <v>4.0810000000000004</v>
      </c>
      <c r="AF564" s="3">
        <v>0.49199999999999999</v>
      </c>
      <c r="AG564" s="3">
        <v>0.89200000000000002</v>
      </c>
      <c r="AH564" s="3">
        <v>0.24199999999999999</v>
      </c>
      <c r="AI564" s="3">
        <v>0</v>
      </c>
      <c r="AJ564" s="3">
        <v>0</v>
      </c>
      <c r="AK564" s="3">
        <v>0</v>
      </c>
      <c r="AL564" s="3">
        <v>2E-3</v>
      </c>
      <c r="AM564" s="3">
        <v>0</v>
      </c>
      <c r="AN564" s="3">
        <v>0</v>
      </c>
      <c r="AO564" s="3">
        <v>0</v>
      </c>
      <c r="AP564" s="3">
        <v>8.0000000000000002E-3</v>
      </c>
      <c r="AQ564" s="3">
        <v>0</v>
      </c>
      <c r="AR564" s="3">
        <v>157.739</v>
      </c>
      <c r="AS564" s="3">
        <v>3511.0819999999999</v>
      </c>
    </row>
    <row r="565" spans="1:45" x14ac:dyDescent="0.45">
      <c r="A565">
        <v>2327</v>
      </c>
      <c r="B565">
        <v>1.937076</v>
      </c>
      <c r="C565">
        <v>0</v>
      </c>
      <c r="D565" s="2">
        <f t="shared" si="25"/>
        <v>0.96853800000000001</v>
      </c>
      <c r="E565" s="2">
        <f>E564+D565</f>
        <v>4187.570907499995</v>
      </c>
      <c r="F565" s="2">
        <f t="shared" si="26"/>
        <v>3337.5709074999977</v>
      </c>
      <c r="G565" s="2">
        <f t="shared" si="27"/>
        <v>1568.6583265249988</v>
      </c>
      <c r="H565" s="2"/>
      <c r="I565" s="3">
        <v>912.31516999999997</v>
      </c>
      <c r="J565" s="3">
        <v>13.343999999999999</v>
      </c>
      <c r="K565" s="3">
        <v>12.856400000000001</v>
      </c>
      <c r="L565" s="3">
        <v>690.28319999999997</v>
      </c>
      <c r="M565" s="3">
        <v>176.2396</v>
      </c>
      <c r="N565" s="3">
        <v>26.241599999999998</v>
      </c>
      <c r="O565" s="3">
        <v>4.2496</v>
      </c>
      <c r="P565" s="3">
        <v>23.9072</v>
      </c>
      <c r="Q565" s="3">
        <v>67.176900000000003</v>
      </c>
      <c r="R565" s="3">
        <v>7.1008000000000002E-2</v>
      </c>
      <c r="S565" s="3">
        <v>5.9200000000000003E-2</v>
      </c>
      <c r="T565" s="3">
        <v>7.7000000000000002E-3</v>
      </c>
      <c r="U565" s="3">
        <v>0.70841200000000004</v>
      </c>
      <c r="V565" s="3">
        <v>82.842461999999998</v>
      </c>
      <c r="W565" s="3">
        <v>22.560853999999999</v>
      </c>
      <c r="X565" s="3">
        <v>155.09087</v>
      </c>
      <c r="Y565" s="3">
        <v>725.41687000000002</v>
      </c>
      <c r="Z565" s="3">
        <v>49.100231999999998</v>
      </c>
      <c r="AA565" s="3">
        <v>0.118816</v>
      </c>
      <c r="AB565" s="3">
        <v>134.85695999999999</v>
      </c>
      <c r="AC565" s="3">
        <v>0.90439999999999998</v>
      </c>
      <c r="AD565" s="3">
        <v>9.4E-2</v>
      </c>
      <c r="AE565" s="3">
        <v>4.0810000000000004</v>
      </c>
      <c r="AF565" s="3">
        <v>0.49199999999999999</v>
      </c>
      <c r="AG565" s="3">
        <v>0.89200000000000002</v>
      </c>
      <c r="AH565" s="3">
        <v>0.24199999999999999</v>
      </c>
      <c r="AI565" s="3">
        <v>0</v>
      </c>
      <c r="AJ565" s="3">
        <v>0</v>
      </c>
      <c r="AK565" s="3">
        <v>0</v>
      </c>
      <c r="AL565" s="3">
        <v>2E-3</v>
      </c>
      <c r="AM565" s="3">
        <v>0</v>
      </c>
      <c r="AN565" s="3">
        <v>0</v>
      </c>
      <c r="AO565" s="3">
        <v>0</v>
      </c>
      <c r="AP565" s="3">
        <v>8.0000000000000002E-3</v>
      </c>
      <c r="AQ565" s="3">
        <v>0</v>
      </c>
      <c r="AR565" s="3">
        <v>157.75899999999999</v>
      </c>
      <c r="AS565" s="3">
        <v>3511.0819999999999</v>
      </c>
    </row>
    <row r="566" spans="1:45" x14ac:dyDescent="0.45">
      <c r="A566">
        <v>2328</v>
      </c>
      <c r="B566">
        <v>1.9349639999999999</v>
      </c>
      <c r="C566">
        <v>0</v>
      </c>
      <c r="D566" s="2">
        <f t="shared" si="25"/>
        <v>0.96748199999999995</v>
      </c>
      <c r="E566" s="2">
        <f>E565+D566</f>
        <v>4188.538389499995</v>
      </c>
      <c r="F566" s="2">
        <f t="shared" si="26"/>
        <v>3338.5383894999977</v>
      </c>
      <c r="G566" s="2">
        <f t="shared" si="27"/>
        <v>1569.1130430649989</v>
      </c>
      <c r="H566" s="2"/>
      <c r="I566" s="3">
        <v>912.39864999999998</v>
      </c>
      <c r="J566" s="3">
        <v>13.343999999999999</v>
      </c>
      <c r="K566" s="3">
        <v>12.856400000000001</v>
      </c>
      <c r="L566" s="3">
        <v>690.28319999999997</v>
      </c>
      <c r="M566" s="3">
        <v>176.2396</v>
      </c>
      <c r="N566" s="3">
        <v>26.241599999999998</v>
      </c>
      <c r="O566" s="3">
        <v>4.2496</v>
      </c>
      <c r="P566" s="3">
        <v>23.9072</v>
      </c>
      <c r="Q566" s="3">
        <v>67.176900000000003</v>
      </c>
      <c r="R566" s="3">
        <v>7.1012000000000006E-2</v>
      </c>
      <c r="S566" s="3">
        <v>5.9200000000000003E-2</v>
      </c>
      <c r="T566" s="3">
        <v>7.7000000000000002E-3</v>
      </c>
      <c r="U566" s="3">
        <v>0.70846799999999999</v>
      </c>
      <c r="V566" s="3">
        <v>82.849068000000003</v>
      </c>
      <c r="W566" s="3">
        <v>22.562656</v>
      </c>
      <c r="X566" s="3">
        <v>155.10324</v>
      </c>
      <c r="Y566" s="3">
        <v>725.47470999999996</v>
      </c>
      <c r="Z566" s="3">
        <v>49.104148000000002</v>
      </c>
      <c r="AA566" s="3">
        <v>0.118824</v>
      </c>
      <c r="AB566" s="3">
        <v>134.86770999999999</v>
      </c>
      <c r="AC566" s="3">
        <v>0.90439999999999998</v>
      </c>
      <c r="AD566" s="3">
        <v>9.4E-2</v>
      </c>
      <c r="AE566" s="3">
        <v>4.0819999999999999</v>
      </c>
      <c r="AF566" s="3">
        <v>0.49199999999999999</v>
      </c>
      <c r="AG566" s="3">
        <v>0.89300000000000002</v>
      </c>
      <c r="AH566" s="3">
        <v>0.24199999999999999</v>
      </c>
      <c r="AI566" s="3">
        <v>0</v>
      </c>
      <c r="AJ566" s="3">
        <v>0</v>
      </c>
      <c r="AK566" s="3">
        <v>0</v>
      </c>
      <c r="AL566" s="3">
        <v>2E-3</v>
      </c>
      <c r="AM566" s="3">
        <v>0</v>
      </c>
      <c r="AN566" s="3">
        <v>0</v>
      </c>
      <c r="AO566" s="3">
        <v>0</v>
      </c>
      <c r="AP566" s="3">
        <v>8.0000000000000002E-3</v>
      </c>
      <c r="AQ566" s="3">
        <v>0</v>
      </c>
      <c r="AR566" s="3">
        <v>157.779</v>
      </c>
      <c r="AS566" s="3">
        <v>3511.0819999999999</v>
      </c>
    </row>
    <row r="567" spans="1:45" x14ac:dyDescent="0.45">
      <c r="A567">
        <v>2329</v>
      </c>
      <c r="B567">
        <v>1.932852</v>
      </c>
      <c r="C567">
        <v>0</v>
      </c>
      <c r="D567" s="2">
        <f t="shared" si="25"/>
        <v>0.96642600000000001</v>
      </c>
      <c r="E567" s="2">
        <f>E566+D567</f>
        <v>4189.5048154999949</v>
      </c>
      <c r="F567" s="2">
        <f t="shared" si="26"/>
        <v>3339.5048154999977</v>
      </c>
      <c r="G567" s="2">
        <f t="shared" si="27"/>
        <v>1569.5672632849987</v>
      </c>
      <c r="H567" s="2"/>
      <c r="I567" s="3">
        <v>912.48213999999996</v>
      </c>
      <c r="J567" s="3">
        <v>13.343999999999999</v>
      </c>
      <c r="K567" s="3">
        <v>12.856400000000001</v>
      </c>
      <c r="L567" s="3">
        <v>690.28319999999997</v>
      </c>
      <c r="M567" s="3">
        <v>176.2396</v>
      </c>
      <c r="N567" s="3">
        <v>26.241599999999998</v>
      </c>
      <c r="O567" s="3">
        <v>4.2496</v>
      </c>
      <c r="P567" s="3">
        <v>23.9072</v>
      </c>
      <c r="Q567" s="3">
        <v>67.176900000000003</v>
      </c>
      <c r="R567" s="3">
        <v>7.1015999999999996E-2</v>
      </c>
      <c r="S567" s="3">
        <v>5.9200000000000003E-2</v>
      </c>
      <c r="T567" s="3">
        <v>7.7000000000000002E-3</v>
      </c>
      <c r="U567" s="3">
        <v>0.70852400000000004</v>
      </c>
      <c r="V567" s="3">
        <v>82.855673999999993</v>
      </c>
      <c r="W567" s="3">
        <v>22.564457999999998</v>
      </c>
      <c r="X567" s="3">
        <v>155.1156</v>
      </c>
      <c r="Y567" s="3">
        <v>725.53254000000004</v>
      </c>
      <c r="Z567" s="3">
        <v>49.108063999999999</v>
      </c>
      <c r="AA567" s="3">
        <v>0.11883199999999999</v>
      </c>
      <c r="AB567" s="3">
        <v>134.87846999999999</v>
      </c>
      <c r="AC567" s="3">
        <v>0.90439999999999998</v>
      </c>
      <c r="AD567" s="3">
        <v>9.4E-2</v>
      </c>
      <c r="AE567" s="3">
        <v>4.0830000000000002</v>
      </c>
      <c r="AF567" s="3">
        <v>0.49199999999999999</v>
      </c>
      <c r="AG567" s="3">
        <v>0.89300000000000002</v>
      </c>
      <c r="AH567" s="3">
        <v>0.24199999999999999</v>
      </c>
      <c r="AI567" s="3">
        <v>0</v>
      </c>
      <c r="AJ567" s="3">
        <v>0</v>
      </c>
      <c r="AK567" s="3">
        <v>0</v>
      </c>
      <c r="AL567" s="3">
        <v>2E-3</v>
      </c>
      <c r="AM567" s="3">
        <v>0</v>
      </c>
      <c r="AN567" s="3">
        <v>0</v>
      </c>
      <c r="AO567" s="3">
        <v>0</v>
      </c>
      <c r="AP567" s="3">
        <v>8.0000000000000002E-3</v>
      </c>
      <c r="AQ567" s="3">
        <v>0</v>
      </c>
      <c r="AR567" s="3">
        <v>157.79900000000001</v>
      </c>
      <c r="AS567" s="3">
        <v>3511.0819999999999</v>
      </c>
    </row>
    <row r="568" spans="1:45" x14ac:dyDescent="0.45">
      <c r="A568">
        <v>2330</v>
      </c>
      <c r="B568">
        <v>1.9307399999999999</v>
      </c>
      <c r="C568">
        <v>0</v>
      </c>
      <c r="D568" s="2">
        <f t="shared" si="25"/>
        <v>0.96536999999999995</v>
      </c>
      <c r="E568" s="2">
        <f>E567+D568</f>
        <v>4190.4701854999948</v>
      </c>
      <c r="F568" s="2">
        <f t="shared" si="26"/>
        <v>3340.4701854999976</v>
      </c>
      <c r="G568" s="2">
        <f t="shared" si="27"/>
        <v>1570.0209871849988</v>
      </c>
      <c r="H568" s="2"/>
      <c r="I568" s="3">
        <v>912.56561999999997</v>
      </c>
      <c r="J568" s="3">
        <v>13.343999999999999</v>
      </c>
      <c r="K568" s="3">
        <v>12.856400000000001</v>
      </c>
      <c r="L568" s="3">
        <v>690.28319999999997</v>
      </c>
      <c r="M568" s="3">
        <v>176.2396</v>
      </c>
      <c r="N568" s="3">
        <v>26.241599999999998</v>
      </c>
      <c r="O568" s="3">
        <v>4.2496</v>
      </c>
      <c r="P568" s="3">
        <v>23.9072</v>
      </c>
      <c r="Q568" s="3">
        <v>67.176900000000003</v>
      </c>
      <c r="R568" s="3">
        <v>7.102E-2</v>
      </c>
      <c r="S568" s="3">
        <v>5.9200000000000003E-2</v>
      </c>
      <c r="T568" s="3">
        <v>7.7000000000000002E-3</v>
      </c>
      <c r="U568" s="3">
        <v>0.70857999999999999</v>
      </c>
      <c r="V568" s="3">
        <v>82.862279999999998</v>
      </c>
      <c r="W568" s="3">
        <v>22.56626</v>
      </c>
      <c r="X568" s="3">
        <v>155.12796</v>
      </c>
      <c r="Y568" s="3">
        <v>725.59037999999998</v>
      </c>
      <c r="Z568" s="3">
        <v>49.111980000000003</v>
      </c>
      <c r="AA568" s="3">
        <v>0.11884</v>
      </c>
      <c r="AB568" s="3">
        <v>134.88921999999999</v>
      </c>
      <c r="AC568" s="3">
        <v>0.90439999999999998</v>
      </c>
      <c r="AD568" s="3">
        <v>9.4E-2</v>
      </c>
      <c r="AE568" s="3">
        <v>4.0839999999999996</v>
      </c>
      <c r="AF568" s="3">
        <v>0.49199999999999999</v>
      </c>
      <c r="AG568" s="3">
        <v>0.89300000000000002</v>
      </c>
      <c r="AH568" s="3">
        <v>0.24199999999999999</v>
      </c>
      <c r="AI568" s="3">
        <v>0</v>
      </c>
      <c r="AJ568" s="3">
        <v>0</v>
      </c>
      <c r="AK568" s="3">
        <v>0</v>
      </c>
      <c r="AL568" s="3">
        <v>2E-3</v>
      </c>
      <c r="AM568" s="3">
        <v>0</v>
      </c>
      <c r="AN568" s="3">
        <v>0</v>
      </c>
      <c r="AO568" s="3">
        <v>0</v>
      </c>
      <c r="AP568" s="3">
        <v>8.0000000000000002E-3</v>
      </c>
      <c r="AQ568" s="3">
        <v>0</v>
      </c>
      <c r="AR568" s="3">
        <v>157.81800000000001</v>
      </c>
      <c r="AS568" s="3">
        <v>3511.0819999999999</v>
      </c>
    </row>
    <row r="569" spans="1:45" x14ac:dyDescent="0.45">
      <c r="A569">
        <v>2331</v>
      </c>
      <c r="B569">
        <v>1.928628</v>
      </c>
      <c r="C569">
        <v>0</v>
      </c>
      <c r="D569" s="2">
        <f t="shared" si="25"/>
        <v>0.964314</v>
      </c>
      <c r="E569" s="2">
        <f>E568+D569</f>
        <v>4191.4344994999947</v>
      </c>
      <c r="F569" s="2">
        <f t="shared" si="26"/>
        <v>3341.4344994999974</v>
      </c>
      <c r="G569" s="2">
        <f t="shared" si="27"/>
        <v>1570.4742147649986</v>
      </c>
      <c r="H569" s="2"/>
      <c r="I569" s="3">
        <v>912.64909999999998</v>
      </c>
      <c r="J569" s="3">
        <v>13.343999999999999</v>
      </c>
      <c r="K569" s="3">
        <v>12.856400000000001</v>
      </c>
      <c r="L569" s="3">
        <v>690.28319999999997</v>
      </c>
      <c r="M569" s="3">
        <v>176.2396</v>
      </c>
      <c r="N569" s="3">
        <v>26.241599999999998</v>
      </c>
      <c r="O569" s="3">
        <v>4.2496</v>
      </c>
      <c r="P569" s="3">
        <v>23.9072</v>
      </c>
      <c r="Q569" s="3">
        <v>67.176900000000003</v>
      </c>
      <c r="R569" s="3">
        <v>7.1024000000000004E-2</v>
      </c>
      <c r="S569" s="3">
        <v>5.9200000000000003E-2</v>
      </c>
      <c r="T569" s="3">
        <v>7.7000000000000002E-3</v>
      </c>
      <c r="U569" s="3">
        <v>0.70863600000000004</v>
      </c>
      <c r="V569" s="3">
        <v>82.868886000000003</v>
      </c>
      <c r="W569" s="3">
        <v>22.568062000000001</v>
      </c>
      <c r="X569" s="3">
        <v>155.14032</v>
      </c>
      <c r="Y569" s="3">
        <v>725.64822000000004</v>
      </c>
      <c r="Z569" s="3">
        <v>49.115895999999999</v>
      </c>
      <c r="AA569" s="3">
        <v>0.118848</v>
      </c>
      <c r="AB569" s="3">
        <v>134.89997</v>
      </c>
      <c r="AC569" s="3">
        <v>0.90439999999999998</v>
      </c>
      <c r="AD569" s="3">
        <v>9.4E-2</v>
      </c>
      <c r="AE569" s="3">
        <v>4.0839999999999996</v>
      </c>
      <c r="AF569" s="3">
        <v>0.49199999999999999</v>
      </c>
      <c r="AG569" s="3">
        <v>0.89300000000000002</v>
      </c>
      <c r="AH569" s="3">
        <v>0.24199999999999999</v>
      </c>
      <c r="AI569" s="3">
        <v>0</v>
      </c>
      <c r="AJ569" s="3">
        <v>0</v>
      </c>
      <c r="AK569" s="3">
        <v>0</v>
      </c>
      <c r="AL569" s="3">
        <v>2E-3</v>
      </c>
      <c r="AM569" s="3">
        <v>0</v>
      </c>
      <c r="AN569" s="3">
        <v>0</v>
      </c>
      <c r="AO569" s="3">
        <v>0</v>
      </c>
      <c r="AP569" s="3">
        <v>8.0000000000000002E-3</v>
      </c>
      <c r="AQ569" s="3">
        <v>0</v>
      </c>
      <c r="AR569" s="3">
        <v>157.83799999999999</v>
      </c>
      <c r="AS569" s="3">
        <v>3511.0819999999999</v>
      </c>
    </row>
    <row r="570" spans="1:45" x14ac:dyDescent="0.45">
      <c r="A570">
        <v>2332</v>
      </c>
      <c r="B570">
        <v>1.9265159999999999</v>
      </c>
      <c r="C570">
        <v>0</v>
      </c>
      <c r="D570" s="2">
        <f t="shared" si="25"/>
        <v>0.96325799999999995</v>
      </c>
      <c r="E570" s="2">
        <f>E569+D570</f>
        <v>4192.3977574999944</v>
      </c>
      <c r="F570" s="2">
        <f t="shared" si="26"/>
        <v>3342.3977574999976</v>
      </c>
      <c r="G570" s="2">
        <f t="shared" si="27"/>
        <v>1570.9269460249989</v>
      </c>
      <c r="H570" s="2"/>
      <c r="I570" s="3">
        <v>912.73258999999996</v>
      </c>
      <c r="J570" s="3">
        <v>13.343999999999999</v>
      </c>
      <c r="K570" s="3">
        <v>12.856400000000001</v>
      </c>
      <c r="L570" s="3">
        <v>690.28319999999997</v>
      </c>
      <c r="M570" s="3">
        <v>176.2396</v>
      </c>
      <c r="N570" s="3">
        <v>26.241599999999998</v>
      </c>
      <c r="O570" s="3">
        <v>4.2496</v>
      </c>
      <c r="P570" s="3">
        <v>23.9072</v>
      </c>
      <c r="Q570" s="3">
        <v>67.176900000000003</v>
      </c>
      <c r="R570" s="3">
        <v>7.1027999999999994E-2</v>
      </c>
      <c r="S570" s="3">
        <v>5.9200000000000003E-2</v>
      </c>
      <c r="T570" s="3">
        <v>7.7000000000000002E-3</v>
      </c>
      <c r="U570" s="3">
        <v>0.70869199999999999</v>
      </c>
      <c r="V570" s="3">
        <v>82.875491999999994</v>
      </c>
      <c r="W570" s="3">
        <v>22.569863999999999</v>
      </c>
      <c r="X570" s="3">
        <v>155.15268</v>
      </c>
      <c r="Y570" s="3">
        <v>725.70605</v>
      </c>
      <c r="Z570" s="3">
        <v>49.119812000000003</v>
      </c>
      <c r="AA570" s="3">
        <v>0.118856</v>
      </c>
      <c r="AB570" s="3">
        <v>134.91073</v>
      </c>
      <c r="AC570" s="3">
        <v>0.90439999999999998</v>
      </c>
      <c r="AD570" s="3">
        <v>9.4E-2</v>
      </c>
      <c r="AE570" s="3">
        <v>4.085</v>
      </c>
      <c r="AF570" s="3">
        <v>0.49199999999999999</v>
      </c>
      <c r="AG570" s="3">
        <v>0.89300000000000002</v>
      </c>
      <c r="AH570" s="3">
        <v>0.24199999999999999</v>
      </c>
      <c r="AI570" s="3">
        <v>0</v>
      </c>
      <c r="AJ570" s="3">
        <v>0</v>
      </c>
      <c r="AK570" s="3">
        <v>0</v>
      </c>
      <c r="AL570" s="3">
        <v>2E-3</v>
      </c>
      <c r="AM570" s="3">
        <v>0</v>
      </c>
      <c r="AN570" s="3">
        <v>0</v>
      </c>
      <c r="AO570" s="3">
        <v>0</v>
      </c>
      <c r="AP570" s="3">
        <v>8.0000000000000002E-3</v>
      </c>
      <c r="AQ570" s="3">
        <v>0</v>
      </c>
      <c r="AR570" s="3">
        <v>157.857</v>
      </c>
      <c r="AS570" s="3">
        <v>3511.0819999999999</v>
      </c>
    </row>
    <row r="571" spans="1:45" x14ac:dyDescent="0.45">
      <c r="A571">
        <v>2333</v>
      </c>
      <c r="B571">
        <v>1.924404</v>
      </c>
      <c r="C571">
        <v>0</v>
      </c>
      <c r="D571" s="2">
        <f t="shared" si="25"/>
        <v>0.962202</v>
      </c>
      <c r="E571" s="2">
        <f>E570+D571</f>
        <v>4193.3599594999941</v>
      </c>
      <c r="F571" s="2">
        <f t="shared" si="26"/>
        <v>3343.3599594999978</v>
      </c>
      <c r="G571" s="2">
        <f t="shared" si="27"/>
        <v>1571.3791809649988</v>
      </c>
      <c r="H571" s="2"/>
      <c r="I571" s="3">
        <v>912.81606999999997</v>
      </c>
      <c r="J571" s="3">
        <v>13.343999999999999</v>
      </c>
      <c r="K571" s="3">
        <v>12.856400000000001</v>
      </c>
      <c r="L571" s="3">
        <v>690.28319999999997</v>
      </c>
      <c r="M571" s="3">
        <v>176.2396</v>
      </c>
      <c r="N571" s="3">
        <v>26.241599999999998</v>
      </c>
      <c r="O571" s="3">
        <v>4.2496</v>
      </c>
      <c r="P571" s="3">
        <v>23.9072</v>
      </c>
      <c r="Q571" s="3">
        <v>67.176900000000003</v>
      </c>
      <c r="R571" s="3">
        <v>7.1031999999999998E-2</v>
      </c>
      <c r="S571" s="3">
        <v>5.9200000000000003E-2</v>
      </c>
      <c r="T571" s="3">
        <v>7.7000000000000002E-3</v>
      </c>
      <c r="U571" s="3">
        <v>0.70874800000000004</v>
      </c>
      <c r="V571" s="3">
        <v>82.882097999999999</v>
      </c>
      <c r="W571" s="3">
        <v>22.571666</v>
      </c>
      <c r="X571" s="3">
        <v>155.16505000000001</v>
      </c>
      <c r="Y571" s="3">
        <v>725.76388999999995</v>
      </c>
      <c r="Z571" s="3">
        <v>49.123728</v>
      </c>
      <c r="AA571" s="3">
        <v>0.118864</v>
      </c>
      <c r="AB571" s="3">
        <v>134.92148</v>
      </c>
      <c r="AC571" s="3">
        <v>0.90439999999999998</v>
      </c>
      <c r="AD571" s="3">
        <v>9.4E-2</v>
      </c>
      <c r="AE571" s="3">
        <v>4.0860000000000003</v>
      </c>
      <c r="AF571" s="3">
        <v>0.49199999999999999</v>
      </c>
      <c r="AG571" s="3">
        <v>0.89300000000000002</v>
      </c>
      <c r="AH571" s="3">
        <v>0.24199999999999999</v>
      </c>
      <c r="AI571" s="3">
        <v>0</v>
      </c>
      <c r="AJ571" s="3">
        <v>0</v>
      </c>
      <c r="AK571" s="3">
        <v>0</v>
      </c>
      <c r="AL571" s="3">
        <v>2E-3</v>
      </c>
      <c r="AM571" s="3">
        <v>0</v>
      </c>
      <c r="AN571" s="3">
        <v>0</v>
      </c>
      <c r="AO571" s="3">
        <v>0</v>
      </c>
      <c r="AP571" s="3">
        <v>8.0000000000000002E-3</v>
      </c>
      <c r="AQ571" s="3">
        <v>0</v>
      </c>
      <c r="AR571" s="3">
        <v>157.87700000000001</v>
      </c>
      <c r="AS571" s="3">
        <v>3511.0819999999999</v>
      </c>
    </row>
    <row r="572" spans="1:45" x14ac:dyDescent="0.45">
      <c r="A572">
        <v>2334</v>
      </c>
      <c r="B572">
        <v>1.9222919999999999</v>
      </c>
      <c r="C572">
        <v>0</v>
      </c>
      <c r="D572" s="2">
        <f t="shared" si="25"/>
        <v>0.96114599999999994</v>
      </c>
      <c r="E572" s="2">
        <f>E571+D572</f>
        <v>4194.3211054999938</v>
      </c>
      <c r="F572" s="2">
        <f t="shared" si="26"/>
        <v>3344.3211054999979</v>
      </c>
      <c r="G572" s="2">
        <f t="shared" si="27"/>
        <v>1571.8309195849988</v>
      </c>
      <c r="H572" s="2"/>
      <c r="I572" s="3">
        <v>912.89955999999995</v>
      </c>
      <c r="J572" s="3">
        <v>13.343999999999999</v>
      </c>
      <c r="K572" s="3">
        <v>12.856400000000001</v>
      </c>
      <c r="L572" s="3">
        <v>690.28319999999997</v>
      </c>
      <c r="M572" s="3">
        <v>176.2396</v>
      </c>
      <c r="N572" s="3">
        <v>26.241599999999998</v>
      </c>
      <c r="O572" s="3">
        <v>4.2496</v>
      </c>
      <c r="P572" s="3">
        <v>23.9072</v>
      </c>
      <c r="Q572" s="3">
        <v>67.176900000000003</v>
      </c>
      <c r="R572" s="3">
        <v>7.1036000000000002E-2</v>
      </c>
      <c r="S572" s="3">
        <v>5.9200000000000003E-2</v>
      </c>
      <c r="T572" s="3">
        <v>7.7000000000000002E-3</v>
      </c>
      <c r="U572" s="3">
        <v>0.70880399999999999</v>
      </c>
      <c r="V572" s="3">
        <v>82.888704000000004</v>
      </c>
      <c r="W572" s="3">
        <v>22.573467999999998</v>
      </c>
      <c r="X572" s="3">
        <v>155.17741000000001</v>
      </c>
      <c r="Y572" s="3">
        <v>725.82172000000003</v>
      </c>
      <c r="Z572" s="3">
        <v>49.127643999999997</v>
      </c>
      <c r="AA572" s="3">
        <v>0.11887200000000001</v>
      </c>
      <c r="AB572" s="3">
        <v>134.93224000000001</v>
      </c>
      <c r="AC572" s="3">
        <v>0.90439999999999998</v>
      </c>
      <c r="AD572" s="3">
        <v>9.4E-2</v>
      </c>
      <c r="AE572" s="3">
        <v>4.0869999999999997</v>
      </c>
      <c r="AF572" s="3">
        <v>0.49199999999999999</v>
      </c>
      <c r="AG572" s="3">
        <v>0.89400000000000002</v>
      </c>
      <c r="AH572" s="3">
        <v>0.24199999999999999</v>
      </c>
      <c r="AI572" s="3">
        <v>0</v>
      </c>
      <c r="AJ572" s="3">
        <v>0</v>
      </c>
      <c r="AK572" s="3">
        <v>0</v>
      </c>
      <c r="AL572" s="3">
        <v>2E-3</v>
      </c>
      <c r="AM572" s="3">
        <v>0</v>
      </c>
      <c r="AN572" s="3">
        <v>0</v>
      </c>
      <c r="AO572" s="3">
        <v>0</v>
      </c>
      <c r="AP572" s="3">
        <v>8.0000000000000002E-3</v>
      </c>
      <c r="AQ572" s="3">
        <v>0</v>
      </c>
      <c r="AR572" s="3">
        <v>157.89599999999999</v>
      </c>
      <c r="AS572" s="3">
        <v>3511.0819999999999</v>
      </c>
    </row>
    <row r="573" spans="1:45" x14ac:dyDescent="0.45">
      <c r="A573">
        <v>2335</v>
      </c>
      <c r="B573">
        <v>1.92018</v>
      </c>
      <c r="C573">
        <v>0</v>
      </c>
      <c r="D573" s="2">
        <f t="shared" si="25"/>
        <v>0.96009</v>
      </c>
      <c r="E573" s="2">
        <f>E572+D573</f>
        <v>4195.2811954999934</v>
      </c>
      <c r="F573" s="2">
        <f t="shared" si="26"/>
        <v>3345.2811954999979</v>
      </c>
      <c r="G573" s="2">
        <f t="shared" si="27"/>
        <v>1572.2821618849989</v>
      </c>
      <c r="H573" s="2"/>
      <c r="I573" s="3">
        <v>912.98303999999996</v>
      </c>
      <c r="J573" s="3">
        <v>13.343999999999999</v>
      </c>
      <c r="K573" s="3">
        <v>12.856400000000001</v>
      </c>
      <c r="L573" s="3">
        <v>690.28319999999997</v>
      </c>
      <c r="M573" s="3">
        <v>176.2396</v>
      </c>
      <c r="N573" s="3">
        <v>26.241599999999998</v>
      </c>
      <c r="O573" s="3">
        <v>4.2496</v>
      </c>
      <c r="P573" s="3">
        <v>23.9072</v>
      </c>
      <c r="Q573" s="3">
        <v>67.176900000000003</v>
      </c>
      <c r="R573" s="3">
        <v>7.1040000000000006E-2</v>
      </c>
      <c r="S573" s="3">
        <v>5.9200000000000003E-2</v>
      </c>
      <c r="T573" s="3">
        <v>7.7000000000000002E-3</v>
      </c>
      <c r="U573" s="3">
        <v>0.70886000000000005</v>
      </c>
      <c r="V573" s="3">
        <v>82.895309999999995</v>
      </c>
      <c r="W573" s="3">
        <v>22.57527</v>
      </c>
      <c r="X573" s="3">
        <v>155.18977000000001</v>
      </c>
      <c r="Y573" s="3">
        <v>725.87955999999997</v>
      </c>
      <c r="Z573" s="3">
        <v>49.13156</v>
      </c>
      <c r="AA573" s="3">
        <v>0.11888</v>
      </c>
      <c r="AB573" s="3">
        <v>134.94299000000001</v>
      </c>
      <c r="AC573" s="3">
        <v>0.90439999999999998</v>
      </c>
      <c r="AD573" s="3">
        <v>9.4E-2</v>
      </c>
      <c r="AE573" s="3">
        <v>4.0869999999999997</v>
      </c>
      <c r="AF573" s="3">
        <v>0.49199999999999999</v>
      </c>
      <c r="AG573" s="3">
        <v>0.89400000000000002</v>
      </c>
      <c r="AH573" s="3">
        <v>0.24199999999999999</v>
      </c>
      <c r="AI573" s="3">
        <v>0</v>
      </c>
      <c r="AJ573" s="3">
        <v>0</v>
      </c>
      <c r="AK573" s="3">
        <v>0</v>
      </c>
      <c r="AL573" s="3">
        <v>2E-3</v>
      </c>
      <c r="AM573" s="3">
        <v>0</v>
      </c>
      <c r="AN573" s="3">
        <v>0</v>
      </c>
      <c r="AO573" s="3">
        <v>0</v>
      </c>
      <c r="AP573" s="3">
        <v>8.0000000000000002E-3</v>
      </c>
      <c r="AQ573" s="3">
        <v>0</v>
      </c>
      <c r="AR573" s="3">
        <v>157.91499999999999</v>
      </c>
      <c r="AS573" s="3">
        <v>3511.0819999999999</v>
      </c>
    </row>
    <row r="574" spans="1:45" x14ac:dyDescent="0.45">
      <c r="A574">
        <v>2336</v>
      </c>
      <c r="B574">
        <v>1.9180680000000001</v>
      </c>
      <c r="C574">
        <v>0</v>
      </c>
      <c r="D574" s="2">
        <f t="shared" ref="D574:D637" si="28">(B574+C574)*$H$1</f>
        <v>0.95903400000000005</v>
      </c>
      <c r="E574" s="2">
        <f>E573+D574</f>
        <v>4196.2402294999938</v>
      </c>
      <c r="F574" s="2">
        <f t="shared" si="26"/>
        <v>3346.2402294999979</v>
      </c>
      <c r="G574" s="2">
        <f t="shared" si="27"/>
        <v>1572.7329078649989</v>
      </c>
      <c r="H574" s="2"/>
      <c r="I574" s="3">
        <v>913.06651999999997</v>
      </c>
      <c r="J574" s="3">
        <v>13.343999999999999</v>
      </c>
      <c r="K574" s="3">
        <v>12.856400000000001</v>
      </c>
      <c r="L574" s="3">
        <v>690.28319999999997</v>
      </c>
      <c r="M574" s="3">
        <v>176.2396</v>
      </c>
      <c r="N574" s="3">
        <v>26.241599999999998</v>
      </c>
      <c r="O574" s="3">
        <v>4.2496</v>
      </c>
      <c r="P574" s="3">
        <v>23.9072</v>
      </c>
      <c r="Q574" s="3">
        <v>67.176900000000003</v>
      </c>
      <c r="R574" s="3">
        <v>7.1043999999999996E-2</v>
      </c>
      <c r="S574" s="3">
        <v>5.9200000000000003E-2</v>
      </c>
      <c r="T574" s="3">
        <v>7.7000000000000002E-3</v>
      </c>
      <c r="U574" s="3">
        <v>0.70891599999999999</v>
      </c>
      <c r="V574" s="3">
        <v>82.901916</v>
      </c>
      <c r="W574" s="3">
        <v>22.577072000000001</v>
      </c>
      <c r="X574" s="3">
        <v>155.20213000000001</v>
      </c>
      <c r="Y574" s="3">
        <v>725.93740000000003</v>
      </c>
      <c r="Z574" s="3">
        <v>49.135475999999997</v>
      </c>
      <c r="AA574" s="3">
        <v>0.11888799999999999</v>
      </c>
      <c r="AB574" s="3">
        <v>134.95374000000001</v>
      </c>
      <c r="AC574" s="3">
        <v>0.90439999999999998</v>
      </c>
      <c r="AD574" s="3">
        <v>9.4E-2</v>
      </c>
      <c r="AE574" s="3">
        <v>4.0880000000000001</v>
      </c>
      <c r="AF574" s="3">
        <v>0.49299999999999999</v>
      </c>
      <c r="AG574" s="3">
        <v>0.89400000000000002</v>
      </c>
      <c r="AH574" s="3">
        <v>0.24199999999999999</v>
      </c>
      <c r="AI574" s="3">
        <v>0</v>
      </c>
      <c r="AJ574" s="3">
        <v>0</v>
      </c>
      <c r="AK574" s="3">
        <v>0</v>
      </c>
      <c r="AL574" s="3">
        <v>2E-3</v>
      </c>
      <c r="AM574" s="3">
        <v>0</v>
      </c>
      <c r="AN574" s="3">
        <v>0</v>
      </c>
      <c r="AO574" s="3">
        <v>0</v>
      </c>
      <c r="AP574" s="3">
        <v>8.0000000000000002E-3</v>
      </c>
      <c r="AQ574" s="3">
        <v>0</v>
      </c>
      <c r="AR574" s="3">
        <v>157.934</v>
      </c>
      <c r="AS574" s="3">
        <v>3511.0819999999999</v>
      </c>
    </row>
    <row r="575" spans="1:45" x14ac:dyDescent="0.45">
      <c r="A575">
        <v>2337</v>
      </c>
      <c r="B575">
        <v>1.915956</v>
      </c>
      <c r="C575">
        <v>0</v>
      </c>
      <c r="D575" s="2">
        <f t="shared" si="28"/>
        <v>0.957978</v>
      </c>
      <c r="E575" s="2">
        <f>E574+D575</f>
        <v>4197.1982074999942</v>
      </c>
      <c r="F575" s="2">
        <f t="shared" ref="F575:F638" si="29">F574+D575</f>
        <v>3347.1982074999978</v>
      </c>
      <c r="G575" s="2">
        <f t="shared" ref="G575:G638" si="30">F575*0.47</f>
        <v>1573.1831575249989</v>
      </c>
      <c r="H575" s="2"/>
      <c r="I575" s="3">
        <v>913.15000999999995</v>
      </c>
      <c r="J575" s="3">
        <v>13.343999999999999</v>
      </c>
      <c r="K575" s="3">
        <v>12.856400000000001</v>
      </c>
      <c r="L575" s="3">
        <v>690.28319999999997</v>
      </c>
      <c r="M575" s="3">
        <v>176.2396</v>
      </c>
      <c r="N575" s="3">
        <v>26.241599999999998</v>
      </c>
      <c r="O575" s="3">
        <v>4.2496</v>
      </c>
      <c r="P575" s="3">
        <v>23.9072</v>
      </c>
      <c r="Q575" s="3">
        <v>67.176900000000003</v>
      </c>
      <c r="R575" s="3">
        <v>7.1048E-2</v>
      </c>
      <c r="S575" s="3">
        <v>5.9200000000000003E-2</v>
      </c>
      <c r="T575" s="3">
        <v>7.7000000000000002E-3</v>
      </c>
      <c r="U575" s="3">
        <v>0.70897200000000005</v>
      </c>
      <c r="V575" s="3">
        <v>82.908522000000005</v>
      </c>
      <c r="W575" s="3">
        <v>22.578873999999999</v>
      </c>
      <c r="X575" s="3">
        <v>155.21449000000001</v>
      </c>
      <c r="Y575" s="3">
        <v>725.99522999999999</v>
      </c>
      <c r="Z575" s="3">
        <v>49.139392000000001</v>
      </c>
      <c r="AA575" s="3">
        <v>0.118896</v>
      </c>
      <c r="AB575" s="3">
        <v>134.96449999999999</v>
      </c>
      <c r="AC575" s="3">
        <v>0.90439999999999998</v>
      </c>
      <c r="AD575" s="3">
        <v>9.4E-2</v>
      </c>
      <c r="AE575" s="3">
        <v>4.0890000000000004</v>
      </c>
      <c r="AF575" s="3">
        <v>0.49299999999999999</v>
      </c>
      <c r="AG575" s="3">
        <v>0.89400000000000002</v>
      </c>
      <c r="AH575" s="3">
        <v>0.24199999999999999</v>
      </c>
      <c r="AI575" s="3">
        <v>0</v>
      </c>
      <c r="AJ575" s="3">
        <v>0</v>
      </c>
      <c r="AK575" s="3">
        <v>0</v>
      </c>
      <c r="AL575" s="3">
        <v>2E-3</v>
      </c>
      <c r="AM575" s="3">
        <v>0</v>
      </c>
      <c r="AN575" s="3">
        <v>0</v>
      </c>
      <c r="AO575" s="3">
        <v>0</v>
      </c>
      <c r="AP575" s="3">
        <v>8.0000000000000002E-3</v>
      </c>
      <c r="AQ575" s="3">
        <v>0</v>
      </c>
      <c r="AR575" s="3">
        <v>157.953</v>
      </c>
      <c r="AS575" s="3">
        <v>3511.0819999999999</v>
      </c>
    </row>
    <row r="576" spans="1:45" x14ac:dyDescent="0.45">
      <c r="A576">
        <v>2338</v>
      </c>
      <c r="B576">
        <v>1.9138440000000001</v>
      </c>
      <c r="C576">
        <v>0</v>
      </c>
      <c r="D576" s="2">
        <f t="shared" si="28"/>
        <v>0.95692200000000005</v>
      </c>
      <c r="E576" s="2">
        <f>E575+D576</f>
        <v>4198.1551294999945</v>
      </c>
      <c r="F576" s="2">
        <f t="shared" si="29"/>
        <v>3348.1551294999977</v>
      </c>
      <c r="G576" s="2">
        <f t="shared" si="30"/>
        <v>1573.6329108649988</v>
      </c>
      <c r="H576" s="2"/>
      <c r="I576" s="3">
        <v>913.23348999999996</v>
      </c>
      <c r="J576" s="3">
        <v>13.343999999999999</v>
      </c>
      <c r="K576" s="3">
        <v>12.856400000000001</v>
      </c>
      <c r="L576" s="3">
        <v>690.28319999999997</v>
      </c>
      <c r="M576" s="3">
        <v>176.2396</v>
      </c>
      <c r="N576" s="3">
        <v>26.241599999999998</v>
      </c>
      <c r="O576" s="3">
        <v>4.2496</v>
      </c>
      <c r="P576" s="3">
        <v>23.9072</v>
      </c>
      <c r="Q576" s="3">
        <v>67.176900000000003</v>
      </c>
      <c r="R576" s="3">
        <v>7.1052000000000004E-2</v>
      </c>
      <c r="S576" s="3">
        <v>5.9200000000000003E-2</v>
      </c>
      <c r="T576" s="3">
        <v>7.7000000000000002E-3</v>
      </c>
      <c r="U576" s="3">
        <v>0.70902799999999999</v>
      </c>
      <c r="V576" s="3">
        <v>82.915127999999996</v>
      </c>
      <c r="W576" s="3">
        <v>22.580676</v>
      </c>
      <c r="X576" s="3">
        <v>155.22685999999999</v>
      </c>
      <c r="Y576" s="3">
        <v>726.05307000000005</v>
      </c>
      <c r="Z576" s="3">
        <v>49.143307999999998</v>
      </c>
      <c r="AA576" s="3">
        <v>0.118904</v>
      </c>
      <c r="AB576" s="3">
        <v>134.97524999999999</v>
      </c>
      <c r="AC576" s="3">
        <v>0.90439999999999998</v>
      </c>
      <c r="AD576" s="3">
        <v>9.4E-2</v>
      </c>
      <c r="AE576" s="3">
        <v>4.0890000000000004</v>
      </c>
      <c r="AF576" s="3">
        <v>0.49299999999999999</v>
      </c>
      <c r="AG576" s="3">
        <v>0.89400000000000002</v>
      </c>
      <c r="AH576" s="3">
        <v>0.24199999999999999</v>
      </c>
      <c r="AI576" s="3">
        <v>0</v>
      </c>
      <c r="AJ576" s="3">
        <v>0</v>
      </c>
      <c r="AK576" s="3">
        <v>0</v>
      </c>
      <c r="AL576" s="3">
        <v>2E-3</v>
      </c>
      <c r="AM576" s="3">
        <v>0</v>
      </c>
      <c r="AN576" s="3">
        <v>0</v>
      </c>
      <c r="AO576" s="3">
        <v>0</v>
      </c>
      <c r="AP576" s="3">
        <v>8.0000000000000002E-3</v>
      </c>
      <c r="AQ576" s="3">
        <v>0</v>
      </c>
      <c r="AR576" s="3">
        <v>157.97200000000001</v>
      </c>
      <c r="AS576" s="3">
        <v>3511.0819999999999</v>
      </c>
    </row>
    <row r="577" spans="1:45" x14ac:dyDescent="0.45">
      <c r="A577">
        <v>2339</v>
      </c>
      <c r="B577">
        <v>1.911732</v>
      </c>
      <c r="C577">
        <v>0</v>
      </c>
      <c r="D577" s="2">
        <f t="shared" si="28"/>
        <v>0.95586599999999999</v>
      </c>
      <c r="E577" s="2">
        <f>E576+D577</f>
        <v>4199.1109954999947</v>
      </c>
      <c r="F577" s="2">
        <f t="shared" si="29"/>
        <v>3349.1109954999974</v>
      </c>
      <c r="G577" s="2">
        <f t="shared" si="30"/>
        <v>1574.0821678849986</v>
      </c>
      <c r="H577" s="2"/>
      <c r="I577" s="3">
        <v>913.31697999999994</v>
      </c>
      <c r="J577" s="3">
        <v>13.343999999999999</v>
      </c>
      <c r="K577" s="3">
        <v>12.856400000000001</v>
      </c>
      <c r="L577" s="3">
        <v>690.28319999999997</v>
      </c>
      <c r="M577" s="3">
        <v>176.2396</v>
      </c>
      <c r="N577" s="3">
        <v>26.241599999999998</v>
      </c>
      <c r="O577" s="3">
        <v>4.2496</v>
      </c>
      <c r="P577" s="3">
        <v>23.9072</v>
      </c>
      <c r="Q577" s="3">
        <v>67.176900000000003</v>
      </c>
      <c r="R577" s="3">
        <v>7.1055999999999994E-2</v>
      </c>
      <c r="S577" s="3">
        <v>5.9200000000000003E-2</v>
      </c>
      <c r="T577" s="3">
        <v>7.7000000000000002E-3</v>
      </c>
      <c r="U577" s="3">
        <v>0.70908400000000005</v>
      </c>
      <c r="V577" s="3">
        <v>82.921734000000001</v>
      </c>
      <c r="W577" s="3">
        <v>22.582477999999998</v>
      </c>
      <c r="X577" s="3">
        <v>155.23921999999999</v>
      </c>
      <c r="Y577" s="3">
        <v>726.11090000000002</v>
      </c>
      <c r="Z577" s="3">
        <v>49.147224000000001</v>
      </c>
      <c r="AA577" s="3">
        <v>0.118912</v>
      </c>
      <c r="AB577" s="3">
        <v>134.98600999999999</v>
      </c>
      <c r="AC577" s="3">
        <v>0.90439999999999998</v>
      </c>
      <c r="AD577" s="3">
        <v>9.4E-2</v>
      </c>
      <c r="AE577" s="3">
        <v>4.09</v>
      </c>
      <c r="AF577" s="3">
        <v>0.49299999999999999</v>
      </c>
      <c r="AG577" s="3">
        <v>0.89400000000000002</v>
      </c>
      <c r="AH577" s="3">
        <v>0.24199999999999999</v>
      </c>
      <c r="AI577" s="3">
        <v>0</v>
      </c>
      <c r="AJ577" s="3">
        <v>0</v>
      </c>
      <c r="AK577" s="3">
        <v>0</v>
      </c>
      <c r="AL577" s="3">
        <v>2E-3</v>
      </c>
      <c r="AM577" s="3">
        <v>0</v>
      </c>
      <c r="AN577" s="3">
        <v>0</v>
      </c>
      <c r="AO577" s="3">
        <v>0</v>
      </c>
      <c r="AP577" s="3">
        <v>8.0000000000000002E-3</v>
      </c>
      <c r="AQ577" s="3">
        <v>0</v>
      </c>
      <c r="AR577" s="3">
        <v>157.99100000000001</v>
      </c>
      <c r="AS577" s="3">
        <v>3511.0819999999999</v>
      </c>
    </row>
    <row r="578" spans="1:45" x14ac:dyDescent="0.45">
      <c r="A578">
        <v>2340</v>
      </c>
      <c r="B578">
        <v>1.9096200000000001</v>
      </c>
      <c r="C578">
        <v>0</v>
      </c>
      <c r="D578" s="2">
        <f t="shared" si="28"/>
        <v>0.95481000000000005</v>
      </c>
      <c r="E578" s="2">
        <f>E577+D578</f>
        <v>4200.0658054999949</v>
      </c>
      <c r="F578" s="2">
        <f t="shared" si="29"/>
        <v>3350.0658054999976</v>
      </c>
      <c r="G578" s="2">
        <f t="shared" si="30"/>
        <v>1574.5309285849987</v>
      </c>
      <c r="H578" s="2"/>
      <c r="I578" s="3">
        <v>913.40045999999995</v>
      </c>
      <c r="J578" s="3">
        <v>13.343999999999999</v>
      </c>
      <c r="K578" s="3">
        <v>12.856400000000001</v>
      </c>
      <c r="L578" s="3">
        <v>690.28319999999997</v>
      </c>
      <c r="M578" s="3">
        <v>176.2396</v>
      </c>
      <c r="N578" s="3">
        <v>26.241599999999998</v>
      </c>
      <c r="O578" s="3">
        <v>4.2496</v>
      </c>
      <c r="P578" s="3">
        <v>23.9072</v>
      </c>
      <c r="Q578" s="3">
        <v>67.176900000000003</v>
      </c>
      <c r="R578" s="3">
        <v>7.1059999999999998E-2</v>
      </c>
      <c r="S578" s="3">
        <v>5.9200000000000003E-2</v>
      </c>
      <c r="T578" s="3">
        <v>7.7000000000000002E-3</v>
      </c>
      <c r="U578" s="3">
        <v>0.70913999999999999</v>
      </c>
      <c r="V578" s="3">
        <v>82.928340000000006</v>
      </c>
      <c r="W578" s="3">
        <v>22.58428</v>
      </c>
      <c r="X578" s="3">
        <v>155.25157999999999</v>
      </c>
      <c r="Y578" s="3">
        <v>726.16873999999996</v>
      </c>
      <c r="Z578" s="3">
        <v>49.151139999999998</v>
      </c>
      <c r="AA578" s="3">
        <v>0.11892</v>
      </c>
      <c r="AB578" s="3">
        <v>134.99675999999999</v>
      </c>
      <c r="AC578" s="3">
        <v>0.90439999999999998</v>
      </c>
      <c r="AD578" s="3">
        <v>9.4E-2</v>
      </c>
      <c r="AE578" s="3">
        <v>4.0910000000000002</v>
      </c>
      <c r="AF578" s="3">
        <v>0.49299999999999999</v>
      </c>
      <c r="AG578" s="3">
        <v>0.89400000000000002</v>
      </c>
      <c r="AH578" s="3">
        <v>0.24199999999999999</v>
      </c>
      <c r="AI578" s="3">
        <v>0</v>
      </c>
      <c r="AJ578" s="3">
        <v>0</v>
      </c>
      <c r="AK578" s="3">
        <v>0</v>
      </c>
      <c r="AL578" s="3">
        <v>2E-3</v>
      </c>
      <c r="AM578" s="3">
        <v>0</v>
      </c>
      <c r="AN578" s="3">
        <v>0</v>
      </c>
      <c r="AO578" s="3">
        <v>0</v>
      </c>
      <c r="AP578" s="3">
        <v>8.0000000000000002E-3</v>
      </c>
      <c r="AQ578" s="3">
        <v>0</v>
      </c>
      <c r="AR578" s="3">
        <v>158.01</v>
      </c>
      <c r="AS578" s="3">
        <v>3511.0819999999999</v>
      </c>
    </row>
    <row r="579" spans="1:45" x14ac:dyDescent="0.45">
      <c r="A579">
        <v>2341</v>
      </c>
      <c r="B579">
        <v>1.907508</v>
      </c>
      <c r="C579">
        <v>0</v>
      </c>
      <c r="D579" s="2">
        <f t="shared" si="28"/>
        <v>0.95375399999999999</v>
      </c>
      <c r="E579" s="2">
        <f>E578+D579</f>
        <v>4201.019559499995</v>
      </c>
      <c r="F579" s="2">
        <f t="shared" si="29"/>
        <v>3351.0195594999977</v>
      </c>
      <c r="G579" s="2">
        <f t="shared" si="30"/>
        <v>1574.9791929649989</v>
      </c>
      <c r="H579" s="2"/>
      <c r="I579" s="3">
        <v>913.48393999999996</v>
      </c>
      <c r="J579" s="3">
        <v>13.343999999999999</v>
      </c>
      <c r="K579" s="3">
        <v>12.856400000000001</v>
      </c>
      <c r="L579" s="3">
        <v>690.28319999999997</v>
      </c>
      <c r="M579" s="3">
        <v>176.2396</v>
      </c>
      <c r="N579" s="3">
        <v>26.241599999999998</v>
      </c>
      <c r="O579" s="3">
        <v>4.2496</v>
      </c>
      <c r="P579" s="3">
        <v>23.9072</v>
      </c>
      <c r="Q579" s="3">
        <v>67.176900000000003</v>
      </c>
      <c r="R579" s="3">
        <v>7.1064000000000002E-2</v>
      </c>
      <c r="S579" s="3">
        <v>5.9200000000000003E-2</v>
      </c>
      <c r="T579" s="3">
        <v>7.7000000000000002E-3</v>
      </c>
      <c r="U579" s="3">
        <v>0.70919600000000005</v>
      </c>
      <c r="V579" s="3">
        <v>82.934945999999997</v>
      </c>
      <c r="W579" s="3">
        <v>22.586082000000001</v>
      </c>
      <c r="X579" s="3">
        <v>155.26393999999999</v>
      </c>
      <c r="Y579" s="3">
        <v>726.22658000000001</v>
      </c>
      <c r="Z579" s="3">
        <v>49.155056000000002</v>
      </c>
      <c r="AA579" s="3">
        <v>0.11892800000000001</v>
      </c>
      <c r="AB579" s="3">
        <v>135.00751</v>
      </c>
      <c r="AC579" s="3">
        <v>0.90439999999999998</v>
      </c>
      <c r="AD579" s="3">
        <v>9.4E-2</v>
      </c>
      <c r="AE579" s="3">
        <v>4.0910000000000002</v>
      </c>
      <c r="AF579" s="3">
        <v>0.49299999999999999</v>
      </c>
      <c r="AG579" s="3">
        <v>0.89500000000000002</v>
      </c>
      <c r="AH579" s="3">
        <v>0.24199999999999999</v>
      </c>
      <c r="AI579" s="3">
        <v>0</v>
      </c>
      <c r="AJ579" s="3">
        <v>0</v>
      </c>
      <c r="AK579" s="3">
        <v>0</v>
      </c>
      <c r="AL579" s="3">
        <v>2E-3</v>
      </c>
      <c r="AM579" s="3">
        <v>0</v>
      </c>
      <c r="AN579" s="3">
        <v>0</v>
      </c>
      <c r="AO579" s="3">
        <v>0</v>
      </c>
      <c r="AP579" s="3">
        <v>8.0000000000000002E-3</v>
      </c>
      <c r="AQ579" s="3">
        <v>0</v>
      </c>
      <c r="AR579" s="3">
        <v>158.029</v>
      </c>
      <c r="AS579" s="3">
        <v>3511.0819999999999</v>
      </c>
    </row>
    <row r="580" spans="1:45" x14ac:dyDescent="0.45">
      <c r="A580">
        <v>2342</v>
      </c>
      <c r="B580">
        <v>1.9053960000000001</v>
      </c>
      <c r="C580">
        <v>0</v>
      </c>
      <c r="D580" s="2">
        <f t="shared" si="28"/>
        <v>0.95269800000000004</v>
      </c>
      <c r="E580" s="2">
        <f>E579+D580</f>
        <v>4201.9722574999951</v>
      </c>
      <c r="F580" s="2">
        <f t="shared" si="29"/>
        <v>3351.9722574999978</v>
      </c>
      <c r="G580" s="2">
        <f t="shared" si="30"/>
        <v>1575.4269610249989</v>
      </c>
      <c r="H580" s="2"/>
      <c r="I580" s="3">
        <v>913.56742999999994</v>
      </c>
      <c r="J580" s="3">
        <v>13.343999999999999</v>
      </c>
      <c r="K580" s="3">
        <v>12.856400000000001</v>
      </c>
      <c r="L580" s="3">
        <v>690.28319999999997</v>
      </c>
      <c r="M580" s="3">
        <v>176.2396</v>
      </c>
      <c r="N580" s="3">
        <v>26.241599999999998</v>
      </c>
      <c r="O580" s="3">
        <v>4.2496</v>
      </c>
      <c r="P580" s="3">
        <v>23.9072</v>
      </c>
      <c r="Q580" s="3">
        <v>67.176900000000003</v>
      </c>
      <c r="R580" s="3">
        <v>7.1068000000000006E-2</v>
      </c>
      <c r="S580" s="3">
        <v>5.9200000000000003E-2</v>
      </c>
      <c r="T580" s="3">
        <v>7.7000000000000002E-3</v>
      </c>
      <c r="U580" s="3">
        <v>0.70925199999999999</v>
      </c>
      <c r="V580" s="3">
        <v>82.941552000000001</v>
      </c>
      <c r="W580" s="3">
        <v>22.587883999999999</v>
      </c>
      <c r="X580" s="3">
        <v>155.27629999999999</v>
      </c>
      <c r="Y580" s="3">
        <v>726.28440999999998</v>
      </c>
      <c r="Z580" s="3">
        <v>49.158971999999999</v>
      </c>
      <c r="AA580" s="3">
        <v>0.118936</v>
      </c>
      <c r="AB580" s="3">
        <v>135.01827</v>
      </c>
      <c r="AC580" s="3">
        <v>0.90439999999999998</v>
      </c>
      <c r="AD580" s="3">
        <v>9.4E-2</v>
      </c>
      <c r="AE580" s="3">
        <v>4.0919999999999996</v>
      </c>
      <c r="AF580" s="3">
        <v>0.49299999999999999</v>
      </c>
      <c r="AG580" s="3">
        <v>0.89500000000000002</v>
      </c>
      <c r="AH580" s="3">
        <v>0.24199999999999999</v>
      </c>
      <c r="AI580" s="3">
        <v>0</v>
      </c>
      <c r="AJ580" s="3">
        <v>0</v>
      </c>
      <c r="AK580" s="3">
        <v>0</v>
      </c>
      <c r="AL580" s="3">
        <v>2E-3</v>
      </c>
      <c r="AM580" s="3">
        <v>0</v>
      </c>
      <c r="AN580" s="3">
        <v>0</v>
      </c>
      <c r="AO580" s="3">
        <v>0</v>
      </c>
      <c r="AP580" s="3">
        <v>8.0000000000000002E-3</v>
      </c>
      <c r="AQ580" s="3">
        <v>0</v>
      </c>
      <c r="AR580" s="3">
        <v>158.047</v>
      </c>
      <c r="AS580" s="3">
        <v>3511.0819999999999</v>
      </c>
    </row>
    <row r="581" spans="1:45" x14ac:dyDescent="0.45">
      <c r="A581">
        <v>2343</v>
      </c>
      <c r="B581">
        <v>1.903284</v>
      </c>
      <c r="C581">
        <v>0</v>
      </c>
      <c r="D581" s="2">
        <f t="shared" si="28"/>
        <v>0.95164199999999999</v>
      </c>
      <c r="E581" s="2">
        <f>E580+D581</f>
        <v>4202.9238994999951</v>
      </c>
      <c r="F581" s="2">
        <f t="shared" si="29"/>
        <v>3352.9238994999978</v>
      </c>
      <c r="G581" s="2">
        <f t="shared" si="30"/>
        <v>1575.8742327649989</v>
      </c>
      <c r="H581" s="2"/>
      <c r="I581" s="3">
        <v>913.65090999999995</v>
      </c>
      <c r="J581" s="3">
        <v>13.343999999999999</v>
      </c>
      <c r="K581" s="3">
        <v>12.856400000000001</v>
      </c>
      <c r="L581" s="3">
        <v>690.28319999999997</v>
      </c>
      <c r="M581" s="3">
        <v>176.2396</v>
      </c>
      <c r="N581" s="3">
        <v>26.241599999999998</v>
      </c>
      <c r="O581" s="3">
        <v>4.2496</v>
      </c>
      <c r="P581" s="3">
        <v>23.9072</v>
      </c>
      <c r="Q581" s="3">
        <v>67.176900000000003</v>
      </c>
      <c r="R581" s="3">
        <v>7.1071999999999996E-2</v>
      </c>
      <c r="S581" s="3">
        <v>5.9200000000000003E-2</v>
      </c>
      <c r="T581" s="3">
        <v>7.7000000000000002E-3</v>
      </c>
      <c r="U581" s="3">
        <v>0.70930800000000005</v>
      </c>
      <c r="V581" s="3">
        <v>82.948158000000006</v>
      </c>
      <c r="W581" s="3">
        <v>22.589686</v>
      </c>
      <c r="X581" s="3">
        <v>155.28867</v>
      </c>
      <c r="Y581" s="3">
        <v>726.34225000000004</v>
      </c>
      <c r="Z581" s="3">
        <v>49.162888000000002</v>
      </c>
      <c r="AA581" s="3">
        <v>0.11894399999999999</v>
      </c>
      <c r="AB581" s="3">
        <v>135.02902</v>
      </c>
      <c r="AC581" s="3">
        <v>0.90439999999999998</v>
      </c>
      <c r="AD581" s="3">
        <v>9.4E-2</v>
      </c>
      <c r="AE581" s="3">
        <v>4.093</v>
      </c>
      <c r="AF581" s="3">
        <v>0.49299999999999999</v>
      </c>
      <c r="AG581" s="3">
        <v>0.89500000000000002</v>
      </c>
      <c r="AH581" s="3">
        <v>0.24199999999999999</v>
      </c>
      <c r="AI581" s="3">
        <v>0</v>
      </c>
      <c r="AJ581" s="3">
        <v>0</v>
      </c>
      <c r="AK581" s="3">
        <v>0</v>
      </c>
      <c r="AL581" s="3">
        <v>2E-3</v>
      </c>
      <c r="AM581" s="3">
        <v>0</v>
      </c>
      <c r="AN581" s="3">
        <v>0</v>
      </c>
      <c r="AO581" s="3">
        <v>0</v>
      </c>
      <c r="AP581" s="3">
        <v>8.0000000000000002E-3</v>
      </c>
      <c r="AQ581" s="3">
        <v>0</v>
      </c>
      <c r="AR581" s="3">
        <v>158.066</v>
      </c>
      <c r="AS581" s="3">
        <v>3511.0819999999999</v>
      </c>
    </row>
    <row r="582" spans="1:45" x14ac:dyDescent="0.45">
      <c r="A582">
        <v>2344</v>
      </c>
      <c r="B582">
        <v>1.9011720000000001</v>
      </c>
      <c r="C582">
        <v>0</v>
      </c>
      <c r="D582" s="2">
        <f t="shared" si="28"/>
        <v>0.95058600000000004</v>
      </c>
      <c r="E582" s="2">
        <f>E581+D582</f>
        <v>4203.874485499995</v>
      </c>
      <c r="F582" s="2">
        <f t="shared" si="29"/>
        <v>3353.8744854999977</v>
      </c>
      <c r="G582" s="2">
        <f t="shared" si="30"/>
        <v>1576.3210081849988</v>
      </c>
      <c r="H582" s="2"/>
      <c r="I582" s="3">
        <v>913.73440000000005</v>
      </c>
      <c r="J582" s="3">
        <v>13.343999999999999</v>
      </c>
      <c r="K582" s="3">
        <v>12.856400000000001</v>
      </c>
      <c r="L582" s="3">
        <v>690.28319999999997</v>
      </c>
      <c r="M582" s="3">
        <v>176.2396</v>
      </c>
      <c r="N582" s="3">
        <v>26.241599999999998</v>
      </c>
      <c r="O582" s="3">
        <v>4.2496</v>
      </c>
      <c r="P582" s="3">
        <v>23.9072</v>
      </c>
      <c r="Q582" s="3">
        <v>67.176900000000003</v>
      </c>
      <c r="R582" s="3">
        <v>7.1076E-2</v>
      </c>
      <c r="S582" s="3">
        <v>5.9200000000000003E-2</v>
      </c>
      <c r="T582" s="3">
        <v>7.7000000000000002E-3</v>
      </c>
      <c r="U582" s="3">
        <v>0.70936399999999999</v>
      </c>
      <c r="V582" s="3">
        <v>82.954763999999997</v>
      </c>
      <c r="W582" s="3">
        <v>22.591487999999998</v>
      </c>
      <c r="X582" s="3">
        <v>155.30103</v>
      </c>
      <c r="Y582" s="3">
        <v>726.40008</v>
      </c>
      <c r="Z582" s="3">
        <v>49.166803999999999</v>
      </c>
      <c r="AA582" s="3">
        <v>0.118952</v>
      </c>
      <c r="AB582" s="3">
        <v>135.03978000000001</v>
      </c>
      <c r="AC582" s="3">
        <v>0.90439999999999998</v>
      </c>
      <c r="AD582" s="3">
        <v>9.4E-2</v>
      </c>
      <c r="AE582" s="3">
        <v>4.0940000000000003</v>
      </c>
      <c r="AF582" s="3">
        <v>0.49299999999999999</v>
      </c>
      <c r="AG582" s="3">
        <v>0.89500000000000002</v>
      </c>
      <c r="AH582" s="3">
        <v>0.24199999999999999</v>
      </c>
      <c r="AI582" s="3">
        <v>0</v>
      </c>
      <c r="AJ582" s="3">
        <v>0</v>
      </c>
      <c r="AK582" s="3">
        <v>0</v>
      </c>
      <c r="AL582" s="3">
        <v>2E-3</v>
      </c>
      <c r="AM582" s="3">
        <v>0</v>
      </c>
      <c r="AN582" s="3">
        <v>0</v>
      </c>
      <c r="AO582" s="3">
        <v>0</v>
      </c>
      <c r="AP582" s="3">
        <v>8.0000000000000002E-3</v>
      </c>
      <c r="AQ582" s="3">
        <v>0</v>
      </c>
      <c r="AR582" s="3">
        <v>158.08500000000001</v>
      </c>
      <c r="AS582" s="3">
        <v>3511.0819999999999</v>
      </c>
    </row>
    <row r="583" spans="1:45" x14ac:dyDescent="0.45">
      <c r="A583">
        <v>2345</v>
      </c>
      <c r="B583">
        <v>1.89906</v>
      </c>
      <c r="C583">
        <v>0</v>
      </c>
      <c r="D583" s="2">
        <f t="shared" si="28"/>
        <v>0.94952999999999999</v>
      </c>
      <c r="E583" s="2">
        <f>E582+D583</f>
        <v>4204.8240154999949</v>
      </c>
      <c r="F583" s="2">
        <f t="shared" si="29"/>
        <v>3354.8240154999976</v>
      </c>
      <c r="G583" s="2">
        <f t="shared" si="30"/>
        <v>1576.7672872849987</v>
      </c>
      <c r="H583" s="2"/>
      <c r="I583" s="3">
        <v>913.81787999999995</v>
      </c>
      <c r="J583" s="3">
        <v>13.343999999999999</v>
      </c>
      <c r="K583" s="3">
        <v>12.856400000000001</v>
      </c>
      <c r="L583" s="3">
        <v>690.28319999999997</v>
      </c>
      <c r="M583" s="3">
        <v>176.2396</v>
      </c>
      <c r="N583" s="3">
        <v>26.241599999999998</v>
      </c>
      <c r="O583" s="3">
        <v>4.2496</v>
      </c>
      <c r="P583" s="3">
        <v>23.9072</v>
      </c>
      <c r="Q583" s="3">
        <v>67.176900000000003</v>
      </c>
      <c r="R583" s="3">
        <v>7.1080000000000004E-2</v>
      </c>
      <c r="S583" s="3">
        <v>5.9200000000000003E-2</v>
      </c>
      <c r="T583" s="3">
        <v>7.7000000000000002E-3</v>
      </c>
      <c r="U583" s="3">
        <v>0.70942000000000005</v>
      </c>
      <c r="V583" s="3">
        <v>82.961370000000002</v>
      </c>
      <c r="W583" s="3">
        <v>22.59329</v>
      </c>
      <c r="X583" s="3">
        <v>155.31339</v>
      </c>
      <c r="Y583" s="3">
        <v>726.45791999999994</v>
      </c>
      <c r="Z583" s="3">
        <v>49.170720000000003</v>
      </c>
      <c r="AA583" s="3">
        <v>0.11896</v>
      </c>
      <c r="AB583" s="3">
        <v>135.05053000000001</v>
      </c>
      <c r="AC583" s="3">
        <v>0.90439999999999998</v>
      </c>
      <c r="AD583" s="3">
        <v>9.4E-2</v>
      </c>
      <c r="AE583" s="3">
        <v>4.0940000000000003</v>
      </c>
      <c r="AF583" s="3">
        <v>0.49299999999999999</v>
      </c>
      <c r="AG583" s="3">
        <v>0.89500000000000002</v>
      </c>
      <c r="AH583" s="3">
        <v>0.24199999999999999</v>
      </c>
      <c r="AI583" s="3">
        <v>0</v>
      </c>
      <c r="AJ583" s="3">
        <v>0</v>
      </c>
      <c r="AK583" s="3">
        <v>0</v>
      </c>
      <c r="AL583" s="3">
        <v>2E-3</v>
      </c>
      <c r="AM583" s="3">
        <v>0</v>
      </c>
      <c r="AN583" s="3">
        <v>0</v>
      </c>
      <c r="AO583" s="3">
        <v>0</v>
      </c>
      <c r="AP583" s="3">
        <v>8.0000000000000002E-3</v>
      </c>
      <c r="AQ583" s="3">
        <v>0</v>
      </c>
      <c r="AR583" s="3">
        <v>158.10300000000001</v>
      </c>
      <c r="AS583" s="3">
        <v>3511.0819999999999</v>
      </c>
    </row>
    <row r="584" spans="1:45" x14ac:dyDescent="0.45">
      <c r="A584">
        <v>2346</v>
      </c>
      <c r="B584">
        <v>1.8969480000000001</v>
      </c>
      <c r="C584">
        <v>0</v>
      </c>
      <c r="D584" s="2">
        <f t="shared" si="28"/>
        <v>0.94847400000000004</v>
      </c>
      <c r="E584" s="2">
        <f>E583+D584</f>
        <v>4205.7724894999947</v>
      </c>
      <c r="F584" s="2">
        <f t="shared" si="29"/>
        <v>3355.7724894999974</v>
      </c>
      <c r="G584" s="2">
        <f t="shared" si="30"/>
        <v>1577.2130700649986</v>
      </c>
      <c r="H584" s="2"/>
      <c r="I584" s="3">
        <v>913.90135999999995</v>
      </c>
      <c r="J584" s="3">
        <v>13.343999999999999</v>
      </c>
      <c r="K584" s="3">
        <v>12.856400000000001</v>
      </c>
      <c r="L584" s="3">
        <v>690.28319999999997</v>
      </c>
      <c r="M584" s="3">
        <v>176.2396</v>
      </c>
      <c r="N584" s="3">
        <v>26.241599999999998</v>
      </c>
      <c r="O584" s="3">
        <v>4.2496</v>
      </c>
      <c r="P584" s="3">
        <v>23.9072</v>
      </c>
      <c r="Q584" s="3">
        <v>67.176900000000003</v>
      </c>
      <c r="R584" s="3">
        <v>7.1083999999999994E-2</v>
      </c>
      <c r="S584" s="3">
        <v>5.9200000000000003E-2</v>
      </c>
      <c r="T584" s="3">
        <v>7.7000000000000002E-3</v>
      </c>
      <c r="U584" s="3">
        <v>0.709476</v>
      </c>
      <c r="V584" s="3">
        <v>82.967975999999993</v>
      </c>
      <c r="W584" s="3">
        <v>22.595092000000001</v>
      </c>
      <c r="X584" s="3">
        <v>155.32575</v>
      </c>
      <c r="Y584" s="3">
        <v>726.51576</v>
      </c>
      <c r="Z584" s="3">
        <v>49.174636</v>
      </c>
      <c r="AA584" s="3">
        <v>0.118968</v>
      </c>
      <c r="AB584" s="3">
        <v>135.06128000000001</v>
      </c>
      <c r="AC584" s="3">
        <v>0.90439999999999998</v>
      </c>
      <c r="AD584" s="3">
        <v>9.4E-2</v>
      </c>
      <c r="AE584" s="3">
        <v>4.0949999999999998</v>
      </c>
      <c r="AF584" s="3">
        <v>0.49299999999999999</v>
      </c>
      <c r="AG584" s="3">
        <v>0.89500000000000002</v>
      </c>
      <c r="AH584" s="3">
        <v>0.24199999999999999</v>
      </c>
      <c r="AI584" s="3">
        <v>0</v>
      </c>
      <c r="AJ584" s="3">
        <v>0</v>
      </c>
      <c r="AK584" s="3">
        <v>0</v>
      </c>
      <c r="AL584" s="3">
        <v>2E-3</v>
      </c>
      <c r="AM584" s="3">
        <v>0</v>
      </c>
      <c r="AN584" s="3">
        <v>0</v>
      </c>
      <c r="AO584" s="3">
        <v>0</v>
      </c>
      <c r="AP584" s="3">
        <v>8.0000000000000002E-3</v>
      </c>
      <c r="AQ584" s="3">
        <v>0</v>
      </c>
      <c r="AR584" s="3">
        <v>158.12100000000001</v>
      </c>
      <c r="AS584" s="3">
        <v>3511.0819999999999</v>
      </c>
    </row>
    <row r="585" spans="1:45" x14ac:dyDescent="0.45">
      <c r="A585">
        <v>2347</v>
      </c>
      <c r="B585">
        <v>1.894836</v>
      </c>
      <c r="C585">
        <v>0</v>
      </c>
      <c r="D585" s="2">
        <f t="shared" si="28"/>
        <v>0.94741799999999998</v>
      </c>
      <c r="E585" s="2">
        <f>E584+D585</f>
        <v>4206.7199074999944</v>
      </c>
      <c r="F585" s="2">
        <f t="shared" si="29"/>
        <v>3356.7199074999976</v>
      </c>
      <c r="G585" s="2">
        <f t="shared" si="30"/>
        <v>1577.6583565249987</v>
      </c>
      <c r="H585" s="2"/>
      <c r="I585" s="3">
        <v>913.98485000000005</v>
      </c>
      <c r="J585" s="3">
        <v>13.343999999999999</v>
      </c>
      <c r="K585" s="3">
        <v>12.856400000000001</v>
      </c>
      <c r="L585" s="3">
        <v>690.28319999999997</v>
      </c>
      <c r="M585" s="3">
        <v>176.2396</v>
      </c>
      <c r="N585" s="3">
        <v>26.241599999999998</v>
      </c>
      <c r="O585" s="3">
        <v>4.2496</v>
      </c>
      <c r="P585" s="3">
        <v>23.9072</v>
      </c>
      <c r="Q585" s="3">
        <v>67.176900000000003</v>
      </c>
      <c r="R585" s="3">
        <v>7.1087999999999998E-2</v>
      </c>
      <c r="S585" s="3">
        <v>5.9200000000000003E-2</v>
      </c>
      <c r="T585" s="3">
        <v>7.7000000000000002E-3</v>
      </c>
      <c r="U585" s="3">
        <v>0.70953200000000005</v>
      </c>
      <c r="V585" s="3">
        <v>82.974581999999998</v>
      </c>
      <c r="W585" s="3">
        <v>22.596893999999999</v>
      </c>
      <c r="X585" s="3">
        <v>155.33811</v>
      </c>
      <c r="Y585" s="3">
        <v>726.57358999999997</v>
      </c>
      <c r="Z585" s="3">
        <v>49.178552000000003</v>
      </c>
      <c r="AA585" s="3">
        <v>0.118976</v>
      </c>
      <c r="AB585" s="3">
        <v>135.07203999999999</v>
      </c>
      <c r="AC585" s="3">
        <v>0.90439999999999998</v>
      </c>
      <c r="AD585" s="3">
        <v>9.4E-2</v>
      </c>
      <c r="AE585" s="3">
        <v>4.0960000000000001</v>
      </c>
      <c r="AF585" s="3">
        <v>0.49299999999999999</v>
      </c>
      <c r="AG585" s="3">
        <v>0.89600000000000002</v>
      </c>
      <c r="AH585" s="3">
        <v>0.24199999999999999</v>
      </c>
      <c r="AI585" s="3">
        <v>0</v>
      </c>
      <c r="AJ585" s="3">
        <v>0</v>
      </c>
      <c r="AK585" s="3">
        <v>0</v>
      </c>
      <c r="AL585" s="3">
        <v>2E-3</v>
      </c>
      <c r="AM585" s="3">
        <v>0</v>
      </c>
      <c r="AN585" s="3">
        <v>0</v>
      </c>
      <c r="AO585" s="3">
        <v>0</v>
      </c>
      <c r="AP585" s="3">
        <v>8.0000000000000002E-3</v>
      </c>
      <c r="AQ585" s="3">
        <v>0</v>
      </c>
      <c r="AR585" s="3">
        <v>158.13999999999999</v>
      </c>
      <c r="AS585" s="3">
        <v>3511.0819999999999</v>
      </c>
    </row>
    <row r="586" spans="1:45" x14ac:dyDescent="0.45">
      <c r="A586">
        <v>2348</v>
      </c>
      <c r="B586">
        <v>1.8927240000000001</v>
      </c>
      <c r="C586">
        <v>0</v>
      </c>
      <c r="D586" s="2">
        <f t="shared" si="28"/>
        <v>0.94636200000000004</v>
      </c>
      <c r="E586" s="2">
        <f>E585+D586</f>
        <v>4207.6662694999941</v>
      </c>
      <c r="F586" s="2">
        <f t="shared" si="29"/>
        <v>3357.6662694999977</v>
      </c>
      <c r="G586" s="2">
        <f t="shared" si="30"/>
        <v>1578.1031466649988</v>
      </c>
      <c r="H586" s="2"/>
      <c r="I586" s="3">
        <v>914.06832999999995</v>
      </c>
      <c r="J586" s="3">
        <v>13.343999999999999</v>
      </c>
      <c r="K586" s="3">
        <v>12.856400000000001</v>
      </c>
      <c r="L586" s="3">
        <v>690.28319999999997</v>
      </c>
      <c r="M586" s="3">
        <v>176.2396</v>
      </c>
      <c r="N586" s="3">
        <v>26.241599999999998</v>
      </c>
      <c r="O586" s="3">
        <v>4.2496</v>
      </c>
      <c r="P586" s="3">
        <v>23.9072</v>
      </c>
      <c r="Q586" s="3">
        <v>67.176900000000003</v>
      </c>
      <c r="R586" s="3">
        <v>7.1092000000000002E-2</v>
      </c>
      <c r="S586" s="3">
        <v>5.9200000000000003E-2</v>
      </c>
      <c r="T586" s="3">
        <v>7.7000000000000002E-3</v>
      </c>
      <c r="U586" s="3">
        <v>0.709588</v>
      </c>
      <c r="V586" s="3">
        <v>82.981188000000003</v>
      </c>
      <c r="W586" s="3">
        <v>22.598696</v>
      </c>
      <c r="X586" s="3">
        <v>155.35048</v>
      </c>
      <c r="Y586" s="3">
        <v>726.63143000000002</v>
      </c>
      <c r="Z586" s="3">
        <v>49.182468</v>
      </c>
      <c r="AA586" s="3">
        <v>0.11898400000000001</v>
      </c>
      <c r="AB586" s="3">
        <v>135.08278999999999</v>
      </c>
      <c r="AC586" s="3">
        <v>0.90439999999999998</v>
      </c>
      <c r="AD586" s="3">
        <v>9.4E-2</v>
      </c>
      <c r="AE586" s="3">
        <v>4.0960000000000001</v>
      </c>
      <c r="AF586" s="3">
        <v>0.49399999999999999</v>
      </c>
      <c r="AG586" s="3">
        <v>0.89600000000000002</v>
      </c>
      <c r="AH586" s="3">
        <v>0.24199999999999999</v>
      </c>
      <c r="AI586" s="3">
        <v>0</v>
      </c>
      <c r="AJ586" s="3">
        <v>0</v>
      </c>
      <c r="AK586" s="3">
        <v>0</v>
      </c>
      <c r="AL586" s="3">
        <v>2E-3</v>
      </c>
      <c r="AM586" s="3">
        <v>0</v>
      </c>
      <c r="AN586" s="3">
        <v>0</v>
      </c>
      <c r="AO586" s="3">
        <v>0</v>
      </c>
      <c r="AP586" s="3">
        <v>8.0000000000000002E-3</v>
      </c>
      <c r="AQ586" s="3">
        <v>0</v>
      </c>
      <c r="AR586" s="3">
        <v>158.15799999999999</v>
      </c>
      <c r="AS586" s="3">
        <v>3511.0819999999999</v>
      </c>
    </row>
    <row r="587" spans="1:45" x14ac:dyDescent="0.45">
      <c r="A587">
        <v>2349</v>
      </c>
      <c r="B587">
        <v>1.890612</v>
      </c>
      <c r="C587">
        <v>0</v>
      </c>
      <c r="D587" s="2">
        <f t="shared" si="28"/>
        <v>0.94530599999999998</v>
      </c>
      <c r="E587" s="2">
        <f>E586+D587</f>
        <v>4208.6115754999937</v>
      </c>
      <c r="F587" s="2">
        <f t="shared" si="29"/>
        <v>3358.6115754999978</v>
      </c>
      <c r="G587" s="2">
        <f t="shared" si="30"/>
        <v>1578.5474404849988</v>
      </c>
      <c r="H587" s="2"/>
      <c r="I587" s="3">
        <v>914.15182000000004</v>
      </c>
      <c r="J587" s="3">
        <v>13.343999999999999</v>
      </c>
      <c r="K587" s="3">
        <v>12.856400000000001</v>
      </c>
      <c r="L587" s="3">
        <v>690.28319999999997</v>
      </c>
      <c r="M587" s="3">
        <v>176.2396</v>
      </c>
      <c r="N587" s="3">
        <v>26.241599999999998</v>
      </c>
      <c r="O587" s="3">
        <v>4.2496</v>
      </c>
      <c r="P587" s="3">
        <v>23.9072</v>
      </c>
      <c r="Q587" s="3">
        <v>67.176900000000003</v>
      </c>
      <c r="R587" s="3">
        <v>7.1096000000000006E-2</v>
      </c>
      <c r="S587" s="3">
        <v>5.9200000000000003E-2</v>
      </c>
      <c r="T587" s="3">
        <v>7.7000000000000002E-3</v>
      </c>
      <c r="U587" s="3">
        <v>0.70964400000000005</v>
      </c>
      <c r="V587" s="3">
        <v>82.987793999999994</v>
      </c>
      <c r="W587" s="3">
        <v>22.600498000000002</v>
      </c>
      <c r="X587" s="3">
        <v>155.36284000000001</v>
      </c>
      <c r="Y587" s="3">
        <v>726.68925999999999</v>
      </c>
      <c r="Z587" s="3">
        <v>49.186383999999997</v>
      </c>
      <c r="AA587" s="3">
        <v>0.118992</v>
      </c>
      <c r="AB587" s="3">
        <v>135.09354999999999</v>
      </c>
      <c r="AC587" s="3">
        <v>0.90439999999999998</v>
      </c>
      <c r="AD587" s="3">
        <v>9.4E-2</v>
      </c>
      <c r="AE587" s="3">
        <v>4.0970000000000004</v>
      </c>
      <c r="AF587" s="3">
        <v>0.49399999999999999</v>
      </c>
      <c r="AG587" s="3">
        <v>0.89600000000000002</v>
      </c>
      <c r="AH587" s="3">
        <v>0.24299999999999999</v>
      </c>
      <c r="AI587" s="3">
        <v>0</v>
      </c>
      <c r="AJ587" s="3">
        <v>0</v>
      </c>
      <c r="AK587" s="3">
        <v>0</v>
      </c>
      <c r="AL587" s="3">
        <v>2E-3</v>
      </c>
      <c r="AM587" s="3">
        <v>0</v>
      </c>
      <c r="AN587" s="3">
        <v>0</v>
      </c>
      <c r="AO587" s="3">
        <v>0</v>
      </c>
      <c r="AP587" s="3">
        <v>8.0000000000000002E-3</v>
      </c>
      <c r="AQ587" s="3">
        <v>0</v>
      </c>
      <c r="AR587" s="3">
        <v>158.17599999999999</v>
      </c>
      <c r="AS587" s="3">
        <v>3511.0819999999999</v>
      </c>
    </row>
    <row r="588" spans="1:45" x14ac:dyDescent="0.45">
      <c r="A588">
        <v>2350</v>
      </c>
      <c r="B588">
        <v>1.8885000000000001</v>
      </c>
      <c r="C588">
        <v>0</v>
      </c>
      <c r="D588" s="2">
        <f t="shared" si="28"/>
        <v>0.94425000000000003</v>
      </c>
      <c r="E588" s="2">
        <f>E587+D588</f>
        <v>4209.5558254999933</v>
      </c>
      <c r="F588" s="2">
        <f t="shared" si="29"/>
        <v>3359.5558254999978</v>
      </c>
      <c r="G588" s="2">
        <f t="shared" si="30"/>
        <v>1578.9912379849989</v>
      </c>
      <c r="H588" s="2"/>
      <c r="I588" s="3">
        <v>914.23530000000005</v>
      </c>
      <c r="J588" s="3">
        <v>13.343999999999999</v>
      </c>
      <c r="K588" s="3">
        <v>12.856400000000001</v>
      </c>
      <c r="L588" s="3">
        <v>690.28319999999997</v>
      </c>
      <c r="M588" s="3">
        <v>176.2396</v>
      </c>
      <c r="N588" s="3">
        <v>26.241599999999998</v>
      </c>
      <c r="O588" s="3">
        <v>4.2496</v>
      </c>
      <c r="P588" s="3">
        <v>23.9072</v>
      </c>
      <c r="Q588" s="3">
        <v>67.176900000000003</v>
      </c>
      <c r="R588" s="3">
        <v>7.1099999999999997E-2</v>
      </c>
      <c r="S588" s="3">
        <v>5.9200000000000003E-2</v>
      </c>
      <c r="T588" s="3">
        <v>7.7000000000000002E-3</v>
      </c>
      <c r="U588" s="3">
        <v>0.7097</v>
      </c>
      <c r="V588" s="3">
        <v>82.994399999999999</v>
      </c>
      <c r="W588" s="3">
        <v>22.6023</v>
      </c>
      <c r="X588" s="3">
        <v>155.37520000000001</v>
      </c>
      <c r="Y588" s="3">
        <v>726.74710000000005</v>
      </c>
      <c r="Z588" s="3">
        <v>49.190300000000001</v>
      </c>
      <c r="AA588" s="3">
        <v>0.11899999999999999</v>
      </c>
      <c r="AB588" s="3">
        <v>135.10429999999999</v>
      </c>
      <c r="AC588" s="3">
        <v>0.90439999999999998</v>
      </c>
      <c r="AD588" s="3">
        <v>9.4E-2</v>
      </c>
      <c r="AE588" s="3">
        <v>4.0979999999999999</v>
      </c>
      <c r="AF588" s="3">
        <v>0.49399999999999999</v>
      </c>
      <c r="AG588" s="3">
        <v>0.89600000000000002</v>
      </c>
      <c r="AH588" s="3">
        <v>0.24299999999999999</v>
      </c>
      <c r="AI588" s="3">
        <v>0</v>
      </c>
      <c r="AJ588" s="3">
        <v>0</v>
      </c>
      <c r="AK588" s="3">
        <v>0</v>
      </c>
      <c r="AL588" s="3">
        <v>2E-3</v>
      </c>
      <c r="AM588" s="3">
        <v>0</v>
      </c>
      <c r="AN588" s="3">
        <v>0</v>
      </c>
      <c r="AO588" s="3">
        <v>0</v>
      </c>
      <c r="AP588" s="3">
        <v>8.0000000000000002E-3</v>
      </c>
      <c r="AQ588" s="3">
        <v>0</v>
      </c>
      <c r="AR588" s="3">
        <v>158.19399999999999</v>
      </c>
      <c r="AS588" s="3">
        <v>3511.0819999999999</v>
      </c>
    </row>
    <row r="589" spans="1:45" x14ac:dyDescent="0.45">
      <c r="A589">
        <v>2351</v>
      </c>
      <c r="B589">
        <v>1.8859939999999999</v>
      </c>
      <c r="C589">
        <v>0</v>
      </c>
      <c r="D589" s="2">
        <f t="shared" si="28"/>
        <v>0.94299699999999997</v>
      </c>
      <c r="E589" s="2">
        <f>E588+D589</f>
        <v>4210.4988224999934</v>
      </c>
      <c r="F589" s="2">
        <f t="shared" si="29"/>
        <v>3360.4988224999979</v>
      </c>
      <c r="G589" s="2">
        <f t="shared" si="30"/>
        <v>1579.4344465749989</v>
      </c>
      <c r="H589" s="2"/>
      <c r="I589" s="3">
        <v>914.30420000000004</v>
      </c>
      <c r="J589" s="3">
        <v>13.343999999999999</v>
      </c>
      <c r="K589" s="3">
        <v>12.856400000000001</v>
      </c>
      <c r="L589" s="3">
        <v>690.28319999999997</v>
      </c>
      <c r="M589" s="3">
        <v>176.2396</v>
      </c>
      <c r="N589" s="3">
        <v>26.241599999999998</v>
      </c>
      <c r="O589" s="3">
        <v>4.2496</v>
      </c>
      <c r="P589" s="3">
        <v>23.9072</v>
      </c>
      <c r="Q589" s="3">
        <v>67.176900000000003</v>
      </c>
      <c r="R589" s="3">
        <v>7.1106000000000003E-2</v>
      </c>
      <c r="S589" s="3">
        <v>5.9200000000000003E-2</v>
      </c>
      <c r="T589" s="3">
        <v>7.7000000000000002E-3</v>
      </c>
      <c r="U589" s="3">
        <v>0.70974400000000004</v>
      </c>
      <c r="V589" s="3">
        <v>82.999852000000004</v>
      </c>
      <c r="W589" s="3">
        <v>22.603781999999999</v>
      </c>
      <c r="X589" s="3">
        <v>155.3854</v>
      </c>
      <c r="Y589" s="3">
        <v>726.79483000000005</v>
      </c>
      <c r="Z589" s="3">
        <v>49.193530000000003</v>
      </c>
      <c r="AA589" s="3">
        <v>0.119008</v>
      </c>
      <c r="AB589" s="3">
        <v>135.11317</v>
      </c>
      <c r="AC589" s="3">
        <v>0.90439999999999998</v>
      </c>
      <c r="AD589" s="3">
        <v>9.4E-2</v>
      </c>
      <c r="AE589" s="3">
        <v>4.0979999999999999</v>
      </c>
      <c r="AF589" s="3">
        <v>0.49399999999999999</v>
      </c>
      <c r="AG589" s="3">
        <v>0.89600000000000002</v>
      </c>
      <c r="AH589" s="3">
        <v>0.24299999999999999</v>
      </c>
      <c r="AI589" s="3">
        <v>0</v>
      </c>
      <c r="AJ589" s="3">
        <v>0</v>
      </c>
      <c r="AK589" s="3">
        <v>0</v>
      </c>
      <c r="AL589" s="3">
        <v>2E-3</v>
      </c>
      <c r="AM589" s="3">
        <v>0</v>
      </c>
      <c r="AN589" s="3">
        <v>0</v>
      </c>
      <c r="AO589" s="3">
        <v>0</v>
      </c>
      <c r="AP589" s="3">
        <v>8.0000000000000002E-3</v>
      </c>
      <c r="AQ589" s="3">
        <v>0</v>
      </c>
      <c r="AR589" s="3">
        <v>158.21199999999999</v>
      </c>
      <c r="AS589" s="3">
        <v>3511.0819999999999</v>
      </c>
    </row>
    <row r="590" spans="1:45" x14ac:dyDescent="0.45">
      <c r="A590">
        <v>2352</v>
      </c>
      <c r="B590">
        <v>1.8834880000000001</v>
      </c>
      <c r="C590">
        <v>0</v>
      </c>
      <c r="D590" s="2">
        <f t="shared" si="28"/>
        <v>0.94174400000000003</v>
      </c>
      <c r="E590" s="2">
        <f>E589+D590</f>
        <v>4211.4405664999931</v>
      </c>
      <c r="F590" s="2">
        <f t="shared" si="29"/>
        <v>3361.4405664999981</v>
      </c>
      <c r="G590" s="2">
        <f t="shared" si="30"/>
        <v>1579.8770662549991</v>
      </c>
      <c r="H590" s="2"/>
      <c r="I590" s="3">
        <v>914.37309000000005</v>
      </c>
      <c r="J590" s="3">
        <v>13.343999999999999</v>
      </c>
      <c r="K590" s="3">
        <v>12.856400000000001</v>
      </c>
      <c r="L590" s="3">
        <v>690.28319999999997</v>
      </c>
      <c r="M590" s="3">
        <v>176.2396</v>
      </c>
      <c r="N590" s="3">
        <v>26.241599999999998</v>
      </c>
      <c r="O590" s="3">
        <v>4.2496</v>
      </c>
      <c r="P590" s="3">
        <v>23.9072</v>
      </c>
      <c r="Q590" s="3">
        <v>67.176900000000003</v>
      </c>
      <c r="R590" s="3">
        <v>7.1111999999999995E-2</v>
      </c>
      <c r="S590" s="3">
        <v>5.9200000000000003E-2</v>
      </c>
      <c r="T590" s="3">
        <v>7.7000000000000002E-3</v>
      </c>
      <c r="U590" s="3">
        <v>0.70978799999999997</v>
      </c>
      <c r="V590" s="3">
        <v>83.005303999999995</v>
      </c>
      <c r="W590" s="3">
        <v>22.605263999999998</v>
      </c>
      <c r="X590" s="3">
        <v>155.39561</v>
      </c>
      <c r="Y590" s="3">
        <v>726.84256000000005</v>
      </c>
      <c r="Z590" s="3">
        <v>49.196759999999998</v>
      </c>
      <c r="AA590" s="3">
        <v>0.119016</v>
      </c>
      <c r="AB590" s="3">
        <v>135.12204</v>
      </c>
      <c r="AC590" s="3">
        <v>0.90439999999999998</v>
      </c>
      <c r="AD590" s="3">
        <v>9.4E-2</v>
      </c>
      <c r="AE590" s="3">
        <v>4.0990000000000002</v>
      </c>
      <c r="AF590" s="3">
        <v>0.49399999999999999</v>
      </c>
      <c r="AG590" s="3">
        <v>0.89600000000000002</v>
      </c>
      <c r="AH590" s="3">
        <v>0.24299999999999999</v>
      </c>
      <c r="AI590" s="3">
        <v>0</v>
      </c>
      <c r="AJ590" s="3">
        <v>0</v>
      </c>
      <c r="AK590" s="3">
        <v>0</v>
      </c>
      <c r="AL590" s="3">
        <v>2E-3</v>
      </c>
      <c r="AM590" s="3">
        <v>0</v>
      </c>
      <c r="AN590" s="3">
        <v>0</v>
      </c>
      <c r="AO590" s="3">
        <v>0</v>
      </c>
      <c r="AP590" s="3">
        <v>8.0000000000000002E-3</v>
      </c>
      <c r="AQ590" s="3">
        <v>0</v>
      </c>
      <c r="AR590" s="3">
        <v>158.22999999999999</v>
      </c>
      <c r="AS590" s="3">
        <v>3511.0819999999999</v>
      </c>
    </row>
    <row r="591" spans="1:45" x14ac:dyDescent="0.45">
      <c r="A591">
        <v>2353</v>
      </c>
      <c r="B591">
        <v>1.8809819999999999</v>
      </c>
      <c r="C591">
        <v>0</v>
      </c>
      <c r="D591" s="2">
        <f t="shared" si="28"/>
        <v>0.94049099999999997</v>
      </c>
      <c r="E591" s="2">
        <f>E590+D591</f>
        <v>4212.3810574999934</v>
      </c>
      <c r="F591" s="2">
        <f t="shared" si="29"/>
        <v>3362.381057499998</v>
      </c>
      <c r="G591" s="2">
        <f t="shared" si="30"/>
        <v>1580.3190970249989</v>
      </c>
      <c r="H591" s="2"/>
      <c r="I591" s="3">
        <v>914.44199000000003</v>
      </c>
      <c r="J591" s="3">
        <v>13.343999999999999</v>
      </c>
      <c r="K591" s="3">
        <v>12.856400000000001</v>
      </c>
      <c r="L591" s="3">
        <v>690.28319999999997</v>
      </c>
      <c r="M591" s="3">
        <v>176.2396</v>
      </c>
      <c r="N591" s="3">
        <v>26.241599999999998</v>
      </c>
      <c r="O591" s="3">
        <v>4.2496</v>
      </c>
      <c r="P591" s="3">
        <v>23.9072</v>
      </c>
      <c r="Q591" s="3">
        <v>67.176900000000003</v>
      </c>
      <c r="R591" s="3">
        <v>7.1118000000000001E-2</v>
      </c>
      <c r="S591" s="3">
        <v>5.9200000000000003E-2</v>
      </c>
      <c r="T591" s="3">
        <v>7.7000000000000002E-3</v>
      </c>
      <c r="U591" s="3">
        <v>0.70983200000000002</v>
      </c>
      <c r="V591" s="3">
        <v>83.010756000000001</v>
      </c>
      <c r="W591" s="3">
        <v>22.606746000000001</v>
      </c>
      <c r="X591" s="3">
        <v>155.40581</v>
      </c>
      <c r="Y591" s="3">
        <v>726.89027999999996</v>
      </c>
      <c r="Z591" s="3">
        <v>49.19999</v>
      </c>
      <c r="AA591" s="3">
        <v>0.119024</v>
      </c>
      <c r="AB591" s="3">
        <v>135.13092</v>
      </c>
      <c r="AC591" s="3">
        <v>0.90439999999999998</v>
      </c>
      <c r="AD591" s="3">
        <v>9.4E-2</v>
      </c>
      <c r="AE591" s="3">
        <v>4.0999999999999996</v>
      </c>
      <c r="AF591" s="3">
        <v>0.49399999999999999</v>
      </c>
      <c r="AG591" s="3">
        <v>0.89600000000000002</v>
      </c>
      <c r="AH591" s="3">
        <v>0.24299999999999999</v>
      </c>
      <c r="AI591" s="3">
        <v>0</v>
      </c>
      <c r="AJ591" s="3">
        <v>0</v>
      </c>
      <c r="AK591" s="3">
        <v>0</v>
      </c>
      <c r="AL591" s="3">
        <v>2E-3</v>
      </c>
      <c r="AM591" s="3">
        <v>0</v>
      </c>
      <c r="AN591" s="3">
        <v>0</v>
      </c>
      <c r="AO591" s="3">
        <v>0</v>
      </c>
      <c r="AP591" s="3">
        <v>8.0000000000000002E-3</v>
      </c>
      <c r="AQ591" s="3">
        <v>0</v>
      </c>
      <c r="AR591" s="3">
        <v>158.24799999999999</v>
      </c>
      <c r="AS591" s="3">
        <v>3511.0819999999999</v>
      </c>
    </row>
    <row r="592" spans="1:45" x14ac:dyDescent="0.45">
      <c r="A592">
        <v>2354</v>
      </c>
      <c r="B592">
        <v>1.878476</v>
      </c>
      <c r="C592">
        <v>0</v>
      </c>
      <c r="D592" s="2">
        <f t="shared" si="28"/>
        <v>0.93923800000000002</v>
      </c>
      <c r="E592" s="2">
        <f>E591+D592</f>
        <v>4213.3202954999933</v>
      </c>
      <c r="F592" s="2">
        <f t="shared" si="29"/>
        <v>3363.3202954999979</v>
      </c>
      <c r="G592" s="2">
        <f t="shared" si="30"/>
        <v>1580.7605388849988</v>
      </c>
      <c r="H592" s="2"/>
      <c r="I592" s="3">
        <v>914.51088000000004</v>
      </c>
      <c r="J592" s="3">
        <v>13.343999999999999</v>
      </c>
      <c r="K592" s="3">
        <v>12.856400000000001</v>
      </c>
      <c r="L592" s="3">
        <v>690.28319999999997</v>
      </c>
      <c r="M592" s="3">
        <v>176.2396</v>
      </c>
      <c r="N592" s="3">
        <v>26.241599999999998</v>
      </c>
      <c r="O592" s="3">
        <v>4.2496</v>
      </c>
      <c r="P592" s="3">
        <v>23.9072</v>
      </c>
      <c r="Q592" s="3">
        <v>67.176900000000003</v>
      </c>
      <c r="R592" s="3">
        <v>7.1124000000000007E-2</v>
      </c>
      <c r="S592" s="3">
        <v>5.9200000000000003E-2</v>
      </c>
      <c r="T592" s="3">
        <v>7.7000000000000002E-3</v>
      </c>
      <c r="U592" s="3">
        <v>0.70987599999999995</v>
      </c>
      <c r="V592" s="3">
        <v>83.016208000000006</v>
      </c>
      <c r="W592" s="3">
        <v>22.608228</v>
      </c>
      <c r="X592" s="3">
        <v>155.41602</v>
      </c>
      <c r="Y592" s="3">
        <v>726.93800999999996</v>
      </c>
      <c r="Z592" s="3">
        <v>49.203220000000002</v>
      </c>
      <c r="AA592" s="3">
        <v>0.119032</v>
      </c>
      <c r="AB592" s="3">
        <v>135.13979</v>
      </c>
      <c r="AC592" s="3">
        <v>0.90439999999999998</v>
      </c>
      <c r="AD592" s="3">
        <v>9.4E-2</v>
      </c>
      <c r="AE592" s="3">
        <v>4.0999999999999996</v>
      </c>
      <c r="AF592" s="3">
        <v>0.49399999999999999</v>
      </c>
      <c r="AG592" s="3">
        <v>0.89700000000000002</v>
      </c>
      <c r="AH592" s="3">
        <v>0.24299999999999999</v>
      </c>
      <c r="AI592" s="3">
        <v>0</v>
      </c>
      <c r="AJ592" s="3">
        <v>0</v>
      </c>
      <c r="AK592" s="3">
        <v>0</v>
      </c>
      <c r="AL592" s="3">
        <v>2E-3</v>
      </c>
      <c r="AM592" s="3">
        <v>0</v>
      </c>
      <c r="AN592" s="3">
        <v>0</v>
      </c>
      <c r="AO592" s="3">
        <v>0</v>
      </c>
      <c r="AP592" s="3">
        <v>8.0000000000000002E-3</v>
      </c>
      <c r="AQ592" s="3">
        <v>0</v>
      </c>
      <c r="AR592" s="3">
        <v>158.26599999999999</v>
      </c>
      <c r="AS592" s="3">
        <v>3511.0819999999999</v>
      </c>
    </row>
    <row r="593" spans="1:45" x14ac:dyDescent="0.45">
      <c r="A593">
        <v>2355</v>
      </c>
      <c r="B593">
        <v>1.8759699999999999</v>
      </c>
      <c r="C593">
        <v>0</v>
      </c>
      <c r="D593" s="2">
        <f t="shared" si="28"/>
        <v>0.93798499999999996</v>
      </c>
      <c r="E593" s="2">
        <f>E592+D593</f>
        <v>4214.2582804999929</v>
      </c>
      <c r="F593" s="2">
        <f t="shared" si="29"/>
        <v>3364.2582804999979</v>
      </c>
      <c r="G593" s="2">
        <f t="shared" si="30"/>
        <v>1581.201391834999</v>
      </c>
      <c r="H593" s="2"/>
      <c r="I593" s="3">
        <v>914.57978000000003</v>
      </c>
      <c r="J593" s="3">
        <v>13.343999999999999</v>
      </c>
      <c r="K593" s="3">
        <v>12.856400000000001</v>
      </c>
      <c r="L593" s="3">
        <v>690.28319999999997</v>
      </c>
      <c r="M593" s="3">
        <v>176.2396</v>
      </c>
      <c r="N593" s="3">
        <v>26.241599999999998</v>
      </c>
      <c r="O593" s="3">
        <v>4.2496</v>
      </c>
      <c r="P593" s="3">
        <v>23.9072</v>
      </c>
      <c r="Q593" s="3">
        <v>67.176900000000003</v>
      </c>
      <c r="R593" s="3">
        <v>7.1129999999999999E-2</v>
      </c>
      <c r="S593" s="3">
        <v>5.9200000000000003E-2</v>
      </c>
      <c r="T593" s="3">
        <v>7.7000000000000002E-3</v>
      </c>
      <c r="U593" s="3">
        <v>0.70992</v>
      </c>
      <c r="V593" s="3">
        <v>83.021659999999997</v>
      </c>
      <c r="W593" s="3">
        <v>22.60971</v>
      </c>
      <c r="X593" s="3">
        <v>155.42622</v>
      </c>
      <c r="Y593" s="3">
        <v>726.98573999999996</v>
      </c>
      <c r="Z593" s="3">
        <v>49.206449999999997</v>
      </c>
      <c r="AA593" s="3">
        <v>0.11904000000000001</v>
      </c>
      <c r="AB593" s="3">
        <v>135.14866000000001</v>
      </c>
      <c r="AC593" s="3">
        <v>0.90439999999999998</v>
      </c>
      <c r="AD593" s="3">
        <v>9.4E-2</v>
      </c>
      <c r="AE593" s="3">
        <v>4.101</v>
      </c>
      <c r="AF593" s="3">
        <v>0.49399999999999999</v>
      </c>
      <c r="AG593" s="3">
        <v>0.89700000000000002</v>
      </c>
      <c r="AH593" s="3">
        <v>0.24299999999999999</v>
      </c>
      <c r="AI593" s="3">
        <v>0</v>
      </c>
      <c r="AJ593" s="3">
        <v>0</v>
      </c>
      <c r="AK593" s="3">
        <v>0</v>
      </c>
      <c r="AL593" s="3">
        <v>2E-3</v>
      </c>
      <c r="AM593" s="3">
        <v>0</v>
      </c>
      <c r="AN593" s="3">
        <v>0</v>
      </c>
      <c r="AO593" s="3">
        <v>0</v>
      </c>
      <c r="AP593" s="3">
        <v>8.0000000000000002E-3</v>
      </c>
      <c r="AQ593" s="3">
        <v>0</v>
      </c>
      <c r="AR593" s="3">
        <v>158.28399999999999</v>
      </c>
      <c r="AS593" s="3">
        <v>3511.0819999999999</v>
      </c>
    </row>
    <row r="594" spans="1:45" x14ac:dyDescent="0.45">
      <c r="A594">
        <v>2356</v>
      </c>
      <c r="B594">
        <v>1.873464</v>
      </c>
      <c r="C594">
        <v>0</v>
      </c>
      <c r="D594" s="2">
        <f t="shared" si="28"/>
        <v>0.93673200000000001</v>
      </c>
      <c r="E594" s="2">
        <f>E593+D594</f>
        <v>4215.195012499993</v>
      </c>
      <c r="F594" s="2">
        <f t="shared" si="29"/>
        <v>3365.195012499998</v>
      </c>
      <c r="G594" s="2">
        <f t="shared" si="30"/>
        <v>1581.6416558749991</v>
      </c>
      <c r="H594" s="2"/>
      <c r="I594" s="3">
        <v>914.64868000000001</v>
      </c>
      <c r="J594" s="3">
        <v>13.343999999999999</v>
      </c>
      <c r="K594" s="3">
        <v>12.856400000000001</v>
      </c>
      <c r="L594" s="3">
        <v>690.28319999999997</v>
      </c>
      <c r="M594" s="3">
        <v>176.2396</v>
      </c>
      <c r="N594" s="3">
        <v>26.241599999999998</v>
      </c>
      <c r="O594" s="3">
        <v>4.2496</v>
      </c>
      <c r="P594" s="3">
        <v>23.9072</v>
      </c>
      <c r="Q594" s="3">
        <v>67.176900000000003</v>
      </c>
      <c r="R594" s="3">
        <v>7.1136000000000005E-2</v>
      </c>
      <c r="S594" s="3">
        <v>5.9200000000000003E-2</v>
      </c>
      <c r="T594" s="3">
        <v>7.7000000000000002E-3</v>
      </c>
      <c r="U594" s="3">
        <v>0.70996400000000004</v>
      </c>
      <c r="V594" s="3">
        <v>83.027112000000002</v>
      </c>
      <c r="W594" s="3">
        <v>22.611191999999999</v>
      </c>
      <c r="X594" s="3">
        <v>155.43642</v>
      </c>
      <c r="Y594" s="3">
        <v>727.03346999999997</v>
      </c>
      <c r="Z594" s="3">
        <v>49.209679999999999</v>
      </c>
      <c r="AA594" s="3">
        <v>0.119048</v>
      </c>
      <c r="AB594" s="3">
        <v>135.15753000000001</v>
      </c>
      <c r="AC594" s="3">
        <v>0.90439999999999998</v>
      </c>
      <c r="AD594" s="3">
        <v>9.4E-2</v>
      </c>
      <c r="AE594" s="3">
        <v>4.1020000000000003</v>
      </c>
      <c r="AF594" s="3">
        <v>0.49399999999999999</v>
      </c>
      <c r="AG594" s="3">
        <v>0.89700000000000002</v>
      </c>
      <c r="AH594" s="3">
        <v>0.24299999999999999</v>
      </c>
      <c r="AI594" s="3">
        <v>0</v>
      </c>
      <c r="AJ594" s="3">
        <v>0</v>
      </c>
      <c r="AK594" s="3">
        <v>0</v>
      </c>
      <c r="AL594" s="3">
        <v>2E-3</v>
      </c>
      <c r="AM594" s="3">
        <v>0</v>
      </c>
      <c r="AN594" s="3">
        <v>0</v>
      </c>
      <c r="AO594" s="3">
        <v>0</v>
      </c>
      <c r="AP594" s="3">
        <v>8.0000000000000002E-3</v>
      </c>
      <c r="AQ594" s="3">
        <v>0</v>
      </c>
      <c r="AR594" s="3">
        <v>158.30099999999999</v>
      </c>
      <c r="AS594" s="3">
        <v>3511.0819999999999</v>
      </c>
    </row>
    <row r="595" spans="1:45" x14ac:dyDescent="0.45">
      <c r="A595">
        <v>2357</v>
      </c>
      <c r="B595">
        <v>1.8709579999999999</v>
      </c>
      <c r="C595">
        <v>0</v>
      </c>
      <c r="D595" s="2">
        <f t="shared" si="28"/>
        <v>0.93547899999999995</v>
      </c>
      <c r="E595" s="2">
        <f>E594+D595</f>
        <v>4216.1304914999928</v>
      </c>
      <c r="F595" s="2">
        <f t="shared" si="29"/>
        <v>3366.1304914999982</v>
      </c>
      <c r="G595" s="2">
        <f t="shared" si="30"/>
        <v>1582.0813310049991</v>
      </c>
      <c r="H595" s="2"/>
      <c r="I595" s="3">
        <v>914.71757000000002</v>
      </c>
      <c r="J595" s="3">
        <v>13.343999999999999</v>
      </c>
      <c r="K595" s="3">
        <v>12.856400000000001</v>
      </c>
      <c r="L595" s="3">
        <v>690.28319999999997</v>
      </c>
      <c r="M595" s="3">
        <v>176.2396</v>
      </c>
      <c r="N595" s="3">
        <v>26.241599999999998</v>
      </c>
      <c r="O595" s="3">
        <v>4.2496</v>
      </c>
      <c r="P595" s="3">
        <v>23.9072</v>
      </c>
      <c r="Q595" s="3">
        <v>67.176900000000003</v>
      </c>
      <c r="R595" s="3">
        <v>7.1141999999999997E-2</v>
      </c>
      <c r="S595" s="3">
        <v>5.9200000000000003E-2</v>
      </c>
      <c r="T595" s="3">
        <v>7.7000000000000002E-3</v>
      </c>
      <c r="U595" s="3">
        <v>0.71000799999999997</v>
      </c>
      <c r="V595" s="3">
        <v>83.032563999999994</v>
      </c>
      <c r="W595" s="3">
        <v>22.612673999999998</v>
      </c>
      <c r="X595" s="3">
        <v>155.44663</v>
      </c>
      <c r="Y595" s="3">
        <v>727.08119999999997</v>
      </c>
      <c r="Z595" s="3">
        <v>49.212910000000001</v>
      </c>
      <c r="AA595" s="3">
        <v>0.119056</v>
      </c>
      <c r="AB595" s="3">
        <v>135.16640000000001</v>
      </c>
      <c r="AC595" s="3">
        <v>0.90439999999999998</v>
      </c>
      <c r="AD595" s="3">
        <v>9.4E-2</v>
      </c>
      <c r="AE595" s="3">
        <v>4.1020000000000003</v>
      </c>
      <c r="AF595" s="3">
        <v>0.49399999999999999</v>
      </c>
      <c r="AG595" s="3">
        <v>0.89700000000000002</v>
      </c>
      <c r="AH595" s="3">
        <v>0.24299999999999999</v>
      </c>
      <c r="AI595" s="3">
        <v>0</v>
      </c>
      <c r="AJ595" s="3">
        <v>0</v>
      </c>
      <c r="AK595" s="3">
        <v>0</v>
      </c>
      <c r="AL595" s="3">
        <v>2E-3</v>
      </c>
      <c r="AM595" s="3">
        <v>0</v>
      </c>
      <c r="AN595" s="3">
        <v>0</v>
      </c>
      <c r="AO595" s="3">
        <v>0</v>
      </c>
      <c r="AP595" s="3">
        <v>8.0000000000000002E-3</v>
      </c>
      <c r="AQ595" s="3">
        <v>0</v>
      </c>
      <c r="AR595" s="3">
        <v>158.31899999999999</v>
      </c>
      <c r="AS595" s="3">
        <v>3511.0819999999999</v>
      </c>
    </row>
    <row r="596" spans="1:45" x14ac:dyDescent="0.45">
      <c r="A596">
        <v>2358</v>
      </c>
      <c r="B596">
        <v>1.868452</v>
      </c>
      <c r="C596">
        <v>0</v>
      </c>
      <c r="D596" s="2">
        <f t="shared" si="28"/>
        <v>0.934226</v>
      </c>
      <c r="E596" s="2">
        <f>E595+D596</f>
        <v>4217.0647174999931</v>
      </c>
      <c r="F596" s="2">
        <f t="shared" si="29"/>
        <v>3367.0647174999981</v>
      </c>
      <c r="G596" s="2">
        <f t="shared" si="30"/>
        <v>1582.5204172249989</v>
      </c>
      <c r="H596" s="2"/>
      <c r="I596" s="3">
        <v>914.78647000000001</v>
      </c>
      <c r="J596" s="3">
        <v>13.343999999999999</v>
      </c>
      <c r="K596" s="3">
        <v>12.856400000000001</v>
      </c>
      <c r="L596" s="3">
        <v>690.28319999999997</v>
      </c>
      <c r="M596" s="3">
        <v>176.2396</v>
      </c>
      <c r="N596" s="3">
        <v>26.241599999999998</v>
      </c>
      <c r="O596" s="3">
        <v>4.2496</v>
      </c>
      <c r="P596" s="3">
        <v>23.9072</v>
      </c>
      <c r="Q596" s="3">
        <v>67.176900000000003</v>
      </c>
      <c r="R596" s="3">
        <v>7.1148000000000003E-2</v>
      </c>
      <c r="S596" s="3">
        <v>5.9200000000000003E-2</v>
      </c>
      <c r="T596" s="3">
        <v>7.7000000000000002E-3</v>
      </c>
      <c r="U596" s="3">
        <v>0.71005200000000002</v>
      </c>
      <c r="V596" s="3">
        <v>83.038015999999999</v>
      </c>
      <c r="W596" s="3">
        <v>22.614156000000001</v>
      </c>
      <c r="X596" s="3">
        <v>155.45683</v>
      </c>
      <c r="Y596" s="3">
        <v>727.12891999999999</v>
      </c>
      <c r="Z596" s="3">
        <v>49.216140000000003</v>
      </c>
      <c r="AA596" s="3">
        <v>0.119064</v>
      </c>
      <c r="AB596" s="3">
        <v>135.17527999999999</v>
      </c>
      <c r="AC596" s="3">
        <v>0.90439999999999998</v>
      </c>
      <c r="AD596" s="3">
        <v>9.4E-2</v>
      </c>
      <c r="AE596" s="3">
        <v>4.1029999999999998</v>
      </c>
      <c r="AF596" s="3">
        <v>0.49399999999999999</v>
      </c>
      <c r="AG596" s="3">
        <v>0.89700000000000002</v>
      </c>
      <c r="AH596" s="3">
        <v>0.24299999999999999</v>
      </c>
      <c r="AI596" s="3">
        <v>0</v>
      </c>
      <c r="AJ596" s="3">
        <v>0</v>
      </c>
      <c r="AK596" s="3">
        <v>0</v>
      </c>
      <c r="AL596" s="3">
        <v>2E-3</v>
      </c>
      <c r="AM596" s="3">
        <v>0</v>
      </c>
      <c r="AN596" s="3">
        <v>0</v>
      </c>
      <c r="AO596" s="3">
        <v>0</v>
      </c>
      <c r="AP596" s="3">
        <v>8.0000000000000002E-3</v>
      </c>
      <c r="AQ596" s="3">
        <v>0</v>
      </c>
      <c r="AR596" s="3">
        <v>158.33699999999999</v>
      </c>
      <c r="AS596" s="3">
        <v>3511.0819999999999</v>
      </c>
    </row>
    <row r="597" spans="1:45" x14ac:dyDescent="0.45">
      <c r="A597">
        <v>2359</v>
      </c>
      <c r="B597">
        <v>1.8659460000000001</v>
      </c>
      <c r="C597">
        <v>0</v>
      </c>
      <c r="D597" s="2">
        <f t="shared" si="28"/>
        <v>0.93297300000000005</v>
      </c>
      <c r="E597" s="2">
        <f>E596+D597</f>
        <v>4217.997690499993</v>
      </c>
      <c r="F597" s="2">
        <f t="shared" si="29"/>
        <v>3367.997690499998</v>
      </c>
      <c r="G597" s="2">
        <f t="shared" si="30"/>
        <v>1582.9589145349989</v>
      </c>
      <c r="H597" s="2"/>
      <c r="I597" s="3">
        <v>914.85536000000002</v>
      </c>
      <c r="J597" s="3">
        <v>13.343999999999999</v>
      </c>
      <c r="K597" s="3">
        <v>12.856400000000001</v>
      </c>
      <c r="L597" s="3">
        <v>690.28319999999997</v>
      </c>
      <c r="M597" s="3">
        <v>176.2396</v>
      </c>
      <c r="N597" s="3">
        <v>26.241599999999998</v>
      </c>
      <c r="O597" s="3">
        <v>4.2496</v>
      </c>
      <c r="P597" s="3">
        <v>23.9072</v>
      </c>
      <c r="Q597" s="3">
        <v>67.176900000000003</v>
      </c>
      <c r="R597" s="3">
        <v>7.1153999999999995E-2</v>
      </c>
      <c r="S597" s="3">
        <v>5.9200000000000003E-2</v>
      </c>
      <c r="T597" s="3">
        <v>7.7000000000000002E-3</v>
      </c>
      <c r="U597" s="3">
        <v>0.71009599999999995</v>
      </c>
      <c r="V597" s="3">
        <v>83.043468000000004</v>
      </c>
      <c r="W597" s="3">
        <v>22.615638000000001</v>
      </c>
      <c r="X597" s="3">
        <v>155.46704</v>
      </c>
      <c r="Y597" s="3">
        <v>727.17665</v>
      </c>
      <c r="Z597" s="3">
        <v>49.219369999999998</v>
      </c>
      <c r="AA597" s="3">
        <v>0.119072</v>
      </c>
      <c r="AB597" s="3">
        <v>135.18414999999999</v>
      </c>
      <c r="AC597" s="3">
        <v>0.90439999999999998</v>
      </c>
      <c r="AD597" s="3">
        <v>9.4E-2</v>
      </c>
      <c r="AE597" s="3">
        <v>4.1040000000000001</v>
      </c>
      <c r="AF597" s="3">
        <v>0.49399999999999999</v>
      </c>
      <c r="AG597" s="3">
        <v>0.89700000000000002</v>
      </c>
      <c r="AH597" s="3">
        <v>0.24299999999999999</v>
      </c>
      <c r="AI597" s="3">
        <v>0</v>
      </c>
      <c r="AJ597" s="3">
        <v>0</v>
      </c>
      <c r="AK597" s="3">
        <v>0</v>
      </c>
      <c r="AL597" s="3">
        <v>2E-3</v>
      </c>
      <c r="AM597" s="3">
        <v>0</v>
      </c>
      <c r="AN597" s="3">
        <v>0</v>
      </c>
      <c r="AO597" s="3">
        <v>0</v>
      </c>
      <c r="AP597" s="3">
        <v>8.0000000000000002E-3</v>
      </c>
      <c r="AQ597" s="3">
        <v>0</v>
      </c>
      <c r="AR597" s="3">
        <v>158.35400000000001</v>
      </c>
      <c r="AS597" s="3">
        <v>3511.0819999999999</v>
      </c>
    </row>
    <row r="598" spans="1:45" x14ac:dyDescent="0.45">
      <c r="A598">
        <v>2360</v>
      </c>
      <c r="B598">
        <v>1.86344</v>
      </c>
      <c r="C598">
        <v>0</v>
      </c>
      <c r="D598" s="2">
        <f t="shared" si="28"/>
        <v>0.93171999999999999</v>
      </c>
      <c r="E598" s="2">
        <f>E597+D598</f>
        <v>4218.9294104999926</v>
      </c>
      <c r="F598" s="2">
        <f t="shared" si="29"/>
        <v>3368.9294104999981</v>
      </c>
      <c r="G598" s="2">
        <f t="shared" si="30"/>
        <v>1583.3968229349989</v>
      </c>
      <c r="H598" s="2"/>
      <c r="I598" s="3">
        <v>914.92426</v>
      </c>
      <c r="J598" s="3">
        <v>13.343999999999999</v>
      </c>
      <c r="K598" s="3">
        <v>12.856400000000001</v>
      </c>
      <c r="L598" s="3">
        <v>690.28319999999997</v>
      </c>
      <c r="M598" s="3">
        <v>176.2396</v>
      </c>
      <c r="N598" s="3">
        <v>26.241599999999998</v>
      </c>
      <c r="O598" s="3">
        <v>4.2496</v>
      </c>
      <c r="P598" s="3">
        <v>23.9072</v>
      </c>
      <c r="Q598" s="3">
        <v>67.176900000000003</v>
      </c>
      <c r="R598" s="3">
        <v>7.1160000000000001E-2</v>
      </c>
      <c r="S598" s="3">
        <v>5.9200000000000003E-2</v>
      </c>
      <c r="T598" s="3">
        <v>7.7000000000000002E-3</v>
      </c>
      <c r="U598" s="3">
        <v>0.71013999999999999</v>
      </c>
      <c r="V598" s="3">
        <v>83.048919999999995</v>
      </c>
      <c r="W598" s="3">
        <v>22.61712</v>
      </c>
      <c r="X598" s="3">
        <v>155.47723999999999</v>
      </c>
      <c r="Y598" s="3">
        <v>727.22438</v>
      </c>
      <c r="Z598" s="3">
        <v>49.2226</v>
      </c>
      <c r="AA598" s="3">
        <v>0.11908000000000001</v>
      </c>
      <c r="AB598" s="3">
        <v>135.19301999999999</v>
      </c>
      <c r="AC598" s="3">
        <v>0.90439999999999998</v>
      </c>
      <c r="AD598" s="3">
        <v>9.4E-2</v>
      </c>
      <c r="AE598" s="3">
        <v>4.1040000000000001</v>
      </c>
      <c r="AF598" s="3">
        <v>0.49399999999999999</v>
      </c>
      <c r="AG598" s="3">
        <v>0.89700000000000002</v>
      </c>
      <c r="AH598" s="3">
        <v>0.24299999999999999</v>
      </c>
      <c r="AI598" s="3">
        <v>0</v>
      </c>
      <c r="AJ598" s="3">
        <v>0</v>
      </c>
      <c r="AK598" s="3">
        <v>0</v>
      </c>
      <c r="AL598" s="3">
        <v>2E-3</v>
      </c>
      <c r="AM598" s="3">
        <v>0</v>
      </c>
      <c r="AN598" s="3">
        <v>0</v>
      </c>
      <c r="AO598" s="3">
        <v>0</v>
      </c>
      <c r="AP598" s="3">
        <v>8.0000000000000002E-3</v>
      </c>
      <c r="AQ598" s="3">
        <v>0</v>
      </c>
      <c r="AR598" s="3">
        <v>158.37200000000001</v>
      </c>
      <c r="AS598" s="3">
        <v>3511.0819999999999</v>
      </c>
    </row>
    <row r="599" spans="1:45" x14ac:dyDescent="0.45">
      <c r="A599">
        <v>2361</v>
      </c>
      <c r="B599">
        <v>1.8609340000000001</v>
      </c>
      <c r="C599">
        <v>0</v>
      </c>
      <c r="D599" s="2">
        <f t="shared" si="28"/>
        <v>0.93046700000000004</v>
      </c>
      <c r="E599" s="2">
        <f>E598+D599</f>
        <v>4219.8598774999928</v>
      </c>
      <c r="F599" s="2">
        <f t="shared" si="29"/>
        <v>3369.8598774999982</v>
      </c>
      <c r="G599" s="2">
        <f t="shared" si="30"/>
        <v>1583.8341424249991</v>
      </c>
      <c r="H599" s="2"/>
      <c r="I599" s="3">
        <v>914.99315999999999</v>
      </c>
      <c r="J599" s="3">
        <v>13.343999999999999</v>
      </c>
      <c r="K599" s="3">
        <v>12.856400000000001</v>
      </c>
      <c r="L599" s="3">
        <v>690.28319999999997</v>
      </c>
      <c r="M599" s="3">
        <v>176.2396</v>
      </c>
      <c r="N599" s="3">
        <v>26.241599999999998</v>
      </c>
      <c r="O599" s="3">
        <v>4.2496</v>
      </c>
      <c r="P599" s="3">
        <v>23.9072</v>
      </c>
      <c r="Q599" s="3">
        <v>67.176900000000003</v>
      </c>
      <c r="R599" s="3">
        <v>7.1165999999999993E-2</v>
      </c>
      <c r="S599" s="3">
        <v>5.9200000000000003E-2</v>
      </c>
      <c r="T599" s="3">
        <v>7.7000000000000002E-3</v>
      </c>
      <c r="U599" s="3">
        <v>0.71018400000000004</v>
      </c>
      <c r="V599" s="3">
        <v>83.054372000000001</v>
      </c>
      <c r="W599" s="3">
        <v>22.618601999999999</v>
      </c>
      <c r="X599" s="3">
        <v>155.48743999999999</v>
      </c>
      <c r="Y599" s="3">
        <v>727.27211</v>
      </c>
      <c r="Z599" s="3">
        <v>49.225830000000002</v>
      </c>
      <c r="AA599" s="3">
        <v>0.119088</v>
      </c>
      <c r="AB599" s="3">
        <v>135.20188999999999</v>
      </c>
      <c r="AC599" s="3">
        <v>0.90439999999999998</v>
      </c>
      <c r="AD599" s="3">
        <v>9.4E-2</v>
      </c>
      <c r="AE599" s="3">
        <v>4.1050000000000004</v>
      </c>
      <c r="AF599" s="3">
        <v>0.495</v>
      </c>
      <c r="AG599" s="3">
        <v>0.89800000000000002</v>
      </c>
      <c r="AH599" s="3">
        <v>0.24299999999999999</v>
      </c>
      <c r="AI599" s="3">
        <v>0</v>
      </c>
      <c r="AJ599" s="3">
        <v>0</v>
      </c>
      <c r="AK599" s="3">
        <v>0</v>
      </c>
      <c r="AL599" s="3">
        <v>2E-3</v>
      </c>
      <c r="AM599" s="3">
        <v>0</v>
      </c>
      <c r="AN599" s="3">
        <v>0</v>
      </c>
      <c r="AO599" s="3">
        <v>0</v>
      </c>
      <c r="AP599" s="3">
        <v>8.0000000000000002E-3</v>
      </c>
      <c r="AQ599" s="3">
        <v>0</v>
      </c>
      <c r="AR599" s="3">
        <v>158.38900000000001</v>
      </c>
      <c r="AS599" s="3">
        <v>3511.0819999999999</v>
      </c>
    </row>
    <row r="600" spans="1:45" x14ac:dyDescent="0.45">
      <c r="A600">
        <v>2362</v>
      </c>
      <c r="B600">
        <v>1.858428</v>
      </c>
      <c r="C600">
        <v>0</v>
      </c>
      <c r="D600" s="2">
        <f t="shared" si="28"/>
        <v>0.92921399999999998</v>
      </c>
      <c r="E600" s="2">
        <f>E599+D600</f>
        <v>4220.7890914999925</v>
      </c>
      <c r="F600" s="2">
        <f t="shared" si="29"/>
        <v>3370.789091499998</v>
      </c>
      <c r="G600" s="2">
        <f t="shared" si="30"/>
        <v>1584.270873004999</v>
      </c>
      <c r="H600" s="2"/>
      <c r="I600" s="3">
        <v>915.06205</v>
      </c>
      <c r="J600" s="3">
        <v>13.343999999999999</v>
      </c>
      <c r="K600" s="3">
        <v>12.856400000000001</v>
      </c>
      <c r="L600" s="3">
        <v>690.28319999999997</v>
      </c>
      <c r="M600" s="3">
        <v>176.2396</v>
      </c>
      <c r="N600" s="3">
        <v>26.241599999999998</v>
      </c>
      <c r="O600" s="3">
        <v>4.2496</v>
      </c>
      <c r="P600" s="3">
        <v>23.9072</v>
      </c>
      <c r="Q600" s="3">
        <v>67.176900000000003</v>
      </c>
      <c r="R600" s="3">
        <v>7.1171999999999999E-2</v>
      </c>
      <c r="S600" s="3">
        <v>5.9200000000000003E-2</v>
      </c>
      <c r="T600" s="3">
        <v>7.7000000000000002E-3</v>
      </c>
      <c r="U600" s="3">
        <v>0.71022799999999997</v>
      </c>
      <c r="V600" s="3">
        <v>83.059824000000006</v>
      </c>
      <c r="W600" s="3">
        <v>22.620083999999999</v>
      </c>
      <c r="X600" s="3">
        <v>155.49764999999999</v>
      </c>
      <c r="Y600" s="3">
        <v>727.31984</v>
      </c>
      <c r="Z600" s="3">
        <v>49.229059999999997</v>
      </c>
      <c r="AA600" s="3">
        <v>0.11909599999999999</v>
      </c>
      <c r="AB600" s="3">
        <v>135.21075999999999</v>
      </c>
      <c r="AC600" s="3">
        <v>0.90439999999999998</v>
      </c>
      <c r="AD600" s="3">
        <v>9.4E-2</v>
      </c>
      <c r="AE600" s="3">
        <v>4.1059999999999999</v>
      </c>
      <c r="AF600" s="3">
        <v>0.495</v>
      </c>
      <c r="AG600" s="3">
        <v>0.89800000000000002</v>
      </c>
      <c r="AH600" s="3">
        <v>0.24299999999999999</v>
      </c>
      <c r="AI600" s="3">
        <v>0</v>
      </c>
      <c r="AJ600" s="3">
        <v>0</v>
      </c>
      <c r="AK600" s="3">
        <v>0</v>
      </c>
      <c r="AL600" s="3">
        <v>2E-3</v>
      </c>
      <c r="AM600" s="3">
        <v>0</v>
      </c>
      <c r="AN600" s="3">
        <v>0</v>
      </c>
      <c r="AO600" s="3">
        <v>0</v>
      </c>
      <c r="AP600" s="3">
        <v>8.0000000000000002E-3</v>
      </c>
      <c r="AQ600" s="3">
        <v>0</v>
      </c>
      <c r="AR600" s="3">
        <v>158.40600000000001</v>
      </c>
      <c r="AS600" s="3">
        <v>3511.0819999999999</v>
      </c>
    </row>
    <row r="601" spans="1:45" x14ac:dyDescent="0.45">
      <c r="A601">
        <v>2363</v>
      </c>
      <c r="B601">
        <v>1.8559220000000001</v>
      </c>
      <c r="C601">
        <v>0</v>
      </c>
      <c r="D601" s="2">
        <f t="shared" si="28"/>
        <v>0.92796100000000004</v>
      </c>
      <c r="E601" s="2">
        <f>E600+D601</f>
        <v>4221.7170524999929</v>
      </c>
      <c r="F601" s="2">
        <f t="shared" si="29"/>
        <v>3371.7170524999979</v>
      </c>
      <c r="G601" s="2">
        <f t="shared" si="30"/>
        <v>1584.7070146749988</v>
      </c>
      <c r="H601" s="2"/>
      <c r="I601" s="3">
        <v>915.13094999999998</v>
      </c>
      <c r="J601" s="3">
        <v>13.343999999999999</v>
      </c>
      <c r="K601" s="3">
        <v>12.856400000000001</v>
      </c>
      <c r="L601" s="3">
        <v>690.28319999999997</v>
      </c>
      <c r="M601" s="3">
        <v>176.2396</v>
      </c>
      <c r="N601" s="3">
        <v>26.241599999999998</v>
      </c>
      <c r="O601" s="3">
        <v>4.2496</v>
      </c>
      <c r="P601" s="3">
        <v>23.9072</v>
      </c>
      <c r="Q601" s="3">
        <v>67.176900000000003</v>
      </c>
      <c r="R601" s="3">
        <v>7.1178000000000005E-2</v>
      </c>
      <c r="S601" s="3">
        <v>5.9200000000000003E-2</v>
      </c>
      <c r="T601" s="3">
        <v>7.7000000000000002E-3</v>
      </c>
      <c r="U601" s="3">
        <v>0.71027200000000001</v>
      </c>
      <c r="V601" s="3">
        <v>83.065275999999997</v>
      </c>
      <c r="W601" s="3">
        <v>22.621566000000001</v>
      </c>
      <c r="X601" s="3">
        <v>155.50784999999999</v>
      </c>
      <c r="Y601" s="3">
        <v>727.36756000000003</v>
      </c>
      <c r="Z601" s="3">
        <v>49.232289999999999</v>
      </c>
      <c r="AA601" s="3">
        <v>0.119104</v>
      </c>
      <c r="AB601" s="3">
        <v>135.21964</v>
      </c>
      <c r="AC601" s="3">
        <v>0.90439999999999998</v>
      </c>
      <c r="AD601" s="3">
        <v>9.4E-2</v>
      </c>
      <c r="AE601" s="3">
        <v>4.1059999999999999</v>
      </c>
      <c r="AF601" s="3">
        <v>0.495</v>
      </c>
      <c r="AG601" s="3">
        <v>0.89800000000000002</v>
      </c>
      <c r="AH601" s="3">
        <v>0.24299999999999999</v>
      </c>
      <c r="AI601" s="3">
        <v>0</v>
      </c>
      <c r="AJ601" s="3">
        <v>0</v>
      </c>
      <c r="AK601" s="3">
        <v>0</v>
      </c>
      <c r="AL601" s="3">
        <v>2E-3</v>
      </c>
      <c r="AM601" s="3">
        <v>0</v>
      </c>
      <c r="AN601" s="3">
        <v>0</v>
      </c>
      <c r="AO601" s="3">
        <v>0</v>
      </c>
      <c r="AP601" s="3">
        <v>8.0000000000000002E-3</v>
      </c>
      <c r="AQ601" s="3">
        <v>0</v>
      </c>
      <c r="AR601" s="3">
        <v>158.42400000000001</v>
      </c>
      <c r="AS601" s="3">
        <v>3511.0819999999999</v>
      </c>
    </row>
    <row r="602" spans="1:45" x14ac:dyDescent="0.45">
      <c r="A602">
        <v>2364</v>
      </c>
      <c r="B602">
        <v>1.853416</v>
      </c>
      <c r="C602">
        <v>0</v>
      </c>
      <c r="D602" s="2">
        <f t="shared" si="28"/>
        <v>0.92670799999999998</v>
      </c>
      <c r="E602" s="2">
        <f>E601+D602</f>
        <v>4222.6437604999928</v>
      </c>
      <c r="F602" s="2">
        <f t="shared" si="29"/>
        <v>3372.6437604999978</v>
      </c>
      <c r="G602" s="2">
        <f t="shared" si="30"/>
        <v>1585.1425674349989</v>
      </c>
      <c r="H602" s="2"/>
      <c r="I602" s="3">
        <v>915.19983999999999</v>
      </c>
      <c r="J602" s="3">
        <v>13.343999999999999</v>
      </c>
      <c r="K602" s="3">
        <v>12.856400000000001</v>
      </c>
      <c r="L602" s="3">
        <v>690.28319999999997</v>
      </c>
      <c r="M602" s="3">
        <v>176.2396</v>
      </c>
      <c r="N602" s="3">
        <v>26.241599999999998</v>
      </c>
      <c r="O602" s="3">
        <v>4.2496</v>
      </c>
      <c r="P602" s="3">
        <v>23.9072</v>
      </c>
      <c r="Q602" s="3">
        <v>67.176900000000003</v>
      </c>
      <c r="R602" s="3">
        <v>7.1183999999999997E-2</v>
      </c>
      <c r="S602" s="3">
        <v>5.9200000000000003E-2</v>
      </c>
      <c r="T602" s="3">
        <v>7.7000000000000002E-3</v>
      </c>
      <c r="U602" s="3">
        <v>0.71031599999999995</v>
      </c>
      <c r="V602" s="3">
        <v>83.070728000000003</v>
      </c>
      <c r="W602" s="3">
        <v>22.623048000000001</v>
      </c>
      <c r="X602" s="3">
        <v>155.51805999999999</v>
      </c>
      <c r="Y602" s="3">
        <v>727.41529000000003</v>
      </c>
      <c r="Z602" s="3">
        <v>49.235520000000001</v>
      </c>
      <c r="AA602" s="3">
        <v>0.119112</v>
      </c>
      <c r="AB602" s="3">
        <v>135.22851</v>
      </c>
      <c r="AC602" s="3">
        <v>0.90439999999999998</v>
      </c>
      <c r="AD602" s="3">
        <v>9.4E-2</v>
      </c>
      <c r="AE602" s="3">
        <v>4.1070000000000002</v>
      </c>
      <c r="AF602" s="3">
        <v>0.495</v>
      </c>
      <c r="AG602" s="3">
        <v>0.89800000000000002</v>
      </c>
      <c r="AH602" s="3">
        <v>0.24299999999999999</v>
      </c>
      <c r="AI602" s="3">
        <v>0</v>
      </c>
      <c r="AJ602" s="3">
        <v>0</v>
      </c>
      <c r="AK602" s="3">
        <v>0</v>
      </c>
      <c r="AL602" s="3">
        <v>2E-3</v>
      </c>
      <c r="AM602" s="3">
        <v>0</v>
      </c>
      <c r="AN602" s="3">
        <v>0</v>
      </c>
      <c r="AO602" s="3">
        <v>0</v>
      </c>
      <c r="AP602" s="3">
        <v>8.0000000000000002E-3</v>
      </c>
      <c r="AQ602" s="3">
        <v>0</v>
      </c>
      <c r="AR602" s="3">
        <v>158.441</v>
      </c>
      <c r="AS602" s="3">
        <v>3511.0819999999999</v>
      </c>
    </row>
    <row r="603" spans="1:45" x14ac:dyDescent="0.45">
      <c r="A603">
        <v>2365</v>
      </c>
      <c r="B603">
        <v>1.8509100000000001</v>
      </c>
      <c r="C603">
        <v>0</v>
      </c>
      <c r="D603" s="2">
        <f t="shared" si="28"/>
        <v>0.92545500000000003</v>
      </c>
      <c r="E603" s="2">
        <f>E602+D603</f>
        <v>4223.5692154999924</v>
      </c>
      <c r="F603" s="2">
        <f t="shared" si="29"/>
        <v>3373.5692154999979</v>
      </c>
      <c r="G603" s="2">
        <f t="shared" si="30"/>
        <v>1585.5775312849989</v>
      </c>
      <c r="H603" s="2"/>
      <c r="I603" s="3">
        <v>915.26873999999998</v>
      </c>
      <c r="J603" s="3">
        <v>13.343999999999999</v>
      </c>
      <c r="K603" s="3">
        <v>12.856400000000001</v>
      </c>
      <c r="L603" s="3">
        <v>690.28319999999997</v>
      </c>
      <c r="M603" s="3">
        <v>176.2396</v>
      </c>
      <c r="N603" s="3">
        <v>26.241599999999998</v>
      </c>
      <c r="O603" s="3">
        <v>4.2496</v>
      </c>
      <c r="P603" s="3">
        <v>23.9072</v>
      </c>
      <c r="Q603" s="3">
        <v>67.176900000000003</v>
      </c>
      <c r="R603" s="3">
        <v>7.1190000000000003E-2</v>
      </c>
      <c r="S603" s="3">
        <v>5.9200000000000003E-2</v>
      </c>
      <c r="T603" s="3">
        <v>7.7000000000000002E-3</v>
      </c>
      <c r="U603" s="3">
        <v>0.71035999999999999</v>
      </c>
      <c r="V603" s="3">
        <v>83.076179999999994</v>
      </c>
      <c r="W603" s="3">
        <v>22.62453</v>
      </c>
      <c r="X603" s="3">
        <v>155.52825999999999</v>
      </c>
      <c r="Y603" s="3">
        <v>727.46302000000003</v>
      </c>
      <c r="Z603" s="3">
        <v>49.238750000000003</v>
      </c>
      <c r="AA603" s="3">
        <v>0.11912</v>
      </c>
      <c r="AB603" s="3">
        <v>135.23738</v>
      </c>
      <c r="AC603" s="3">
        <v>0.90439999999999998</v>
      </c>
      <c r="AD603" s="3">
        <v>9.4E-2</v>
      </c>
      <c r="AE603" s="3">
        <v>4.1079999999999997</v>
      </c>
      <c r="AF603" s="3">
        <v>0.495</v>
      </c>
      <c r="AG603" s="3">
        <v>0.89800000000000002</v>
      </c>
      <c r="AH603" s="3">
        <v>0.24299999999999999</v>
      </c>
      <c r="AI603" s="3">
        <v>0</v>
      </c>
      <c r="AJ603" s="3">
        <v>0</v>
      </c>
      <c r="AK603" s="3">
        <v>0</v>
      </c>
      <c r="AL603" s="3">
        <v>2E-3</v>
      </c>
      <c r="AM603" s="3">
        <v>0</v>
      </c>
      <c r="AN603" s="3">
        <v>0</v>
      </c>
      <c r="AO603" s="3">
        <v>0</v>
      </c>
      <c r="AP603" s="3">
        <v>8.0000000000000002E-3</v>
      </c>
      <c r="AQ603" s="3">
        <v>0</v>
      </c>
      <c r="AR603" s="3">
        <v>158.458</v>
      </c>
      <c r="AS603" s="3">
        <v>3511.0819999999999</v>
      </c>
    </row>
    <row r="604" spans="1:45" x14ac:dyDescent="0.45">
      <c r="A604">
        <v>2366</v>
      </c>
      <c r="B604">
        <v>1.8484039999999999</v>
      </c>
      <c r="C604">
        <v>0</v>
      </c>
      <c r="D604" s="2">
        <f t="shared" si="28"/>
        <v>0.92420199999999997</v>
      </c>
      <c r="E604" s="2">
        <f>E603+D604</f>
        <v>4224.4934174999926</v>
      </c>
      <c r="F604" s="2">
        <f t="shared" si="29"/>
        <v>3374.493417499998</v>
      </c>
      <c r="G604" s="2">
        <f t="shared" si="30"/>
        <v>1586.0119062249989</v>
      </c>
      <c r="H604" s="2"/>
      <c r="I604" s="3">
        <v>915.33763999999996</v>
      </c>
      <c r="J604" s="3">
        <v>13.343999999999999</v>
      </c>
      <c r="K604" s="3">
        <v>12.856400000000001</v>
      </c>
      <c r="L604" s="3">
        <v>690.28319999999997</v>
      </c>
      <c r="M604" s="3">
        <v>176.2396</v>
      </c>
      <c r="N604" s="3">
        <v>26.241599999999998</v>
      </c>
      <c r="O604" s="3">
        <v>4.2496</v>
      </c>
      <c r="P604" s="3">
        <v>23.9072</v>
      </c>
      <c r="Q604" s="3">
        <v>67.176900000000003</v>
      </c>
      <c r="R604" s="3">
        <v>7.1195999999999995E-2</v>
      </c>
      <c r="S604" s="3">
        <v>5.9200000000000003E-2</v>
      </c>
      <c r="T604" s="3">
        <v>7.7000000000000002E-3</v>
      </c>
      <c r="U604" s="3">
        <v>0.71040400000000004</v>
      </c>
      <c r="V604" s="3">
        <v>83.081631999999999</v>
      </c>
      <c r="W604" s="3">
        <v>22.626011999999999</v>
      </c>
      <c r="X604" s="3">
        <v>155.53845999999999</v>
      </c>
      <c r="Y604" s="3">
        <v>727.51075000000003</v>
      </c>
      <c r="Z604" s="3">
        <v>49.241979999999998</v>
      </c>
      <c r="AA604" s="3">
        <v>0.119128</v>
      </c>
      <c r="AB604" s="3">
        <v>135.24625</v>
      </c>
      <c r="AC604" s="3">
        <v>0.90439999999999998</v>
      </c>
      <c r="AD604" s="3">
        <v>9.4E-2</v>
      </c>
      <c r="AE604" s="3">
        <v>4.1079999999999997</v>
      </c>
      <c r="AF604" s="3">
        <v>0.495</v>
      </c>
      <c r="AG604" s="3">
        <v>0.89800000000000002</v>
      </c>
      <c r="AH604" s="3">
        <v>0.24299999999999999</v>
      </c>
      <c r="AI604" s="3">
        <v>0</v>
      </c>
      <c r="AJ604" s="3">
        <v>0</v>
      </c>
      <c r="AK604" s="3">
        <v>0</v>
      </c>
      <c r="AL604" s="3">
        <v>2E-3</v>
      </c>
      <c r="AM604" s="3">
        <v>0</v>
      </c>
      <c r="AN604" s="3">
        <v>0</v>
      </c>
      <c r="AO604" s="3">
        <v>0</v>
      </c>
      <c r="AP604" s="3">
        <v>8.0000000000000002E-3</v>
      </c>
      <c r="AQ604" s="3">
        <v>0</v>
      </c>
      <c r="AR604" s="3">
        <v>158.47499999999999</v>
      </c>
      <c r="AS604" s="3">
        <v>3511.0819999999999</v>
      </c>
    </row>
    <row r="605" spans="1:45" x14ac:dyDescent="0.45">
      <c r="A605">
        <v>2367</v>
      </c>
      <c r="B605">
        <v>1.845898</v>
      </c>
      <c r="C605">
        <v>0</v>
      </c>
      <c r="D605" s="2">
        <f t="shared" si="28"/>
        <v>0.92294900000000002</v>
      </c>
      <c r="E605" s="2">
        <f>E604+D605</f>
        <v>4225.4163664999924</v>
      </c>
      <c r="F605" s="2">
        <f t="shared" si="29"/>
        <v>3375.4163664999978</v>
      </c>
      <c r="G605" s="2">
        <f t="shared" si="30"/>
        <v>1586.4456922549989</v>
      </c>
      <c r="H605" s="2"/>
      <c r="I605" s="3">
        <v>915.40652999999998</v>
      </c>
      <c r="J605" s="3">
        <v>13.343999999999999</v>
      </c>
      <c r="K605" s="3">
        <v>12.856400000000001</v>
      </c>
      <c r="L605" s="3">
        <v>690.28319999999997</v>
      </c>
      <c r="M605" s="3">
        <v>176.2396</v>
      </c>
      <c r="N605" s="3">
        <v>26.241599999999998</v>
      </c>
      <c r="O605" s="3">
        <v>4.2496</v>
      </c>
      <c r="P605" s="3">
        <v>23.9072</v>
      </c>
      <c r="Q605" s="3">
        <v>67.176900000000003</v>
      </c>
      <c r="R605" s="3">
        <v>7.1202000000000001E-2</v>
      </c>
      <c r="S605" s="3">
        <v>5.9200000000000003E-2</v>
      </c>
      <c r="T605" s="3">
        <v>7.7000000000000002E-3</v>
      </c>
      <c r="U605" s="3">
        <v>0.71044799999999997</v>
      </c>
      <c r="V605" s="3">
        <v>83.087084000000004</v>
      </c>
      <c r="W605" s="3">
        <v>22.627493999999999</v>
      </c>
      <c r="X605" s="3">
        <v>155.54866999999999</v>
      </c>
      <c r="Y605" s="3">
        <v>727.55848000000003</v>
      </c>
      <c r="Z605" s="3">
        <v>49.24521</v>
      </c>
      <c r="AA605" s="3">
        <v>0.11913600000000001</v>
      </c>
      <c r="AB605" s="3">
        <v>135.25512000000001</v>
      </c>
      <c r="AC605" s="3">
        <v>0.90439999999999998</v>
      </c>
      <c r="AD605" s="3">
        <v>9.4E-2</v>
      </c>
      <c r="AE605" s="3">
        <v>4.109</v>
      </c>
      <c r="AF605" s="3">
        <v>0.495</v>
      </c>
      <c r="AG605" s="3">
        <v>0.89800000000000002</v>
      </c>
      <c r="AH605" s="3">
        <v>0.24299999999999999</v>
      </c>
      <c r="AI605" s="3">
        <v>0</v>
      </c>
      <c r="AJ605" s="3">
        <v>0</v>
      </c>
      <c r="AK605" s="3">
        <v>0</v>
      </c>
      <c r="AL605" s="3">
        <v>2E-3</v>
      </c>
      <c r="AM605" s="3">
        <v>0</v>
      </c>
      <c r="AN605" s="3">
        <v>0</v>
      </c>
      <c r="AO605" s="3">
        <v>0</v>
      </c>
      <c r="AP605" s="3">
        <v>8.0000000000000002E-3</v>
      </c>
      <c r="AQ605" s="3">
        <v>0</v>
      </c>
      <c r="AR605" s="3">
        <v>158.49199999999999</v>
      </c>
      <c r="AS605" s="3">
        <v>3511.0819999999999</v>
      </c>
    </row>
    <row r="606" spans="1:45" x14ac:dyDescent="0.45">
      <c r="A606">
        <v>2368</v>
      </c>
      <c r="B606">
        <v>1.8433919999999999</v>
      </c>
      <c r="C606">
        <v>0</v>
      </c>
      <c r="D606" s="2">
        <f t="shared" si="28"/>
        <v>0.92169599999999996</v>
      </c>
      <c r="E606" s="2">
        <f>E605+D606</f>
        <v>4226.3380624999927</v>
      </c>
      <c r="F606" s="2">
        <f t="shared" si="29"/>
        <v>3376.3380624999977</v>
      </c>
      <c r="G606" s="2">
        <f t="shared" si="30"/>
        <v>1586.8788893749988</v>
      </c>
      <c r="H606" s="2"/>
      <c r="I606" s="3">
        <v>915.47542999999996</v>
      </c>
      <c r="J606" s="3">
        <v>13.343999999999999</v>
      </c>
      <c r="K606" s="3">
        <v>12.856400000000001</v>
      </c>
      <c r="L606" s="3">
        <v>690.28319999999997</v>
      </c>
      <c r="M606" s="3">
        <v>176.2396</v>
      </c>
      <c r="N606" s="3">
        <v>26.241599999999998</v>
      </c>
      <c r="O606" s="3">
        <v>4.2496</v>
      </c>
      <c r="P606" s="3">
        <v>23.9072</v>
      </c>
      <c r="Q606" s="3">
        <v>67.176900000000003</v>
      </c>
      <c r="R606" s="3">
        <v>7.1207999999999994E-2</v>
      </c>
      <c r="S606" s="3">
        <v>5.9200000000000003E-2</v>
      </c>
      <c r="T606" s="3">
        <v>7.7000000000000002E-3</v>
      </c>
      <c r="U606" s="3">
        <v>0.71049200000000001</v>
      </c>
      <c r="V606" s="3">
        <v>83.092535999999996</v>
      </c>
      <c r="W606" s="3">
        <v>22.628976000000002</v>
      </c>
      <c r="X606" s="3">
        <v>155.55887000000001</v>
      </c>
      <c r="Y606" s="3">
        <v>727.60619999999994</v>
      </c>
      <c r="Z606" s="3">
        <v>49.248440000000002</v>
      </c>
      <c r="AA606" s="3">
        <v>0.119144</v>
      </c>
      <c r="AB606" s="3">
        <v>135.26400000000001</v>
      </c>
      <c r="AC606" s="3">
        <v>0.90439999999999998</v>
      </c>
      <c r="AD606" s="3">
        <v>9.4E-2</v>
      </c>
      <c r="AE606" s="3">
        <v>4.109</v>
      </c>
      <c r="AF606" s="3">
        <v>0.495</v>
      </c>
      <c r="AG606" s="3">
        <v>0.89900000000000002</v>
      </c>
      <c r="AH606" s="3">
        <v>0.24299999999999999</v>
      </c>
      <c r="AI606" s="3">
        <v>0</v>
      </c>
      <c r="AJ606" s="3">
        <v>0</v>
      </c>
      <c r="AK606" s="3">
        <v>0</v>
      </c>
      <c r="AL606" s="3">
        <v>2E-3</v>
      </c>
      <c r="AM606" s="3">
        <v>0</v>
      </c>
      <c r="AN606" s="3">
        <v>0</v>
      </c>
      <c r="AO606" s="3">
        <v>0</v>
      </c>
      <c r="AP606" s="3">
        <v>8.0000000000000002E-3</v>
      </c>
      <c r="AQ606" s="3">
        <v>0</v>
      </c>
      <c r="AR606" s="3">
        <v>158.50899999999999</v>
      </c>
      <c r="AS606" s="3">
        <v>3511.0819999999999</v>
      </c>
    </row>
    <row r="607" spans="1:45" x14ac:dyDescent="0.45">
      <c r="A607">
        <v>2369</v>
      </c>
      <c r="B607">
        <v>1.840886</v>
      </c>
      <c r="C607">
        <v>0</v>
      </c>
      <c r="D607" s="2">
        <f t="shared" si="28"/>
        <v>0.92044300000000001</v>
      </c>
      <c r="E607" s="2">
        <f>E606+D607</f>
        <v>4227.2585054999927</v>
      </c>
      <c r="F607" s="2">
        <f t="shared" si="29"/>
        <v>3377.2585054999977</v>
      </c>
      <c r="G607" s="2">
        <f t="shared" si="30"/>
        <v>1587.3114975849987</v>
      </c>
      <c r="H607" s="2"/>
      <c r="I607" s="3">
        <v>915.54431999999997</v>
      </c>
      <c r="J607" s="3">
        <v>13.343999999999999</v>
      </c>
      <c r="K607" s="3">
        <v>12.856400000000001</v>
      </c>
      <c r="L607" s="3">
        <v>690.28319999999997</v>
      </c>
      <c r="M607" s="3">
        <v>176.2396</v>
      </c>
      <c r="N607" s="3">
        <v>26.241599999999998</v>
      </c>
      <c r="O607" s="3">
        <v>4.2496</v>
      </c>
      <c r="P607" s="3">
        <v>23.9072</v>
      </c>
      <c r="Q607" s="3">
        <v>67.176900000000003</v>
      </c>
      <c r="R607" s="3">
        <v>7.1214E-2</v>
      </c>
      <c r="S607" s="3">
        <v>5.9200000000000003E-2</v>
      </c>
      <c r="T607" s="3">
        <v>7.7000000000000002E-3</v>
      </c>
      <c r="U607" s="3">
        <v>0.71053599999999995</v>
      </c>
      <c r="V607" s="3">
        <v>83.097988000000001</v>
      </c>
      <c r="W607" s="3">
        <v>22.630458000000001</v>
      </c>
      <c r="X607" s="3">
        <v>155.56908000000001</v>
      </c>
      <c r="Y607" s="3">
        <v>727.65392999999995</v>
      </c>
      <c r="Z607" s="3">
        <v>49.251669999999997</v>
      </c>
      <c r="AA607" s="3">
        <v>0.11915199999999999</v>
      </c>
      <c r="AB607" s="3">
        <v>135.27287000000001</v>
      </c>
      <c r="AC607" s="3">
        <v>0.90439999999999998</v>
      </c>
      <c r="AD607" s="3">
        <v>9.4E-2</v>
      </c>
      <c r="AE607" s="3">
        <v>4.1100000000000003</v>
      </c>
      <c r="AF607" s="3">
        <v>0.495</v>
      </c>
      <c r="AG607" s="3">
        <v>0.89900000000000002</v>
      </c>
      <c r="AH607" s="3">
        <v>0.24299999999999999</v>
      </c>
      <c r="AI607" s="3">
        <v>0</v>
      </c>
      <c r="AJ607" s="3">
        <v>0</v>
      </c>
      <c r="AK607" s="3">
        <v>0</v>
      </c>
      <c r="AL607" s="3">
        <v>2E-3</v>
      </c>
      <c r="AM607" s="3">
        <v>0</v>
      </c>
      <c r="AN607" s="3">
        <v>0</v>
      </c>
      <c r="AO607" s="3">
        <v>0</v>
      </c>
      <c r="AP607" s="3">
        <v>8.0000000000000002E-3</v>
      </c>
      <c r="AQ607" s="3">
        <v>0</v>
      </c>
      <c r="AR607" s="3">
        <v>158.52600000000001</v>
      </c>
      <c r="AS607" s="3">
        <v>3511.0819999999999</v>
      </c>
    </row>
    <row r="608" spans="1:45" x14ac:dyDescent="0.45">
      <c r="A608">
        <v>2370</v>
      </c>
      <c r="B608">
        <v>1.8383799999999999</v>
      </c>
      <c r="C608">
        <v>0</v>
      </c>
      <c r="D608" s="2">
        <f t="shared" si="28"/>
        <v>0.91918999999999995</v>
      </c>
      <c r="E608" s="2">
        <f>E607+D608</f>
        <v>4228.1776954999923</v>
      </c>
      <c r="F608" s="2">
        <f t="shared" si="29"/>
        <v>3378.1776954999978</v>
      </c>
      <c r="G608" s="2">
        <f t="shared" si="30"/>
        <v>1587.7435168849988</v>
      </c>
      <c r="H608" s="2"/>
      <c r="I608" s="3">
        <v>915.61321999999996</v>
      </c>
      <c r="J608" s="3">
        <v>13.343999999999999</v>
      </c>
      <c r="K608" s="3">
        <v>12.856400000000001</v>
      </c>
      <c r="L608" s="3">
        <v>690.28319999999997</v>
      </c>
      <c r="M608" s="3">
        <v>176.2396</v>
      </c>
      <c r="N608" s="3">
        <v>26.241599999999998</v>
      </c>
      <c r="O608" s="3">
        <v>4.2496</v>
      </c>
      <c r="P608" s="3">
        <v>23.9072</v>
      </c>
      <c r="Q608" s="3">
        <v>67.176900000000003</v>
      </c>
      <c r="R608" s="3">
        <v>7.1220000000000006E-2</v>
      </c>
      <c r="S608" s="3">
        <v>5.9200000000000003E-2</v>
      </c>
      <c r="T608" s="3">
        <v>7.7000000000000002E-3</v>
      </c>
      <c r="U608" s="3">
        <v>0.71057999999999999</v>
      </c>
      <c r="V608" s="3">
        <v>83.103440000000006</v>
      </c>
      <c r="W608" s="3">
        <v>22.63194</v>
      </c>
      <c r="X608" s="3">
        <v>155.57928000000001</v>
      </c>
      <c r="Y608" s="3">
        <v>727.70165999999995</v>
      </c>
      <c r="Z608" s="3">
        <v>49.254899999999999</v>
      </c>
      <c r="AA608" s="3">
        <v>0.11916</v>
      </c>
      <c r="AB608" s="3">
        <v>135.28174000000001</v>
      </c>
      <c r="AC608" s="3">
        <v>0.90439999999999998</v>
      </c>
      <c r="AD608" s="3">
        <v>9.4E-2</v>
      </c>
      <c r="AE608" s="3">
        <v>4.1109999999999998</v>
      </c>
      <c r="AF608" s="3">
        <v>0.495</v>
      </c>
      <c r="AG608" s="3">
        <v>0.89900000000000002</v>
      </c>
      <c r="AH608" s="3">
        <v>0.24299999999999999</v>
      </c>
      <c r="AI608" s="3">
        <v>0</v>
      </c>
      <c r="AJ608" s="3">
        <v>0</v>
      </c>
      <c r="AK608" s="3">
        <v>0</v>
      </c>
      <c r="AL608" s="3">
        <v>2E-3</v>
      </c>
      <c r="AM608" s="3">
        <v>0</v>
      </c>
      <c r="AN608" s="3">
        <v>0</v>
      </c>
      <c r="AO608" s="3">
        <v>0</v>
      </c>
      <c r="AP608" s="3">
        <v>8.0000000000000002E-3</v>
      </c>
      <c r="AQ608" s="3">
        <v>0</v>
      </c>
      <c r="AR608" s="3">
        <v>158.54300000000001</v>
      </c>
      <c r="AS608" s="3">
        <v>3511.0819999999999</v>
      </c>
    </row>
    <row r="609" spans="1:45" x14ac:dyDescent="0.45">
      <c r="A609">
        <v>2371</v>
      </c>
      <c r="B609">
        <v>1.835874</v>
      </c>
      <c r="C609">
        <v>0</v>
      </c>
      <c r="D609" s="2">
        <f t="shared" si="28"/>
        <v>0.917937</v>
      </c>
      <c r="E609" s="2">
        <f>E608+D609</f>
        <v>4229.0956324999925</v>
      </c>
      <c r="F609" s="2">
        <f t="shared" si="29"/>
        <v>3379.0956324999979</v>
      </c>
      <c r="G609" s="2">
        <f t="shared" si="30"/>
        <v>1588.1749472749989</v>
      </c>
      <c r="H609" s="2"/>
      <c r="I609" s="3">
        <v>915.68212000000005</v>
      </c>
      <c r="J609" s="3">
        <v>13.343999999999999</v>
      </c>
      <c r="K609" s="3">
        <v>12.856400000000001</v>
      </c>
      <c r="L609" s="3">
        <v>690.28319999999997</v>
      </c>
      <c r="M609" s="3">
        <v>176.2396</v>
      </c>
      <c r="N609" s="3">
        <v>26.241599999999998</v>
      </c>
      <c r="O609" s="3">
        <v>4.2496</v>
      </c>
      <c r="P609" s="3">
        <v>23.9072</v>
      </c>
      <c r="Q609" s="3">
        <v>67.176900000000003</v>
      </c>
      <c r="R609" s="3">
        <v>7.1225999999999998E-2</v>
      </c>
      <c r="S609" s="3">
        <v>5.9200000000000003E-2</v>
      </c>
      <c r="T609" s="3">
        <v>7.7000000000000002E-3</v>
      </c>
      <c r="U609" s="3">
        <v>0.71062400000000003</v>
      </c>
      <c r="V609" s="3">
        <v>83.108891999999997</v>
      </c>
      <c r="W609" s="3">
        <v>22.633421999999999</v>
      </c>
      <c r="X609" s="3">
        <v>155.58948000000001</v>
      </c>
      <c r="Y609" s="3">
        <v>727.74938999999995</v>
      </c>
      <c r="Z609" s="3">
        <v>49.258130000000001</v>
      </c>
      <c r="AA609" s="3">
        <v>0.119168</v>
      </c>
      <c r="AB609" s="3">
        <v>135.29060999999999</v>
      </c>
      <c r="AC609" s="3">
        <v>0.90439999999999998</v>
      </c>
      <c r="AD609" s="3">
        <v>9.4E-2</v>
      </c>
      <c r="AE609" s="3">
        <v>4.1109999999999998</v>
      </c>
      <c r="AF609" s="3">
        <v>0.495</v>
      </c>
      <c r="AG609" s="3">
        <v>0.89900000000000002</v>
      </c>
      <c r="AH609" s="3">
        <v>0.24299999999999999</v>
      </c>
      <c r="AI609" s="3">
        <v>0</v>
      </c>
      <c r="AJ609" s="3">
        <v>0</v>
      </c>
      <c r="AK609" s="3">
        <v>0</v>
      </c>
      <c r="AL609" s="3">
        <v>2E-3</v>
      </c>
      <c r="AM609" s="3">
        <v>0</v>
      </c>
      <c r="AN609" s="3">
        <v>0</v>
      </c>
      <c r="AO609" s="3">
        <v>0</v>
      </c>
      <c r="AP609" s="3">
        <v>8.0000000000000002E-3</v>
      </c>
      <c r="AQ609" s="3">
        <v>0</v>
      </c>
      <c r="AR609" s="3">
        <v>158.56</v>
      </c>
      <c r="AS609" s="3">
        <v>3511.0819999999999</v>
      </c>
    </row>
    <row r="610" spans="1:45" x14ac:dyDescent="0.45">
      <c r="A610">
        <v>2372</v>
      </c>
      <c r="B610">
        <v>1.8333680000000001</v>
      </c>
      <c r="C610">
        <v>0</v>
      </c>
      <c r="D610" s="2">
        <f t="shared" si="28"/>
        <v>0.91668400000000005</v>
      </c>
      <c r="E610" s="2">
        <f>E609+D610</f>
        <v>4230.0123164999923</v>
      </c>
      <c r="F610" s="2">
        <f t="shared" si="29"/>
        <v>3380.0123164999977</v>
      </c>
      <c r="G610" s="2">
        <f t="shared" si="30"/>
        <v>1588.6057887549989</v>
      </c>
      <c r="H610" s="2"/>
      <c r="I610" s="3">
        <v>915.75100999999995</v>
      </c>
      <c r="J610" s="3">
        <v>13.343999999999999</v>
      </c>
      <c r="K610" s="3">
        <v>12.856400000000001</v>
      </c>
      <c r="L610" s="3">
        <v>690.28319999999997</v>
      </c>
      <c r="M610" s="3">
        <v>176.2396</v>
      </c>
      <c r="N610" s="3">
        <v>26.241599999999998</v>
      </c>
      <c r="O610" s="3">
        <v>4.2496</v>
      </c>
      <c r="P610" s="3">
        <v>23.9072</v>
      </c>
      <c r="Q610" s="3">
        <v>67.176900000000003</v>
      </c>
      <c r="R610" s="3">
        <v>7.1232000000000004E-2</v>
      </c>
      <c r="S610" s="3">
        <v>5.9200000000000003E-2</v>
      </c>
      <c r="T610" s="3">
        <v>7.7000000000000002E-3</v>
      </c>
      <c r="U610" s="3">
        <v>0.71066799999999997</v>
      </c>
      <c r="V610" s="3">
        <v>83.114344000000003</v>
      </c>
      <c r="W610" s="3">
        <v>22.634903999999999</v>
      </c>
      <c r="X610" s="3">
        <v>155.59969000000001</v>
      </c>
      <c r="Y610" s="3">
        <v>727.79711999999995</v>
      </c>
      <c r="Z610" s="3">
        <v>49.261360000000003</v>
      </c>
      <c r="AA610" s="3">
        <v>0.119176</v>
      </c>
      <c r="AB610" s="3">
        <v>135.29947999999999</v>
      </c>
      <c r="AC610" s="3">
        <v>0.90439999999999998</v>
      </c>
      <c r="AD610" s="3">
        <v>9.4E-2</v>
      </c>
      <c r="AE610" s="3">
        <v>4.1120000000000001</v>
      </c>
      <c r="AF610" s="3">
        <v>0.495</v>
      </c>
      <c r="AG610" s="3">
        <v>0.89900000000000002</v>
      </c>
      <c r="AH610" s="3">
        <v>0.24299999999999999</v>
      </c>
      <c r="AI610" s="3">
        <v>0</v>
      </c>
      <c r="AJ610" s="3">
        <v>0</v>
      </c>
      <c r="AK610" s="3">
        <v>0</v>
      </c>
      <c r="AL610" s="3">
        <v>2E-3</v>
      </c>
      <c r="AM610" s="3">
        <v>0</v>
      </c>
      <c r="AN610" s="3">
        <v>0</v>
      </c>
      <c r="AO610" s="3">
        <v>0</v>
      </c>
      <c r="AP610" s="3">
        <v>8.0000000000000002E-3</v>
      </c>
      <c r="AQ610" s="3">
        <v>0</v>
      </c>
      <c r="AR610" s="3">
        <v>158.57599999999999</v>
      </c>
      <c r="AS610" s="3">
        <v>3511.0819999999999</v>
      </c>
    </row>
    <row r="611" spans="1:45" x14ac:dyDescent="0.45">
      <c r="A611">
        <v>2373</v>
      </c>
      <c r="B611">
        <v>1.830862</v>
      </c>
      <c r="C611">
        <v>0</v>
      </c>
      <c r="D611" s="2">
        <f t="shared" si="28"/>
        <v>0.91543099999999999</v>
      </c>
      <c r="E611" s="2">
        <f>E610+D611</f>
        <v>4230.9277474999926</v>
      </c>
      <c r="F611" s="2">
        <f t="shared" si="29"/>
        <v>3380.9277474999976</v>
      </c>
      <c r="G611" s="2">
        <f t="shared" si="30"/>
        <v>1589.0360413249989</v>
      </c>
      <c r="H611" s="2"/>
      <c r="I611" s="3">
        <v>915.81991000000005</v>
      </c>
      <c r="J611" s="3">
        <v>13.343999999999999</v>
      </c>
      <c r="K611" s="3">
        <v>12.856400000000001</v>
      </c>
      <c r="L611" s="3">
        <v>690.28319999999997</v>
      </c>
      <c r="M611" s="3">
        <v>176.2396</v>
      </c>
      <c r="N611" s="3">
        <v>26.241599999999998</v>
      </c>
      <c r="O611" s="3">
        <v>4.2496</v>
      </c>
      <c r="P611" s="3">
        <v>23.9072</v>
      </c>
      <c r="Q611" s="3">
        <v>67.176900000000003</v>
      </c>
      <c r="R611" s="3">
        <v>7.1237999999999996E-2</v>
      </c>
      <c r="S611" s="3">
        <v>5.9200000000000003E-2</v>
      </c>
      <c r="T611" s="3">
        <v>7.7000000000000002E-3</v>
      </c>
      <c r="U611" s="3">
        <v>0.71071200000000001</v>
      </c>
      <c r="V611" s="3">
        <v>83.119795999999994</v>
      </c>
      <c r="W611" s="3">
        <v>22.636386000000002</v>
      </c>
      <c r="X611" s="3">
        <v>155.60989000000001</v>
      </c>
      <c r="Y611" s="3">
        <v>727.84483999999998</v>
      </c>
      <c r="Z611" s="3">
        <v>49.264589999999998</v>
      </c>
      <c r="AA611" s="3">
        <v>0.119184</v>
      </c>
      <c r="AB611" s="3">
        <v>135.30835999999999</v>
      </c>
      <c r="AC611" s="3">
        <v>0.90439999999999998</v>
      </c>
      <c r="AD611" s="3">
        <v>9.4E-2</v>
      </c>
      <c r="AE611" s="3">
        <v>4.1130000000000004</v>
      </c>
      <c r="AF611" s="3">
        <v>0.495</v>
      </c>
      <c r="AG611" s="3">
        <v>0.89900000000000002</v>
      </c>
      <c r="AH611" s="3">
        <v>0.24299999999999999</v>
      </c>
      <c r="AI611" s="3">
        <v>0</v>
      </c>
      <c r="AJ611" s="3">
        <v>0</v>
      </c>
      <c r="AK611" s="3">
        <v>0</v>
      </c>
      <c r="AL611" s="3">
        <v>2E-3</v>
      </c>
      <c r="AM611" s="3">
        <v>0</v>
      </c>
      <c r="AN611" s="3">
        <v>0</v>
      </c>
      <c r="AO611" s="3">
        <v>0</v>
      </c>
      <c r="AP611" s="3">
        <v>8.0000000000000002E-3</v>
      </c>
      <c r="AQ611" s="3">
        <v>0</v>
      </c>
      <c r="AR611" s="3">
        <v>158.59299999999999</v>
      </c>
      <c r="AS611" s="3">
        <v>3511.0819999999999</v>
      </c>
    </row>
    <row r="612" spans="1:45" x14ac:dyDescent="0.45">
      <c r="A612">
        <v>2374</v>
      </c>
      <c r="B612">
        <v>1.8283560000000001</v>
      </c>
      <c r="C612">
        <v>0</v>
      </c>
      <c r="D612" s="2">
        <f t="shared" si="28"/>
        <v>0.91417800000000005</v>
      </c>
      <c r="E612" s="2">
        <f>E611+D612</f>
        <v>4231.8419254999926</v>
      </c>
      <c r="F612" s="2">
        <f t="shared" si="29"/>
        <v>3381.8419254999976</v>
      </c>
      <c r="G612" s="2">
        <f t="shared" si="30"/>
        <v>1589.4657049849989</v>
      </c>
      <c r="H612" s="2"/>
      <c r="I612" s="3">
        <v>915.88879999999995</v>
      </c>
      <c r="J612" s="3">
        <v>13.343999999999999</v>
      </c>
      <c r="K612" s="3">
        <v>12.856400000000001</v>
      </c>
      <c r="L612" s="3">
        <v>690.28319999999997</v>
      </c>
      <c r="M612" s="3">
        <v>176.2396</v>
      </c>
      <c r="N612" s="3">
        <v>26.241599999999998</v>
      </c>
      <c r="O612" s="3">
        <v>4.2496</v>
      </c>
      <c r="P612" s="3">
        <v>23.9072</v>
      </c>
      <c r="Q612" s="3">
        <v>67.176900000000003</v>
      </c>
      <c r="R612" s="3">
        <v>7.1244000000000002E-2</v>
      </c>
      <c r="S612" s="3">
        <v>5.9200000000000003E-2</v>
      </c>
      <c r="T612" s="3">
        <v>7.7000000000000002E-3</v>
      </c>
      <c r="U612" s="3">
        <v>0.71075600000000005</v>
      </c>
      <c r="V612" s="3">
        <v>83.125247999999999</v>
      </c>
      <c r="W612" s="3">
        <v>22.637868000000001</v>
      </c>
      <c r="X612" s="3">
        <v>155.62010000000001</v>
      </c>
      <c r="Y612" s="3">
        <v>727.89256999999998</v>
      </c>
      <c r="Z612" s="3">
        <v>49.26782</v>
      </c>
      <c r="AA612" s="3">
        <v>0.11919200000000001</v>
      </c>
      <c r="AB612" s="3">
        <v>135.31723</v>
      </c>
      <c r="AC612" s="3">
        <v>0.90439999999999998</v>
      </c>
      <c r="AD612" s="3">
        <v>9.4E-2</v>
      </c>
      <c r="AE612" s="3">
        <v>4.1130000000000004</v>
      </c>
      <c r="AF612" s="3">
        <v>0.496</v>
      </c>
      <c r="AG612" s="3">
        <v>0.89900000000000002</v>
      </c>
      <c r="AH612" s="3">
        <v>0.24299999999999999</v>
      </c>
      <c r="AI612" s="3">
        <v>0</v>
      </c>
      <c r="AJ612" s="3">
        <v>0</v>
      </c>
      <c r="AK612" s="3">
        <v>0</v>
      </c>
      <c r="AL612" s="3">
        <v>2E-3</v>
      </c>
      <c r="AM612" s="3">
        <v>0</v>
      </c>
      <c r="AN612" s="3">
        <v>0</v>
      </c>
      <c r="AO612" s="3">
        <v>0</v>
      </c>
      <c r="AP612" s="3">
        <v>8.0000000000000002E-3</v>
      </c>
      <c r="AQ612" s="3">
        <v>0</v>
      </c>
      <c r="AR612" s="3">
        <v>158.61000000000001</v>
      </c>
      <c r="AS612" s="3">
        <v>3511.0819999999999</v>
      </c>
    </row>
    <row r="613" spans="1:45" x14ac:dyDescent="0.45">
      <c r="A613">
        <v>2375</v>
      </c>
      <c r="B613">
        <v>1.82585</v>
      </c>
      <c r="C613">
        <v>0</v>
      </c>
      <c r="D613" s="2">
        <f t="shared" si="28"/>
        <v>0.91292499999999999</v>
      </c>
      <c r="E613" s="2">
        <f>E612+D613</f>
        <v>4232.7548504999922</v>
      </c>
      <c r="F613" s="2">
        <f t="shared" si="29"/>
        <v>3382.7548504999977</v>
      </c>
      <c r="G613" s="2">
        <f t="shared" si="30"/>
        <v>1589.8947797349988</v>
      </c>
      <c r="H613" s="2"/>
      <c r="I613" s="3">
        <v>915.95770000000005</v>
      </c>
      <c r="J613" s="3">
        <v>13.343999999999999</v>
      </c>
      <c r="K613" s="3">
        <v>12.856400000000001</v>
      </c>
      <c r="L613" s="3">
        <v>690.28319999999997</v>
      </c>
      <c r="M613" s="3">
        <v>176.2396</v>
      </c>
      <c r="N613" s="3">
        <v>26.241599999999998</v>
      </c>
      <c r="O613" s="3">
        <v>4.2496</v>
      </c>
      <c r="P613" s="3">
        <v>23.9072</v>
      </c>
      <c r="Q613" s="3">
        <v>67.176900000000003</v>
      </c>
      <c r="R613" s="3">
        <v>7.1249999999999994E-2</v>
      </c>
      <c r="S613" s="3">
        <v>5.9200000000000003E-2</v>
      </c>
      <c r="T613" s="3">
        <v>7.7000000000000002E-3</v>
      </c>
      <c r="U613" s="3">
        <v>0.71079999999999999</v>
      </c>
      <c r="V613" s="3">
        <v>83.130700000000004</v>
      </c>
      <c r="W613" s="3">
        <v>22.63935</v>
      </c>
      <c r="X613" s="3">
        <v>155.63030000000001</v>
      </c>
      <c r="Y613" s="3">
        <v>727.94029999999998</v>
      </c>
      <c r="Z613" s="3">
        <v>49.271050000000002</v>
      </c>
      <c r="AA613" s="3">
        <v>0.1192</v>
      </c>
      <c r="AB613" s="3">
        <v>135.3261</v>
      </c>
      <c r="AC613" s="3">
        <v>0.90439999999999998</v>
      </c>
      <c r="AD613" s="3">
        <v>9.4E-2</v>
      </c>
      <c r="AE613" s="3">
        <v>4.1139999999999999</v>
      </c>
      <c r="AF613" s="3">
        <v>0.496</v>
      </c>
      <c r="AG613" s="3">
        <v>0.89900000000000002</v>
      </c>
      <c r="AH613" s="3">
        <v>0.24399999999999999</v>
      </c>
      <c r="AI613" s="3">
        <v>0</v>
      </c>
      <c r="AJ613" s="3">
        <v>0</v>
      </c>
      <c r="AK613" s="3">
        <v>0</v>
      </c>
      <c r="AL613" s="3">
        <v>2E-3</v>
      </c>
      <c r="AM613" s="3">
        <v>0</v>
      </c>
      <c r="AN613" s="3">
        <v>0</v>
      </c>
      <c r="AO613" s="3">
        <v>0</v>
      </c>
      <c r="AP613" s="3">
        <v>8.0000000000000002E-3</v>
      </c>
      <c r="AQ613" s="3">
        <v>0</v>
      </c>
      <c r="AR613" s="3">
        <v>158.626</v>
      </c>
      <c r="AS613" s="3">
        <v>3511.0819999999999</v>
      </c>
    </row>
    <row r="614" spans="1:45" x14ac:dyDescent="0.45">
      <c r="A614">
        <v>2376</v>
      </c>
      <c r="B614">
        <v>1.8233440000000001</v>
      </c>
      <c r="C614">
        <v>0</v>
      </c>
      <c r="D614" s="2">
        <f t="shared" si="28"/>
        <v>0.91167200000000004</v>
      </c>
      <c r="E614" s="2">
        <f>E613+D614</f>
        <v>4233.6665224999924</v>
      </c>
      <c r="F614" s="2">
        <f t="shared" si="29"/>
        <v>3383.6665224999979</v>
      </c>
      <c r="G614" s="2">
        <f t="shared" si="30"/>
        <v>1590.3232655749989</v>
      </c>
      <c r="H614" s="2"/>
      <c r="I614" s="3">
        <v>916.02660000000003</v>
      </c>
      <c r="J614" s="3">
        <v>13.343999999999999</v>
      </c>
      <c r="K614" s="3">
        <v>12.856400000000001</v>
      </c>
      <c r="L614" s="3">
        <v>690.28319999999997</v>
      </c>
      <c r="M614" s="3">
        <v>176.2396</v>
      </c>
      <c r="N614" s="3">
        <v>26.241599999999998</v>
      </c>
      <c r="O614" s="3">
        <v>4.2496</v>
      </c>
      <c r="P614" s="3">
        <v>23.9072</v>
      </c>
      <c r="Q614" s="3">
        <v>67.176900000000003</v>
      </c>
      <c r="R614" s="3">
        <v>7.1256E-2</v>
      </c>
      <c r="S614" s="3">
        <v>5.9200000000000003E-2</v>
      </c>
      <c r="T614" s="3">
        <v>7.7000000000000002E-3</v>
      </c>
      <c r="U614" s="3">
        <v>0.71084400000000003</v>
      </c>
      <c r="V614" s="3">
        <v>83.136151999999996</v>
      </c>
      <c r="W614" s="3">
        <v>22.640832</v>
      </c>
      <c r="X614" s="3">
        <v>155.6405</v>
      </c>
      <c r="Y614" s="3">
        <v>727.98802999999998</v>
      </c>
      <c r="Z614" s="3">
        <v>49.274279999999997</v>
      </c>
      <c r="AA614" s="3">
        <v>0.11920799999999999</v>
      </c>
      <c r="AB614" s="3">
        <v>135.33497</v>
      </c>
      <c r="AC614" s="3">
        <v>0.90439999999999998</v>
      </c>
      <c r="AD614" s="3">
        <v>9.4E-2</v>
      </c>
      <c r="AE614" s="3">
        <v>4.1139999999999999</v>
      </c>
      <c r="AF614" s="3">
        <v>0.496</v>
      </c>
      <c r="AG614" s="3">
        <v>0.9</v>
      </c>
      <c r="AH614" s="3">
        <v>0.24399999999999999</v>
      </c>
      <c r="AI614" s="3">
        <v>0</v>
      </c>
      <c r="AJ614" s="3">
        <v>0</v>
      </c>
      <c r="AK614" s="3">
        <v>0</v>
      </c>
      <c r="AL614" s="3">
        <v>2E-3</v>
      </c>
      <c r="AM614" s="3">
        <v>0</v>
      </c>
      <c r="AN614" s="3">
        <v>0</v>
      </c>
      <c r="AO614" s="3">
        <v>0</v>
      </c>
      <c r="AP614" s="3">
        <v>8.0000000000000002E-3</v>
      </c>
      <c r="AQ614" s="3">
        <v>0</v>
      </c>
      <c r="AR614" s="3">
        <v>158.643</v>
      </c>
      <c r="AS614" s="3">
        <v>3511.0819999999999</v>
      </c>
    </row>
    <row r="615" spans="1:45" x14ac:dyDescent="0.45">
      <c r="A615">
        <v>2377</v>
      </c>
      <c r="B615">
        <v>1.820838</v>
      </c>
      <c r="C615">
        <v>0</v>
      </c>
      <c r="D615" s="2">
        <f t="shared" si="28"/>
        <v>0.91041899999999998</v>
      </c>
      <c r="E615" s="2">
        <f>E614+D615</f>
        <v>4234.5769414999922</v>
      </c>
      <c r="F615" s="2">
        <f t="shared" si="29"/>
        <v>3384.5769414999977</v>
      </c>
      <c r="G615" s="2">
        <f t="shared" si="30"/>
        <v>1590.7511625049988</v>
      </c>
      <c r="H615" s="2"/>
      <c r="I615" s="3">
        <v>916.09549000000004</v>
      </c>
      <c r="J615" s="3">
        <v>13.343999999999999</v>
      </c>
      <c r="K615" s="3">
        <v>12.856400000000001</v>
      </c>
      <c r="L615" s="3">
        <v>690.28319999999997</v>
      </c>
      <c r="M615" s="3">
        <v>176.2396</v>
      </c>
      <c r="N615" s="3">
        <v>26.241599999999998</v>
      </c>
      <c r="O615" s="3">
        <v>4.2496</v>
      </c>
      <c r="P615" s="3">
        <v>23.9072</v>
      </c>
      <c r="Q615" s="3">
        <v>67.176900000000003</v>
      </c>
      <c r="R615" s="3">
        <v>7.1262000000000006E-2</v>
      </c>
      <c r="S615" s="3">
        <v>5.9200000000000003E-2</v>
      </c>
      <c r="T615" s="3">
        <v>7.7000000000000002E-3</v>
      </c>
      <c r="U615" s="3">
        <v>0.71088799999999996</v>
      </c>
      <c r="V615" s="3">
        <v>83.141604000000001</v>
      </c>
      <c r="W615" s="3">
        <v>22.642313999999999</v>
      </c>
      <c r="X615" s="3">
        <v>155.65071</v>
      </c>
      <c r="Y615" s="3">
        <v>728.03575999999998</v>
      </c>
      <c r="Z615" s="3">
        <v>49.277509999999999</v>
      </c>
      <c r="AA615" s="3">
        <v>0.119216</v>
      </c>
      <c r="AB615" s="3">
        <v>135.34384</v>
      </c>
      <c r="AC615" s="3">
        <v>0.90439999999999998</v>
      </c>
      <c r="AD615" s="3">
        <v>9.4E-2</v>
      </c>
      <c r="AE615" s="3">
        <v>4.1150000000000002</v>
      </c>
      <c r="AF615" s="3">
        <v>0.496</v>
      </c>
      <c r="AG615" s="3">
        <v>0.9</v>
      </c>
      <c r="AH615" s="3">
        <v>0.24399999999999999</v>
      </c>
      <c r="AI615" s="3">
        <v>0</v>
      </c>
      <c r="AJ615" s="3">
        <v>0</v>
      </c>
      <c r="AK615" s="3">
        <v>0</v>
      </c>
      <c r="AL615" s="3">
        <v>2E-3</v>
      </c>
      <c r="AM615" s="3">
        <v>0</v>
      </c>
      <c r="AN615" s="3">
        <v>0</v>
      </c>
      <c r="AO615" s="3">
        <v>0</v>
      </c>
      <c r="AP615" s="3">
        <v>8.0000000000000002E-3</v>
      </c>
      <c r="AQ615" s="3">
        <v>0</v>
      </c>
      <c r="AR615" s="3">
        <v>158.65899999999999</v>
      </c>
      <c r="AS615" s="3">
        <v>3511.0819999999999</v>
      </c>
    </row>
    <row r="616" spans="1:45" x14ac:dyDescent="0.45">
      <c r="A616">
        <v>2378</v>
      </c>
      <c r="B616">
        <v>1.8183320000000001</v>
      </c>
      <c r="C616">
        <v>0</v>
      </c>
      <c r="D616" s="2">
        <f t="shared" si="28"/>
        <v>0.90916600000000003</v>
      </c>
      <c r="E616" s="2">
        <f>E615+D616</f>
        <v>4235.4861074999926</v>
      </c>
      <c r="F616" s="2">
        <f t="shared" si="29"/>
        <v>3385.4861074999976</v>
      </c>
      <c r="G616" s="2">
        <f t="shared" si="30"/>
        <v>1591.1784705249988</v>
      </c>
      <c r="H616" s="2"/>
      <c r="I616" s="3">
        <v>916.16439000000003</v>
      </c>
      <c r="J616" s="3">
        <v>13.343999999999999</v>
      </c>
      <c r="K616" s="3">
        <v>12.856400000000001</v>
      </c>
      <c r="L616" s="3">
        <v>690.28319999999997</v>
      </c>
      <c r="M616" s="3">
        <v>176.2396</v>
      </c>
      <c r="N616" s="3">
        <v>26.241599999999998</v>
      </c>
      <c r="O616" s="3">
        <v>4.2496</v>
      </c>
      <c r="P616" s="3">
        <v>23.9072</v>
      </c>
      <c r="Q616" s="3">
        <v>67.176900000000003</v>
      </c>
      <c r="R616" s="3">
        <v>7.1267999999999998E-2</v>
      </c>
      <c r="S616" s="3">
        <v>5.9200000000000003E-2</v>
      </c>
      <c r="T616" s="3">
        <v>7.7000000000000002E-3</v>
      </c>
      <c r="U616" s="3">
        <v>0.71093200000000001</v>
      </c>
      <c r="V616" s="3">
        <v>83.147056000000006</v>
      </c>
      <c r="W616" s="3">
        <v>22.643795999999998</v>
      </c>
      <c r="X616" s="3">
        <v>155.66091</v>
      </c>
      <c r="Y616" s="3">
        <v>728.08348000000001</v>
      </c>
      <c r="Z616" s="3">
        <v>49.280740000000002</v>
      </c>
      <c r="AA616" s="3">
        <v>0.119224</v>
      </c>
      <c r="AB616" s="3">
        <v>135.35272000000001</v>
      </c>
      <c r="AC616" s="3">
        <v>0.90439999999999998</v>
      </c>
      <c r="AD616" s="3">
        <v>9.4E-2</v>
      </c>
      <c r="AE616" s="3">
        <v>4.1159999999999997</v>
      </c>
      <c r="AF616" s="3">
        <v>0.496</v>
      </c>
      <c r="AG616" s="3">
        <v>0.9</v>
      </c>
      <c r="AH616" s="3">
        <v>0.24399999999999999</v>
      </c>
      <c r="AI616" s="3">
        <v>0</v>
      </c>
      <c r="AJ616" s="3">
        <v>0</v>
      </c>
      <c r="AK616" s="3">
        <v>0</v>
      </c>
      <c r="AL616" s="3">
        <v>2E-3</v>
      </c>
      <c r="AM616" s="3">
        <v>0</v>
      </c>
      <c r="AN616" s="3">
        <v>0</v>
      </c>
      <c r="AO616" s="3">
        <v>0</v>
      </c>
      <c r="AP616" s="3">
        <v>8.0000000000000002E-3</v>
      </c>
      <c r="AQ616" s="3">
        <v>0</v>
      </c>
      <c r="AR616" s="3">
        <v>158.67599999999999</v>
      </c>
      <c r="AS616" s="3">
        <v>3511.0819999999999</v>
      </c>
    </row>
    <row r="617" spans="1:45" x14ac:dyDescent="0.45">
      <c r="A617">
        <v>2379</v>
      </c>
      <c r="B617">
        <v>1.8158259999999999</v>
      </c>
      <c r="C617">
        <v>0</v>
      </c>
      <c r="D617" s="2">
        <f t="shared" si="28"/>
        <v>0.90791299999999997</v>
      </c>
      <c r="E617" s="2">
        <f>E616+D617</f>
        <v>4236.3940204999926</v>
      </c>
      <c r="F617" s="2">
        <f t="shared" si="29"/>
        <v>3386.3940204999976</v>
      </c>
      <c r="G617" s="2">
        <f t="shared" si="30"/>
        <v>1591.6051896349989</v>
      </c>
      <c r="H617" s="2"/>
      <c r="I617" s="3">
        <v>916.23328000000004</v>
      </c>
      <c r="J617" s="3">
        <v>13.343999999999999</v>
      </c>
      <c r="K617" s="3">
        <v>12.856400000000001</v>
      </c>
      <c r="L617" s="3">
        <v>690.28319999999997</v>
      </c>
      <c r="M617" s="3">
        <v>176.2396</v>
      </c>
      <c r="N617" s="3">
        <v>26.241599999999998</v>
      </c>
      <c r="O617" s="3">
        <v>4.2496</v>
      </c>
      <c r="P617" s="3">
        <v>23.9072</v>
      </c>
      <c r="Q617" s="3">
        <v>67.176900000000003</v>
      </c>
      <c r="R617" s="3">
        <v>7.1274000000000004E-2</v>
      </c>
      <c r="S617" s="3">
        <v>5.9200000000000003E-2</v>
      </c>
      <c r="T617" s="3">
        <v>7.7000000000000002E-3</v>
      </c>
      <c r="U617" s="3">
        <v>0.71097600000000005</v>
      </c>
      <c r="V617" s="3">
        <v>83.152507999999997</v>
      </c>
      <c r="W617" s="3">
        <v>22.645278000000001</v>
      </c>
      <c r="X617" s="3">
        <v>155.67112</v>
      </c>
      <c r="Y617" s="3">
        <v>728.13121000000001</v>
      </c>
      <c r="Z617" s="3">
        <v>49.283969999999997</v>
      </c>
      <c r="AA617" s="3">
        <v>0.119232</v>
      </c>
      <c r="AB617" s="3">
        <v>135.36159000000001</v>
      </c>
      <c r="AC617" s="3">
        <v>0.90439999999999998</v>
      </c>
      <c r="AD617" s="3">
        <v>9.5000000000000001E-2</v>
      </c>
      <c r="AE617" s="3">
        <v>4.1159999999999997</v>
      </c>
      <c r="AF617" s="3">
        <v>0.496</v>
      </c>
      <c r="AG617" s="3">
        <v>0.9</v>
      </c>
      <c r="AH617" s="3">
        <v>0.24399999999999999</v>
      </c>
      <c r="AI617" s="3">
        <v>0</v>
      </c>
      <c r="AJ617" s="3">
        <v>0</v>
      </c>
      <c r="AK617" s="3">
        <v>0</v>
      </c>
      <c r="AL617" s="3">
        <v>2E-3</v>
      </c>
      <c r="AM617" s="3">
        <v>0</v>
      </c>
      <c r="AN617" s="3">
        <v>0</v>
      </c>
      <c r="AO617" s="3">
        <v>0</v>
      </c>
      <c r="AP617" s="3">
        <v>8.0000000000000002E-3</v>
      </c>
      <c r="AQ617" s="3">
        <v>0</v>
      </c>
      <c r="AR617" s="3">
        <v>158.69200000000001</v>
      </c>
      <c r="AS617" s="3">
        <v>3511.0819999999999</v>
      </c>
    </row>
    <row r="618" spans="1:45" x14ac:dyDescent="0.45">
      <c r="A618">
        <v>2380</v>
      </c>
      <c r="B618">
        <v>1.81332</v>
      </c>
      <c r="C618">
        <v>0</v>
      </c>
      <c r="D618" s="2">
        <f t="shared" si="28"/>
        <v>0.90666000000000002</v>
      </c>
      <c r="E618" s="2">
        <f>E617+D618</f>
        <v>4237.3006804999923</v>
      </c>
      <c r="F618" s="2">
        <f t="shared" si="29"/>
        <v>3387.3006804999977</v>
      </c>
      <c r="G618" s="2">
        <f t="shared" si="30"/>
        <v>1592.0313198349988</v>
      </c>
      <c r="H618" s="2"/>
      <c r="I618" s="3">
        <v>916.30218000000002</v>
      </c>
      <c r="J618" s="3">
        <v>13.343999999999999</v>
      </c>
      <c r="K618" s="3">
        <v>12.856400000000001</v>
      </c>
      <c r="L618" s="3">
        <v>690.28319999999997</v>
      </c>
      <c r="M618" s="3">
        <v>176.2396</v>
      </c>
      <c r="N618" s="3">
        <v>26.241599999999998</v>
      </c>
      <c r="O618" s="3">
        <v>4.2496</v>
      </c>
      <c r="P618" s="3">
        <v>23.9072</v>
      </c>
      <c r="Q618" s="3">
        <v>67.176900000000003</v>
      </c>
      <c r="R618" s="3">
        <v>7.1279999999999996E-2</v>
      </c>
      <c r="S618" s="3">
        <v>5.9200000000000003E-2</v>
      </c>
      <c r="T618" s="3">
        <v>7.7000000000000002E-3</v>
      </c>
      <c r="U618" s="3">
        <v>0.71101999999999999</v>
      </c>
      <c r="V618" s="3">
        <v>83.157960000000003</v>
      </c>
      <c r="W618" s="3">
        <v>22.64676</v>
      </c>
      <c r="X618" s="3">
        <v>155.68132</v>
      </c>
      <c r="Y618" s="3">
        <v>728.17894000000001</v>
      </c>
      <c r="Z618" s="3">
        <v>49.287199999999999</v>
      </c>
      <c r="AA618" s="3">
        <v>0.11924</v>
      </c>
      <c r="AB618" s="3">
        <v>135.37046000000001</v>
      </c>
      <c r="AC618" s="3">
        <v>0.90439999999999998</v>
      </c>
      <c r="AD618" s="3">
        <v>9.5000000000000001E-2</v>
      </c>
      <c r="AE618" s="3">
        <v>4.117</v>
      </c>
      <c r="AF618" s="3">
        <v>0.496</v>
      </c>
      <c r="AG618" s="3">
        <v>0.9</v>
      </c>
      <c r="AH618" s="3">
        <v>0.24399999999999999</v>
      </c>
      <c r="AI618" s="3">
        <v>0</v>
      </c>
      <c r="AJ618" s="3">
        <v>0</v>
      </c>
      <c r="AK618" s="3">
        <v>0</v>
      </c>
      <c r="AL618" s="3">
        <v>2E-3</v>
      </c>
      <c r="AM618" s="3">
        <v>0</v>
      </c>
      <c r="AN618" s="3">
        <v>0</v>
      </c>
      <c r="AO618" s="3">
        <v>0</v>
      </c>
      <c r="AP618" s="3">
        <v>8.0000000000000002E-3</v>
      </c>
      <c r="AQ618" s="3">
        <v>0</v>
      </c>
      <c r="AR618" s="3">
        <v>158.708</v>
      </c>
      <c r="AS618" s="3">
        <v>3511.0819999999999</v>
      </c>
    </row>
    <row r="619" spans="1:45" x14ac:dyDescent="0.45">
      <c r="A619">
        <v>2381</v>
      </c>
      <c r="B619">
        <v>1.8108139999999999</v>
      </c>
      <c r="C619">
        <v>0</v>
      </c>
      <c r="D619" s="2">
        <f t="shared" si="28"/>
        <v>0.90540699999999996</v>
      </c>
      <c r="E619" s="2">
        <f>E618+D619</f>
        <v>4238.2060874999925</v>
      </c>
      <c r="F619" s="2">
        <f t="shared" si="29"/>
        <v>3388.2060874999979</v>
      </c>
      <c r="G619" s="2">
        <f t="shared" si="30"/>
        <v>1592.456861124999</v>
      </c>
      <c r="H619" s="2"/>
      <c r="I619" s="3">
        <v>916.37108000000001</v>
      </c>
      <c r="J619" s="3">
        <v>13.343999999999999</v>
      </c>
      <c r="K619" s="3">
        <v>12.856400000000001</v>
      </c>
      <c r="L619" s="3">
        <v>690.28319999999997</v>
      </c>
      <c r="M619" s="3">
        <v>176.2396</v>
      </c>
      <c r="N619" s="3">
        <v>26.241599999999998</v>
      </c>
      <c r="O619" s="3">
        <v>4.2496</v>
      </c>
      <c r="P619" s="3">
        <v>23.9072</v>
      </c>
      <c r="Q619" s="3">
        <v>67.176900000000003</v>
      </c>
      <c r="R619" s="3">
        <v>7.1286000000000002E-2</v>
      </c>
      <c r="S619" s="3">
        <v>5.9200000000000003E-2</v>
      </c>
      <c r="T619" s="3">
        <v>7.7000000000000002E-3</v>
      </c>
      <c r="U619" s="3">
        <v>0.71106400000000003</v>
      </c>
      <c r="V619" s="3">
        <v>83.163411999999994</v>
      </c>
      <c r="W619" s="3">
        <v>22.648242</v>
      </c>
      <c r="X619" s="3">
        <v>155.69152</v>
      </c>
      <c r="Y619" s="3">
        <v>728.22667000000001</v>
      </c>
      <c r="Z619" s="3">
        <v>49.290430000000001</v>
      </c>
      <c r="AA619" s="3">
        <v>0.11924800000000001</v>
      </c>
      <c r="AB619" s="3">
        <v>135.37933000000001</v>
      </c>
      <c r="AC619" s="3">
        <v>0.90439999999999998</v>
      </c>
      <c r="AD619" s="3">
        <v>9.5000000000000001E-2</v>
      </c>
      <c r="AE619" s="3">
        <v>4.1180000000000003</v>
      </c>
      <c r="AF619" s="3">
        <v>0.496</v>
      </c>
      <c r="AG619" s="3">
        <v>0.9</v>
      </c>
      <c r="AH619" s="3">
        <v>0.24399999999999999</v>
      </c>
      <c r="AI619" s="3">
        <v>0</v>
      </c>
      <c r="AJ619" s="3">
        <v>0</v>
      </c>
      <c r="AK619" s="3">
        <v>0</v>
      </c>
      <c r="AL619" s="3">
        <v>2E-3</v>
      </c>
      <c r="AM619" s="3">
        <v>0</v>
      </c>
      <c r="AN619" s="3">
        <v>0</v>
      </c>
      <c r="AO619" s="3">
        <v>0</v>
      </c>
      <c r="AP619" s="3">
        <v>8.0000000000000002E-3</v>
      </c>
      <c r="AQ619" s="3">
        <v>0</v>
      </c>
      <c r="AR619" s="3">
        <v>158.72399999999999</v>
      </c>
      <c r="AS619" s="3">
        <v>3511.0819999999999</v>
      </c>
    </row>
    <row r="620" spans="1:45" x14ac:dyDescent="0.45">
      <c r="A620">
        <v>2382</v>
      </c>
      <c r="B620">
        <v>1.808308</v>
      </c>
      <c r="C620">
        <v>0</v>
      </c>
      <c r="D620" s="2">
        <f t="shared" si="28"/>
        <v>0.90415400000000001</v>
      </c>
      <c r="E620" s="2">
        <f>E619+D620</f>
        <v>4239.1102414999923</v>
      </c>
      <c r="F620" s="2">
        <f t="shared" si="29"/>
        <v>3389.1102414999978</v>
      </c>
      <c r="G620" s="2">
        <f t="shared" si="30"/>
        <v>1592.8818135049989</v>
      </c>
      <c r="H620" s="2"/>
      <c r="I620" s="3">
        <v>916.43997000000002</v>
      </c>
      <c r="J620" s="3">
        <v>13.343999999999999</v>
      </c>
      <c r="K620" s="3">
        <v>12.856400000000001</v>
      </c>
      <c r="L620" s="3">
        <v>690.28319999999997</v>
      </c>
      <c r="M620" s="3">
        <v>176.2396</v>
      </c>
      <c r="N620" s="3">
        <v>26.241599999999998</v>
      </c>
      <c r="O620" s="3">
        <v>4.2496</v>
      </c>
      <c r="P620" s="3">
        <v>23.9072</v>
      </c>
      <c r="Q620" s="3">
        <v>67.176900000000003</v>
      </c>
      <c r="R620" s="3">
        <v>7.1291999999999994E-2</v>
      </c>
      <c r="S620" s="3">
        <v>5.9200000000000003E-2</v>
      </c>
      <c r="T620" s="3">
        <v>7.7000000000000002E-3</v>
      </c>
      <c r="U620" s="3">
        <v>0.71110799999999996</v>
      </c>
      <c r="V620" s="3">
        <v>83.168863999999999</v>
      </c>
      <c r="W620" s="3">
        <v>22.649723999999999</v>
      </c>
      <c r="X620" s="3">
        <v>155.70173</v>
      </c>
      <c r="Y620" s="3">
        <v>728.27440000000001</v>
      </c>
      <c r="Z620" s="3">
        <v>49.293660000000003</v>
      </c>
      <c r="AA620" s="3">
        <v>0.119256</v>
      </c>
      <c r="AB620" s="3">
        <v>135.38820000000001</v>
      </c>
      <c r="AC620" s="3">
        <v>0.90439999999999998</v>
      </c>
      <c r="AD620" s="3">
        <v>9.5000000000000001E-2</v>
      </c>
      <c r="AE620" s="3">
        <v>4.1180000000000003</v>
      </c>
      <c r="AF620" s="3">
        <v>0.496</v>
      </c>
      <c r="AG620" s="3">
        <v>0.9</v>
      </c>
      <c r="AH620" s="3">
        <v>0.24399999999999999</v>
      </c>
      <c r="AI620" s="3">
        <v>0</v>
      </c>
      <c r="AJ620" s="3">
        <v>0</v>
      </c>
      <c r="AK620" s="3">
        <v>0</v>
      </c>
      <c r="AL620" s="3">
        <v>2E-3</v>
      </c>
      <c r="AM620" s="3">
        <v>0</v>
      </c>
      <c r="AN620" s="3">
        <v>0</v>
      </c>
      <c r="AO620" s="3">
        <v>0</v>
      </c>
      <c r="AP620" s="3">
        <v>8.0000000000000002E-3</v>
      </c>
      <c r="AQ620" s="3">
        <v>0</v>
      </c>
      <c r="AR620" s="3">
        <v>158.74100000000001</v>
      </c>
      <c r="AS620" s="3">
        <v>3511.0819999999999</v>
      </c>
    </row>
    <row r="621" spans="1:45" x14ac:dyDescent="0.45">
      <c r="A621">
        <v>2383</v>
      </c>
      <c r="B621">
        <v>1.8058019999999999</v>
      </c>
      <c r="C621">
        <v>0</v>
      </c>
      <c r="D621" s="2">
        <f t="shared" si="28"/>
        <v>0.90290099999999995</v>
      </c>
      <c r="E621" s="2">
        <f>E620+D621</f>
        <v>4240.0131424999927</v>
      </c>
      <c r="F621" s="2">
        <f t="shared" si="29"/>
        <v>3390.0131424999977</v>
      </c>
      <c r="G621" s="2">
        <f t="shared" si="30"/>
        <v>1593.3061769749988</v>
      </c>
      <c r="H621" s="2"/>
      <c r="I621" s="3">
        <v>916.50887</v>
      </c>
      <c r="J621" s="3">
        <v>13.343999999999999</v>
      </c>
      <c r="K621" s="3">
        <v>12.856400000000001</v>
      </c>
      <c r="L621" s="3">
        <v>690.28319999999997</v>
      </c>
      <c r="M621" s="3">
        <v>176.2396</v>
      </c>
      <c r="N621" s="3">
        <v>26.241599999999998</v>
      </c>
      <c r="O621" s="3">
        <v>4.2496</v>
      </c>
      <c r="P621" s="3">
        <v>23.9072</v>
      </c>
      <c r="Q621" s="3">
        <v>67.176900000000003</v>
      </c>
      <c r="R621" s="3">
        <v>7.1298E-2</v>
      </c>
      <c r="S621" s="3">
        <v>5.9200000000000003E-2</v>
      </c>
      <c r="T621" s="3">
        <v>7.7000000000000002E-3</v>
      </c>
      <c r="U621" s="3">
        <v>0.71115200000000001</v>
      </c>
      <c r="V621" s="3">
        <v>83.174316000000005</v>
      </c>
      <c r="W621" s="3">
        <v>22.651205999999998</v>
      </c>
      <c r="X621" s="3">
        <v>155.71193</v>
      </c>
      <c r="Y621" s="3">
        <v>728.32212000000004</v>
      </c>
      <c r="Z621" s="3">
        <v>49.296889999999998</v>
      </c>
      <c r="AA621" s="3">
        <v>0.119264</v>
      </c>
      <c r="AB621" s="3">
        <v>135.39707999999999</v>
      </c>
      <c r="AC621" s="3">
        <v>0.90439999999999998</v>
      </c>
      <c r="AD621" s="3">
        <v>9.5000000000000001E-2</v>
      </c>
      <c r="AE621" s="3">
        <v>4.1189999999999998</v>
      </c>
      <c r="AF621" s="3">
        <v>0.496</v>
      </c>
      <c r="AG621" s="3">
        <v>0.90100000000000002</v>
      </c>
      <c r="AH621" s="3">
        <v>0.24399999999999999</v>
      </c>
      <c r="AI621" s="3">
        <v>0</v>
      </c>
      <c r="AJ621" s="3">
        <v>0</v>
      </c>
      <c r="AK621" s="3">
        <v>0</v>
      </c>
      <c r="AL621" s="3">
        <v>2E-3</v>
      </c>
      <c r="AM621" s="3">
        <v>0</v>
      </c>
      <c r="AN621" s="3">
        <v>0</v>
      </c>
      <c r="AO621" s="3">
        <v>0</v>
      </c>
      <c r="AP621" s="3">
        <v>8.0000000000000002E-3</v>
      </c>
      <c r="AQ621" s="3">
        <v>0</v>
      </c>
      <c r="AR621" s="3">
        <v>158.75700000000001</v>
      </c>
      <c r="AS621" s="3">
        <v>3511.0819999999999</v>
      </c>
    </row>
    <row r="622" spans="1:45" x14ac:dyDescent="0.45">
      <c r="A622">
        <v>2384</v>
      </c>
      <c r="B622">
        <v>1.803296</v>
      </c>
      <c r="C622">
        <v>0</v>
      </c>
      <c r="D622" s="2">
        <f t="shared" si="28"/>
        <v>0.90164800000000001</v>
      </c>
      <c r="E622" s="2">
        <f>E621+D622</f>
        <v>4240.9147904999927</v>
      </c>
      <c r="F622" s="2">
        <f t="shared" si="29"/>
        <v>3390.9147904999977</v>
      </c>
      <c r="G622" s="2">
        <f t="shared" si="30"/>
        <v>1593.7299515349989</v>
      </c>
      <c r="H622" s="2"/>
      <c r="I622" s="3">
        <v>916.57776000000001</v>
      </c>
      <c r="J622" s="3">
        <v>13.343999999999999</v>
      </c>
      <c r="K622" s="3">
        <v>12.856400000000001</v>
      </c>
      <c r="L622" s="3">
        <v>690.28319999999997</v>
      </c>
      <c r="M622" s="3">
        <v>176.2396</v>
      </c>
      <c r="N622" s="3">
        <v>26.241599999999998</v>
      </c>
      <c r="O622" s="3">
        <v>4.2496</v>
      </c>
      <c r="P622" s="3">
        <v>23.9072</v>
      </c>
      <c r="Q622" s="3">
        <v>67.176900000000003</v>
      </c>
      <c r="R622" s="3">
        <v>7.1304000000000006E-2</v>
      </c>
      <c r="S622" s="3">
        <v>5.9200000000000003E-2</v>
      </c>
      <c r="T622" s="3">
        <v>7.7000000000000002E-3</v>
      </c>
      <c r="U622" s="3">
        <v>0.71119600000000005</v>
      </c>
      <c r="V622" s="3">
        <v>83.179767999999996</v>
      </c>
      <c r="W622" s="3">
        <v>22.652688000000001</v>
      </c>
      <c r="X622" s="3">
        <v>155.72214</v>
      </c>
      <c r="Y622" s="3">
        <v>728.36985000000004</v>
      </c>
      <c r="Z622" s="3">
        <v>49.30012</v>
      </c>
      <c r="AA622" s="3">
        <v>0.119272</v>
      </c>
      <c r="AB622" s="3">
        <v>135.40594999999999</v>
      </c>
      <c r="AC622" s="3">
        <v>0.90439999999999998</v>
      </c>
      <c r="AD622" s="3">
        <v>9.5000000000000001E-2</v>
      </c>
      <c r="AE622" s="3">
        <v>4.1189999999999998</v>
      </c>
      <c r="AF622" s="3">
        <v>0.496</v>
      </c>
      <c r="AG622" s="3">
        <v>0.90100000000000002</v>
      </c>
      <c r="AH622" s="3">
        <v>0.24399999999999999</v>
      </c>
      <c r="AI622" s="3">
        <v>0</v>
      </c>
      <c r="AJ622" s="3">
        <v>0</v>
      </c>
      <c r="AK622" s="3">
        <v>0</v>
      </c>
      <c r="AL622" s="3">
        <v>2E-3</v>
      </c>
      <c r="AM622" s="3">
        <v>0</v>
      </c>
      <c r="AN622" s="3">
        <v>0</v>
      </c>
      <c r="AO622" s="3">
        <v>0</v>
      </c>
      <c r="AP622" s="3">
        <v>8.0000000000000002E-3</v>
      </c>
      <c r="AQ622" s="3">
        <v>0</v>
      </c>
      <c r="AR622" s="3">
        <v>158.773</v>
      </c>
      <c r="AS622" s="3">
        <v>3511.0819999999999</v>
      </c>
    </row>
    <row r="623" spans="1:45" x14ac:dyDescent="0.45">
      <c r="A623">
        <v>2385</v>
      </c>
      <c r="B623">
        <v>1.8007899999999999</v>
      </c>
      <c r="C623">
        <v>0</v>
      </c>
      <c r="D623" s="2">
        <f t="shared" si="28"/>
        <v>0.90039499999999995</v>
      </c>
      <c r="E623" s="2">
        <f>E622+D623</f>
        <v>4241.8151854999924</v>
      </c>
      <c r="F623" s="2">
        <f t="shared" si="29"/>
        <v>3391.8151854999978</v>
      </c>
      <c r="G623" s="2">
        <f t="shared" si="30"/>
        <v>1594.153137184999</v>
      </c>
      <c r="H623" s="2"/>
      <c r="I623" s="3">
        <v>916.64666</v>
      </c>
      <c r="J623" s="3">
        <v>13.343999999999999</v>
      </c>
      <c r="K623" s="3">
        <v>12.856400000000001</v>
      </c>
      <c r="L623" s="3">
        <v>690.28319999999997</v>
      </c>
      <c r="M623" s="3">
        <v>176.2396</v>
      </c>
      <c r="N623" s="3">
        <v>26.241599999999998</v>
      </c>
      <c r="O623" s="3">
        <v>4.2496</v>
      </c>
      <c r="P623" s="3">
        <v>23.9072</v>
      </c>
      <c r="Q623" s="3">
        <v>67.176900000000003</v>
      </c>
      <c r="R623" s="3">
        <v>7.1309999999999998E-2</v>
      </c>
      <c r="S623" s="3">
        <v>5.9200000000000003E-2</v>
      </c>
      <c r="T623" s="3">
        <v>7.7000000000000002E-3</v>
      </c>
      <c r="U623" s="3">
        <v>0.71123999999999998</v>
      </c>
      <c r="V623" s="3">
        <v>83.185220000000001</v>
      </c>
      <c r="W623" s="3">
        <v>22.654170000000001</v>
      </c>
      <c r="X623" s="3">
        <v>155.73233999999999</v>
      </c>
      <c r="Y623" s="3">
        <v>728.41758000000004</v>
      </c>
      <c r="Z623" s="3">
        <v>49.303350000000002</v>
      </c>
      <c r="AA623" s="3">
        <v>0.11928</v>
      </c>
      <c r="AB623" s="3">
        <v>135.41481999999999</v>
      </c>
      <c r="AC623" s="3">
        <v>0.90439999999999998</v>
      </c>
      <c r="AD623" s="3">
        <v>9.5000000000000001E-2</v>
      </c>
      <c r="AE623" s="3">
        <v>4.12</v>
      </c>
      <c r="AF623" s="3">
        <v>0.496</v>
      </c>
      <c r="AG623" s="3">
        <v>0.90100000000000002</v>
      </c>
      <c r="AH623" s="3">
        <v>0.24399999999999999</v>
      </c>
      <c r="AI623" s="3">
        <v>0</v>
      </c>
      <c r="AJ623" s="3">
        <v>0</v>
      </c>
      <c r="AK623" s="3">
        <v>0</v>
      </c>
      <c r="AL623" s="3">
        <v>2E-3</v>
      </c>
      <c r="AM623" s="3">
        <v>0</v>
      </c>
      <c r="AN623" s="3">
        <v>0</v>
      </c>
      <c r="AO623" s="3">
        <v>0</v>
      </c>
      <c r="AP623" s="3">
        <v>8.0000000000000002E-3</v>
      </c>
      <c r="AQ623" s="3">
        <v>0</v>
      </c>
      <c r="AR623" s="3">
        <v>158.78899999999999</v>
      </c>
      <c r="AS623" s="3">
        <v>3511.0819999999999</v>
      </c>
    </row>
    <row r="624" spans="1:45" x14ac:dyDescent="0.45">
      <c r="A624">
        <v>2386</v>
      </c>
      <c r="B624">
        <v>1.798284</v>
      </c>
      <c r="C624">
        <v>0</v>
      </c>
      <c r="D624" s="2">
        <f t="shared" si="28"/>
        <v>0.899142</v>
      </c>
      <c r="E624" s="2">
        <f>E623+D624</f>
        <v>4242.7143274999926</v>
      </c>
      <c r="F624" s="2">
        <f t="shared" si="29"/>
        <v>3392.714327499998</v>
      </c>
      <c r="G624" s="2">
        <f t="shared" si="30"/>
        <v>1594.575733924999</v>
      </c>
      <c r="H624" s="2"/>
      <c r="I624" s="3">
        <v>916.71555999999998</v>
      </c>
      <c r="J624" s="3">
        <v>13.343999999999999</v>
      </c>
      <c r="K624" s="3">
        <v>12.856400000000001</v>
      </c>
      <c r="L624" s="3">
        <v>690.28319999999997</v>
      </c>
      <c r="M624" s="3">
        <v>176.2396</v>
      </c>
      <c r="N624" s="3">
        <v>26.241599999999998</v>
      </c>
      <c r="O624" s="3">
        <v>4.2496</v>
      </c>
      <c r="P624" s="3">
        <v>23.9072</v>
      </c>
      <c r="Q624" s="3">
        <v>67.176900000000003</v>
      </c>
      <c r="R624" s="3">
        <v>7.1316000000000004E-2</v>
      </c>
      <c r="S624" s="3">
        <v>5.9200000000000003E-2</v>
      </c>
      <c r="T624" s="3">
        <v>7.7000000000000002E-3</v>
      </c>
      <c r="U624" s="3">
        <v>0.71128400000000003</v>
      </c>
      <c r="V624" s="3">
        <v>83.190672000000006</v>
      </c>
      <c r="W624" s="3">
        <v>22.655652</v>
      </c>
      <c r="X624" s="3">
        <v>155.74253999999999</v>
      </c>
      <c r="Y624" s="3">
        <v>728.46531000000004</v>
      </c>
      <c r="Z624" s="3">
        <v>49.306579999999997</v>
      </c>
      <c r="AA624" s="3">
        <v>0.11928800000000001</v>
      </c>
      <c r="AB624" s="3">
        <v>135.42368999999999</v>
      </c>
      <c r="AC624" s="3">
        <v>0.90439999999999998</v>
      </c>
      <c r="AD624" s="3">
        <v>9.5000000000000001E-2</v>
      </c>
      <c r="AE624" s="3">
        <v>4.1210000000000004</v>
      </c>
      <c r="AF624" s="3">
        <v>0.496</v>
      </c>
      <c r="AG624" s="3">
        <v>0.90100000000000002</v>
      </c>
      <c r="AH624" s="3">
        <v>0.24399999999999999</v>
      </c>
      <c r="AI624" s="3">
        <v>0</v>
      </c>
      <c r="AJ624" s="3">
        <v>0</v>
      </c>
      <c r="AK624" s="3">
        <v>0</v>
      </c>
      <c r="AL624" s="3">
        <v>2E-3</v>
      </c>
      <c r="AM624" s="3">
        <v>0</v>
      </c>
      <c r="AN624" s="3">
        <v>0</v>
      </c>
      <c r="AO624" s="3">
        <v>0</v>
      </c>
      <c r="AP624" s="3">
        <v>8.0000000000000002E-3</v>
      </c>
      <c r="AQ624" s="3">
        <v>0</v>
      </c>
      <c r="AR624" s="3">
        <v>158.80500000000001</v>
      </c>
      <c r="AS624" s="3">
        <v>3511.0819999999999</v>
      </c>
    </row>
    <row r="625" spans="1:45" x14ac:dyDescent="0.45">
      <c r="A625">
        <v>2387</v>
      </c>
      <c r="B625">
        <v>1.7957780000000001</v>
      </c>
      <c r="C625">
        <v>0</v>
      </c>
      <c r="D625" s="2">
        <f t="shared" si="28"/>
        <v>0.89788900000000005</v>
      </c>
      <c r="E625" s="2">
        <f>E624+D625</f>
        <v>4243.6122164999924</v>
      </c>
      <c r="F625" s="2">
        <f t="shared" si="29"/>
        <v>3393.6122164999979</v>
      </c>
      <c r="G625" s="2">
        <f t="shared" si="30"/>
        <v>1594.997741754999</v>
      </c>
      <c r="H625" s="2"/>
      <c r="I625" s="3">
        <v>916.78444999999999</v>
      </c>
      <c r="J625" s="3">
        <v>13.343999999999999</v>
      </c>
      <c r="K625" s="3">
        <v>12.856400000000001</v>
      </c>
      <c r="L625" s="3">
        <v>690.28319999999997</v>
      </c>
      <c r="M625" s="3">
        <v>176.2396</v>
      </c>
      <c r="N625" s="3">
        <v>26.241599999999998</v>
      </c>
      <c r="O625" s="3">
        <v>4.2496</v>
      </c>
      <c r="P625" s="3">
        <v>23.9072</v>
      </c>
      <c r="Q625" s="3">
        <v>67.176900000000003</v>
      </c>
      <c r="R625" s="3">
        <v>7.1321999999999997E-2</v>
      </c>
      <c r="S625" s="3">
        <v>5.9200000000000003E-2</v>
      </c>
      <c r="T625" s="3">
        <v>7.7000000000000002E-3</v>
      </c>
      <c r="U625" s="3">
        <v>0.71132799999999996</v>
      </c>
      <c r="V625" s="3">
        <v>83.196123999999998</v>
      </c>
      <c r="W625" s="3">
        <v>22.657133999999999</v>
      </c>
      <c r="X625" s="3">
        <v>155.75274999999999</v>
      </c>
      <c r="Y625" s="3">
        <v>728.51304000000005</v>
      </c>
      <c r="Z625" s="3">
        <v>49.309809999999999</v>
      </c>
      <c r="AA625" s="3">
        <v>0.119296</v>
      </c>
      <c r="AB625" s="3">
        <v>135.43256</v>
      </c>
      <c r="AC625" s="3">
        <v>0.90439999999999998</v>
      </c>
      <c r="AD625" s="3">
        <v>9.5000000000000001E-2</v>
      </c>
      <c r="AE625" s="3">
        <v>4.1210000000000004</v>
      </c>
      <c r="AF625" s="3">
        <v>0.496</v>
      </c>
      <c r="AG625" s="3">
        <v>0.90100000000000002</v>
      </c>
      <c r="AH625" s="3">
        <v>0.24399999999999999</v>
      </c>
      <c r="AI625" s="3">
        <v>0</v>
      </c>
      <c r="AJ625" s="3">
        <v>0</v>
      </c>
      <c r="AK625" s="3">
        <v>0</v>
      </c>
      <c r="AL625" s="3">
        <v>2E-3</v>
      </c>
      <c r="AM625" s="3">
        <v>0</v>
      </c>
      <c r="AN625" s="3">
        <v>0</v>
      </c>
      <c r="AO625" s="3">
        <v>0</v>
      </c>
      <c r="AP625" s="3">
        <v>8.0000000000000002E-3</v>
      </c>
      <c r="AQ625" s="3">
        <v>0</v>
      </c>
      <c r="AR625" s="3">
        <v>158.821</v>
      </c>
      <c r="AS625" s="3">
        <v>3511.0819999999999</v>
      </c>
    </row>
    <row r="626" spans="1:45" x14ac:dyDescent="0.45">
      <c r="A626">
        <v>2388</v>
      </c>
      <c r="B626">
        <v>1.793272</v>
      </c>
      <c r="C626">
        <v>0</v>
      </c>
      <c r="D626" s="2">
        <f t="shared" si="28"/>
        <v>0.89663599999999999</v>
      </c>
      <c r="E626" s="2">
        <f>E625+D626</f>
        <v>4244.5088524999928</v>
      </c>
      <c r="F626" s="2">
        <f t="shared" si="29"/>
        <v>3394.5088524999978</v>
      </c>
      <c r="G626" s="2">
        <f t="shared" si="30"/>
        <v>1595.4191606749989</v>
      </c>
      <c r="H626" s="2"/>
      <c r="I626" s="3">
        <v>916.85334999999998</v>
      </c>
      <c r="J626" s="3">
        <v>13.343999999999999</v>
      </c>
      <c r="K626" s="3">
        <v>12.856400000000001</v>
      </c>
      <c r="L626" s="3">
        <v>690.28319999999997</v>
      </c>
      <c r="M626" s="3">
        <v>176.2396</v>
      </c>
      <c r="N626" s="3">
        <v>26.241599999999998</v>
      </c>
      <c r="O626" s="3">
        <v>4.2496</v>
      </c>
      <c r="P626" s="3">
        <v>23.9072</v>
      </c>
      <c r="Q626" s="3">
        <v>67.176900000000003</v>
      </c>
      <c r="R626" s="3">
        <v>7.1328000000000003E-2</v>
      </c>
      <c r="S626" s="3">
        <v>5.9200000000000003E-2</v>
      </c>
      <c r="T626" s="3">
        <v>7.7000000000000002E-3</v>
      </c>
      <c r="U626" s="3">
        <v>0.711372</v>
      </c>
      <c r="V626" s="3">
        <v>83.201576000000003</v>
      </c>
      <c r="W626" s="3">
        <v>22.658615999999999</v>
      </c>
      <c r="X626" s="3">
        <v>155.76294999999999</v>
      </c>
      <c r="Y626" s="3">
        <v>728.56075999999996</v>
      </c>
      <c r="Z626" s="3">
        <v>49.313040000000001</v>
      </c>
      <c r="AA626" s="3">
        <v>0.11930399999999999</v>
      </c>
      <c r="AB626" s="3">
        <v>135.44144</v>
      </c>
      <c r="AC626" s="3">
        <v>0.90439999999999998</v>
      </c>
      <c r="AD626" s="3">
        <v>9.5000000000000001E-2</v>
      </c>
      <c r="AE626" s="3">
        <v>4.1219999999999999</v>
      </c>
      <c r="AF626" s="3">
        <v>0.497</v>
      </c>
      <c r="AG626" s="3">
        <v>0.90100000000000002</v>
      </c>
      <c r="AH626" s="3">
        <v>0.24399999999999999</v>
      </c>
      <c r="AI626" s="3">
        <v>0</v>
      </c>
      <c r="AJ626" s="3">
        <v>0</v>
      </c>
      <c r="AK626" s="3">
        <v>0</v>
      </c>
      <c r="AL626" s="3">
        <v>2E-3</v>
      </c>
      <c r="AM626" s="3">
        <v>0</v>
      </c>
      <c r="AN626" s="3">
        <v>0</v>
      </c>
      <c r="AO626" s="3">
        <v>0</v>
      </c>
      <c r="AP626" s="3">
        <v>8.0000000000000002E-3</v>
      </c>
      <c r="AQ626" s="3">
        <v>0</v>
      </c>
      <c r="AR626" s="3">
        <v>158.83699999999999</v>
      </c>
      <c r="AS626" s="3">
        <v>3511.0819999999999</v>
      </c>
    </row>
    <row r="627" spans="1:45" x14ac:dyDescent="0.45">
      <c r="A627">
        <v>2389</v>
      </c>
      <c r="B627">
        <v>1.7907660000000001</v>
      </c>
      <c r="C627">
        <v>0</v>
      </c>
      <c r="D627" s="2">
        <f t="shared" si="28"/>
        <v>0.89538300000000004</v>
      </c>
      <c r="E627" s="2">
        <f>E626+D627</f>
        <v>4245.4042354999929</v>
      </c>
      <c r="F627" s="2">
        <f t="shared" si="29"/>
        <v>3395.4042354999979</v>
      </c>
      <c r="G627" s="2">
        <f t="shared" si="30"/>
        <v>1595.8399906849988</v>
      </c>
      <c r="H627" s="2"/>
      <c r="I627" s="3">
        <v>916.92223999999999</v>
      </c>
      <c r="J627" s="3">
        <v>13.343999999999999</v>
      </c>
      <c r="K627" s="3">
        <v>12.856400000000001</v>
      </c>
      <c r="L627" s="3">
        <v>690.28319999999997</v>
      </c>
      <c r="M627" s="3">
        <v>176.2396</v>
      </c>
      <c r="N627" s="3">
        <v>26.241599999999998</v>
      </c>
      <c r="O627" s="3">
        <v>4.2496</v>
      </c>
      <c r="P627" s="3">
        <v>23.9072</v>
      </c>
      <c r="Q627" s="3">
        <v>67.176900000000003</v>
      </c>
      <c r="R627" s="3">
        <v>7.1333999999999995E-2</v>
      </c>
      <c r="S627" s="3">
        <v>5.9200000000000003E-2</v>
      </c>
      <c r="T627" s="3">
        <v>7.7000000000000002E-3</v>
      </c>
      <c r="U627" s="3">
        <v>0.71141600000000005</v>
      </c>
      <c r="V627" s="3">
        <v>83.207027999999994</v>
      </c>
      <c r="W627" s="3">
        <v>22.660098000000001</v>
      </c>
      <c r="X627" s="3">
        <v>155.77315999999999</v>
      </c>
      <c r="Y627" s="3">
        <v>728.60848999999996</v>
      </c>
      <c r="Z627" s="3">
        <v>49.316270000000003</v>
      </c>
      <c r="AA627" s="3">
        <v>0.119312</v>
      </c>
      <c r="AB627" s="3">
        <v>135.45031</v>
      </c>
      <c r="AC627" s="3">
        <v>0.90439999999999998</v>
      </c>
      <c r="AD627" s="3">
        <v>9.5000000000000001E-2</v>
      </c>
      <c r="AE627" s="3">
        <v>4.1219999999999999</v>
      </c>
      <c r="AF627" s="3">
        <v>0.497</v>
      </c>
      <c r="AG627" s="3">
        <v>0.90100000000000002</v>
      </c>
      <c r="AH627" s="3">
        <v>0.24399999999999999</v>
      </c>
      <c r="AI627" s="3">
        <v>0</v>
      </c>
      <c r="AJ627" s="3">
        <v>0</v>
      </c>
      <c r="AK627" s="3">
        <v>0</v>
      </c>
      <c r="AL627" s="3">
        <v>2E-3</v>
      </c>
      <c r="AM627" s="3">
        <v>0</v>
      </c>
      <c r="AN627" s="3">
        <v>0</v>
      </c>
      <c r="AO627" s="3">
        <v>0</v>
      </c>
      <c r="AP627" s="3">
        <v>8.0000000000000002E-3</v>
      </c>
      <c r="AQ627" s="3">
        <v>0</v>
      </c>
      <c r="AR627" s="3">
        <v>158.85300000000001</v>
      </c>
      <c r="AS627" s="3">
        <v>3511.0819999999999</v>
      </c>
    </row>
    <row r="628" spans="1:45" x14ac:dyDescent="0.45">
      <c r="A628">
        <v>2390</v>
      </c>
      <c r="B628">
        <v>1.78826</v>
      </c>
      <c r="C628">
        <v>0</v>
      </c>
      <c r="D628" s="2">
        <f t="shared" si="28"/>
        <v>0.89412999999999998</v>
      </c>
      <c r="E628" s="2">
        <f>E627+D628</f>
        <v>4246.2983654999925</v>
      </c>
      <c r="F628" s="2">
        <f t="shared" si="29"/>
        <v>3396.298365499998</v>
      </c>
      <c r="G628" s="2">
        <f t="shared" si="30"/>
        <v>1596.260231784999</v>
      </c>
      <c r="H628" s="2"/>
      <c r="I628" s="3">
        <v>916.99113999999997</v>
      </c>
      <c r="J628" s="3">
        <v>13.343999999999999</v>
      </c>
      <c r="K628" s="3">
        <v>12.856400000000001</v>
      </c>
      <c r="L628" s="3">
        <v>690.28319999999997</v>
      </c>
      <c r="M628" s="3">
        <v>176.2396</v>
      </c>
      <c r="N628" s="3">
        <v>26.241599999999998</v>
      </c>
      <c r="O628" s="3">
        <v>4.2496</v>
      </c>
      <c r="P628" s="3">
        <v>23.9072</v>
      </c>
      <c r="Q628" s="3">
        <v>67.176900000000003</v>
      </c>
      <c r="R628" s="3">
        <v>7.1340000000000001E-2</v>
      </c>
      <c r="S628" s="3">
        <v>5.9200000000000003E-2</v>
      </c>
      <c r="T628" s="3">
        <v>7.7000000000000002E-3</v>
      </c>
      <c r="U628" s="3">
        <v>0.71145999999999998</v>
      </c>
      <c r="V628" s="3">
        <v>83.212479999999999</v>
      </c>
      <c r="W628" s="3">
        <v>22.661580000000001</v>
      </c>
      <c r="X628" s="3">
        <v>155.78335999999999</v>
      </c>
      <c r="Y628" s="3">
        <v>728.65621999999996</v>
      </c>
      <c r="Z628" s="3">
        <v>49.319499999999998</v>
      </c>
      <c r="AA628" s="3">
        <v>0.11932</v>
      </c>
      <c r="AB628" s="3">
        <v>135.45918</v>
      </c>
      <c r="AC628" s="3">
        <v>0.90439999999999998</v>
      </c>
      <c r="AD628" s="3">
        <v>9.5000000000000001E-2</v>
      </c>
      <c r="AE628" s="3">
        <v>4.1230000000000002</v>
      </c>
      <c r="AF628" s="3">
        <v>0.497</v>
      </c>
      <c r="AG628" s="3">
        <v>0.90100000000000002</v>
      </c>
      <c r="AH628" s="3">
        <v>0.24399999999999999</v>
      </c>
      <c r="AI628" s="3">
        <v>0</v>
      </c>
      <c r="AJ628" s="3">
        <v>0</v>
      </c>
      <c r="AK628" s="3">
        <v>0</v>
      </c>
      <c r="AL628" s="3">
        <v>2E-3</v>
      </c>
      <c r="AM628" s="3">
        <v>0</v>
      </c>
      <c r="AN628" s="3">
        <v>0</v>
      </c>
      <c r="AO628" s="3">
        <v>0</v>
      </c>
      <c r="AP628" s="3">
        <v>8.0000000000000002E-3</v>
      </c>
      <c r="AQ628" s="3">
        <v>0</v>
      </c>
      <c r="AR628" s="3">
        <v>158.86799999999999</v>
      </c>
      <c r="AS628" s="3">
        <v>3511.0819999999999</v>
      </c>
    </row>
    <row r="629" spans="1:45" x14ac:dyDescent="0.45">
      <c r="A629">
        <v>2391</v>
      </c>
      <c r="B629">
        <v>1.7857540000000001</v>
      </c>
      <c r="C629">
        <v>0</v>
      </c>
      <c r="D629" s="2">
        <f t="shared" si="28"/>
        <v>0.89287700000000003</v>
      </c>
      <c r="E629" s="2">
        <f>E628+D629</f>
        <v>4247.1912424999928</v>
      </c>
      <c r="F629" s="2">
        <f t="shared" si="29"/>
        <v>3397.1912424999982</v>
      </c>
      <c r="G629" s="2">
        <f t="shared" si="30"/>
        <v>1596.679883974999</v>
      </c>
      <c r="H629" s="2"/>
      <c r="I629" s="3">
        <v>917.06003999999996</v>
      </c>
      <c r="J629" s="3">
        <v>13.343999999999999</v>
      </c>
      <c r="K629" s="3">
        <v>12.856400000000001</v>
      </c>
      <c r="L629" s="3">
        <v>690.28319999999997</v>
      </c>
      <c r="M629" s="3">
        <v>176.2396</v>
      </c>
      <c r="N629" s="3">
        <v>26.241599999999998</v>
      </c>
      <c r="O629" s="3">
        <v>4.2496</v>
      </c>
      <c r="P629" s="3">
        <v>23.9072</v>
      </c>
      <c r="Q629" s="3">
        <v>67.176900000000003</v>
      </c>
      <c r="R629" s="3">
        <v>7.1346000000000007E-2</v>
      </c>
      <c r="S629" s="3">
        <v>5.9200000000000003E-2</v>
      </c>
      <c r="T629" s="3">
        <v>7.7000000000000002E-3</v>
      </c>
      <c r="U629" s="3">
        <v>0.71150400000000003</v>
      </c>
      <c r="V629" s="3">
        <v>83.217932000000005</v>
      </c>
      <c r="W629" s="3">
        <v>22.663062</v>
      </c>
      <c r="X629" s="3">
        <v>155.79356000000001</v>
      </c>
      <c r="Y629" s="3">
        <v>728.70394999999996</v>
      </c>
      <c r="Z629" s="3">
        <v>49.32273</v>
      </c>
      <c r="AA629" s="3">
        <v>0.119328</v>
      </c>
      <c r="AB629" s="3">
        <v>135.46805000000001</v>
      </c>
      <c r="AC629" s="3">
        <v>0.90439999999999998</v>
      </c>
      <c r="AD629" s="3">
        <v>9.5000000000000001E-2</v>
      </c>
      <c r="AE629" s="3">
        <v>4.1230000000000002</v>
      </c>
      <c r="AF629" s="3">
        <v>0.497</v>
      </c>
      <c r="AG629" s="3">
        <v>0.90200000000000002</v>
      </c>
      <c r="AH629" s="3">
        <v>0.24399999999999999</v>
      </c>
      <c r="AI629" s="3">
        <v>0</v>
      </c>
      <c r="AJ629" s="3">
        <v>0</v>
      </c>
      <c r="AK629" s="3">
        <v>0</v>
      </c>
      <c r="AL629" s="3">
        <v>2E-3</v>
      </c>
      <c r="AM629" s="3">
        <v>0</v>
      </c>
      <c r="AN629" s="3">
        <v>0</v>
      </c>
      <c r="AO629" s="3">
        <v>0</v>
      </c>
      <c r="AP629" s="3">
        <v>8.0000000000000002E-3</v>
      </c>
      <c r="AQ629" s="3">
        <v>0</v>
      </c>
      <c r="AR629" s="3">
        <v>158.88399999999999</v>
      </c>
      <c r="AS629" s="3">
        <v>3511.0819999999999</v>
      </c>
    </row>
    <row r="630" spans="1:45" x14ac:dyDescent="0.45">
      <c r="A630">
        <v>2392</v>
      </c>
      <c r="B630">
        <v>1.7832479999999999</v>
      </c>
      <c r="C630">
        <v>0</v>
      </c>
      <c r="D630" s="2">
        <f t="shared" si="28"/>
        <v>0.89162399999999997</v>
      </c>
      <c r="E630" s="2">
        <f>E629+D630</f>
        <v>4248.0828664999926</v>
      </c>
      <c r="F630" s="2">
        <f t="shared" si="29"/>
        <v>3398.0828664999981</v>
      </c>
      <c r="G630" s="2">
        <f t="shared" si="30"/>
        <v>1597.0989472549991</v>
      </c>
      <c r="H630" s="2"/>
      <c r="I630" s="3">
        <v>917.12892999999997</v>
      </c>
      <c r="J630" s="3">
        <v>13.343999999999999</v>
      </c>
      <c r="K630" s="3">
        <v>12.856400000000001</v>
      </c>
      <c r="L630" s="3">
        <v>690.28319999999997</v>
      </c>
      <c r="M630" s="3">
        <v>176.2396</v>
      </c>
      <c r="N630" s="3">
        <v>26.241599999999998</v>
      </c>
      <c r="O630" s="3">
        <v>4.2496</v>
      </c>
      <c r="P630" s="3">
        <v>23.9072</v>
      </c>
      <c r="Q630" s="3">
        <v>67.176900000000003</v>
      </c>
      <c r="R630" s="3">
        <v>7.1351999999999999E-2</v>
      </c>
      <c r="S630" s="3">
        <v>5.9200000000000003E-2</v>
      </c>
      <c r="T630" s="3">
        <v>7.7000000000000002E-3</v>
      </c>
      <c r="U630" s="3">
        <v>0.71154799999999996</v>
      </c>
      <c r="V630" s="3">
        <v>83.223383999999996</v>
      </c>
      <c r="W630" s="3">
        <v>22.664543999999999</v>
      </c>
      <c r="X630" s="3">
        <v>155.80376999999999</v>
      </c>
      <c r="Y630" s="3">
        <v>728.75167999999996</v>
      </c>
      <c r="Z630" s="3">
        <v>49.325960000000002</v>
      </c>
      <c r="AA630" s="3">
        <v>0.119336</v>
      </c>
      <c r="AB630" s="3">
        <v>135.47692000000001</v>
      </c>
      <c r="AC630" s="3">
        <v>0.90439999999999998</v>
      </c>
      <c r="AD630" s="3">
        <v>9.5000000000000001E-2</v>
      </c>
      <c r="AE630" s="3">
        <v>4.1239999999999997</v>
      </c>
      <c r="AF630" s="3">
        <v>0.497</v>
      </c>
      <c r="AG630" s="3">
        <v>0.90200000000000002</v>
      </c>
      <c r="AH630" s="3">
        <v>0.24399999999999999</v>
      </c>
      <c r="AI630" s="3">
        <v>0</v>
      </c>
      <c r="AJ630" s="3">
        <v>0</v>
      </c>
      <c r="AK630" s="3">
        <v>0</v>
      </c>
      <c r="AL630" s="3">
        <v>2E-3</v>
      </c>
      <c r="AM630" s="3">
        <v>0</v>
      </c>
      <c r="AN630" s="3">
        <v>0</v>
      </c>
      <c r="AO630" s="3">
        <v>0</v>
      </c>
      <c r="AP630" s="3">
        <v>8.0000000000000002E-3</v>
      </c>
      <c r="AQ630" s="3">
        <v>0</v>
      </c>
      <c r="AR630" s="3">
        <v>158.9</v>
      </c>
      <c r="AS630" s="3">
        <v>3511.0819999999999</v>
      </c>
    </row>
    <row r="631" spans="1:45" x14ac:dyDescent="0.45">
      <c r="A631">
        <v>2393</v>
      </c>
      <c r="B631">
        <v>1.780742</v>
      </c>
      <c r="C631">
        <v>0</v>
      </c>
      <c r="D631" s="2">
        <f t="shared" si="28"/>
        <v>0.89037100000000002</v>
      </c>
      <c r="E631" s="2">
        <f>E630+D631</f>
        <v>4248.973237499993</v>
      </c>
      <c r="F631" s="2">
        <f t="shared" si="29"/>
        <v>3398.973237499998</v>
      </c>
      <c r="G631" s="2">
        <f t="shared" si="30"/>
        <v>1597.5174216249991</v>
      </c>
      <c r="H631" s="2"/>
      <c r="I631" s="3">
        <v>917.19782999999995</v>
      </c>
      <c r="J631" s="3">
        <v>13.343999999999999</v>
      </c>
      <c r="K631" s="3">
        <v>12.856400000000001</v>
      </c>
      <c r="L631" s="3">
        <v>690.28319999999997</v>
      </c>
      <c r="M631" s="3">
        <v>176.2396</v>
      </c>
      <c r="N631" s="3">
        <v>26.241599999999998</v>
      </c>
      <c r="O631" s="3">
        <v>4.2496</v>
      </c>
      <c r="P631" s="3">
        <v>23.9072</v>
      </c>
      <c r="Q631" s="3">
        <v>67.176900000000003</v>
      </c>
      <c r="R631" s="3">
        <v>7.1358000000000005E-2</v>
      </c>
      <c r="S631" s="3">
        <v>5.9200000000000003E-2</v>
      </c>
      <c r="T631" s="3">
        <v>7.7000000000000002E-3</v>
      </c>
      <c r="U631" s="3">
        <v>0.711592</v>
      </c>
      <c r="V631" s="3">
        <v>83.228836000000001</v>
      </c>
      <c r="W631" s="3">
        <v>22.666025999999999</v>
      </c>
      <c r="X631" s="3">
        <v>155.81397000000001</v>
      </c>
      <c r="Y631" s="3">
        <v>728.79939999999999</v>
      </c>
      <c r="Z631" s="3">
        <v>49.329189999999997</v>
      </c>
      <c r="AA631" s="3">
        <v>0.11934400000000001</v>
      </c>
      <c r="AB631" s="3">
        <v>135.48580000000001</v>
      </c>
      <c r="AC631" s="3">
        <v>0.90439999999999998</v>
      </c>
      <c r="AD631" s="3">
        <v>9.5000000000000001E-2</v>
      </c>
      <c r="AE631" s="3">
        <v>4.125</v>
      </c>
      <c r="AF631" s="3">
        <v>0.497</v>
      </c>
      <c r="AG631" s="3">
        <v>0.90200000000000002</v>
      </c>
      <c r="AH631" s="3">
        <v>0.24399999999999999</v>
      </c>
      <c r="AI631" s="3">
        <v>0</v>
      </c>
      <c r="AJ631" s="3">
        <v>0</v>
      </c>
      <c r="AK631" s="3">
        <v>0</v>
      </c>
      <c r="AL631" s="3">
        <v>2E-3</v>
      </c>
      <c r="AM631" s="3">
        <v>0</v>
      </c>
      <c r="AN631" s="3">
        <v>0</v>
      </c>
      <c r="AO631" s="3">
        <v>0</v>
      </c>
      <c r="AP631" s="3">
        <v>8.0000000000000002E-3</v>
      </c>
      <c r="AQ631" s="3">
        <v>0</v>
      </c>
      <c r="AR631" s="3">
        <v>158.91499999999999</v>
      </c>
      <c r="AS631" s="3">
        <v>3511.0819999999999</v>
      </c>
    </row>
    <row r="632" spans="1:45" x14ac:dyDescent="0.45">
      <c r="A632">
        <v>2394</v>
      </c>
      <c r="B632">
        <v>1.7782359999999999</v>
      </c>
      <c r="C632">
        <v>0</v>
      </c>
      <c r="D632" s="2">
        <f t="shared" si="28"/>
        <v>0.88911799999999996</v>
      </c>
      <c r="E632" s="2">
        <f>E631+D632</f>
        <v>4249.8623554999931</v>
      </c>
      <c r="F632" s="2">
        <f t="shared" si="29"/>
        <v>3399.8623554999981</v>
      </c>
      <c r="G632" s="2">
        <f t="shared" si="30"/>
        <v>1597.9353070849991</v>
      </c>
      <c r="H632" s="2"/>
      <c r="I632" s="3">
        <v>917.26671999999996</v>
      </c>
      <c r="J632" s="3">
        <v>13.343999999999999</v>
      </c>
      <c r="K632" s="3">
        <v>12.856400000000001</v>
      </c>
      <c r="L632" s="3">
        <v>690.28319999999997</v>
      </c>
      <c r="M632" s="3">
        <v>176.2396</v>
      </c>
      <c r="N632" s="3">
        <v>26.241599999999998</v>
      </c>
      <c r="O632" s="3">
        <v>4.2496</v>
      </c>
      <c r="P632" s="3">
        <v>23.9072</v>
      </c>
      <c r="Q632" s="3">
        <v>67.176900000000003</v>
      </c>
      <c r="R632" s="3">
        <v>7.1363999999999997E-2</v>
      </c>
      <c r="S632" s="3">
        <v>5.9200000000000003E-2</v>
      </c>
      <c r="T632" s="3">
        <v>7.7000000000000002E-3</v>
      </c>
      <c r="U632" s="3">
        <v>0.71163600000000005</v>
      </c>
      <c r="V632" s="3">
        <v>83.234288000000006</v>
      </c>
      <c r="W632" s="3">
        <v>22.667508000000002</v>
      </c>
      <c r="X632" s="3">
        <v>155.82418000000001</v>
      </c>
      <c r="Y632" s="3">
        <v>728.84712999999999</v>
      </c>
      <c r="Z632" s="3">
        <v>49.332419999999999</v>
      </c>
      <c r="AA632" s="3">
        <v>0.119352</v>
      </c>
      <c r="AB632" s="3">
        <v>135.49467000000001</v>
      </c>
      <c r="AC632" s="3">
        <v>0.90439999999999998</v>
      </c>
      <c r="AD632" s="3">
        <v>9.5000000000000001E-2</v>
      </c>
      <c r="AE632" s="3">
        <v>4.125</v>
      </c>
      <c r="AF632" s="3">
        <v>0.497</v>
      </c>
      <c r="AG632" s="3">
        <v>0.90200000000000002</v>
      </c>
      <c r="AH632" s="3">
        <v>0.24399999999999999</v>
      </c>
      <c r="AI632" s="3">
        <v>0</v>
      </c>
      <c r="AJ632" s="3">
        <v>0</v>
      </c>
      <c r="AK632" s="3">
        <v>0</v>
      </c>
      <c r="AL632" s="3">
        <v>2E-3</v>
      </c>
      <c r="AM632" s="3">
        <v>0</v>
      </c>
      <c r="AN632" s="3">
        <v>0</v>
      </c>
      <c r="AO632" s="3">
        <v>0</v>
      </c>
      <c r="AP632" s="3">
        <v>8.0000000000000002E-3</v>
      </c>
      <c r="AQ632" s="3">
        <v>0</v>
      </c>
      <c r="AR632" s="3">
        <v>158.93100000000001</v>
      </c>
      <c r="AS632" s="3">
        <v>3511.0819999999999</v>
      </c>
    </row>
    <row r="633" spans="1:45" x14ac:dyDescent="0.45">
      <c r="A633">
        <v>2395</v>
      </c>
      <c r="B633">
        <v>1.77573</v>
      </c>
      <c r="C633">
        <v>0</v>
      </c>
      <c r="D633" s="2">
        <f t="shared" si="28"/>
        <v>0.88786500000000002</v>
      </c>
      <c r="E633" s="2">
        <f>E632+D633</f>
        <v>4250.7502204999928</v>
      </c>
      <c r="F633" s="2">
        <f t="shared" si="29"/>
        <v>3400.7502204999982</v>
      </c>
      <c r="G633" s="2">
        <f t="shared" si="30"/>
        <v>1598.352603634999</v>
      </c>
      <c r="H633" s="2"/>
      <c r="I633" s="3">
        <v>917.33561999999995</v>
      </c>
      <c r="J633" s="3">
        <v>13.343999999999999</v>
      </c>
      <c r="K633" s="3">
        <v>12.856400000000001</v>
      </c>
      <c r="L633" s="3">
        <v>690.28319999999997</v>
      </c>
      <c r="M633" s="3">
        <v>176.2396</v>
      </c>
      <c r="N633" s="3">
        <v>26.241599999999998</v>
      </c>
      <c r="O633" s="3">
        <v>4.2496</v>
      </c>
      <c r="P633" s="3">
        <v>23.9072</v>
      </c>
      <c r="Q633" s="3">
        <v>67.176900000000003</v>
      </c>
      <c r="R633" s="3">
        <v>7.1370000000000003E-2</v>
      </c>
      <c r="S633" s="3">
        <v>5.9200000000000003E-2</v>
      </c>
      <c r="T633" s="3">
        <v>7.7000000000000002E-3</v>
      </c>
      <c r="U633" s="3">
        <v>0.71167999999999998</v>
      </c>
      <c r="V633" s="3">
        <v>83.239739999999998</v>
      </c>
      <c r="W633" s="3">
        <v>22.668990000000001</v>
      </c>
      <c r="X633" s="3">
        <v>155.83438000000001</v>
      </c>
      <c r="Y633" s="3">
        <v>728.89485999999999</v>
      </c>
      <c r="Z633" s="3">
        <v>49.335650000000001</v>
      </c>
      <c r="AA633" s="3">
        <v>0.11935999999999999</v>
      </c>
      <c r="AB633" s="3">
        <v>135.50353999999999</v>
      </c>
      <c r="AC633" s="3">
        <v>0.90439999999999998</v>
      </c>
      <c r="AD633" s="3">
        <v>9.5000000000000001E-2</v>
      </c>
      <c r="AE633" s="3">
        <v>4.1260000000000003</v>
      </c>
      <c r="AF633" s="3">
        <v>0.497</v>
      </c>
      <c r="AG633" s="3">
        <v>0.90200000000000002</v>
      </c>
      <c r="AH633" s="3">
        <v>0.24399999999999999</v>
      </c>
      <c r="AI633" s="3">
        <v>0</v>
      </c>
      <c r="AJ633" s="3">
        <v>0</v>
      </c>
      <c r="AK633" s="3">
        <v>0</v>
      </c>
      <c r="AL633" s="3">
        <v>2E-3</v>
      </c>
      <c r="AM633" s="3">
        <v>0</v>
      </c>
      <c r="AN633" s="3">
        <v>0</v>
      </c>
      <c r="AO633" s="3">
        <v>0</v>
      </c>
      <c r="AP633" s="3">
        <v>8.0000000000000002E-3</v>
      </c>
      <c r="AQ633" s="3">
        <v>0</v>
      </c>
      <c r="AR633" s="3">
        <v>158.947</v>
      </c>
      <c r="AS633" s="3">
        <v>3511.0819999999999</v>
      </c>
    </row>
    <row r="634" spans="1:45" x14ac:dyDescent="0.45">
      <c r="A634">
        <v>2396</v>
      </c>
      <c r="B634">
        <v>1.7732239999999999</v>
      </c>
      <c r="C634">
        <v>0</v>
      </c>
      <c r="D634" s="2">
        <f t="shared" si="28"/>
        <v>0.88661199999999996</v>
      </c>
      <c r="E634" s="2">
        <f>E633+D634</f>
        <v>4251.636832499993</v>
      </c>
      <c r="F634" s="2">
        <f t="shared" si="29"/>
        <v>3401.636832499998</v>
      </c>
      <c r="G634" s="2">
        <f t="shared" si="30"/>
        <v>1598.7693112749989</v>
      </c>
      <c r="H634" s="2"/>
      <c r="I634" s="3">
        <v>917.40452000000005</v>
      </c>
      <c r="J634" s="3">
        <v>13.343999999999999</v>
      </c>
      <c r="K634" s="3">
        <v>12.856400000000001</v>
      </c>
      <c r="L634" s="3">
        <v>690.28319999999997</v>
      </c>
      <c r="M634" s="3">
        <v>176.2396</v>
      </c>
      <c r="N634" s="3">
        <v>26.241599999999998</v>
      </c>
      <c r="O634" s="3">
        <v>4.2496</v>
      </c>
      <c r="P634" s="3">
        <v>23.9072</v>
      </c>
      <c r="Q634" s="3">
        <v>67.176900000000003</v>
      </c>
      <c r="R634" s="3">
        <v>7.1375999999999995E-2</v>
      </c>
      <c r="S634" s="3">
        <v>5.9200000000000003E-2</v>
      </c>
      <c r="T634" s="3">
        <v>7.7000000000000002E-3</v>
      </c>
      <c r="U634" s="3">
        <v>0.71172400000000002</v>
      </c>
      <c r="V634" s="3">
        <v>83.245192000000003</v>
      </c>
      <c r="W634" s="3">
        <v>22.670472</v>
      </c>
      <c r="X634" s="3">
        <v>155.84458000000001</v>
      </c>
      <c r="Y634" s="3">
        <v>728.94259</v>
      </c>
      <c r="Z634" s="3">
        <v>49.338880000000003</v>
      </c>
      <c r="AA634" s="3">
        <v>0.119368</v>
      </c>
      <c r="AB634" s="3">
        <v>135.51240999999999</v>
      </c>
      <c r="AC634" s="3">
        <v>0.90439999999999998</v>
      </c>
      <c r="AD634" s="3">
        <v>9.5000000000000001E-2</v>
      </c>
      <c r="AE634" s="3">
        <v>4.1260000000000003</v>
      </c>
      <c r="AF634" s="3">
        <v>0.497</v>
      </c>
      <c r="AG634" s="3">
        <v>0.90200000000000002</v>
      </c>
      <c r="AH634" s="3">
        <v>0.24399999999999999</v>
      </c>
      <c r="AI634" s="3">
        <v>0</v>
      </c>
      <c r="AJ634" s="3">
        <v>0</v>
      </c>
      <c r="AK634" s="3">
        <v>0</v>
      </c>
      <c r="AL634" s="3">
        <v>2E-3</v>
      </c>
      <c r="AM634" s="3">
        <v>0</v>
      </c>
      <c r="AN634" s="3">
        <v>0</v>
      </c>
      <c r="AO634" s="3">
        <v>0</v>
      </c>
      <c r="AP634" s="3">
        <v>8.0000000000000002E-3</v>
      </c>
      <c r="AQ634" s="3">
        <v>0</v>
      </c>
      <c r="AR634" s="3">
        <v>158.96199999999999</v>
      </c>
      <c r="AS634" s="3">
        <v>3511.0819999999999</v>
      </c>
    </row>
    <row r="635" spans="1:45" x14ac:dyDescent="0.45">
      <c r="A635">
        <v>2397</v>
      </c>
      <c r="B635">
        <v>1.770718</v>
      </c>
      <c r="C635">
        <v>0</v>
      </c>
      <c r="D635" s="2">
        <f t="shared" si="28"/>
        <v>0.88535900000000001</v>
      </c>
      <c r="E635" s="2">
        <f>E634+D635</f>
        <v>4252.5221914999929</v>
      </c>
      <c r="F635" s="2">
        <f t="shared" si="29"/>
        <v>3402.5221914999979</v>
      </c>
      <c r="G635" s="2">
        <f t="shared" si="30"/>
        <v>1599.185430004999</v>
      </c>
      <c r="H635" s="2"/>
      <c r="I635" s="3">
        <v>917.47340999999994</v>
      </c>
      <c r="J635" s="3">
        <v>13.343999999999999</v>
      </c>
      <c r="K635" s="3">
        <v>12.856400000000001</v>
      </c>
      <c r="L635" s="3">
        <v>690.28319999999997</v>
      </c>
      <c r="M635" s="3">
        <v>176.2396</v>
      </c>
      <c r="N635" s="3">
        <v>26.241599999999998</v>
      </c>
      <c r="O635" s="3">
        <v>4.2496</v>
      </c>
      <c r="P635" s="3">
        <v>23.9072</v>
      </c>
      <c r="Q635" s="3">
        <v>67.176900000000003</v>
      </c>
      <c r="R635" s="3">
        <v>7.1382000000000001E-2</v>
      </c>
      <c r="S635" s="3">
        <v>5.9200000000000003E-2</v>
      </c>
      <c r="T635" s="3">
        <v>7.7000000000000002E-3</v>
      </c>
      <c r="U635" s="3">
        <v>0.71176799999999996</v>
      </c>
      <c r="V635" s="3">
        <v>83.250643999999994</v>
      </c>
      <c r="W635" s="3">
        <v>22.671953999999999</v>
      </c>
      <c r="X635" s="3">
        <v>155.85479000000001</v>
      </c>
      <c r="Y635" s="3">
        <v>728.99032</v>
      </c>
      <c r="Z635" s="3">
        <v>49.342109999999998</v>
      </c>
      <c r="AA635" s="3">
        <v>0.119376</v>
      </c>
      <c r="AB635" s="3">
        <v>135.52127999999999</v>
      </c>
      <c r="AC635" s="3">
        <v>0.90439999999999998</v>
      </c>
      <c r="AD635" s="3">
        <v>9.5000000000000001E-2</v>
      </c>
      <c r="AE635" s="3">
        <v>4.1269999999999998</v>
      </c>
      <c r="AF635" s="3">
        <v>0.497</v>
      </c>
      <c r="AG635" s="3">
        <v>0.90200000000000002</v>
      </c>
      <c r="AH635" s="3">
        <v>0.24399999999999999</v>
      </c>
      <c r="AI635" s="3">
        <v>0</v>
      </c>
      <c r="AJ635" s="3">
        <v>0</v>
      </c>
      <c r="AK635" s="3">
        <v>0</v>
      </c>
      <c r="AL635" s="3">
        <v>2E-3</v>
      </c>
      <c r="AM635" s="3">
        <v>0</v>
      </c>
      <c r="AN635" s="3">
        <v>0</v>
      </c>
      <c r="AO635" s="3">
        <v>0</v>
      </c>
      <c r="AP635" s="3">
        <v>8.0000000000000002E-3</v>
      </c>
      <c r="AQ635" s="3">
        <v>0</v>
      </c>
      <c r="AR635" s="3">
        <v>158.977</v>
      </c>
      <c r="AS635" s="3">
        <v>3511.0819999999999</v>
      </c>
    </row>
    <row r="636" spans="1:45" x14ac:dyDescent="0.45">
      <c r="A636">
        <v>2398</v>
      </c>
      <c r="B636">
        <v>1.7682119999999999</v>
      </c>
      <c r="C636">
        <v>0</v>
      </c>
      <c r="D636" s="2">
        <f t="shared" si="28"/>
        <v>0.88410599999999995</v>
      </c>
      <c r="E636" s="2">
        <f>E635+D636</f>
        <v>4253.4062974999933</v>
      </c>
      <c r="F636" s="2">
        <f t="shared" si="29"/>
        <v>3403.4062974999979</v>
      </c>
      <c r="G636" s="2">
        <f t="shared" si="30"/>
        <v>1599.6009598249989</v>
      </c>
      <c r="H636" s="2"/>
      <c r="I636" s="3">
        <v>917.54231000000004</v>
      </c>
      <c r="J636" s="3">
        <v>13.343999999999999</v>
      </c>
      <c r="K636" s="3">
        <v>12.856400000000001</v>
      </c>
      <c r="L636" s="3">
        <v>690.28319999999997</v>
      </c>
      <c r="M636" s="3">
        <v>176.2396</v>
      </c>
      <c r="N636" s="3">
        <v>26.241599999999998</v>
      </c>
      <c r="O636" s="3">
        <v>4.2496</v>
      </c>
      <c r="P636" s="3">
        <v>23.9072</v>
      </c>
      <c r="Q636" s="3">
        <v>67.176900000000003</v>
      </c>
      <c r="R636" s="3">
        <v>7.1387999999999993E-2</v>
      </c>
      <c r="S636" s="3">
        <v>5.9200000000000003E-2</v>
      </c>
      <c r="T636" s="3">
        <v>7.7000000000000002E-3</v>
      </c>
      <c r="U636" s="3">
        <v>0.711812</v>
      </c>
      <c r="V636" s="3">
        <v>83.256095999999999</v>
      </c>
      <c r="W636" s="3">
        <v>22.673435999999999</v>
      </c>
      <c r="X636" s="3">
        <v>155.86499000000001</v>
      </c>
      <c r="Y636" s="3">
        <v>729.03804000000002</v>
      </c>
      <c r="Z636" s="3">
        <v>49.34534</v>
      </c>
      <c r="AA636" s="3">
        <v>0.119384</v>
      </c>
      <c r="AB636" s="3">
        <v>135.53016</v>
      </c>
      <c r="AC636" s="3">
        <v>0.90439999999999998</v>
      </c>
      <c r="AD636" s="3">
        <v>9.5000000000000001E-2</v>
      </c>
      <c r="AE636" s="3">
        <v>4.1280000000000001</v>
      </c>
      <c r="AF636" s="3">
        <v>0.497</v>
      </c>
      <c r="AG636" s="3">
        <v>0.90200000000000002</v>
      </c>
      <c r="AH636" s="3">
        <v>0.24399999999999999</v>
      </c>
      <c r="AI636" s="3">
        <v>0</v>
      </c>
      <c r="AJ636" s="3">
        <v>0</v>
      </c>
      <c r="AK636" s="3">
        <v>0</v>
      </c>
      <c r="AL636" s="3">
        <v>2E-3</v>
      </c>
      <c r="AM636" s="3">
        <v>0</v>
      </c>
      <c r="AN636" s="3">
        <v>0</v>
      </c>
      <c r="AO636" s="3">
        <v>0</v>
      </c>
      <c r="AP636" s="3">
        <v>8.0000000000000002E-3</v>
      </c>
      <c r="AQ636" s="3">
        <v>0</v>
      </c>
      <c r="AR636" s="3">
        <v>158.99299999999999</v>
      </c>
      <c r="AS636" s="3">
        <v>3511.0819999999999</v>
      </c>
    </row>
    <row r="637" spans="1:45" x14ac:dyDescent="0.45">
      <c r="A637">
        <v>2399</v>
      </c>
      <c r="B637">
        <v>1.765706</v>
      </c>
      <c r="C637">
        <v>0</v>
      </c>
      <c r="D637" s="2">
        <f t="shared" si="28"/>
        <v>0.882853</v>
      </c>
      <c r="E637" s="2">
        <f>E636+D637</f>
        <v>4254.2891504999934</v>
      </c>
      <c r="F637" s="2">
        <f t="shared" si="29"/>
        <v>3404.289150499998</v>
      </c>
      <c r="G637" s="2">
        <f t="shared" si="30"/>
        <v>1600.0159007349989</v>
      </c>
      <c r="H637" s="2"/>
      <c r="I637" s="3">
        <v>917.61120000000005</v>
      </c>
      <c r="J637" s="3">
        <v>13.343999999999999</v>
      </c>
      <c r="K637" s="3">
        <v>12.856400000000001</v>
      </c>
      <c r="L637" s="3">
        <v>690.28319999999997</v>
      </c>
      <c r="M637" s="3">
        <v>176.2396</v>
      </c>
      <c r="N637" s="3">
        <v>26.241599999999998</v>
      </c>
      <c r="O637" s="3">
        <v>4.2496</v>
      </c>
      <c r="P637" s="3">
        <v>23.9072</v>
      </c>
      <c r="Q637" s="3">
        <v>67.176900000000003</v>
      </c>
      <c r="R637" s="3">
        <v>7.1393999999999999E-2</v>
      </c>
      <c r="S637" s="3">
        <v>5.9200000000000003E-2</v>
      </c>
      <c r="T637" s="3">
        <v>7.7000000000000002E-3</v>
      </c>
      <c r="U637" s="3">
        <v>0.71185600000000004</v>
      </c>
      <c r="V637" s="3">
        <v>83.261548000000005</v>
      </c>
      <c r="W637" s="3">
        <v>22.674918000000002</v>
      </c>
      <c r="X637" s="3">
        <v>155.87520000000001</v>
      </c>
      <c r="Y637" s="3">
        <v>729.08577000000002</v>
      </c>
      <c r="Z637" s="3">
        <v>49.348570000000002</v>
      </c>
      <c r="AA637" s="3">
        <v>0.119392</v>
      </c>
      <c r="AB637" s="3">
        <v>135.53903</v>
      </c>
      <c r="AC637" s="3">
        <v>0.90439999999999998</v>
      </c>
      <c r="AD637" s="3">
        <v>9.5000000000000001E-2</v>
      </c>
      <c r="AE637" s="3">
        <v>4.1280000000000001</v>
      </c>
      <c r="AF637" s="3">
        <v>0.497</v>
      </c>
      <c r="AG637" s="3">
        <v>0.90300000000000002</v>
      </c>
      <c r="AH637" s="3">
        <v>0.24399999999999999</v>
      </c>
      <c r="AI637" s="3">
        <v>0</v>
      </c>
      <c r="AJ637" s="3">
        <v>0</v>
      </c>
      <c r="AK637" s="3">
        <v>0</v>
      </c>
      <c r="AL637" s="3">
        <v>2E-3</v>
      </c>
      <c r="AM637" s="3">
        <v>0</v>
      </c>
      <c r="AN637" s="3">
        <v>0</v>
      </c>
      <c r="AO637" s="3">
        <v>0</v>
      </c>
      <c r="AP637" s="3">
        <v>8.0000000000000002E-3</v>
      </c>
      <c r="AQ637" s="3">
        <v>0</v>
      </c>
      <c r="AR637" s="3">
        <v>159.00800000000001</v>
      </c>
      <c r="AS637" s="3">
        <v>3511.0819999999999</v>
      </c>
    </row>
    <row r="638" spans="1:45" x14ac:dyDescent="0.45">
      <c r="A638">
        <v>2400</v>
      </c>
      <c r="B638">
        <v>1.7632000000000001</v>
      </c>
      <c r="C638">
        <v>0</v>
      </c>
      <c r="D638" s="2">
        <f t="shared" ref="D638:D701" si="31">(B638+C638)*$H$1</f>
        <v>0.88160000000000005</v>
      </c>
      <c r="E638" s="2">
        <f>E637+D638</f>
        <v>4255.1707504999931</v>
      </c>
      <c r="F638" s="2">
        <f t="shared" si="29"/>
        <v>3405.1707504999981</v>
      </c>
      <c r="G638" s="2">
        <f t="shared" si="30"/>
        <v>1600.4302527349989</v>
      </c>
      <c r="H638" s="2"/>
      <c r="I638" s="3">
        <v>917.68010000000004</v>
      </c>
      <c r="J638" s="3">
        <v>13.343999999999999</v>
      </c>
      <c r="K638" s="3">
        <v>12.856400000000001</v>
      </c>
      <c r="L638" s="3">
        <v>690.28319999999997</v>
      </c>
      <c r="M638" s="3">
        <v>176.2396</v>
      </c>
      <c r="N638" s="3">
        <v>26.241599999999998</v>
      </c>
      <c r="O638" s="3">
        <v>4.2496</v>
      </c>
      <c r="P638" s="3">
        <v>23.9072</v>
      </c>
      <c r="Q638" s="3">
        <v>67.176900000000003</v>
      </c>
      <c r="R638" s="3">
        <v>7.1400000000000005E-2</v>
      </c>
      <c r="S638" s="3">
        <v>5.9200000000000003E-2</v>
      </c>
      <c r="T638" s="3">
        <v>7.7000000000000002E-3</v>
      </c>
      <c r="U638" s="3">
        <v>0.71189999999999998</v>
      </c>
      <c r="V638" s="3">
        <v>83.266999999999996</v>
      </c>
      <c r="W638" s="3">
        <v>22.676400000000001</v>
      </c>
      <c r="X638" s="3">
        <v>155.8854</v>
      </c>
      <c r="Y638" s="3">
        <v>729.13350000000003</v>
      </c>
      <c r="Z638" s="3">
        <v>49.351799999999997</v>
      </c>
      <c r="AA638" s="3">
        <v>0.11940000000000001</v>
      </c>
      <c r="AB638" s="3">
        <v>135.5479</v>
      </c>
      <c r="AC638" s="3">
        <v>0.90439999999999998</v>
      </c>
      <c r="AD638" s="3">
        <v>9.5000000000000001E-2</v>
      </c>
      <c r="AE638" s="3">
        <v>4.1289999999999996</v>
      </c>
      <c r="AF638" s="3">
        <v>0.497</v>
      </c>
      <c r="AG638" s="3">
        <v>0.90300000000000002</v>
      </c>
      <c r="AH638" s="3">
        <v>0.24399999999999999</v>
      </c>
      <c r="AI638" s="3">
        <v>0</v>
      </c>
      <c r="AJ638" s="3">
        <v>0</v>
      </c>
      <c r="AK638" s="3">
        <v>0</v>
      </c>
      <c r="AL638" s="3">
        <v>2E-3</v>
      </c>
      <c r="AM638" s="3">
        <v>0</v>
      </c>
      <c r="AN638" s="3">
        <v>0</v>
      </c>
      <c r="AO638" s="3">
        <v>0</v>
      </c>
      <c r="AP638" s="3">
        <v>8.0000000000000002E-3</v>
      </c>
      <c r="AQ638" s="3">
        <v>0</v>
      </c>
      <c r="AR638" s="3">
        <v>159.024</v>
      </c>
      <c r="AS638" s="3">
        <v>3511.0819999999999</v>
      </c>
    </row>
    <row r="639" spans="1:45" x14ac:dyDescent="0.45">
      <c r="A639">
        <v>2401</v>
      </c>
      <c r="B639">
        <v>1.760278</v>
      </c>
      <c r="C639">
        <v>0</v>
      </c>
      <c r="D639" s="2">
        <f t="shared" si="31"/>
        <v>0.880139</v>
      </c>
      <c r="E639" s="2">
        <f>E638+D639</f>
        <v>4256.050889499993</v>
      </c>
      <c r="F639" s="2">
        <f t="shared" ref="F639:F702" si="32">F638+D639</f>
        <v>3406.050889499998</v>
      </c>
      <c r="G639" s="2">
        <f t="shared" ref="G639:G702" si="33">F639*0.47</f>
        <v>1600.8439180649989</v>
      </c>
      <c r="H639" s="2"/>
      <c r="I639" s="3">
        <v>917.73929999999996</v>
      </c>
      <c r="J639" s="3">
        <v>13.343999999999999</v>
      </c>
      <c r="K639" s="3">
        <v>12.856400000000001</v>
      </c>
      <c r="L639" s="3">
        <v>690.28319999999997</v>
      </c>
      <c r="M639" s="3">
        <v>176.2396</v>
      </c>
      <c r="N639" s="3">
        <v>26.241599999999998</v>
      </c>
      <c r="O639" s="3">
        <v>4.2496</v>
      </c>
      <c r="P639" s="3">
        <v>23.9072</v>
      </c>
      <c r="Q639" s="3">
        <v>67.176900000000003</v>
      </c>
      <c r="R639" s="3">
        <v>7.1403999999999995E-2</v>
      </c>
      <c r="S639" s="3">
        <v>5.9200000000000003E-2</v>
      </c>
      <c r="T639" s="3">
        <v>7.7000000000000002E-3</v>
      </c>
      <c r="U639" s="3">
        <v>0.71194199999999996</v>
      </c>
      <c r="V639" s="3">
        <v>83.271681999999998</v>
      </c>
      <c r="W639" s="3">
        <v>22.677674</v>
      </c>
      <c r="X639" s="3">
        <v>155.89417</v>
      </c>
      <c r="Y639" s="3">
        <v>729.17451000000005</v>
      </c>
      <c r="Z639" s="3">
        <v>49.354576000000002</v>
      </c>
      <c r="AA639" s="3">
        <v>0.119406</v>
      </c>
      <c r="AB639" s="3">
        <v>135.55552</v>
      </c>
      <c r="AC639" s="3">
        <v>0.90439999999999998</v>
      </c>
      <c r="AD639" s="3">
        <v>9.5000000000000001E-2</v>
      </c>
      <c r="AE639" s="3">
        <v>4.1289999999999996</v>
      </c>
      <c r="AF639" s="3">
        <v>0.497</v>
      </c>
      <c r="AG639" s="3">
        <v>0.90300000000000002</v>
      </c>
      <c r="AH639" s="3">
        <v>0.24399999999999999</v>
      </c>
      <c r="AI639" s="3">
        <v>0</v>
      </c>
      <c r="AJ639" s="3">
        <v>0</v>
      </c>
      <c r="AK639" s="3">
        <v>0</v>
      </c>
      <c r="AL639" s="3">
        <v>2E-3</v>
      </c>
      <c r="AM639" s="3">
        <v>0</v>
      </c>
      <c r="AN639" s="3">
        <v>0</v>
      </c>
      <c r="AO639" s="3">
        <v>0</v>
      </c>
      <c r="AP639" s="3">
        <v>8.0000000000000002E-3</v>
      </c>
      <c r="AQ639" s="3">
        <v>0</v>
      </c>
      <c r="AR639" s="3">
        <v>159.03899999999999</v>
      </c>
      <c r="AS639" s="3">
        <v>3511.0819999999999</v>
      </c>
    </row>
    <row r="640" spans="1:45" x14ac:dyDescent="0.45">
      <c r="A640">
        <v>2402</v>
      </c>
      <c r="B640">
        <v>1.7573559999999999</v>
      </c>
      <c r="C640">
        <v>0</v>
      </c>
      <c r="D640" s="2">
        <f t="shared" si="31"/>
        <v>0.87867799999999996</v>
      </c>
      <c r="E640" s="2">
        <f>E639+D640</f>
        <v>4256.929567499993</v>
      </c>
      <c r="F640" s="2">
        <f t="shared" si="32"/>
        <v>3406.929567499998</v>
      </c>
      <c r="G640" s="2">
        <f t="shared" si="33"/>
        <v>1601.256896724999</v>
      </c>
      <c r="H640" s="2"/>
      <c r="I640" s="3">
        <v>917.79849000000002</v>
      </c>
      <c r="J640" s="3">
        <v>13.343999999999999</v>
      </c>
      <c r="K640" s="3">
        <v>12.856400000000001</v>
      </c>
      <c r="L640" s="3">
        <v>690.28319999999997</v>
      </c>
      <c r="M640" s="3">
        <v>176.2396</v>
      </c>
      <c r="N640" s="3">
        <v>26.241599999999998</v>
      </c>
      <c r="O640" s="3">
        <v>4.2496</v>
      </c>
      <c r="P640" s="3">
        <v>23.9072</v>
      </c>
      <c r="Q640" s="3">
        <v>67.176900000000003</v>
      </c>
      <c r="R640" s="3">
        <v>7.1407999999999999E-2</v>
      </c>
      <c r="S640" s="3">
        <v>5.9200000000000003E-2</v>
      </c>
      <c r="T640" s="3">
        <v>7.7000000000000002E-3</v>
      </c>
      <c r="U640" s="3">
        <v>0.71198399999999995</v>
      </c>
      <c r="V640" s="3">
        <v>83.276364000000001</v>
      </c>
      <c r="W640" s="3">
        <v>22.678947999999998</v>
      </c>
      <c r="X640" s="3">
        <v>155.90294</v>
      </c>
      <c r="Y640" s="3">
        <v>729.21551999999997</v>
      </c>
      <c r="Z640" s="3">
        <v>49.357351999999999</v>
      </c>
      <c r="AA640" s="3">
        <v>0.119412</v>
      </c>
      <c r="AB640" s="3">
        <v>135.56314</v>
      </c>
      <c r="AC640" s="3">
        <v>0.90439999999999998</v>
      </c>
      <c r="AD640" s="3">
        <v>9.5000000000000001E-2</v>
      </c>
      <c r="AE640" s="3">
        <v>4.13</v>
      </c>
      <c r="AF640" s="3">
        <v>0.498</v>
      </c>
      <c r="AG640" s="3">
        <v>0.90300000000000002</v>
      </c>
      <c r="AH640" s="3">
        <v>0.24399999999999999</v>
      </c>
      <c r="AI640" s="3">
        <v>0</v>
      </c>
      <c r="AJ640" s="3">
        <v>0</v>
      </c>
      <c r="AK640" s="3">
        <v>0</v>
      </c>
      <c r="AL640" s="3">
        <v>2E-3</v>
      </c>
      <c r="AM640" s="3">
        <v>0</v>
      </c>
      <c r="AN640" s="3">
        <v>0</v>
      </c>
      <c r="AO640" s="3">
        <v>0</v>
      </c>
      <c r="AP640" s="3">
        <v>8.0000000000000002E-3</v>
      </c>
      <c r="AQ640" s="3">
        <v>0</v>
      </c>
      <c r="AR640" s="3">
        <v>159.054</v>
      </c>
      <c r="AS640" s="3">
        <v>3511.0819999999999</v>
      </c>
    </row>
    <row r="641" spans="1:45" x14ac:dyDescent="0.45">
      <c r="A641">
        <v>2403</v>
      </c>
      <c r="B641">
        <v>1.754434</v>
      </c>
      <c r="C641">
        <v>0</v>
      </c>
      <c r="D641" s="2">
        <f t="shared" si="31"/>
        <v>0.87721700000000002</v>
      </c>
      <c r="E641" s="2">
        <f>E640+D641</f>
        <v>4257.8067844999932</v>
      </c>
      <c r="F641" s="2">
        <f t="shared" si="32"/>
        <v>3407.8067844999982</v>
      </c>
      <c r="G641" s="2">
        <f t="shared" si="33"/>
        <v>1601.6691887149991</v>
      </c>
      <c r="H641" s="2"/>
      <c r="I641" s="3">
        <v>917.85769000000005</v>
      </c>
      <c r="J641" s="3">
        <v>13.343999999999999</v>
      </c>
      <c r="K641" s="3">
        <v>12.856400000000001</v>
      </c>
      <c r="L641" s="3">
        <v>690.28319999999997</v>
      </c>
      <c r="M641" s="3">
        <v>176.2396</v>
      </c>
      <c r="N641" s="3">
        <v>26.241599999999998</v>
      </c>
      <c r="O641" s="3">
        <v>4.2496</v>
      </c>
      <c r="P641" s="3">
        <v>23.9072</v>
      </c>
      <c r="Q641" s="3">
        <v>67.176900000000003</v>
      </c>
      <c r="R641" s="3">
        <v>7.1412000000000003E-2</v>
      </c>
      <c r="S641" s="3">
        <v>5.9200000000000003E-2</v>
      </c>
      <c r="T641" s="3">
        <v>7.7000000000000002E-3</v>
      </c>
      <c r="U641" s="3">
        <v>0.71202600000000005</v>
      </c>
      <c r="V641" s="3">
        <v>83.281046000000003</v>
      </c>
      <c r="W641" s="3">
        <v>22.680222000000001</v>
      </c>
      <c r="X641" s="3">
        <v>155.91171</v>
      </c>
      <c r="Y641" s="3">
        <v>729.25653</v>
      </c>
      <c r="Z641" s="3">
        <v>49.360128000000003</v>
      </c>
      <c r="AA641" s="3">
        <v>0.119418</v>
      </c>
      <c r="AB641" s="3">
        <v>135.57077000000001</v>
      </c>
      <c r="AC641" s="3">
        <v>0.90439999999999998</v>
      </c>
      <c r="AD641" s="3">
        <v>9.5000000000000001E-2</v>
      </c>
      <c r="AE641" s="3">
        <v>4.13</v>
      </c>
      <c r="AF641" s="3">
        <v>0.498</v>
      </c>
      <c r="AG641" s="3">
        <v>0.90300000000000002</v>
      </c>
      <c r="AH641" s="3">
        <v>0.245</v>
      </c>
      <c r="AI641" s="3">
        <v>0</v>
      </c>
      <c r="AJ641" s="3">
        <v>0</v>
      </c>
      <c r="AK641" s="3">
        <v>0</v>
      </c>
      <c r="AL641" s="3">
        <v>2E-3</v>
      </c>
      <c r="AM641" s="3">
        <v>0</v>
      </c>
      <c r="AN641" s="3">
        <v>0</v>
      </c>
      <c r="AO641" s="3">
        <v>0</v>
      </c>
      <c r="AP641" s="3">
        <v>8.0000000000000002E-3</v>
      </c>
      <c r="AQ641" s="3">
        <v>0</v>
      </c>
      <c r="AR641" s="3">
        <v>159.06899999999999</v>
      </c>
      <c r="AS641" s="3">
        <v>3511.0819999999999</v>
      </c>
    </row>
    <row r="642" spans="1:45" x14ac:dyDescent="0.45">
      <c r="A642">
        <v>2404</v>
      </c>
      <c r="B642">
        <v>1.751512</v>
      </c>
      <c r="C642">
        <v>0</v>
      </c>
      <c r="D642" s="2">
        <f t="shared" si="31"/>
        <v>0.87575599999999998</v>
      </c>
      <c r="E642" s="2">
        <f>E641+D642</f>
        <v>4258.6825404999936</v>
      </c>
      <c r="F642" s="2">
        <f t="shared" si="32"/>
        <v>3408.6825404999981</v>
      </c>
      <c r="G642" s="2">
        <f t="shared" si="33"/>
        <v>1602.0807940349991</v>
      </c>
      <c r="H642" s="2"/>
      <c r="I642" s="3">
        <v>917.91687999999999</v>
      </c>
      <c r="J642" s="3">
        <v>13.343999999999999</v>
      </c>
      <c r="K642" s="3">
        <v>12.856400000000001</v>
      </c>
      <c r="L642" s="3">
        <v>690.28319999999997</v>
      </c>
      <c r="M642" s="3">
        <v>176.2396</v>
      </c>
      <c r="N642" s="3">
        <v>26.241599999999998</v>
      </c>
      <c r="O642" s="3">
        <v>4.2496</v>
      </c>
      <c r="P642" s="3">
        <v>23.9072</v>
      </c>
      <c r="Q642" s="3">
        <v>67.176900000000003</v>
      </c>
      <c r="R642" s="3">
        <v>7.1415999999999993E-2</v>
      </c>
      <c r="S642" s="3">
        <v>5.9200000000000003E-2</v>
      </c>
      <c r="T642" s="3">
        <v>7.7000000000000002E-3</v>
      </c>
      <c r="U642" s="3">
        <v>0.71206800000000003</v>
      </c>
      <c r="V642" s="3">
        <v>83.285728000000006</v>
      </c>
      <c r="W642" s="3">
        <v>22.681495999999999</v>
      </c>
      <c r="X642" s="3">
        <v>155.92048</v>
      </c>
      <c r="Y642" s="3">
        <v>729.29754000000003</v>
      </c>
      <c r="Z642" s="3">
        <v>49.362904</v>
      </c>
      <c r="AA642" s="3">
        <v>0.119424</v>
      </c>
      <c r="AB642" s="3">
        <v>135.57839000000001</v>
      </c>
      <c r="AC642" s="3">
        <v>0.90439999999999998</v>
      </c>
      <c r="AD642" s="3">
        <v>9.5000000000000001E-2</v>
      </c>
      <c r="AE642" s="3">
        <v>4.1310000000000002</v>
      </c>
      <c r="AF642" s="3">
        <v>0.498</v>
      </c>
      <c r="AG642" s="3">
        <v>0.90300000000000002</v>
      </c>
      <c r="AH642" s="3">
        <v>0.245</v>
      </c>
      <c r="AI642" s="3">
        <v>0</v>
      </c>
      <c r="AJ642" s="3">
        <v>0</v>
      </c>
      <c r="AK642" s="3">
        <v>0</v>
      </c>
      <c r="AL642" s="3">
        <v>2E-3</v>
      </c>
      <c r="AM642" s="3">
        <v>0</v>
      </c>
      <c r="AN642" s="3">
        <v>0</v>
      </c>
      <c r="AO642" s="3">
        <v>0</v>
      </c>
      <c r="AP642" s="3">
        <v>8.0000000000000002E-3</v>
      </c>
      <c r="AQ642" s="3">
        <v>0</v>
      </c>
      <c r="AR642" s="3">
        <v>159.084</v>
      </c>
      <c r="AS642" s="3">
        <v>3511.0819999999999</v>
      </c>
    </row>
    <row r="643" spans="1:45" x14ac:dyDescent="0.45">
      <c r="A643">
        <v>2405</v>
      </c>
      <c r="B643">
        <v>1.7485900000000001</v>
      </c>
      <c r="C643">
        <v>0</v>
      </c>
      <c r="D643" s="2">
        <f t="shared" si="31"/>
        <v>0.87429500000000004</v>
      </c>
      <c r="E643" s="2">
        <f>E642+D643</f>
        <v>4259.5568354999932</v>
      </c>
      <c r="F643" s="2">
        <f t="shared" si="32"/>
        <v>3409.5568354999982</v>
      </c>
      <c r="G643" s="2">
        <f t="shared" si="33"/>
        <v>1602.4917126849991</v>
      </c>
      <c r="H643" s="2"/>
      <c r="I643" s="3">
        <v>917.97608000000002</v>
      </c>
      <c r="J643" s="3">
        <v>13.343999999999999</v>
      </c>
      <c r="K643" s="3">
        <v>12.856400000000001</v>
      </c>
      <c r="L643" s="3">
        <v>690.28319999999997</v>
      </c>
      <c r="M643" s="3">
        <v>176.2396</v>
      </c>
      <c r="N643" s="3">
        <v>26.241599999999998</v>
      </c>
      <c r="O643" s="3">
        <v>4.2496</v>
      </c>
      <c r="P643" s="3">
        <v>23.9072</v>
      </c>
      <c r="Q643" s="3">
        <v>67.176900000000003</v>
      </c>
      <c r="R643" s="3">
        <v>7.1419999999999997E-2</v>
      </c>
      <c r="S643" s="3">
        <v>5.9200000000000003E-2</v>
      </c>
      <c r="T643" s="3">
        <v>7.7000000000000002E-3</v>
      </c>
      <c r="U643" s="3">
        <v>0.71211000000000002</v>
      </c>
      <c r="V643" s="3">
        <v>83.290409999999994</v>
      </c>
      <c r="W643" s="3">
        <v>22.682770000000001</v>
      </c>
      <c r="X643" s="3">
        <v>155.92925</v>
      </c>
      <c r="Y643" s="3">
        <v>729.33855000000005</v>
      </c>
      <c r="Z643" s="3">
        <v>49.365679999999998</v>
      </c>
      <c r="AA643" s="3">
        <v>0.11942999999999999</v>
      </c>
      <c r="AB643" s="3">
        <v>135.58600999999999</v>
      </c>
      <c r="AC643" s="3">
        <v>0.90439999999999998</v>
      </c>
      <c r="AD643" s="3">
        <v>9.5000000000000001E-2</v>
      </c>
      <c r="AE643" s="3">
        <v>4.1319999999999997</v>
      </c>
      <c r="AF643" s="3">
        <v>0.498</v>
      </c>
      <c r="AG643" s="3">
        <v>0.90300000000000002</v>
      </c>
      <c r="AH643" s="3">
        <v>0.245</v>
      </c>
      <c r="AI643" s="3">
        <v>0</v>
      </c>
      <c r="AJ643" s="3">
        <v>0</v>
      </c>
      <c r="AK643" s="3">
        <v>0</v>
      </c>
      <c r="AL643" s="3">
        <v>2E-3</v>
      </c>
      <c r="AM643" s="3">
        <v>0</v>
      </c>
      <c r="AN643" s="3">
        <v>0</v>
      </c>
      <c r="AO643" s="3">
        <v>0</v>
      </c>
      <c r="AP643" s="3">
        <v>8.0000000000000002E-3</v>
      </c>
      <c r="AQ643" s="3">
        <v>0</v>
      </c>
      <c r="AR643" s="3">
        <v>159.09899999999999</v>
      </c>
      <c r="AS643" s="3">
        <v>3511.0819999999999</v>
      </c>
    </row>
    <row r="644" spans="1:45" x14ac:dyDescent="0.45">
      <c r="A644">
        <v>2406</v>
      </c>
      <c r="B644">
        <v>1.745668</v>
      </c>
      <c r="C644">
        <v>0</v>
      </c>
      <c r="D644" s="2">
        <f t="shared" si="31"/>
        <v>0.872834</v>
      </c>
      <c r="E644" s="2">
        <f>E643+D644</f>
        <v>4260.429669499993</v>
      </c>
      <c r="F644" s="2">
        <f t="shared" si="32"/>
        <v>3410.429669499998</v>
      </c>
      <c r="G644" s="2">
        <f t="shared" si="33"/>
        <v>1602.9019446649991</v>
      </c>
      <c r="H644" s="2"/>
      <c r="I644" s="3">
        <v>918.03527999999994</v>
      </c>
      <c r="J644" s="3">
        <v>13.343999999999999</v>
      </c>
      <c r="K644" s="3">
        <v>12.856400000000001</v>
      </c>
      <c r="L644" s="3">
        <v>690.28319999999997</v>
      </c>
      <c r="M644" s="3">
        <v>176.2396</v>
      </c>
      <c r="N644" s="3">
        <v>26.241599999999998</v>
      </c>
      <c r="O644" s="3">
        <v>4.2496</v>
      </c>
      <c r="P644" s="3">
        <v>23.9072</v>
      </c>
      <c r="Q644" s="3">
        <v>67.176900000000003</v>
      </c>
      <c r="R644" s="3">
        <v>7.1424000000000001E-2</v>
      </c>
      <c r="S644" s="3">
        <v>5.9200000000000003E-2</v>
      </c>
      <c r="T644" s="3">
        <v>7.7000000000000002E-3</v>
      </c>
      <c r="U644" s="3">
        <v>0.71215200000000001</v>
      </c>
      <c r="V644" s="3">
        <v>83.295091999999997</v>
      </c>
      <c r="W644" s="3">
        <v>22.684044</v>
      </c>
      <c r="X644" s="3">
        <v>155.93801999999999</v>
      </c>
      <c r="Y644" s="3">
        <v>729.37955999999997</v>
      </c>
      <c r="Z644" s="3">
        <v>49.368456000000002</v>
      </c>
      <c r="AA644" s="3">
        <v>0.119436</v>
      </c>
      <c r="AB644" s="3">
        <v>135.59362999999999</v>
      </c>
      <c r="AC644" s="3">
        <v>0.90439999999999998</v>
      </c>
      <c r="AD644" s="3">
        <v>9.5000000000000001E-2</v>
      </c>
      <c r="AE644" s="3">
        <v>4.1319999999999997</v>
      </c>
      <c r="AF644" s="3">
        <v>0.498</v>
      </c>
      <c r="AG644" s="3">
        <v>0.90300000000000002</v>
      </c>
      <c r="AH644" s="3">
        <v>0.245</v>
      </c>
      <c r="AI644" s="3">
        <v>0</v>
      </c>
      <c r="AJ644" s="3">
        <v>0</v>
      </c>
      <c r="AK644" s="3">
        <v>0</v>
      </c>
      <c r="AL644" s="3">
        <v>2E-3</v>
      </c>
      <c r="AM644" s="3">
        <v>0</v>
      </c>
      <c r="AN644" s="3">
        <v>0</v>
      </c>
      <c r="AO644" s="3">
        <v>0</v>
      </c>
      <c r="AP644" s="3">
        <v>8.0000000000000002E-3</v>
      </c>
      <c r="AQ644" s="3">
        <v>0</v>
      </c>
      <c r="AR644" s="3">
        <v>159.114</v>
      </c>
      <c r="AS644" s="3">
        <v>3511.0819999999999</v>
      </c>
    </row>
    <row r="645" spans="1:45" x14ac:dyDescent="0.45">
      <c r="A645">
        <v>2407</v>
      </c>
      <c r="B645">
        <v>1.7427459999999999</v>
      </c>
      <c r="C645">
        <v>0</v>
      </c>
      <c r="D645" s="2">
        <f t="shared" si="31"/>
        <v>0.87137299999999995</v>
      </c>
      <c r="E645" s="2">
        <f>E644+D645</f>
        <v>4261.3010424999929</v>
      </c>
      <c r="F645" s="2">
        <f t="shared" si="32"/>
        <v>3411.3010424999979</v>
      </c>
      <c r="G645" s="2">
        <f t="shared" si="33"/>
        <v>1603.3114899749989</v>
      </c>
      <c r="H645" s="2"/>
      <c r="I645" s="3">
        <v>918.09447</v>
      </c>
      <c r="J645" s="3">
        <v>13.343999999999999</v>
      </c>
      <c r="K645" s="3">
        <v>12.856400000000001</v>
      </c>
      <c r="L645" s="3">
        <v>690.28319999999997</v>
      </c>
      <c r="M645" s="3">
        <v>176.2396</v>
      </c>
      <c r="N645" s="3">
        <v>26.241599999999998</v>
      </c>
      <c r="O645" s="3">
        <v>4.2496</v>
      </c>
      <c r="P645" s="3">
        <v>23.9072</v>
      </c>
      <c r="Q645" s="3">
        <v>67.176900000000003</v>
      </c>
      <c r="R645" s="3">
        <v>7.1428000000000005E-2</v>
      </c>
      <c r="S645" s="3">
        <v>5.9200000000000003E-2</v>
      </c>
      <c r="T645" s="3">
        <v>7.7000000000000002E-3</v>
      </c>
      <c r="U645" s="3">
        <v>0.71219399999999999</v>
      </c>
      <c r="V645" s="3">
        <v>83.299773999999999</v>
      </c>
      <c r="W645" s="3">
        <v>22.685317999999999</v>
      </c>
      <c r="X645" s="3">
        <v>155.94678999999999</v>
      </c>
      <c r="Y645" s="3">
        <v>729.42057</v>
      </c>
      <c r="Z645" s="3">
        <v>49.371231999999999</v>
      </c>
      <c r="AA645" s="3">
        <v>0.11944200000000001</v>
      </c>
      <c r="AB645" s="3">
        <v>135.60124999999999</v>
      </c>
      <c r="AC645" s="3">
        <v>0.90439999999999998</v>
      </c>
      <c r="AD645" s="3">
        <v>9.5000000000000001E-2</v>
      </c>
      <c r="AE645" s="3">
        <v>4.133</v>
      </c>
      <c r="AF645" s="3">
        <v>0.498</v>
      </c>
      <c r="AG645" s="3">
        <v>0.90400000000000003</v>
      </c>
      <c r="AH645" s="3">
        <v>0.245</v>
      </c>
      <c r="AI645" s="3">
        <v>0</v>
      </c>
      <c r="AJ645" s="3">
        <v>0</v>
      </c>
      <c r="AK645" s="3">
        <v>0</v>
      </c>
      <c r="AL645" s="3">
        <v>2E-3</v>
      </c>
      <c r="AM645" s="3">
        <v>0</v>
      </c>
      <c r="AN645" s="3">
        <v>0</v>
      </c>
      <c r="AO645" s="3">
        <v>0</v>
      </c>
      <c r="AP645" s="3">
        <v>8.0000000000000002E-3</v>
      </c>
      <c r="AQ645" s="3">
        <v>0</v>
      </c>
      <c r="AR645" s="3">
        <v>159.12899999999999</v>
      </c>
      <c r="AS645" s="3">
        <v>3511.0819999999999</v>
      </c>
    </row>
    <row r="646" spans="1:45" x14ac:dyDescent="0.45">
      <c r="A646">
        <v>2408</v>
      </c>
      <c r="B646">
        <v>1.739824</v>
      </c>
      <c r="C646">
        <v>0</v>
      </c>
      <c r="D646" s="2">
        <f t="shared" si="31"/>
        <v>0.86991200000000002</v>
      </c>
      <c r="E646" s="2">
        <f>E645+D646</f>
        <v>4262.1709544999931</v>
      </c>
      <c r="F646" s="2">
        <f t="shared" si="32"/>
        <v>3412.1709544999981</v>
      </c>
      <c r="G646" s="2">
        <f t="shared" si="33"/>
        <v>1603.720348614999</v>
      </c>
      <c r="H646" s="2"/>
      <c r="I646" s="3">
        <v>918.15367000000003</v>
      </c>
      <c r="J646" s="3">
        <v>13.343999999999999</v>
      </c>
      <c r="K646" s="3">
        <v>12.856400000000001</v>
      </c>
      <c r="L646" s="3">
        <v>690.28319999999997</v>
      </c>
      <c r="M646" s="3">
        <v>176.2396</v>
      </c>
      <c r="N646" s="3">
        <v>26.241599999999998</v>
      </c>
      <c r="O646" s="3">
        <v>4.2496</v>
      </c>
      <c r="P646" s="3">
        <v>23.9072</v>
      </c>
      <c r="Q646" s="3">
        <v>67.176900000000003</v>
      </c>
      <c r="R646" s="3">
        <v>7.1431999999999995E-2</v>
      </c>
      <c r="S646" s="3">
        <v>5.9200000000000003E-2</v>
      </c>
      <c r="T646" s="3">
        <v>7.7000000000000002E-3</v>
      </c>
      <c r="U646" s="3">
        <v>0.71223599999999998</v>
      </c>
      <c r="V646" s="3">
        <v>83.304456000000002</v>
      </c>
      <c r="W646" s="3">
        <v>22.686592000000001</v>
      </c>
      <c r="X646" s="3">
        <v>155.95555999999999</v>
      </c>
      <c r="Y646" s="3">
        <v>729.46158000000003</v>
      </c>
      <c r="Z646" s="3">
        <v>49.374008000000003</v>
      </c>
      <c r="AA646" s="3">
        <v>0.119448</v>
      </c>
      <c r="AB646" s="3">
        <v>135.60888</v>
      </c>
      <c r="AC646" s="3">
        <v>0.90439999999999998</v>
      </c>
      <c r="AD646" s="3">
        <v>9.5000000000000001E-2</v>
      </c>
      <c r="AE646" s="3">
        <v>4.133</v>
      </c>
      <c r="AF646" s="3">
        <v>0.498</v>
      </c>
      <c r="AG646" s="3">
        <v>0.90400000000000003</v>
      </c>
      <c r="AH646" s="3">
        <v>0.245</v>
      </c>
      <c r="AI646" s="3">
        <v>0</v>
      </c>
      <c r="AJ646" s="3">
        <v>0</v>
      </c>
      <c r="AK646" s="3">
        <v>0</v>
      </c>
      <c r="AL646" s="3">
        <v>2E-3</v>
      </c>
      <c r="AM646" s="3">
        <v>0</v>
      </c>
      <c r="AN646" s="3">
        <v>0</v>
      </c>
      <c r="AO646" s="3">
        <v>0</v>
      </c>
      <c r="AP646" s="3">
        <v>8.0000000000000002E-3</v>
      </c>
      <c r="AQ646" s="3">
        <v>0</v>
      </c>
      <c r="AR646" s="3">
        <v>159.14400000000001</v>
      </c>
      <c r="AS646" s="3">
        <v>3511.0819999999999</v>
      </c>
    </row>
    <row r="647" spans="1:45" x14ac:dyDescent="0.45">
      <c r="A647">
        <v>2409</v>
      </c>
      <c r="B647">
        <v>1.7369019999999999</v>
      </c>
      <c r="C647">
        <v>0</v>
      </c>
      <c r="D647" s="2">
        <f t="shared" si="31"/>
        <v>0.86845099999999997</v>
      </c>
      <c r="E647" s="2">
        <f>E646+D647</f>
        <v>4263.0394054999933</v>
      </c>
      <c r="F647" s="2">
        <f t="shared" si="32"/>
        <v>3413.0394054999979</v>
      </c>
      <c r="G647" s="2">
        <f t="shared" si="33"/>
        <v>1604.128520584999</v>
      </c>
      <c r="H647" s="2"/>
      <c r="I647" s="3">
        <v>918.21285999999998</v>
      </c>
      <c r="J647" s="3">
        <v>13.343999999999999</v>
      </c>
      <c r="K647" s="3">
        <v>12.856400000000001</v>
      </c>
      <c r="L647" s="3">
        <v>690.28319999999997</v>
      </c>
      <c r="M647" s="3">
        <v>176.2396</v>
      </c>
      <c r="N647" s="3">
        <v>26.241599999999998</v>
      </c>
      <c r="O647" s="3">
        <v>4.2496</v>
      </c>
      <c r="P647" s="3">
        <v>23.9072</v>
      </c>
      <c r="Q647" s="3">
        <v>67.176900000000003</v>
      </c>
      <c r="R647" s="3">
        <v>7.1435999999999999E-2</v>
      </c>
      <c r="S647" s="3">
        <v>5.9200000000000003E-2</v>
      </c>
      <c r="T647" s="3">
        <v>7.7000000000000002E-3</v>
      </c>
      <c r="U647" s="3">
        <v>0.71227799999999997</v>
      </c>
      <c r="V647" s="3">
        <v>83.309138000000004</v>
      </c>
      <c r="W647" s="3">
        <v>22.687866</v>
      </c>
      <c r="X647" s="3">
        <v>155.96432999999999</v>
      </c>
      <c r="Y647" s="3">
        <v>729.50259000000005</v>
      </c>
      <c r="Z647" s="3">
        <v>49.376784000000001</v>
      </c>
      <c r="AA647" s="3">
        <v>0.119454</v>
      </c>
      <c r="AB647" s="3">
        <v>135.6165</v>
      </c>
      <c r="AC647" s="3">
        <v>0.90439999999999998</v>
      </c>
      <c r="AD647" s="3">
        <v>9.5000000000000001E-2</v>
      </c>
      <c r="AE647" s="3">
        <v>4.1340000000000003</v>
      </c>
      <c r="AF647" s="3">
        <v>0.498</v>
      </c>
      <c r="AG647" s="3">
        <v>0.90400000000000003</v>
      </c>
      <c r="AH647" s="3">
        <v>0.245</v>
      </c>
      <c r="AI647" s="3">
        <v>0</v>
      </c>
      <c r="AJ647" s="3">
        <v>0</v>
      </c>
      <c r="AK647" s="3">
        <v>0</v>
      </c>
      <c r="AL647" s="3">
        <v>2E-3</v>
      </c>
      <c r="AM647" s="3">
        <v>0</v>
      </c>
      <c r="AN647" s="3">
        <v>0</v>
      </c>
      <c r="AO647" s="3">
        <v>0</v>
      </c>
      <c r="AP647" s="3">
        <v>8.0000000000000002E-3</v>
      </c>
      <c r="AQ647" s="3">
        <v>0</v>
      </c>
      <c r="AR647" s="3">
        <v>159.15899999999999</v>
      </c>
      <c r="AS647" s="3">
        <v>3511.0819999999999</v>
      </c>
    </row>
    <row r="648" spans="1:45" x14ac:dyDescent="0.45">
      <c r="A648">
        <v>2410</v>
      </c>
      <c r="B648">
        <v>1.7339800000000001</v>
      </c>
      <c r="C648">
        <v>0</v>
      </c>
      <c r="D648" s="2">
        <f t="shared" si="31"/>
        <v>0.86699000000000004</v>
      </c>
      <c r="E648" s="2">
        <f>E647+D648</f>
        <v>4263.9063954999938</v>
      </c>
      <c r="F648" s="2">
        <f t="shared" si="32"/>
        <v>3413.9063954999979</v>
      </c>
      <c r="G648" s="2">
        <f t="shared" si="33"/>
        <v>1604.536005884999</v>
      </c>
      <c r="H648" s="2"/>
      <c r="I648" s="3">
        <v>918.27206000000001</v>
      </c>
      <c r="J648" s="3">
        <v>13.343999999999999</v>
      </c>
      <c r="K648" s="3">
        <v>12.856400000000001</v>
      </c>
      <c r="L648" s="3">
        <v>690.28319999999997</v>
      </c>
      <c r="M648" s="3">
        <v>176.2396</v>
      </c>
      <c r="N648" s="3">
        <v>26.241599999999998</v>
      </c>
      <c r="O648" s="3">
        <v>4.2496</v>
      </c>
      <c r="P648" s="3">
        <v>23.9072</v>
      </c>
      <c r="Q648" s="3">
        <v>67.176900000000003</v>
      </c>
      <c r="R648" s="3">
        <v>7.1440000000000003E-2</v>
      </c>
      <c r="S648" s="3">
        <v>5.9200000000000003E-2</v>
      </c>
      <c r="T648" s="3">
        <v>7.7000000000000002E-3</v>
      </c>
      <c r="U648" s="3">
        <v>0.71231999999999995</v>
      </c>
      <c r="V648" s="3">
        <v>83.313820000000007</v>
      </c>
      <c r="W648" s="3">
        <v>22.689139999999998</v>
      </c>
      <c r="X648" s="3">
        <v>155.97309999999999</v>
      </c>
      <c r="Y648" s="3">
        <v>729.54359999999997</v>
      </c>
      <c r="Z648" s="3">
        <v>49.379559999999998</v>
      </c>
      <c r="AA648" s="3">
        <v>0.11946</v>
      </c>
      <c r="AB648" s="3">
        <v>135.62412</v>
      </c>
      <c r="AC648" s="3">
        <v>0.90439999999999998</v>
      </c>
      <c r="AD648" s="3">
        <v>9.5000000000000001E-2</v>
      </c>
      <c r="AE648" s="3">
        <v>4.1340000000000003</v>
      </c>
      <c r="AF648" s="3">
        <v>0.498</v>
      </c>
      <c r="AG648" s="3">
        <v>0.90400000000000003</v>
      </c>
      <c r="AH648" s="3">
        <v>0.245</v>
      </c>
      <c r="AI648" s="3">
        <v>0</v>
      </c>
      <c r="AJ648" s="3">
        <v>0</v>
      </c>
      <c r="AK648" s="3">
        <v>0</v>
      </c>
      <c r="AL648" s="3">
        <v>2E-3</v>
      </c>
      <c r="AM648" s="3">
        <v>0</v>
      </c>
      <c r="AN648" s="3">
        <v>0</v>
      </c>
      <c r="AO648" s="3">
        <v>0</v>
      </c>
      <c r="AP648" s="3">
        <v>8.0000000000000002E-3</v>
      </c>
      <c r="AQ648" s="3">
        <v>0</v>
      </c>
      <c r="AR648" s="3">
        <v>159.17400000000001</v>
      </c>
      <c r="AS648" s="3">
        <v>3511.0819999999999</v>
      </c>
    </row>
    <row r="649" spans="1:45" x14ac:dyDescent="0.45">
      <c r="A649">
        <v>2411</v>
      </c>
      <c r="B649">
        <v>1.731058</v>
      </c>
      <c r="C649">
        <v>0</v>
      </c>
      <c r="D649" s="2">
        <f t="shared" si="31"/>
        <v>0.86552899999999999</v>
      </c>
      <c r="E649" s="2">
        <f>E648+D649</f>
        <v>4264.7719244999935</v>
      </c>
      <c r="F649" s="2">
        <f t="shared" si="32"/>
        <v>3414.771924499998</v>
      </c>
      <c r="G649" s="2">
        <f t="shared" si="33"/>
        <v>1604.9428045149989</v>
      </c>
      <c r="H649" s="2"/>
      <c r="I649" s="3">
        <v>918.33126000000004</v>
      </c>
      <c r="J649" s="3">
        <v>13.343999999999999</v>
      </c>
      <c r="K649" s="3">
        <v>12.856400000000001</v>
      </c>
      <c r="L649" s="3">
        <v>690.28319999999997</v>
      </c>
      <c r="M649" s="3">
        <v>176.2396</v>
      </c>
      <c r="N649" s="3">
        <v>26.241599999999998</v>
      </c>
      <c r="O649" s="3">
        <v>4.2496</v>
      </c>
      <c r="P649" s="3">
        <v>23.9072</v>
      </c>
      <c r="Q649" s="3">
        <v>67.176900000000003</v>
      </c>
      <c r="R649" s="3">
        <v>7.1443999999999994E-2</v>
      </c>
      <c r="S649" s="3">
        <v>5.9200000000000003E-2</v>
      </c>
      <c r="T649" s="3">
        <v>7.7000000000000002E-3</v>
      </c>
      <c r="U649" s="3">
        <v>0.71236200000000005</v>
      </c>
      <c r="V649" s="3">
        <v>83.318501999999995</v>
      </c>
      <c r="W649" s="3">
        <v>22.690414000000001</v>
      </c>
      <c r="X649" s="3">
        <v>155.98186999999999</v>
      </c>
      <c r="Y649" s="3">
        <v>729.58461</v>
      </c>
      <c r="Z649" s="3">
        <v>49.382336000000002</v>
      </c>
      <c r="AA649" s="3">
        <v>0.119466</v>
      </c>
      <c r="AB649" s="3">
        <v>135.63174000000001</v>
      </c>
      <c r="AC649" s="3">
        <v>0.90439999999999998</v>
      </c>
      <c r="AD649" s="3">
        <v>9.5000000000000001E-2</v>
      </c>
      <c r="AE649" s="3">
        <v>4.1349999999999998</v>
      </c>
      <c r="AF649" s="3">
        <v>0.498</v>
      </c>
      <c r="AG649" s="3">
        <v>0.90400000000000003</v>
      </c>
      <c r="AH649" s="3">
        <v>0.245</v>
      </c>
      <c r="AI649" s="3">
        <v>0</v>
      </c>
      <c r="AJ649" s="3">
        <v>0</v>
      </c>
      <c r="AK649" s="3">
        <v>0</v>
      </c>
      <c r="AL649" s="3">
        <v>2E-3</v>
      </c>
      <c r="AM649" s="3">
        <v>0</v>
      </c>
      <c r="AN649" s="3">
        <v>0</v>
      </c>
      <c r="AO649" s="3">
        <v>0</v>
      </c>
      <c r="AP649" s="3">
        <v>8.0000000000000002E-3</v>
      </c>
      <c r="AQ649" s="3">
        <v>0</v>
      </c>
      <c r="AR649" s="3">
        <v>159.18899999999999</v>
      </c>
      <c r="AS649" s="3">
        <v>3511.0819999999999</v>
      </c>
    </row>
    <row r="650" spans="1:45" x14ac:dyDescent="0.45">
      <c r="A650">
        <v>2412</v>
      </c>
      <c r="B650">
        <v>1.7281359999999999</v>
      </c>
      <c r="C650">
        <v>0</v>
      </c>
      <c r="D650" s="2">
        <f t="shared" si="31"/>
        <v>0.86406799999999995</v>
      </c>
      <c r="E650" s="2">
        <f>E649+D650</f>
        <v>4265.6359924999933</v>
      </c>
      <c r="F650" s="2">
        <f t="shared" si="32"/>
        <v>3415.6359924999979</v>
      </c>
      <c r="G650" s="2">
        <f t="shared" si="33"/>
        <v>1605.348916474999</v>
      </c>
      <c r="H650" s="2"/>
      <c r="I650" s="3">
        <v>918.39044999999999</v>
      </c>
      <c r="J650" s="3">
        <v>13.343999999999999</v>
      </c>
      <c r="K650" s="3">
        <v>12.856400000000001</v>
      </c>
      <c r="L650" s="3">
        <v>690.28319999999997</v>
      </c>
      <c r="M650" s="3">
        <v>176.2396</v>
      </c>
      <c r="N650" s="3">
        <v>26.241599999999998</v>
      </c>
      <c r="O650" s="3">
        <v>4.2496</v>
      </c>
      <c r="P650" s="3">
        <v>23.9072</v>
      </c>
      <c r="Q650" s="3">
        <v>67.176900000000003</v>
      </c>
      <c r="R650" s="3">
        <v>7.1447999999999998E-2</v>
      </c>
      <c r="S650" s="3">
        <v>5.9200000000000003E-2</v>
      </c>
      <c r="T650" s="3">
        <v>7.7000000000000002E-3</v>
      </c>
      <c r="U650" s="3">
        <v>0.71240400000000004</v>
      </c>
      <c r="V650" s="3">
        <v>83.323183999999998</v>
      </c>
      <c r="W650" s="3">
        <v>22.691687999999999</v>
      </c>
      <c r="X650" s="3">
        <v>155.99064000000001</v>
      </c>
      <c r="Y650" s="3">
        <v>729.62562000000003</v>
      </c>
      <c r="Z650" s="3">
        <v>49.385111999999999</v>
      </c>
      <c r="AA650" s="3">
        <v>0.11947199999999999</v>
      </c>
      <c r="AB650" s="3">
        <v>135.63936000000001</v>
      </c>
      <c r="AC650" s="3">
        <v>0.90439999999999998</v>
      </c>
      <c r="AD650" s="3">
        <v>9.5000000000000001E-2</v>
      </c>
      <c r="AE650" s="3">
        <v>4.1349999999999998</v>
      </c>
      <c r="AF650" s="3">
        <v>0.498</v>
      </c>
      <c r="AG650" s="3">
        <v>0.90400000000000003</v>
      </c>
      <c r="AH650" s="3">
        <v>0.245</v>
      </c>
      <c r="AI650" s="3">
        <v>0</v>
      </c>
      <c r="AJ650" s="3">
        <v>0</v>
      </c>
      <c r="AK650" s="3">
        <v>0</v>
      </c>
      <c r="AL650" s="3">
        <v>2E-3</v>
      </c>
      <c r="AM650" s="3">
        <v>0</v>
      </c>
      <c r="AN650" s="3">
        <v>0</v>
      </c>
      <c r="AO650" s="3">
        <v>0</v>
      </c>
      <c r="AP650" s="3">
        <v>8.0000000000000002E-3</v>
      </c>
      <c r="AQ650" s="3">
        <v>0</v>
      </c>
      <c r="AR650" s="3">
        <v>159.20400000000001</v>
      </c>
      <c r="AS650" s="3">
        <v>3511.0819999999999</v>
      </c>
    </row>
    <row r="651" spans="1:45" x14ac:dyDescent="0.45">
      <c r="A651">
        <v>2413</v>
      </c>
      <c r="B651">
        <v>1.725214</v>
      </c>
      <c r="C651">
        <v>0</v>
      </c>
      <c r="D651" s="2">
        <f t="shared" si="31"/>
        <v>0.86260700000000001</v>
      </c>
      <c r="E651" s="2">
        <f>E650+D651</f>
        <v>4266.4985994999934</v>
      </c>
      <c r="F651" s="2">
        <f t="shared" si="32"/>
        <v>3416.4985994999979</v>
      </c>
      <c r="G651" s="2">
        <f t="shared" si="33"/>
        <v>1605.754341764999</v>
      </c>
      <c r="H651" s="2"/>
      <c r="I651" s="3">
        <v>918.44965000000002</v>
      </c>
      <c r="J651" s="3">
        <v>13.343999999999999</v>
      </c>
      <c r="K651" s="3">
        <v>12.856400000000001</v>
      </c>
      <c r="L651" s="3">
        <v>690.28319999999997</v>
      </c>
      <c r="M651" s="3">
        <v>176.2396</v>
      </c>
      <c r="N651" s="3">
        <v>26.241599999999998</v>
      </c>
      <c r="O651" s="3">
        <v>4.2496</v>
      </c>
      <c r="P651" s="3">
        <v>23.9072</v>
      </c>
      <c r="Q651" s="3">
        <v>67.176900000000003</v>
      </c>
      <c r="R651" s="3">
        <v>7.1452000000000002E-2</v>
      </c>
      <c r="S651" s="3">
        <v>5.9200000000000003E-2</v>
      </c>
      <c r="T651" s="3">
        <v>7.7000000000000002E-3</v>
      </c>
      <c r="U651" s="3">
        <v>0.71244600000000002</v>
      </c>
      <c r="V651" s="3">
        <v>83.327866</v>
      </c>
      <c r="W651" s="3">
        <v>22.692962000000001</v>
      </c>
      <c r="X651" s="3">
        <v>155.99941000000001</v>
      </c>
      <c r="Y651" s="3">
        <v>729.66663000000005</v>
      </c>
      <c r="Z651" s="3">
        <v>49.387887999999997</v>
      </c>
      <c r="AA651" s="3">
        <v>0.119478</v>
      </c>
      <c r="AB651" s="3">
        <v>135.64698999999999</v>
      </c>
      <c r="AC651" s="3">
        <v>0.90439999999999998</v>
      </c>
      <c r="AD651" s="3">
        <v>9.5000000000000001E-2</v>
      </c>
      <c r="AE651" s="3">
        <v>4.1360000000000001</v>
      </c>
      <c r="AF651" s="3">
        <v>0.498</v>
      </c>
      <c r="AG651" s="3">
        <v>0.90400000000000003</v>
      </c>
      <c r="AH651" s="3">
        <v>0.245</v>
      </c>
      <c r="AI651" s="3">
        <v>0</v>
      </c>
      <c r="AJ651" s="3">
        <v>0</v>
      </c>
      <c r="AK651" s="3">
        <v>0</v>
      </c>
      <c r="AL651" s="3">
        <v>2E-3</v>
      </c>
      <c r="AM651" s="3">
        <v>0</v>
      </c>
      <c r="AN651" s="3">
        <v>0</v>
      </c>
      <c r="AO651" s="3">
        <v>0</v>
      </c>
      <c r="AP651" s="3">
        <v>8.0000000000000002E-3</v>
      </c>
      <c r="AQ651" s="3">
        <v>0</v>
      </c>
      <c r="AR651" s="3">
        <v>159.21799999999999</v>
      </c>
      <c r="AS651" s="3">
        <v>3511.0819999999999</v>
      </c>
    </row>
    <row r="652" spans="1:45" x14ac:dyDescent="0.45">
      <c r="A652">
        <v>2414</v>
      </c>
      <c r="B652">
        <v>1.7222919999999999</v>
      </c>
      <c r="C652">
        <v>0</v>
      </c>
      <c r="D652" s="2">
        <f t="shared" si="31"/>
        <v>0.86114599999999997</v>
      </c>
      <c r="E652" s="2">
        <f>E651+D652</f>
        <v>4267.3597454999936</v>
      </c>
      <c r="F652" s="2">
        <f t="shared" si="32"/>
        <v>3417.3597454999981</v>
      </c>
      <c r="G652" s="2">
        <f t="shared" si="33"/>
        <v>1606.159080384999</v>
      </c>
      <c r="H652" s="2"/>
      <c r="I652" s="3">
        <v>918.50883999999996</v>
      </c>
      <c r="J652" s="3">
        <v>13.343999999999999</v>
      </c>
      <c r="K652" s="3">
        <v>12.856400000000001</v>
      </c>
      <c r="L652" s="3">
        <v>690.28319999999997</v>
      </c>
      <c r="M652" s="3">
        <v>176.2396</v>
      </c>
      <c r="N652" s="3">
        <v>26.241599999999998</v>
      </c>
      <c r="O652" s="3">
        <v>4.2496</v>
      </c>
      <c r="P652" s="3">
        <v>23.9072</v>
      </c>
      <c r="Q652" s="3">
        <v>67.176900000000003</v>
      </c>
      <c r="R652" s="3">
        <v>7.1456000000000006E-2</v>
      </c>
      <c r="S652" s="3">
        <v>5.9200000000000003E-2</v>
      </c>
      <c r="T652" s="3">
        <v>7.7000000000000002E-3</v>
      </c>
      <c r="U652" s="3">
        <v>0.71248800000000001</v>
      </c>
      <c r="V652" s="3">
        <v>83.332548000000003</v>
      </c>
      <c r="W652" s="3">
        <v>22.694236</v>
      </c>
      <c r="X652" s="3">
        <v>156.00818000000001</v>
      </c>
      <c r="Y652" s="3">
        <v>729.70763999999997</v>
      </c>
      <c r="Z652" s="3">
        <v>49.390664000000001</v>
      </c>
      <c r="AA652" s="3">
        <v>0.11948400000000001</v>
      </c>
      <c r="AB652" s="3">
        <v>135.65460999999999</v>
      </c>
      <c r="AC652" s="3">
        <v>0.90439999999999998</v>
      </c>
      <c r="AD652" s="3">
        <v>9.5000000000000001E-2</v>
      </c>
      <c r="AE652" s="3">
        <v>4.1369999999999996</v>
      </c>
      <c r="AF652" s="3">
        <v>0.498</v>
      </c>
      <c r="AG652" s="3">
        <v>0.90400000000000003</v>
      </c>
      <c r="AH652" s="3">
        <v>0.245</v>
      </c>
      <c r="AI652" s="3">
        <v>0</v>
      </c>
      <c r="AJ652" s="3">
        <v>0</v>
      </c>
      <c r="AK652" s="3">
        <v>0</v>
      </c>
      <c r="AL652" s="3">
        <v>2E-3</v>
      </c>
      <c r="AM652" s="3">
        <v>0</v>
      </c>
      <c r="AN652" s="3">
        <v>0</v>
      </c>
      <c r="AO652" s="3">
        <v>0</v>
      </c>
      <c r="AP652" s="3">
        <v>8.0000000000000002E-3</v>
      </c>
      <c r="AQ652" s="3">
        <v>0</v>
      </c>
      <c r="AR652" s="3">
        <v>159.233</v>
      </c>
      <c r="AS652" s="3">
        <v>3511.0819999999999</v>
      </c>
    </row>
    <row r="653" spans="1:45" x14ac:dyDescent="0.45">
      <c r="A653">
        <v>2415</v>
      </c>
      <c r="B653">
        <v>1.7193700000000001</v>
      </c>
      <c r="C653">
        <v>0</v>
      </c>
      <c r="D653" s="2">
        <f t="shared" si="31"/>
        <v>0.85968500000000003</v>
      </c>
      <c r="E653" s="2">
        <f>E652+D653</f>
        <v>4268.2194304999939</v>
      </c>
      <c r="F653" s="2">
        <f t="shared" si="32"/>
        <v>3418.219430499998</v>
      </c>
      <c r="G653" s="2">
        <f t="shared" si="33"/>
        <v>1606.563132334999</v>
      </c>
      <c r="H653" s="2"/>
      <c r="I653" s="3">
        <v>918.56804</v>
      </c>
      <c r="J653" s="3">
        <v>13.343999999999999</v>
      </c>
      <c r="K653" s="3">
        <v>12.856400000000001</v>
      </c>
      <c r="L653" s="3">
        <v>690.28319999999997</v>
      </c>
      <c r="M653" s="3">
        <v>176.2396</v>
      </c>
      <c r="N653" s="3">
        <v>26.241599999999998</v>
      </c>
      <c r="O653" s="3">
        <v>4.2496</v>
      </c>
      <c r="P653" s="3">
        <v>23.9072</v>
      </c>
      <c r="Q653" s="3">
        <v>67.176900000000003</v>
      </c>
      <c r="R653" s="3">
        <v>7.1459999999999996E-2</v>
      </c>
      <c r="S653" s="3">
        <v>5.9200000000000003E-2</v>
      </c>
      <c r="T653" s="3">
        <v>7.7000000000000002E-3</v>
      </c>
      <c r="U653" s="3">
        <v>0.71253</v>
      </c>
      <c r="V653" s="3">
        <v>83.337230000000005</v>
      </c>
      <c r="W653" s="3">
        <v>22.695509999999999</v>
      </c>
      <c r="X653" s="3">
        <v>156.01695000000001</v>
      </c>
      <c r="Y653" s="3">
        <v>729.74865</v>
      </c>
      <c r="Z653" s="3">
        <v>49.393439999999998</v>
      </c>
      <c r="AA653" s="3">
        <v>0.11949</v>
      </c>
      <c r="AB653" s="3">
        <v>135.66222999999999</v>
      </c>
      <c r="AC653" s="3">
        <v>0.90439999999999998</v>
      </c>
      <c r="AD653" s="3">
        <v>9.5000000000000001E-2</v>
      </c>
      <c r="AE653" s="3">
        <v>4.1369999999999996</v>
      </c>
      <c r="AF653" s="3">
        <v>0.498</v>
      </c>
      <c r="AG653" s="3">
        <v>0.90500000000000003</v>
      </c>
      <c r="AH653" s="3">
        <v>0.245</v>
      </c>
      <c r="AI653" s="3">
        <v>0</v>
      </c>
      <c r="AJ653" s="3">
        <v>0</v>
      </c>
      <c r="AK653" s="3">
        <v>0</v>
      </c>
      <c r="AL653" s="3">
        <v>2E-3</v>
      </c>
      <c r="AM653" s="3">
        <v>0</v>
      </c>
      <c r="AN653" s="3">
        <v>0</v>
      </c>
      <c r="AO653" s="3">
        <v>0</v>
      </c>
      <c r="AP653" s="3">
        <v>8.0000000000000002E-3</v>
      </c>
      <c r="AQ653" s="3">
        <v>0</v>
      </c>
      <c r="AR653" s="3">
        <v>159.24799999999999</v>
      </c>
      <c r="AS653" s="3">
        <v>3511.0819999999999</v>
      </c>
    </row>
    <row r="654" spans="1:45" x14ac:dyDescent="0.45">
      <c r="A654">
        <v>2416</v>
      </c>
      <c r="B654">
        <v>1.716448</v>
      </c>
      <c r="C654">
        <v>0</v>
      </c>
      <c r="D654" s="2">
        <f t="shared" si="31"/>
        <v>0.85822399999999999</v>
      </c>
      <c r="E654" s="2">
        <f>E653+D654</f>
        <v>4269.0776544999935</v>
      </c>
      <c r="F654" s="2">
        <f t="shared" si="32"/>
        <v>3419.0776544999981</v>
      </c>
      <c r="G654" s="2">
        <f t="shared" si="33"/>
        <v>1606.9664976149991</v>
      </c>
      <c r="H654" s="2"/>
      <c r="I654" s="3">
        <v>918.62724000000003</v>
      </c>
      <c r="J654" s="3">
        <v>13.343999999999999</v>
      </c>
      <c r="K654" s="3">
        <v>12.856400000000001</v>
      </c>
      <c r="L654" s="3">
        <v>690.28319999999997</v>
      </c>
      <c r="M654" s="3">
        <v>176.2396</v>
      </c>
      <c r="N654" s="3">
        <v>26.241599999999998</v>
      </c>
      <c r="O654" s="3">
        <v>4.2496</v>
      </c>
      <c r="P654" s="3">
        <v>23.9072</v>
      </c>
      <c r="Q654" s="3">
        <v>67.176900000000003</v>
      </c>
      <c r="R654" s="3">
        <v>7.1464E-2</v>
      </c>
      <c r="S654" s="3">
        <v>5.9200000000000003E-2</v>
      </c>
      <c r="T654" s="3">
        <v>7.7000000000000002E-3</v>
      </c>
      <c r="U654" s="3">
        <v>0.71257199999999998</v>
      </c>
      <c r="V654" s="3">
        <v>83.341911999999994</v>
      </c>
      <c r="W654" s="3">
        <v>22.696784000000001</v>
      </c>
      <c r="X654" s="3">
        <v>156.02572000000001</v>
      </c>
      <c r="Y654" s="3">
        <v>729.78966000000003</v>
      </c>
      <c r="Z654" s="3">
        <v>49.396216000000003</v>
      </c>
      <c r="AA654" s="3">
        <v>0.119496</v>
      </c>
      <c r="AB654" s="3">
        <v>135.66985</v>
      </c>
      <c r="AC654" s="3">
        <v>0.90439999999999998</v>
      </c>
      <c r="AD654" s="3">
        <v>9.5000000000000001E-2</v>
      </c>
      <c r="AE654" s="3">
        <v>4.1379999999999999</v>
      </c>
      <c r="AF654" s="3">
        <v>0.498</v>
      </c>
      <c r="AG654" s="3">
        <v>0.90500000000000003</v>
      </c>
      <c r="AH654" s="3">
        <v>0.245</v>
      </c>
      <c r="AI654" s="3">
        <v>0</v>
      </c>
      <c r="AJ654" s="3">
        <v>0</v>
      </c>
      <c r="AK654" s="3">
        <v>0</v>
      </c>
      <c r="AL654" s="3">
        <v>2E-3</v>
      </c>
      <c r="AM654" s="3">
        <v>0</v>
      </c>
      <c r="AN654" s="3">
        <v>0</v>
      </c>
      <c r="AO654" s="3">
        <v>0</v>
      </c>
      <c r="AP654" s="3">
        <v>8.0000000000000002E-3</v>
      </c>
      <c r="AQ654" s="3">
        <v>0</v>
      </c>
      <c r="AR654" s="3">
        <v>159.262</v>
      </c>
      <c r="AS654" s="3">
        <v>3511.0819999999999</v>
      </c>
    </row>
    <row r="655" spans="1:45" x14ac:dyDescent="0.45">
      <c r="A655">
        <v>2417</v>
      </c>
      <c r="B655">
        <v>1.7135260000000001</v>
      </c>
      <c r="C655">
        <v>0</v>
      </c>
      <c r="D655" s="2">
        <f t="shared" si="31"/>
        <v>0.85676300000000005</v>
      </c>
      <c r="E655" s="2">
        <f>E654+D655</f>
        <v>4269.9344174999933</v>
      </c>
      <c r="F655" s="2">
        <f t="shared" si="32"/>
        <v>3419.9344174999978</v>
      </c>
      <c r="G655" s="2">
        <f t="shared" si="33"/>
        <v>1607.3691762249989</v>
      </c>
      <c r="H655" s="2"/>
      <c r="I655" s="3">
        <v>918.68642999999997</v>
      </c>
      <c r="J655" s="3">
        <v>13.343999999999999</v>
      </c>
      <c r="K655" s="3">
        <v>12.856400000000001</v>
      </c>
      <c r="L655" s="3">
        <v>690.28319999999997</v>
      </c>
      <c r="M655" s="3">
        <v>176.2396</v>
      </c>
      <c r="N655" s="3">
        <v>26.241599999999998</v>
      </c>
      <c r="O655" s="3">
        <v>4.2496</v>
      </c>
      <c r="P655" s="3">
        <v>23.9072</v>
      </c>
      <c r="Q655" s="3">
        <v>67.176900000000003</v>
      </c>
      <c r="R655" s="3">
        <v>7.1468000000000004E-2</v>
      </c>
      <c r="S655" s="3">
        <v>5.9200000000000003E-2</v>
      </c>
      <c r="T655" s="3">
        <v>7.7000000000000002E-3</v>
      </c>
      <c r="U655" s="3">
        <v>0.71261399999999997</v>
      </c>
      <c r="V655" s="3">
        <v>83.346593999999996</v>
      </c>
      <c r="W655" s="3">
        <v>22.698058</v>
      </c>
      <c r="X655" s="3">
        <v>156.03449000000001</v>
      </c>
      <c r="Y655" s="3">
        <v>729.83067000000005</v>
      </c>
      <c r="Z655" s="3">
        <v>49.398992</v>
      </c>
      <c r="AA655" s="3">
        <v>0.119502</v>
      </c>
      <c r="AB655" s="3">
        <v>135.67747</v>
      </c>
      <c r="AC655" s="3">
        <v>0.90439999999999998</v>
      </c>
      <c r="AD655" s="3">
        <v>9.5000000000000001E-2</v>
      </c>
      <c r="AE655" s="3">
        <v>4.1379999999999999</v>
      </c>
      <c r="AF655" s="3">
        <v>0.499</v>
      </c>
      <c r="AG655" s="3">
        <v>0.90500000000000003</v>
      </c>
      <c r="AH655" s="3">
        <v>0.245</v>
      </c>
      <c r="AI655" s="3">
        <v>0</v>
      </c>
      <c r="AJ655" s="3">
        <v>0</v>
      </c>
      <c r="AK655" s="3">
        <v>0</v>
      </c>
      <c r="AL655" s="3">
        <v>2E-3</v>
      </c>
      <c r="AM655" s="3">
        <v>0</v>
      </c>
      <c r="AN655" s="3">
        <v>0</v>
      </c>
      <c r="AO655" s="3">
        <v>0</v>
      </c>
      <c r="AP655" s="3">
        <v>8.0000000000000002E-3</v>
      </c>
      <c r="AQ655" s="3">
        <v>0</v>
      </c>
      <c r="AR655" s="3">
        <v>159.27699999999999</v>
      </c>
      <c r="AS655" s="3">
        <v>3511.0819999999999</v>
      </c>
    </row>
    <row r="656" spans="1:45" x14ac:dyDescent="0.45">
      <c r="A656">
        <v>2418</v>
      </c>
      <c r="B656">
        <v>1.710604</v>
      </c>
      <c r="C656">
        <v>0</v>
      </c>
      <c r="D656" s="2">
        <f t="shared" si="31"/>
        <v>0.85530200000000001</v>
      </c>
      <c r="E656" s="2">
        <f>E655+D656</f>
        <v>4270.7897194999932</v>
      </c>
      <c r="F656" s="2">
        <f t="shared" si="32"/>
        <v>3420.7897194999978</v>
      </c>
      <c r="G656" s="2">
        <f t="shared" si="33"/>
        <v>1607.7711681649989</v>
      </c>
      <c r="H656" s="2"/>
      <c r="I656" s="3">
        <v>918.74563000000001</v>
      </c>
      <c r="J656" s="3">
        <v>13.343999999999999</v>
      </c>
      <c r="K656" s="3">
        <v>12.856400000000001</v>
      </c>
      <c r="L656" s="3">
        <v>690.28319999999997</v>
      </c>
      <c r="M656" s="3">
        <v>176.2396</v>
      </c>
      <c r="N656" s="3">
        <v>26.241599999999998</v>
      </c>
      <c r="O656" s="3">
        <v>4.2496</v>
      </c>
      <c r="P656" s="3">
        <v>23.9072</v>
      </c>
      <c r="Q656" s="3">
        <v>67.176900000000003</v>
      </c>
      <c r="R656" s="3">
        <v>7.1471999999999994E-2</v>
      </c>
      <c r="S656" s="3">
        <v>5.9200000000000003E-2</v>
      </c>
      <c r="T656" s="3">
        <v>7.7000000000000002E-3</v>
      </c>
      <c r="U656" s="3">
        <v>0.71265599999999996</v>
      </c>
      <c r="V656" s="3">
        <v>83.351275999999999</v>
      </c>
      <c r="W656" s="3">
        <v>22.699331999999998</v>
      </c>
      <c r="X656" s="3">
        <v>156.04326</v>
      </c>
      <c r="Y656" s="3">
        <v>729.87167999999997</v>
      </c>
      <c r="Z656" s="3">
        <v>49.401767999999997</v>
      </c>
      <c r="AA656" s="3">
        <v>0.119508</v>
      </c>
      <c r="AB656" s="3">
        <v>135.68510000000001</v>
      </c>
      <c r="AC656" s="3">
        <v>0.90439999999999998</v>
      </c>
      <c r="AD656" s="3">
        <v>9.5000000000000001E-2</v>
      </c>
      <c r="AE656" s="3">
        <v>4.1390000000000002</v>
      </c>
      <c r="AF656" s="3">
        <v>0.499</v>
      </c>
      <c r="AG656" s="3">
        <v>0.90500000000000003</v>
      </c>
      <c r="AH656" s="3">
        <v>0.245</v>
      </c>
      <c r="AI656" s="3">
        <v>0</v>
      </c>
      <c r="AJ656" s="3">
        <v>0</v>
      </c>
      <c r="AK656" s="3">
        <v>0</v>
      </c>
      <c r="AL656" s="3">
        <v>2E-3</v>
      </c>
      <c r="AM656" s="3">
        <v>0</v>
      </c>
      <c r="AN656" s="3">
        <v>0</v>
      </c>
      <c r="AO656" s="3">
        <v>0</v>
      </c>
      <c r="AP656" s="3">
        <v>8.0000000000000002E-3</v>
      </c>
      <c r="AQ656" s="3">
        <v>0</v>
      </c>
      <c r="AR656" s="3">
        <v>159.292</v>
      </c>
      <c r="AS656" s="3">
        <v>3511.0819999999999</v>
      </c>
    </row>
    <row r="657" spans="1:45" x14ac:dyDescent="0.45">
      <c r="A657">
        <v>2419</v>
      </c>
      <c r="B657">
        <v>1.7076819999999999</v>
      </c>
      <c r="C657">
        <v>0</v>
      </c>
      <c r="D657" s="2">
        <f t="shared" si="31"/>
        <v>0.85384099999999996</v>
      </c>
      <c r="E657" s="2">
        <f>E656+D657</f>
        <v>4271.6435604999933</v>
      </c>
      <c r="F657" s="2">
        <f t="shared" si="32"/>
        <v>3421.6435604999979</v>
      </c>
      <c r="G657" s="2">
        <f t="shared" si="33"/>
        <v>1608.1724734349989</v>
      </c>
      <c r="H657" s="2"/>
      <c r="I657" s="3">
        <v>918.80481999999995</v>
      </c>
      <c r="J657" s="3">
        <v>13.343999999999999</v>
      </c>
      <c r="K657" s="3">
        <v>12.856400000000001</v>
      </c>
      <c r="L657" s="3">
        <v>690.28319999999997</v>
      </c>
      <c r="M657" s="3">
        <v>176.2396</v>
      </c>
      <c r="N657" s="3">
        <v>26.241599999999998</v>
      </c>
      <c r="O657" s="3">
        <v>4.2496</v>
      </c>
      <c r="P657" s="3">
        <v>23.9072</v>
      </c>
      <c r="Q657" s="3">
        <v>67.176900000000003</v>
      </c>
      <c r="R657" s="3">
        <v>7.1475999999999998E-2</v>
      </c>
      <c r="S657" s="3">
        <v>5.9200000000000003E-2</v>
      </c>
      <c r="T657" s="3">
        <v>7.7000000000000002E-3</v>
      </c>
      <c r="U657" s="3">
        <v>0.71269800000000005</v>
      </c>
      <c r="V657" s="3">
        <v>83.355958000000001</v>
      </c>
      <c r="W657" s="3">
        <v>22.700606000000001</v>
      </c>
      <c r="X657" s="3">
        <v>156.05203</v>
      </c>
      <c r="Y657" s="3">
        <v>729.91269</v>
      </c>
      <c r="Z657" s="3">
        <v>49.404544000000001</v>
      </c>
      <c r="AA657" s="3">
        <v>0.119514</v>
      </c>
      <c r="AB657" s="3">
        <v>135.69272000000001</v>
      </c>
      <c r="AC657" s="3">
        <v>0.90439999999999998</v>
      </c>
      <c r="AD657" s="3">
        <v>9.5000000000000001E-2</v>
      </c>
      <c r="AE657" s="3">
        <v>4.1390000000000002</v>
      </c>
      <c r="AF657" s="3">
        <v>0.499</v>
      </c>
      <c r="AG657" s="3">
        <v>0.90500000000000003</v>
      </c>
      <c r="AH657" s="3">
        <v>0.245</v>
      </c>
      <c r="AI657" s="3">
        <v>0</v>
      </c>
      <c r="AJ657" s="3">
        <v>0</v>
      </c>
      <c r="AK657" s="3">
        <v>0</v>
      </c>
      <c r="AL657" s="3">
        <v>2E-3</v>
      </c>
      <c r="AM657" s="3">
        <v>0</v>
      </c>
      <c r="AN657" s="3">
        <v>0</v>
      </c>
      <c r="AO657" s="3">
        <v>0</v>
      </c>
      <c r="AP657" s="3">
        <v>8.0000000000000002E-3</v>
      </c>
      <c r="AQ657" s="3">
        <v>0</v>
      </c>
      <c r="AR657" s="3">
        <v>159.30600000000001</v>
      </c>
      <c r="AS657" s="3">
        <v>3511.0819999999999</v>
      </c>
    </row>
    <row r="658" spans="1:45" x14ac:dyDescent="0.45">
      <c r="A658">
        <v>2420</v>
      </c>
      <c r="B658">
        <v>1.7047600000000001</v>
      </c>
      <c r="C658">
        <v>0</v>
      </c>
      <c r="D658" s="2">
        <f t="shared" si="31"/>
        <v>0.85238000000000003</v>
      </c>
      <c r="E658" s="2">
        <f>E657+D658</f>
        <v>4272.4959404999936</v>
      </c>
      <c r="F658" s="2">
        <f t="shared" si="32"/>
        <v>3422.4959404999977</v>
      </c>
      <c r="G658" s="2">
        <f t="shared" si="33"/>
        <v>1608.5730920349988</v>
      </c>
      <c r="H658" s="2"/>
      <c r="I658" s="3">
        <v>918.86401999999998</v>
      </c>
      <c r="J658" s="3">
        <v>13.343999999999999</v>
      </c>
      <c r="K658" s="3">
        <v>12.856400000000001</v>
      </c>
      <c r="L658" s="3">
        <v>690.28319999999997</v>
      </c>
      <c r="M658" s="3">
        <v>176.2396</v>
      </c>
      <c r="N658" s="3">
        <v>26.241599999999998</v>
      </c>
      <c r="O658" s="3">
        <v>4.2496</v>
      </c>
      <c r="P658" s="3">
        <v>23.9072</v>
      </c>
      <c r="Q658" s="3">
        <v>67.176900000000003</v>
      </c>
      <c r="R658" s="3">
        <v>7.1480000000000002E-2</v>
      </c>
      <c r="S658" s="3">
        <v>5.9200000000000003E-2</v>
      </c>
      <c r="T658" s="3">
        <v>7.7000000000000002E-3</v>
      </c>
      <c r="U658" s="3">
        <v>0.71274000000000004</v>
      </c>
      <c r="V658" s="3">
        <v>83.360640000000004</v>
      </c>
      <c r="W658" s="3">
        <v>22.701879999999999</v>
      </c>
      <c r="X658" s="3">
        <v>156.0608</v>
      </c>
      <c r="Y658" s="3">
        <v>729.95370000000003</v>
      </c>
      <c r="Z658" s="3">
        <v>49.407319999999999</v>
      </c>
      <c r="AA658" s="3">
        <v>0.11952</v>
      </c>
      <c r="AB658" s="3">
        <v>135.70034000000001</v>
      </c>
      <c r="AC658" s="3">
        <v>0.90439999999999998</v>
      </c>
      <c r="AD658" s="3">
        <v>9.5000000000000001E-2</v>
      </c>
      <c r="AE658" s="3">
        <v>4.1399999999999997</v>
      </c>
      <c r="AF658" s="3">
        <v>0.499</v>
      </c>
      <c r="AG658" s="3">
        <v>0.90500000000000003</v>
      </c>
      <c r="AH658" s="3">
        <v>0.245</v>
      </c>
      <c r="AI658" s="3">
        <v>0</v>
      </c>
      <c r="AJ658" s="3">
        <v>0</v>
      </c>
      <c r="AK658" s="3">
        <v>0</v>
      </c>
      <c r="AL658" s="3">
        <v>2E-3</v>
      </c>
      <c r="AM658" s="3">
        <v>0</v>
      </c>
      <c r="AN658" s="3">
        <v>0</v>
      </c>
      <c r="AO658" s="3">
        <v>0</v>
      </c>
      <c r="AP658" s="3">
        <v>8.0000000000000002E-3</v>
      </c>
      <c r="AQ658" s="3">
        <v>0</v>
      </c>
      <c r="AR658" s="3">
        <v>159.32</v>
      </c>
      <c r="AS658" s="3">
        <v>3511.0819999999999</v>
      </c>
    </row>
    <row r="659" spans="1:45" x14ac:dyDescent="0.45">
      <c r="A659">
        <v>2421</v>
      </c>
      <c r="B659">
        <v>1.701838</v>
      </c>
      <c r="C659">
        <v>0</v>
      </c>
      <c r="D659" s="2">
        <f t="shared" si="31"/>
        <v>0.85091899999999998</v>
      </c>
      <c r="E659" s="2">
        <f>E658+D659</f>
        <v>4273.346859499994</v>
      </c>
      <c r="F659" s="2">
        <f t="shared" si="32"/>
        <v>3423.3468594999977</v>
      </c>
      <c r="G659" s="2">
        <f t="shared" si="33"/>
        <v>1608.9730239649989</v>
      </c>
      <c r="H659" s="2"/>
      <c r="I659" s="3">
        <v>918.92322000000001</v>
      </c>
      <c r="J659" s="3">
        <v>13.343999999999999</v>
      </c>
      <c r="K659" s="3">
        <v>12.856400000000001</v>
      </c>
      <c r="L659" s="3">
        <v>690.28319999999997</v>
      </c>
      <c r="M659" s="3">
        <v>176.2396</v>
      </c>
      <c r="N659" s="3">
        <v>26.241599999999998</v>
      </c>
      <c r="O659" s="3">
        <v>4.2496</v>
      </c>
      <c r="P659" s="3">
        <v>23.9072</v>
      </c>
      <c r="Q659" s="3">
        <v>67.176900000000003</v>
      </c>
      <c r="R659" s="3">
        <v>7.1484000000000006E-2</v>
      </c>
      <c r="S659" s="3">
        <v>5.9200000000000003E-2</v>
      </c>
      <c r="T659" s="3">
        <v>7.7000000000000002E-3</v>
      </c>
      <c r="U659" s="3">
        <v>0.71278200000000003</v>
      </c>
      <c r="V659" s="3">
        <v>83.365322000000006</v>
      </c>
      <c r="W659" s="3">
        <v>22.703154000000001</v>
      </c>
      <c r="X659" s="3">
        <v>156.06957</v>
      </c>
      <c r="Y659" s="3">
        <v>729.99471000000005</v>
      </c>
      <c r="Z659" s="3">
        <v>49.410096000000003</v>
      </c>
      <c r="AA659" s="3">
        <v>0.11952599999999999</v>
      </c>
      <c r="AB659" s="3">
        <v>135.70796000000001</v>
      </c>
      <c r="AC659" s="3">
        <v>0.90439999999999998</v>
      </c>
      <c r="AD659" s="3">
        <v>9.5000000000000001E-2</v>
      </c>
      <c r="AE659" s="3">
        <v>4.1399999999999997</v>
      </c>
      <c r="AF659" s="3">
        <v>0.499</v>
      </c>
      <c r="AG659" s="3">
        <v>0.90500000000000003</v>
      </c>
      <c r="AH659" s="3">
        <v>0.245</v>
      </c>
      <c r="AI659" s="3">
        <v>0</v>
      </c>
      <c r="AJ659" s="3">
        <v>0</v>
      </c>
      <c r="AK659" s="3">
        <v>0</v>
      </c>
      <c r="AL659" s="3">
        <v>2E-3</v>
      </c>
      <c r="AM659" s="3">
        <v>0</v>
      </c>
      <c r="AN659" s="3">
        <v>0</v>
      </c>
      <c r="AO659" s="3">
        <v>0</v>
      </c>
      <c r="AP659" s="3">
        <v>8.0000000000000002E-3</v>
      </c>
      <c r="AQ659" s="3">
        <v>0</v>
      </c>
      <c r="AR659" s="3">
        <v>159.33500000000001</v>
      </c>
      <c r="AS659" s="3">
        <v>3511.0819999999999</v>
      </c>
    </row>
    <row r="660" spans="1:45" x14ac:dyDescent="0.45">
      <c r="A660">
        <v>2422</v>
      </c>
      <c r="B660">
        <v>1.6989160000000001</v>
      </c>
      <c r="C660">
        <v>0</v>
      </c>
      <c r="D660" s="2">
        <f t="shared" si="31"/>
        <v>0.84945800000000005</v>
      </c>
      <c r="E660" s="2">
        <f>E659+D660</f>
        <v>4274.1963174999937</v>
      </c>
      <c r="F660" s="2">
        <f t="shared" si="32"/>
        <v>3424.1963174999978</v>
      </c>
      <c r="G660" s="2">
        <f t="shared" si="33"/>
        <v>1609.3722692249989</v>
      </c>
      <c r="H660" s="2"/>
      <c r="I660" s="3">
        <v>918.98240999999996</v>
      </c>
      <c r="J660" s="3">
        <v>13.343999999999999</v>
      </c>
      <c r="K660" s="3">
        <v>12.856400000000001</v>
      </c>
      <c r="L660" s="3">
        <v>690.28319999999997</v>
      </c>
      <c r="M660" s="3">
        <v>176.2396</v>
      </c>
      <c r="N660" s="3">
        <v>26.241599999999998</v>
      </c>
      <c r="O660" s="3">
        <v>4.2496</v>
      </c>
      <c r="P660" s="3">
        <v>23.9072</v>
      </c>
      <c r="Q660" s="3">
        <v>67.176900000000003</v>
      </c>
      <c r="R660" s="3">
        <v>7.1487999999999996E-2</v>
      </c>
      <c r="S660" s="3">
        <v>5.9200000000000003E-2</v>
      </c>
      <c r="T660" s="3">
        <v>7.7000000000000002E-3</v>
      </c>
      <c r="U660" s="3">
        <v>0.71282400000000001</v>
      </c>
      <c r="V660" s="3">
        <v>83.370003999999994</v>
      </c>
      <c r="W660" s="3">
        <v>22.704428</v>
      </c>
      <c r="X660" s="3">
        <v>156.07834</v>
      </c>
      <c r="Y660" s="3">
        <v>730.03571999999997</v>
      </c>
      <c r="Z660" s="3">
        <v>49.412872</v>
      </c>
      <c r="AA660" s="3">
        <v>0.119532</v>
      </c>
      <c r="AB660" s="3">
        <v>135.71557999999999</v>
      </c>
      <c r="AC660" s="3">
        <v>0.90439999999999998</v>
      </c>
      <c r="AD660" s="3">
        <v>9.5000000000000001E-2</v>
      </c>
      <c r="AE660" s="3">
        <v>4.141</v>
      </c>
      <c r="AF660" s="3">
        <v>0.499</v>
      </c>
      <c r="AG660" s="3">
        <v>0.90500000000000003</v>
      </c>
      <c r="AH660" s="3">
        <v>0.245</v>
      </c>
      <c r="AI660" s="3">
        <v>0</v>
      </c>
      <c r="AJ660" s="3">
        <v>0</v>
      </c>
      <c r="AK660" s="3">
        <v>0</v>
      </c>
      <c r="AL660" s="3">
        <v>2E-3</v>
      </c>
      <c r="AM660" s="3">
        <v>0</v>
      </c>
      <c r="AN660" s="3">
        <v>0</v>
      </c>
      <c r="AO660" s="3">
        <v>0</v>
      </c>
      <c r="AP660" s="3">
        <v>8.0000000000000002E-3</v>
      </c>
      <c r="AQ660" s="3">
        <v>0</v>
      </c>
      <c r="AR660" s="3">
        <v>159.34899999999999</v>
      </c>
      <c r="AS660" s="3">
        <v>3511.0819999999999</v>
      </c>
    </row>
    <row r="661" spans="1:45" x14ac:dyDescent="0.45">
      <c r="A661">
        <v>2423</v>
      </c>
      <c r="B661">
        <v>1.695994</v>
      </c>
      <c r="C661">
        <v>0</v>
      </c>
      <c r="D661" s="2">
        <f t="shared" si="31"/>
        <v>0.847997</v>
      </c>
      <c r="E661" s="2">
        <f>E660+D661</f>
        <v>4275.0443144999936</v>
      </c>
      <c r="F661" s="2">
        <f t="shared" si="32"/>
        <v>3425.0443144999977</v>
      </c>
      <c r="G661" s="2">
        <f t="shared" si="33"/>
        <v>1609.7708278149987</v>
      </c>
      <c r="H661" s="2"/>
      <c r="I661" s="3">
        <v>919.04160999999999</v>
      </c>
      <c r="J661" s="3">
        <v>13.343999999999999</v>
      </c>
      <c r="K661" s="3">
        <v>12.856400000000001</v>
      </c>
      <c r="L661" s="3">
        <v>690.28319999999997</v>
      </c>
      <c r="M661" s="3">
        <v>176.2396</v>
      </c>
      <c r="N661" s="3">
        <v>26.241599999999998</v>
      </c>
      <c r="O661" s="3">
        <v>4.2496</v>
      </c>
      <c r="P661" s="3">
        <v>23.9072</v>
      </c>
      <c r="Q661" s="3">
        <v>67.176900000000003</v>
      </c>
      <c r="R661" s="3">
        <v>7.1492E-2</v>
      </c>
      <c r="S661" s="3">
        <v>5.9200000000000003E-2</v>
      </c>
      <c r="T661" s="3">
        <v>7.7000000000000002E-3</v>
      </c>
      <c r="U661" s="3">
        <v>0.712866</v>
      </c>
      <c r="V661" s="3">
        <v>83.374685999999997</v>
      </c>
      <c r="W661" s="3">
        <v>22.705701999999999</v>
      </c>
      <c r="X661" s="3">
        <v>156.08711</v>
      </c>
      <c r="Y661" s="3">
        <v>730.07673</v>
      </c>
      <c r="Z661" s="3">
        <v>49.415647999999997</v>
      </c>
      <c r="AA661" s="3">
        <v>0.11953800000000001</v>
      </c>
      <c r="AB661" s="3">
        <v>135.72320999999999</v>
      </c>
      <c r="AC661" s="3">
        <v>0.90439999999999998</v>
      </c>
      <c r="AD661" s="3">
        <v>9.5000000000000001E-2</v>
      </c>
      <c r="AE661" s="3">
        <v>4.141</v>
      </c>
      <c r="AF661" s="3">
        <v>0.499</v>
      </c>
      <c r="AG661" s="3">
        <v>0.90600000000000003</v>
      </c>
      <c r="AH661" s="3">
        <v>0.245</v>
      </c>
      <c r="AI661" s="3">
        <v>0</v>
      </c>
      <c r="AJ661" s="3">
        <v>0</v>
      </c>
      <c r="AK661" s="3">
        <v>0</v>
      </c>
      <c r="AL661" s="3">
        <v>2E-3</v>
      </c>
      <c r="AM661" s="3">
        <v>0</v>
      </c>
      <c r="AN661" s="3">
        <v>0</v>
      </c>
      <c r="AO661" s="3">
        <v>0</v>
      </c>
      <c r="AP661" s="3">
        <v>8.0000000000000002E-3</v>
      </c>
      <c r="AQ661" s="3">
        <v>0</v>
      </c>
      <c r="AR661" s="3">
        <v>159.364</v>
      </c>
      <c r="AS661" s="3">
        <v>3511.0819999999999</v>
      </c>
    </row>
    <row r="662" spans="1:45" x14ac:dyDescent="0.45">
      <c r="A662">
        <v>2424</v>
      </c>
      <c r="B662">
        <v>1.6930719999999999</v>
      </c>
      <c r="C662">
        <v>0</v>
      </c>
      <c r="D662" s="2">
        <f t="shared" si="31"/>
        <v>0.84653599999999996</v>
      </c>
      <c r="E662" s="2">
        <f>E661+D662</f>
        <v>4275.8908504999936</v>
      </c>
      <c r="F662" s="2">
        <f t="shared" si="32"/>
        <v>3425.8908504999977</v>
      </c>
      <c r="G662" s="2">
        <f t="shared" si="33"/>
        <v>1610.1686997349989</v>
      </c>
      <c r="H662" s="2"/>
      <c r="I662" s="3">
        <v>919.10080000000005</v>
      </c>
      <c r="J662" s="3">
        <v>13.343999999999999</v>
      </c>
      <c r="K662" s="3">
        <v>12.856400000000001</v>
      </c>
      <c r="L662" s="3">
        <v>690.28319999999997</v>
      </c>
      <c r="M662" s="3">
        <v>176.2396</v>
      </c>
      <c r="N662" s="3">
        <v>26.241599999999998</v>
      </c>
      <c r="O662" s="3">
        <v>4.2496</v>
      </c>
      <c r="P662" s="3">
        <v>23.9072</v>
      </c>
      <c r="Q662" s="3">
        <v>67.176900000000003</v>
      </c>
      <c r="R662" s="3">
        <v>7.1496000000000004E-2</v>
      </c>
      <c r="S662" s="3">
        <v>5.9200000000000003E-2</v>
      </c>
      <c r="T662" s="3">
        <v>7.7000000000000002E-3</v>
      </c>
      <c r="U662" s="3">
        <v>0.71290799999999999</v>
      </c>
      <c r="V662" s="3">
        <v>83.379367999999999</v>
      </c>
      <c r="W662" s="3">
        <v>22.706976000000001</v>
      </c>
      <c r="X662" s="3">
        <v>156.09587999999999</v>
      </c>
      <c r="Y662" s="3">
        <v>730.11774000000003</v>
      </c>
      <c r="Z662" s="3">
        <v>49.418424000000002</v>
      </c>
      <c r="AA662" s="3">
        <v>0.119544</v>
      </c>
      <c r="AB662" s="3">
        <v>135.73083</v>
      </c>
      <c r="AC662" s="3">
        <v>0.90439999999999998</v>
      </c>
      <c r="AD662" s="3">
        <v>9.5000000000000001E-2</v>
      </c>
      <c r="AE662" s="3">
        <v>4.1420000000000003</v>
      </c>
      <c r="AF662" s="3">
        <v>0.499</v>
      </c>
      <c r="AG662" s="3">
        <v>0.90600000000000003</v>
      </c>
      <c r="AH662" s="3">
        <v>0.245</v>
      </c>
      <c r="AI662" s="3">
        <v>0</v>
      </c>
      <c r="AJ662" s="3">
        <v>0</v>
      </c>
      <c r="AK662" s="3">
        <v>0</v>
      </c>
      <c r="AL662" s="3">
        <v>2E-3</v>
      </c>
      <c r="AM662" s="3">
        <v>0</v>
      </c>
      <c r="AN662" s="3">
        <v>0</v>
      </c>
      <c r="AO662" s="3">
        <v>0</v>
      </c>
      <c r="AP662" s="3">
        <v>8.0000000000000002E-3</v>
      </c>
      <c r="AQ662" s="3">
        <v>0</v>
      </c>
      <c r="AR662" s="3">
        <v>159.37799999999999</v>
      </c>
      <c r="AS662" s="3">
        <v>3511.0819999999999</v>
      </c>
    </row>
    <row r="663" spans="1:45" x14ac:dyDescent="0.45">
      <c r="A663">
        <v>2425</v>
      </c>
      <c r="B663">
        <v>1.69015</v>
      </c>
      <c r="C663">
        <v>0</v>
      </c>
      <c r="D663" s="2">
        <f t="shared" si="31"/>
        <v>0.84507500000000002</v>
      </c>
      <c r="E663" s="2">
        <f>E662+D663</f>
        <v>4276.7359254999938</v>
      </c>
      <c r="F663" s="2">
        <f t="shared" si="32"/>
        <v>3426.7359254999978</v>
      </c>
      <c r="G663" s="2">
        <f t="shared" si="33"/>
        <v>1610.565884984999</v>
      </c>
      <c r="H663" s="2"/>
      <c r="I663" s="3">
        <v>919.16</v>
      </c>
      <c r="J663" s="3">
        <v>13.343999999999999</v>
      </c>
      <c r="K663" s="3">
        <v>12.856400000000001</v>
      </c>
      <c r="L663" s="3">
        <v>690.28319999999997</v>
      </c>
      <c r="M663" s="3">
        <v>176.2396</v>
      </c>
      <c r="N663" s="3">
        <v>26.241599999999998</v>
      </c>
      <c r="O663" s="3">
        <v>4.2496</v>
      </c>
      <c r="P663" s="3">
        <v>23.9072</v>
      </c>
      <c r="Q663" s="3">
        <v>67.176900000000003</v>
      </c>
      <c r="R663" s="3">
        <v>7.1499999999999994E-2</v>
      </c>
      <c r="S663" s="3">
        <v>5.9200000000000003E-2</v>
      </c>
      <c r="T663" s="3">
        <v>7.7000000000000002E-3</v>
      </c>
      <c r="U663" s="3">
        <v>0.71294999999999997</v>
      </c>
      <c r="V663" s="3">
        <v>83.384050000000002</v>
      </c>
      <c r="W663" s="3">
        <v>22.70825</v>
      </c>
      <c r="X663" s="3">
        <v>156.10464999999999</v>
      </c>
      <c r="Y663" s="3">
        <v>730.15875000000005</v>
      </c>
      <c r="Z663" s="3">
        <v>49.421199999999999</v>
      </c>
      <c r="AA663" s="3">
        <v>0.11955</v>
      </c>
      <c r="AB663" s="3">
        <v>135.73845</v>
      </c>
      <c r="AC663" s="3">
        <v>0.90439999999999998</v>
      </c>
      <c r="AD663" s="3">
        <v>9.5000000000000001E-2</v>
      </c>
      <c r="AE663" s="3">
        <v>4.1420000000000003</v>
      </c>
      <c r="AF663" s="3">
        <v>0.499</v>
      </c>
      <c r="AG663" s="3">
        <v>0.90600000000000003</v>
      </c>
      <c r="AH663" s="3">
        <v>0.245</v>
      </c>
      <c r="AI663" s="3">
        <v>0</v>
      </c>
      <c r="AJ663" s="3">
        <v>0</v>
      </c>
      <c r="AK663" s="3">
        <v>0</v>
      </c>
      <c r="AL663" s="3">
        <v>2E-3</v>
      </c>
      <c r="AM663" s="3">
        <v>0</v>
      </c>
      <c r="AN663" s="3">
        <v>0</v>
      </c>
      <c r="AO663" s="3">
        <v>0</v>
      </c>
      <c r="AP663" s="3">
        <v>8.0000000000000002E-3</v>
      </c>
      <c r="AQ663" s="3">
        <v>0</v>
      </c>
      <c r="AR663" s="3">
        <v>159.392</v>
      </c>
      <c r="AS663" s="3">
        <v>3511.0819999999999</v>
      </c>
    </row>
    <row r="664" spans="1:45" x14ac:dyDescent="0.45">
      <c r="A664">
        <v>2426</v>
      </c>
      <c r="B664">
        <v>1.687228</v>
      </c>
      <c r="C664">
        <v>0</v>
      </c>
      <c r="D664" s="2">
        <f t="shared" si="31"/>
        <v>0.84361399999999998</v>
      </c>
      <c r="E664" s="2">
        <f>E663+D664</f>
        <v>4277.5795394999941</v>
      </c>
      <c r="F664" s="2">
        <f t="shared" si="32"/>
        <v>3427.5795394999977</v>
      </c>
      <c r="G664" s="2">
        <f t="shared" si="33"/>
        <v>1610.9623835649988</v>
      </c>
      <c r="H664" s="2"/>
      <c r="I664" s="3">
        <v>919.2192</v>
      </c>
      <c r="J664" s="3">
        <v>13.343999999999999</v>
      </c>
      <c r="K664" s="3">
        <v>12.856400000000001</v>
      </c>
      <c r="L664" s="3">
        <v>690.28319999999997</v>
      </c>
      <c r="M664" s="3">
        <v>176.2396</v>
      </c>
      <c r="N664" s="3">
        <v>26.241599999999998</v>
      </c>
      <c r="O664" s="3">
        <v>4.2496</v>
      </c>
      <c r="P664" s="3">
        <v>23.9072</v>
      </c>
      <c r="Q664" s="3">
        <v>67.176900000000003</v>
      </c>
      <c r="R664" s="3">
        <v>7.1503999999999998E-2</v>
      </c>
      <c r="S664" s="3">
        <v>5.9200000000000003E-2</v>
      </c>
      <c r="T664" s="3">
        <v>7.7000000000000002E-3</v>
      </c>
      <c r="U664" s="3">
        <v>0.71299199999999996</v>
      </c>
      <c r="V664" s="3">
        <v>83.388732000000005</v>
      </c>
      <c r="W664" s="3">
        <v>22.709523999999998</v>
      </c>
      <c r="X664" s="3">
        <v>156.11341999999999</v>
      </c>
      <c r="Y664" s="3">
        <v>730.19975999999997</v>
      </c>
      <c r="Z664" s="3">
        <v>49.423976000000003</v>
      </c>
      <c r="AA664" s="3">
        <v>0.119556</v>
      </c>
      <c r="AB664" s="3">
        <v>135.74607</v>
      </c>
      <c r="AC664" s="3">
        <v>0.90439999999999998</v>
      </c>
      <c r="AD664" s="3">
        <v>9.5000000000000001E-2</v>
      </c>
      <c r="AE664" s="3">
        <v>4.1429999999999998</v>
      </c>
      <c r="AF664" s="3">
        <v>0.499</v>
      </c>
      <c r="AG664" s="3">
        <v>0.90600000000000003</v>
      </c>
      <c r="AH664" s="3">
        <v>0.245</v>
      </c>
      <c r="AI664" s="3">
        <v>0</v>
      </c>
      <c r="AJ664" s="3">
        <v>0</v>
      </c>
      <c r="AK664" s="3">
        <v>0</v>
      </c>
      <c r="AL664" s="3">
        <v>2E-3</v>
      </c>
      <c r="AM664" s="3">
        <v>0</v>
      </c>
      <c r="AN664" s="3">
        <v>0</v>
      </c>
      <c r="AO664" s="3">
        <v>0</v>
      </c>
      <c r="AP664" s="3">
        <v>8.0000000000000002E-3</v>
      </c>
      <c r="AQ664" s="3">
        <v>0</v>
      </c>
      <c r="AR664" s="3">
        <v>159.40600000000001</v>
      </c>
      <c r="AS664" s="3">
        <v>3511.0819999999999</v>
      </c>
    </row>
    <row r="665" spans="1:45" x14ac:dyDescent="0.45">
      <c r="A665">
        <v>2427</v>
      </c>
      <c r="B665">
        <v>1.6843060000000001</v>
      </c>
      <c r="C665">
        <v>0</v>
      </c>
      <c r="D665" s="2">
        <f t="shared" si="31"/>
        <v>0.84215300000000004</v>
      </c>
      <c r="E665" s="2">
        <f>E664+D665</f>
        <v>4278.4216924999937</v>
      </c>
      <c r="F665" s="2">
        <f t="shared" si="32"/>
        <v>3428.4216924999978</v>
      </c>
      <c r="G665" s="2">
        <f t="shared" si="33"/>
        <v>1611.3581954749989</v>
      </c>
      <c r="H665" s="2"/>
      <c r="I665" s="3">
        <v>919.27838999999994</v>
      </c>
      <c r="J665" s="3">
        <v>13.343999999999999</v>
      </c>
      <c r="K665" s="3">
        <v>12.856400000000001</v>
      </c>
      <c r="L665" s="3">
        <v>690.28319999999997</v>
      </c>
      <c r="M665" s="3">
        <v>176.2396</v>
      </c>
      <c r="N665" s="3">
        <v>26.241599999999998</v>
      </c>
      <c r="O665" s="3">
        <v>4.2496</v>
      </c>
      <c r="P665" s="3">
        <v>23.9072</v>
      </c>
      <c r="Q665" s="3">
        <v>67.176900000000003</v>
      </c>
      <c r="R665" s="3">
        <v>7.1508000000000002E-2</v>
      </c>
      <c r="S665" s="3">
        <v>5.9200000000000003E-2</v>
      </c>
      <c r="T665" s="3">
        <v>7.7000000000000002E-3</v>
      </c>
      <c r="U665" s="3">
        <v>0.71303399999999995</v>
      </c>
      <c r="V665" s="3">
        <v>83.393414000000007</v>
      </c>
      <c r="W665" s="3">
        <v>22.710798</v>
      </c>
      <c r="X665" s="3">
        <v>156.12218999999999</v>
      </c>
      <c r="Y665" s="3">
        <v>730.24077</v>
      </c>
      <c r="Z665" s="3">
        <v>49.426752</v>
      </c>
      <c r="AA665" s="3">
        <v>0.119562</v>
      </c>
      <c r="AB665" s="3">
        <v>135.75369000000001</v>
      </c>
      <c r="AC665" s="3">
        <v>0.90439999999999998</v>
      </c>
      <c r="AD665" s="3">
        <v>9.5000000000000001E-2</v>
      </c>
      <c r="AE665" s="3">
        <v>4.1440000000000001</v>
      </c>
      <c r="AF665" s="3">
        <v>0.499</v>
      </c>
      <c r="AG665" s="3">
        <v>0.90600000000000003</v>
      </c>
      <c r="AH665" s="3">
        <v>0.245</v>
      </c>
      <c r="AI665" s="3">
        <v>0</v>
      </c>
      <c r="AJ665" s="3">
        <v>0</v>
      </c>
      <c r="AK665" s="3">
        <v>0</v>
      </c>
      <c r="AL665" s="3">
        <v>2E-3</v>
      </c>
      <c r="AM665" s="3">
        <v>0</v>
      </c>
      <c r="AN665" s="3">
        <v>0</v>
      </c>
      <c r="AO665" s="3">
        <v>0</v>
      </c>
      <c r="AP665" s="3">
        <v>8.0000000000000002E-3</v>
      </c>
      <c r="AQ665" s="3">
        <v>0</v>
      </c>
      <c r="AR665" s="3">
        <v>159.42099999999999</v>
      </c>
      <c r="AS665" s="3">
        <v>3511.0819999999999</v>
      </c>
    </row>
    <row r="666" spans="1:45" x14ac:dyDescent="0.45">
      <c r="A666">
        <v>2428</v>
      </c>
      <c r="B666">
        <v>1.681384</v>
      </c>
      <c r="C666">
        <v>0</v>
      </c>
      <c r="D666" s="2">
        <f t="shared" si="31"/>
        <v>0.84069199999999999</v>
      </c>
      <c r="E666" s="2">
        <f>E665+D666</f>
        <v>4279.2623844999935</v>
      </c>
      <c r="F666" s="2">
        <f t="shared" si="32"/>
        <v>3429.262384499998</v>
      </c>
      <c r="G666" s="2">
        <f t="shared" si="33"/>
        <v>1611.7533207149991</v>
      </c>
      <c r="H666" s="2"/>
      <c r="I666" s="3">
        <v>919.33758999999998</v>
      </c>
      <c r="J666" s="3">
        <v>13.343999999999999</v>
      </c>
      <c r="K666" s="3">
        <v>12.856400000000001</v>
      </c>
      <c r="L666" s="3">
        <v>690.28319999999997</v>
      </c>
      <c r="M666" s="3">
        <v>176.2396</v>
      </c>
      <c r="N666" s="3">
        <v>26.241599999999998</v>
      </c>
      <c r="O666" s="3">
        <v>4.2496</v>
      </c>
      <c r="P666" s="3">
        <v>23.9072</v>
      </c>
      <c r="Q666" s="3">
        <v>67.176900000000003</v>
      </c>
      <c r="R666" s="3">
        <v>7.1512000000000006E-2</v>
      </c>
      <c r="S666" s="3">
        <v>5.9200000000000003E-2</v>
      </c>
      <c r="T666" s="3">
        <v>7.7000000000000002E-3</v>
      </c>
      <c r="U666" s="3">
        <v>0.71307600000000004</v>
      </c>
      <c r="V666" s="3">
        <v>83.398095999999995</v>
      </c>
      <c r="W666" s="3">
        <v>22.712071999999999</v>
      </c>
      <c r="X666" s="3">
        <v>156.13095999999999</v>
      </c>
      <c r="Y666" s="3">
        <v>730.28178000000003</v>
      </c>
      <c r="Z666" s="3">
        <v>49.429527999999998</v>
      </c>
      <c r="AA666" s="3">
        <v>0.11956799999999999</v>
      </c>
      <c r="AB666" s="3">
        <v>135.76132000000001</v>
      </c>
      <c r="AC666" s="3">
        <v>0.90439999999999998</v>
      </c>
      <c r="AD666" s="3">
        <v>9.5000000000000001E-2</v>
      </c>
      <c r="AE666" s="3">
        <v>4.1440000000000001</v>
      </c>
      <c r="AF666" s="3">
        <v>0.499</v>
      </c>
      <c r="AG666" s="3">
        <v>0.90600000000000003</v>
      </c>
      <c r="AH666" s="3">
        <v>0.245</v>
      </c>
      <c r="AI666" s="3">
        <v>0</v>
      </c>
      <c r="AJ666" s="3">
        <v>0</v>
      </c>
      <c r="AK666" s="3">
        <v>0</v>
      </c>
      <c r="AL666" s="3">
        <v>2E-3</v>
      </c>
      <c r="AM666" s="3">
        <v>0</v>
      </c>
      <c r="AN666" s="3">
        <v>0</v>
      </c>
      <c r="AO666" s="3">
        <v>0</v>
      </c>
      <c r="AP666" s="3">
        <v>8.0000000000000002E-3</v>
      </c>
      <c r="AQ666" s="3">
        <v>0</v>
      </c>
      <c r="AR666" s="3">
        <v>159.435</v>
      </c>
      <c r="AS666" s="3">
        <v>3511.0819999999999</v>
      </c>
    </row>
    <row r="667" spans="1:45" x14ac:dyDescent="0.45">
      <c r="A667">
        <v>2429</v>
      </c>
      <c r="B667">
        <v>1.6784619999999999</v>
      </c>
      <c r="C667">
        <v>0</v>
      </c>
      <c r="D667" s="2">
        <f t="shared" si="31"/>
        <v>0.83923099999999995</v>
      </c>
      <c r="E667" s="2">
        <f>E666+D667</f>
        <v>4280.1016154999934</v>
      </c>
      <c r="F667" s="2">
        <f t="shared" si="32"/>
        <v>3430.1016154999979</v>
      </c>
      <c r="G667" s="2">
        <f t="shared" si="33"/>
        <v>1612.147759284999</v>
      </c>
      <c r="H667" s="2"/>
      <c r="I667" s="3">
        <v>919.39678000000004</v>
      </c>
      <c r="J667" s="3">
        <v>13.343999999999999</v>
      </c>
      <c r="K667" s="3">
        <v>12.856400000000001</v>
      </c>
      <c r="L667" s="3">
        <v>690.28319999999997</v>
      </c>
      <c r="M667" s="3">
        <v>176.2396</v>
      </c>
      <c r="N667" s="3">
        <v>26.241599999999998</v>
      </c>
      <c r="O667" s="3">
        <v>4.2496</v>
      </c>
      <c r="P667" s="3">
        <v>23.9072</v>
      </c>
      <c r="Q667" s="3">
        <v>67.176900000000003</v>
      </c>
      <c r="R667" s="3">
        <v>7.1515999999999996E-2</v>
      </c>
      <c r="S667" s="3">
        <v>5.9200000000000003E-2</v>
      </c>
      <c r="T667" s="3">
        <v>7.7000000000000002E-3</v>
      </c>
      <c r="U667" s="3">
        <v>0.71311800000000003</v>
      </c>
      <c r="V667" s="3">
        <v>83.402777999999998</v>
      </c>
      <c r="W667" s="3">
        <v>22.713346000000001</v>
      </c>
      <c r="X667" s="3">
        <v>156.13972999999999</v>
      </c>
      <c r="Y667" s="3">
        <v>730.32279000000005</v>
      </c>
      <c r="Z667" s="3">
        <v>49.432304000000002</v>
      </c>
      <c r="AA667" s="3">
        <v>0.119574</v>
      </c>
      <c r="AB667" s="3">
        <v>135.76893999999999</v>
      </c>
      <c r="AC667" s="3">
        <v>0.90439999999999998</v>
      </c>
      <c r="AD667" s="3">
        <v>9.5000000000000001E-2</v>
      </c>
      <c r="AE667" s="3">
        <v>4.1449999999999996</v>
      </c>
      <c r="AF667" s="3">
        <v>0.499</v>
      </c>
      <c r="AG667" s="3">
        <v>0.90600000000000003</v>
      </c>
      <c r="AH667" s="3">
        <v>0.245</v>
      </c>
      <c r="AI667" s="3">
        <v>0</v>
      </c>
      <c r="AJ667" s="3">
        <v>0</v>
      </c>
      <c r="AK667" s="3">
        <v>0</v>
      </c>
      <c r="AL667" s="3">
        <v>2E-3</v>
      </c>
      <c r="AM667" s="3">
        <v>0</v>
      </c>
      <c r="AN667" s="3">
        <v>0</v>
      </c>
      <c r="AO667" s="3">
        <v>0</v>
      </c>
      <c r="AP667" s="3">
        <v>8.0000000000000002E-3</v>
      </c>
      <c r="AQ667" s="3">
        <v>0</v>
      </c>
      <c r="AR667" s="3">
        <v>159.44900000000001</v>
      </c>
      <c r="AS667" s="3">
        <v>3511.0819999999999</v>
      </c>
    </row>
    <row r="668" spans="1:45" x14ac:dyDescent="0.45">
      <c r="A668">
        <v>2430</v>
      </c>
      <c r="B668">
        <v>1.67554</v>
      </c>
      <c r="C668">
        <v>0</v>
      </c>
      <c r="D668" s="2">
        <f t="shared" si="31"/>
        <v>0.83777000000000001</v>
      </c>
      <c r="E668" s="2">
        <f>E667+D668</f>
        <v>4280.9393854999935</v>
      </c>
      <c r="F668" s="2">
        <f t="shared" si="32"/>
        <v>3430.939385499998</v>
      </c>
      <c r="G668" s="2">
        <f t="shared" si="33"/>
        <v>1612.5415111849991</v>
      </c>
      <c r="H668" s="2"/>
      <c r="I668" s="3">
        <v>919.45597999999995</v>
      </c>
      <c r="J668" s="3">
        <v>13.343999999999999</v>
      </c>
      <c r="K668" s="3">
        <v>12.856400000000001</v>
      </c>
      <c r="L668" s="3">
        <v>690.28319999999997</v>
      </c>
      <c r="M668" s="3">
        <v>176.2396</v>
      </c>
      <c r="N668" s="3">
        <v>26.241599999999998</v>
      </c>
      <c r="O668" s="3">
        <v>4.2496</v>
      </c>
      <c r="P668" s="3">
        <v>23.9072</v>
      </c>
      <c r="Q668" s="3">
        <v>67.176900000000003</v>
      </c>
      <c r="R668" s="3">
        <v>7.152E-2</v>
      </c>
      <c r="S668" s="3">
        <v>5.9200000000000003E-2</v>
      </c>
      <c r="T668" s="3">
        <v>7.7000000000000002E-3</v>
      </c>
      <c r="U668" s="3">
        <v>0.71316000000000002</v>
      </c>
      <c r="V668" s="3">
        <v>83.40746</v>
      </c>
      <c r="W668" s="3">
        <v>22.71462</v>
      </c>
      <c r="X668" s="3">
        <v>156.14850000000001</v>
      </c>
      <c r="Y668" s="3">
        <v>730.36379999999997</v>
      </c>
      <c r="Z668" s="3">
        <v>49.435079999999999</v>
      </c>
      <c r="AA668" s="3">
        <v>0.11958000000000001</v>
      </c>
      <c r="AB668" s="3">
        <v>135.77655999999999</v>
      </c>
      <c r="AC668" s="3">
        <v>0.90439999999999998</v>
      </c>
      <c r="AD668" s="3">
        <v>9.5000000000000001E-2</v>
      </c>
      <c r="AE668" s="3">
        <v>4.1449999999999996</v>
      </c>
      <c r="AF668" s="3">
        <v>0.499</v>
      </c>
      <c r="AG668" s="3">
        <v>0.90600000000000003</v>
      </c>
      <c r="AH668" s="3">
        <v>0.245</v>
      </c>
      <c r="AI668" s="3">
        <v>0</v>
      </c>
      <c r="AJ668" s="3">
        <v>0</v>
      </c>
      <c r="AK668" s="3">
        <v>0</v>
      </c>
      <c r="AL668" s="3">
        <v>2E-3</v>
      </c>
      <c r="AM668" s="3">
        <v>0</v>
      </c>
      <c r="AN668" s="3">
        <v>0</v>
      </c>
      <c r="AO668" s="3">
        <v>0</v>
      </c>
      <c r="AP668" s="3">
        <v>8.0000000000000002E-3</v>
      </c>
      <c r="AQ668" s="3">
        <v>0</v>
      </c>
      <c r="AR668" s="3">
        <v>159.46299999999999</v>
      </c>
      <c r="AS668" s="3">
        <v>3511.0819999999999</v>
      </c>
    </row>
    <row r="669" spans="1:45" x14ac:dyDescent="0.45">
      <c r="A669">
        <v>2431</v>
      </c>
      <c r="B669">
        <v>1.6726179999999999</v>
      </c>
      <c r="C669">
        <v>0</v>
      </c>
      <c r="D669" s="2">
        <f t="shared" si="31"/>
        <v>0.83630899999999997</v>
      </c>
      <c r="E669" s="2">
        <f>E668+D669</f>
        <v>4281.7756944999937</v>
      </c>
      <c r="F669" s="2">
        <f t="shared" si="32"/>
        <v>3431.7756944999978</v>
      </c>
      <c r="G669" s="2">
        <f t="shared" si="33"/>
        <v>1612.9345764149989</v>
      </c>
      <c r="H669" s="2"/>
      <c r="I669" s="3">
        <v>919.51517999999999</v>
      </c>
      <c r="J669" s="3">
        <v>13.343999999999999</v>
      </c>
      <c r="K669" s="3">
        <v>12.856400000000001</v>
      </c>
      <c r="L669" s="3">
        <v>690.28319999999997</v>
      </c>
      <c r="M669" s="3">
        <v>176.2396</v>
      </c>
      <c r="N669" s="3">
        <v>26.241599999999998</v>
      </c>
      <c r="O669" s="3">
        <v>4.2496</v>
      </c>
      <c r="P669" s="3">
        <v>23.9072</v>
      </c>
      <c r="Q669" s="3">
        <v>67.176900000000003</v>
      </c>
      <c r="R669" s="3">
        <v>7.1524000000000004E-2</v>
      </c>
      <c r="S669" s="3">
        <v>5.9200000000000003E-2</v>
      </c>
      <c r="T669" s="3">
        <v>7.7000000000000002E-3</v>
      </c>
      <c r="U669" s="3">
        <v>0.713202</v>
      </c>
      <c r="V669" s="3">
        <v>83.412142000000003</v>
      </c>
      <c r="W669" s="3">
        <v>22.715893999999999</v>
      </c>
      <c r="X669" s="3">
        <v>156.15727000000001</v>
      </c>
      <c r="Y669" s="3">
        <v>730.40481</v>
      </c>
      <c r="Z669" s="3">
        <v>49.437855999999996</v>
      </c>
      <c r="AA669" s="3">
        <v>0.119586</v>
      </c>
      <c r="AB669" s="3">
        <v>135.78417999999999</v>
      </c>
      <c r="AC669" s="3">
        <v>0.90439999999999998</v>
      </c>
      <c r="AD669" s="3">
        <v>9.5000000000000001E-2</v>
      </c>
      <c r="AE669" s="3">
        <v>4.1459999999999999</v>
      </c>
      <c r="AF669" s="3">
        <v>0.499</v>
      </c>
      <c r="AG669" s="3">
        <v>0.90600000000000003</v>
      </c>
      <c r="AH669" s="3">
        <v>0.245</v>
      </c>
      <c r="AI669" s="3">
        <v>0</v>
      </c>
      <c r="AJ669" s="3">
        <v>0</v>
      </c>
      <c r="AK669" s="3">
        <v>0</v>
      </c>
      <c r="AL669" s="3">
        <v>2E-3</v>
      </c>
      <c r="AM669" s="3">
        <v>0</v>
      </c>
      <c r="AN669" s="3">
        <v>0</v>
      </c>
      <c r="AO669" s="3">
        <v>0</v>
      </c>
      <c r="AP669" s="3">
        <v>8.0000000000000002E-3</v>
      </c>
      <c r="AQ669" s="3">
        <v>0</v>
      </c>
      <c r="AR669" s="3">
        <v>159.477</v>
      </c>
      <c r="AS669" s="3">
        <v>3511.0819999999999</v>
      </c>
    </row>
    <row r="670" spans="1:45" x14ac:dyDescent="0.45">
      <c r="A670">
        <v>2432</v>
      </c>
      <c r="B670">
        <v>1.6696960000000001</v>
      </c>
      <c r="C670">
        <v>0</v>
      </c>
      <c r="D670" s="2">
        <f t="shared" si="31"/>
        <v>0.83484800000000003</v>
      </c>
      <c r="E670" s="2">
        <f>E669+D670</f>
        <v>4282.6105424999942</v>
      </c>
      <c r="F670" s="2">
        <f t="shared" si="32"/>
        <v>3432.6105424999978</v>
      </c>
      <c r="G670" s="2">
        <f t="shared" si="33"/>
        <v>1613.3269549749989</v>
      </c>
      <c r="H670" s="2"/>
      <c r="I670" s="3">
        <v>919.57437000000004</v>
      </c>
      <c r="J670" s="3">
        <v>13.343999999999999</v>
      </c>
      <c r="K670" s="3">
        <v>12.856400000000001</v>
      </c>
      <c r="L670" s="3">
        <v>690.28319999999997</v>
      </c>
      <c r="M670" s="3">
        <v>176.2396</v>
      </c>
      <c r="N670" s="3">
        <v>26.241599999999998</v>
      </c>
      <c r="O670" s="3">
        <v>4.2496</v>
      </c>
      <c r="P670" s="3">
        <v>23.9072</v>
      </c>
      <c r="Q670" s="3">
        <v>67.176900000000003</v>
      </c>
      <c r="R670" s="3">
        <v>7.1527999999999994E-2</v>
      </c>
      <c r="S670" s="3">
        <v>5.9200000000000003E-2</v>
      </c>
      <c r="T670" s="3">
        <v>7.7000000000000002E-3</v>
      </c>
      <c r="U670" s="3">
        <v>0.71324399999999999</v>
      </c>
      <c r="V670" s="3">
        <v>83.416824000000005</v>
      </c>
      <c r="W670" s="3">
        <v>22.717168000000001</v>
      </c>
      <c r="X670" s="3">
        <v>156.16604000000001</v>
      </c>
      <c r="Y670" s="3">
        <v>730.44582000000003</v>
      </c>
      <c r="Z670" s="3">
        <v>49.440632000000001</v>
      </c>
      <c r="AA670" s="3">
        <v>0.119592</v>
      </c>
      <c r="AB670" s="3">
        <v>135.79179999999999</v>
      </c>
      <c r="AC670" s="3">
        <v>0.90439999999999998</v>
      </c>
      <c r="AD670" s="3">
        <v>9.5000000000000001E-2</v>
      </c>
      <c r="AE670" s="3">
        <v>4.1459999999999999</v>
      </c>
      <c r="AF670" s="3">
        <v>0.5</v>
      </c>
      <c r="AG670" s="3">
        <v>0.90700000000000003</v>
      </c>
      <c r="AH670" s="3">
        <v>0.245</v>
      </c>
      <c r="AI670" s="3">
        <v>0</v>
      </c>
      <c r="AJ670" s="3">
        <v>0</v>
      </c>
      <c r="AK670" s="3">
        <v>0</v>
      </c>
      <c r="AL670" s="3">
        <v>2E-3</v>
      </c>
      <c r="AM670" s="3">
        <v>0</v>
      </c>
      <c r="AN670" s="3">
        <v>0</v>
      </c>
      <c r="AO670" s="3">
        <v>0</v>
      </c>
      <c r="AP670" s="3">
        <v>8.0000000000000002E-3</v>
      </c>
      <c r="AQ670" s="3">
        <v>0</v>
      </c>
      <c r="AR670" s="3">
        <v>159.49100000000001</v>
      </c>
      <c r="AS670" s="3">
        <v>3511.0819999999999</v>
      </c>
    </row>
    <row r="671" spans="1:45" x14ac:dyDescent="0.45">
      <c r="A671">
        <v>2433</v>
      </c>
      <c r="B671">
        <v>1.666774</v>
      </c>
      <c r="C671">
        <v>0</v>
      </c>
      <c r="D671" s="2">
        <f t="shared" si="31"/>
        <v>0.83338699999999999</v>
      </c>
      <c r="E671" s="2">
        <f>E670+D671</f>
        <v>4283.4439294999938</v>
      </c>
      <c r="F671" s="2">
        <f t="shared" si="32"/>
        <v>3433.4439294999979</v>
      </c>
      <c r="G671" s="2">
        <f t="shared" si="33"/>
        <v>1613.7186468649988</v>
      </c>
      <c r="H671" s="2"/>
      <c r="I671" s="3">
        <v>919.63356999999996</v>
      </c>
      <c r="J671" s="3">
        <v>13.343999999999999</v>
      </c>
      <c r="K671" s="3">
        <v>12.856400000000001</v>
      </c>
      <c r="L671" s="3">
        <v>690.28319999999997</v>
      </c>
      <c r="M671" s="3">
        <v>176.2396</v>
      </c>
      <c r="N671" s="3">
        <v>26.241599999999998</v>
      </c>
      <c r="O671" s="3">
        <v>4.2496</v>
      </c>
      <c r="P671" s="3">
        <v>23.9072</v>
      </c>
      <c r="Q671" s="3">
        <v>67.176900000000003</v>
      </c>
      <c r="R671" s="3">
        <v>7.1531999999999998E-2</v>
      </c>
      <c r="S671" s="3">
        <v>5.9200000000000003E-2</v>
      </c>
      <c r="T671" s="3">
        <v>7.7000000000000002E-3</v>
      </c>
      <c r="U671" s="3">
        <v>0.71328599999999998</v>
      </c>
      <c r="V671" s="3">
        <v>83.421505999999994</v>
      </c>
      <c r="W671" s="3">
        <v>22.718442</v>
      </c>
      <c r="X671" s="3">
        <v>156.17481000000001</v>
      </c>
      <c r="Y671" s="3">
        <v>730.48683000000005</v>
      </c>
      <c r="Z671" s="3">
        <v>49.443407999999998</v>
      </c>
      <c r="AA671" s="3">
        <v>0.119598</v>
      </c>
      <c r="AB671" s="3">
        <v>135.79943</v>
      </c>
      <c r="AC671" s="3">
        <v>0.90439999999999998</v>
      </c>
      <c r="AD671" s="3">
        <v>9.5000000000000001E-2</v>
      </c>
      <c r="AE671" s="3">
        <v>4.1470000000000002</v>
      </c>
      <c r="AF671" s="3">
        <v>0.5</v>
      </c>
      <c r="AG671" s="3">
        <v>0.90700000000000003</v>
      </c>
      <c r="AH671" s="3">
        <v>0.245</v>
      </c>
      <c r="AI671" s="3">
        <v>0</v>
      </c>
      <c r="AJ671" s="3">
        <v>0</v>
      </c>
      <c r="AK671" s="3">
        <v>0</v>
      </c>
      <c r="AL671" s="3">
        <v>2E-3</v>
      </c>
      <c r="AM671" s="3">
        <v>0</v>
      </c>
      <c r="AN671" s="3">
        <v>0</v>
      </c>
      <c r="AO671" s="3">
        <v>0</v>
      </c>
      <c r="AP671" s="3">
        <v>8.0000000000000002E-3</v>
      </c>
      <c r="AQ671" s="3">
        <v>0</v>
      </c>
      <c r="AR671" s="3">
        <v>159.505</v>
      </c>
      <c r="AS671" s="3">
        <v>3511.0819999999999</v>
      </c>
    </row>
    <row r="672" spans="1:45" x14ac:dyDescent="0.45">
      <c r="A672">
        <v>2434</v>
      </c>
      <c r="B672">
        <v>1.6638520000000001</v>
      </c>
      <c r="C672">
        <v>0</v>
      </c>
      <c r="D672" s="2">
        <f t="shared" si="31"/>
        <v>0.83192600000000005</v>
      </c>
      <c r="E672" s="2">
        <f>E671+D672</f>
        <v>4284.2758554999937</v>
      </c>
      <c r="F672" s="2">
        <f t="shared" si="32"/>
        <v>3434.2758554999978</v>
      </c>
      <c r="G672" s="2">
        <f t="shared" si="33"/>
        <v>1614.1096520849987</v>
      </c>
      <c r="H672" s="2"/>
      <c r="I672" s="3">
        <v>919.69276000000002</v>
      </c>
      <c r="J672" s="3">
        <v>13.343999999999999</v>
      </c>
      <c r="K672" s="3">
        <v>12.856400000000001</v>
      </c>
      <c r="L672" s="3">
        <v>690.28319999999997</v>
      </c>
      <c r="M672" s="3">
        <v>176.2396</v>
      </c>
      <c r="N672" s="3">
        <v>26.241599999999998</v>
      </c>
      <c r="O672" s="3">
        <v>4.2496</v>
      </c>
      <c r="P672" s="3">
        <v>23.9072</v>
      </c>
      <c r="Q672" s="3">
        <v>67.176900000000003</v>
      </c>
      <c r="R672" s="3">
        <v>7.1536000000000002E-2</v>
      </c>
      <c r="S672" s="3">
        <v>5.9200000000000003E-2</v>
      </c>
      <c r="T672" s="3">
        <v>7.7000000000000002E-3</v>
      </c>
      <c r="U672" s="3">
        <v>0.71332799999999996</v>
      </c>
      <c r="V672" s="3">
        <v>83.426187999999996</v>
      </c>
      <c r="W672" s="3">
        <v>22.719715999999998</v>
      </c>
      <c r="X672" s="3">
        <v>156.18358000000001</v>
      </c>
      <c r="Y672" s="3">
        <v>730.52783999999997</v>
      </c>
      <c r="Z672" s="3">
        <v>49.446184000000002</v>
      </c>
      <c r="AA672" s="3">
        <v>0.119604</v>
      </c>
      <c r="AB672" s="3">
        <v>135.80705</v>
      </c>
      <c r="AC672" s="3">
        <v>0.90439999999999998</v>
      </c>
      <c r="AD672" s="3">
        <v>9.5000000000000001E-2</v>
      </c>
      <c r="AE672" s="3">
        <v>4.1470000000000002</v>
      </c>
      <c r="AF672" s="3">
        <v>0.5</v>
      </c>
      <c r="AG672" s="3">
        <v>0.90700000000000003</v>
      </c>
      <c r="AH672" s="3">
        <v>0.245</v>
      </c>
      <c r="AI672" s="3">
        <v>0</v>
      </c>
      <c r="AJ672" s="3">
        <v>0</v>
      </c>
      <c r="AK672" s="3">
        <v>0</v>
      </c>
      <c r="AL672" s="3">
        <v>2E-3</v>
      </c>
      <c r="AM672" s="3">
        <v>0</v>
      </c>
      <c r="AN672" s="3">
        <v>0</v>
      </c>
      <c r="AO672" s="3">
        <v>0</v>
      </c>
      <c r="AP672" s="3">
        <v>8.0000000000000002E-3</v>
      </c>
      <c r="AQ672" s="3">
        <v>0</v>
      </c>
      <c r="AR672" s="3">
        <v>159.51900000000001</v>
      </c>
      <c r="AS672" s="3">
        <v>3511.0819999999999</v>
      </c>
    </row>
    <row r="673" spans="1:45" x14ac:dyDescent="0.45">
      <c r="A673">
        <v>2435</v>
      </c>
      <c r="B673">
        <v>1.66093</v>
      </c>
      <c r="C673">
        <v>0</v>
      </c>
      <c r="D673" s="2">
        <f t="shared" si="31"/>
        <v>0.83046500000000001</v>
      </c>
      <c r="E673" s="2">
        <f>E672+D673</f>
        <v>4285.1063204999937</v>
      </c>
      <c r="F673" s="2">
        <f t="shared" si="32"/>
        <v>3435.1063204999978</v>
      </c>
      <c r="G673" s="2">
        <f t="shared" si="33"/>
        <v>1614.4999706349988</v>
      </c>
      <c r="H673" s="2"/>
      <c r="I673" s="3">
        <v>919.75196000000005</v>
      </c>
      <c r="J673" s="3">
        <v>13.343999999999999</v>
      </c>
      <c r="K673" s="3">
        <v>12.856400000000001</v>
      </c>
      <c r="L673" s="3">
        <v>690.28319999999997</v>
      </c>
      <c r="M673" s="3">
        <v>176.2396</v>
      </c>
      <c r="N673" s="3">
        <v>26.241599999999998</v>
      </c>
      <c r="O673" s="3">
        <v>4.2496</v>
      </c>
      <c r="P673" s="3">
        <v>23.9072</v>
      </c>
      <c r="Q673" s="3">
        <v>67.176900000000003</v>
      </c>
      <c r="R673" s="3">
        <v>7.1540000000000006E-2</v>
      </c>
      <c r="S673" s="3">
        <v>5.9200000000000003E-2</v>
      </c>
      <c r="T673" s="3">
        <v>7.7000000000000002E-3</v>
      </c>
      <c r="U673" s="3">
        <v>0.71336999999999995</v>
      </c>
      <c r="V673" s="3">
        <v>83.430869999999999</v>
      </c>
      <c r="W673" s="3">
        <v>22.72099</v>
      </c>
      <c r="X673" s="3">
        <v>156.19235</v>
      </c>
      <c r="Y673" s="3">
        <v>730.56885</v>
      </c>
      <c r="Z673" s="3">
        <v>49.44896</v>
      </c>
      <c r="AA673" s="3">
        <v>0.11960999999999999</v>
      </c>
      <c r="AB673" s="3">
        <v>135.81467000000001</v>
      </c>
      <c r="AC673" s="3">
        <v>0.90439999999999998</v>
      </c>
      <c r="AD673" s="3">
        <v>9.5000000000000001E-2</v>
      </c>
      <c r="AE673" s="3">
        <v>4.1479999999999997</v>
      </c>
      <c r="AF673" s="3">
        <v>0.5</v>
      </c>
      <c r="AG673" s="3">
        <v>0.90700000000000003</v>
      </c>
      <c r="AH673" s="3">
        <v>0.246</v>
      </c>
      <c r="AI673" s="3">
        <v>0</v>
      </c>
      <c r="AJ673" s="3">
        <v>0</v>
      </c>
      <c r="AK673" s="3">
        <v>0</v>
      </c>
      <c r="AL673" s="3">
        <v>2E-3</v>
      </c>
      <c r="AM673" s="3">
        <v>0</v>
      </c>
      <c r="AN673" s="3">
        <v>0</v>
      </c>
      <c r="AO673" s="3">
        <v>0</v>
      </c>
      <c r="AP673" s="3">
        <v>8.0000000000000002E-3</v>
      </c>
      <c r="AQ673" s="3">
        <v>0</v>
      </c>
      <c r="AR673" s="3">
        <v>159.53200000000001</v>
      </c>
      <c r="AS673" s="3">
        <v>3511.0819999999999</v>
      </c>
    </row>
    <row r="674" spans="1:45" x14ac:dyDescent="0.45">
      <c r="A674">
        <v>2436</v>
      </c>
      <c r="B674">
        <v>1.6580079999999999</v>
      </c>
      <c r="C674">
        <v>0</v>
      </c>
      <c r="D674" s="2">
        <f t="shared" si="31"/>
        <v>0.82900399999999996</v>
      </c>
      <c r="E674" s="2">
        <f>E673+D674</f>
        <v>4285.9353244999938</v>
      </c>
      <c r="F674" s="2">
        <f t="shared" si="32"/>
        <v>3435.9353244999979</v>
      </c>
      <c r="G674" s="2">
        <f t="shared" si="33"/>
        <v>1614.8896025149988</v>
      </c>
      <c r="H674" s="2"/>
      <c r="I674" s="3">
        <v>919.81115999999997</v>
      </c>
      <c r="J674" s="3">
        <v>13.343999999999999</v>
      </c>
      <c r="K674" s="3">
        <v>12.856400000000001</v>
      </c>
      <c r="L674" s="3">
        <v>690.28319999999997</v>
      </c>
      <c r="M674" s="3">
        <v>176.2396</v>
      </c>
      <c r="N674" s="3">
        <v>26.241599999999998</v>
      </c>
      <c r="O674" s="3">
        <v>4.2496</v>
      </c>
      <c r="P674" s="3">
        <v>23.9072</v>
      </c>
      <c r="Q674" s="3">
        <v>67.176900000000003</v>
      </c>
      <c r="R674" s="3">
        <v>7.1543999999999996E-2</v>
      </c>
      <c r="S674" s="3">
        <v>5.9200000000000003E-2</v>
      </c>
      <c r="T674" s="3">
        <v>7.7000000000000002E-3</v>
      </c>
      <c r="U674" s="3">
        <v>0.71341200000000005</v>
      </c>
      <c r="V674" s="3">
        <v>83.435552000000001</v>
      </c>
      <c r="W674" s="3">
        <v>22.722263999999999</v>
      </c>
      <c r="X674" s="3">
        <v>156.20112</v>
      </c>
      <c r="Y674" s="3">
        <v>730.60986000000003</v>
      </c>
      <c r="Z674" s="3">
        <v>49.451735999999997</v>
      </c>
      <c r="AA674" s="3">
        <v>0.119616</v>
      </c>
      <c r="AB674" s="3">
        <v>135.82229000000001</v>
      </c>
      <c r="AC674" s="3">
        <v>0.90439999999999998</v>
      </c>
      <c r="AD674" s="3">
        <v>9.5000000000000001E-2</v>
      </c>
      <c r="AE674" s="3">
        <v>4.1479999999999997</v>
      </c>
      <c r="AF674" s="3">
        <v>0.5</v>
      </c>
      <c r="AG674" s="3">
        <v>0.90700000000000003</v>
      </c>
      <c r="AH674" s="3">
        <v>0.246</v>
      </c>
      <c r="AI674" s="3">
        <v>0</v>
      </c>
      <c r="AJ674" s="3">
        <v>0</v>
      </c>
      <c r="AK674" s="3">
        <v>0</v>
      </c>
      <c r="AL674" s="3">
        <v>2E-3</v>
      </c>
      <c r="AM674" s="3">
        <v>0</v>
      </c>
      <c r="AN674" s="3">
        <v>0</v>
      </c>
      <c r="AO674" s="3">
        <v>0</v>
      </c>
      <c r="AP674" s="3">
        <v>8.0000000000000002E-3</v>
      </c>
      <c r="AQ674" s="3">
        <v>0</v>
      </c>
      <c r="AR674" s="3">
        <v>159.54599999999999</v>
      </c>
      <c r="AS674" s="3">
        <v>3511.0819999999999</v>
      </c>
    </row>
    <row r="675" spans="1:45" x14ac:dyDescent="0.45">
      <c r="A675">
        <v>2437</v>
      </c>
      <c r="B675">
        <v>1.6550860000000001</v>
      </c>
      <c r="C675">
        <v>0</v>
      </c>
      <c r="D675" s="2">
        <f t="shared" si="31"/>
        <v>0.82754300000000003</v>
      </c>
      <c r="E675" s="2">
        <f>E674+D675</f>
        <v>4286.7628674999942</v>
      </c>
      <c r="F675" s="2">
        <f t="shared" si="32"/>
        <v>3436.7628674999978</v>
      </c>
      <c r="G675" s="2">
        <f t="shared" si="33"/>
        <v>1615.2785477249988</v>
      </c>
      <c r="H675" s="2"/>
      <c r="I675" s="3">
        <v>919.87035000000003</v>
      </c>
      <c r="J675" s="3">
        <v>13.343999999999999</v>
      </c>
      <c r="K675" s="3">
        <v>12.856400000000001</v>
      </c>
      <c r="L675" s="3">
        <v>690.28319999999997</v>
      </c>
      <c r="M675" s="3">
        <v>176.2396</v>
      </c>
      <c r="N675" s="3">
        <v>26.241599999999998</v>
      </c>
      <c r="O675" s="3">
        <v>4.2496</v>
      </c>
      <c r="P675" s="3">
        <v>23.9072</v>
      </c>
      <c r="Q675" s="3">
        <v>67.176900000000003</v>
      </c>
      <c r="R675" s="3">
        <v>7.1548E-2</v>
      </c>
      <c r="S675" s="3">
        <v>5.9200000000000003E-2</v>
      </c>
      <c r="T675" s="3">
        <v>7.7000000000000002E-3</v>
      </c>
      <c r="U675" s="3">
        <v>0.71345400000000003</v>
      </c>
      <c r="V675" s="3">
        <v>83.440234000000004</v>
      </c>
      <c r="W675" s="3">
        <v>22.723538000000001</v>
      </c>
      <c r="X675" s="3">
        <v>156.20989</v>
      </c>
      <c r="Y675" s="3">
        <v>730.65087000000005</v>
      </c>
      <c r="Z675" s="3">
        <v>49.454512000000001</v>
      </c>
      <c r="AA675" s="3">
        <v>0.11962200000000001</v>
      </c>
      <c r="AB675" s="3">
        <v>135.82991000000001</v>
      </c>
      <c r="AC675" s="3">
        <v>0.90439999999999998</v>
      </c>
      <c r="AD675" s="3">
        <v>9.5000000000000001E-2</v>
      </c>
      <c r="AE675" s="3">
        <v>4.149</v>
      </c>
      <c r="AF675" s="3">
        <v>0.5</v>
      </c>
      <c r="AG675" s="3">
        <v>0.90700000000000003</v>
      </c>
      <c r="AH675" s="3">
        <v>0.246</v>
      </c>
      <c r="AI675" s="3">
        <v>0</v>
      </c>
      <c r="AJ675" s="3">
        <v>0</v>
      </c>
      <c r="AK675" s="3">
        <v>0</v>
      </c>
      <c r="AL675" s="3">
        <v>2E-3</v>
      </c>
      <c r="AM675" s="3">
        <v>0</v>
      </c>
      <c r="AN675" s="3">
        <v>0</v>
      </c>
      <c r="AO675" s="3">
        <v>0</v>
      </c>
      <c r="AP675" s="3">
        <v>8.0000000000000002E-3</v>
      </c>
      <c r="AQ675" s="3">
        <v>0</v>
      </c>
      <c r="AR675" s="3">
        <v>159.56</v>
      </c>
      <c r="AS675" s="3">
        <v>3511.0819999999999</v>
      </c>
    </row>
    <row r="676" spans="1:45" x14ac:dyDescent="0.45">
      <c r="A676">
        <v>2438</v>
      </c>
      <c r="B676">
        <v>1.652164</v>
      </c>
      <c r="C676">
        <v>0</v>
      </c>
      <c r="D676" s="2">
        <f t="shared" si="31"/>
        <v>0.82608199999999998</v>
      </c>
      <c r="E676" s="2">
        <f>E675+D676</f>
        <v>4287.5889494999938</v>
      </c>
      <c r="F676" s="2">
        <f t="shared" si="32"/>
        <v>3437.5889494999979</v>
      </c>
      <c r="G676" s="2">
        <f t="shared" si="33"/>
        <v>1615.666806264999</v>
      </c>
      <c r="H676" s="2"/>
      <c r="I676" s="3">
        <v>919.92954999999995</v>
      </c>
      <c r="J676" s="3">
        <v>13.343999999999999</v>
      </c>
      <c r="K676" s="3">
        <v>12.856400000000001</v>
      </c>
      <c r="L676" s="3">
        <v>690.28319999999997</v>
      </c>
      <c r="M676" s="3">
        <v>176.2396</v>
      </c>
      <c r="N676" s="3">
        <v>26.241599999999998</v>
      </c>
      <c r="O676" s="3">
        <v>4.2496</v>
      </c>
      <c r="P676" s="3">
        <v>23.9072</v>
      </c>
      <c r="Q676" s="3">
        <v>67.176900000000003</v>
      </c>
      <c r="R676" s="3">
        <v>7.1552000000000004E-2</v>
      </c>
      <c r="S676" s="3">
        <v>5.9200000000000003E-2</v>
      </c>
      <c r="T676" s="3">
        <v>7.7000000000000002E-3</v>
      </c>
      <c r="U676" s="3">
        <v>0.71349600000000002</v>
      </c>
      <c r="V676" s="3">
        <v>83.444916000000006</v>
      </c>
      <c r="W676" s="3">
        <v>22.724812</v>
      </c>
      <c r="X676" s="3">
        <v>156.21866</v>
      </c>
      <c r="Y676" s="3">
        <v>730.69187999999997</v>
      </c>
      <c r="Z676" s="3">
        <v>49.457287999999998</v>
      </c>
      <c r="AA676" s="3">
        <v>0.119628</v>
      </c>
      <c r="AB676" s="3">
        <v>135.83753999999999</v>
      </c>
      <c r="AC676" s="3">
        <v>0.90439999999999998</v>
      </c>
      <c r="AD676" s="3">
        <v>9.5000000000000001E-2</v>
      </c>
      <c r="AE676" s="3">
        <v>4.149</v>
      </c>
      <c r="AF676" s="3">
        <v>0.5</v>
      </c>
      <c r="AG676" s="3">
        <v>0.90700000000000003</v>
      </c>
      <c r="AH676" s="3">
        <v>0.246</v>
      </c>
      <c r="AI676" s="3">
        <v>0</v>
      </c>
      <c r="AJ676" s="3">
        <v>0</v>
      </c>
      <c r="AK676" s="3">
        <v>0</v>
      </c>
      <c r="AL676" s="3">
        <v>2E-3</v>
      </c>
      <c r="AM676" s="3">
        <v>0</v>
      </c>
      <c r="AN676" s="3">
        <v>0</v>
      </c>
      <c r="AO676" s="3">
        <v>0</v>
      </c>
      <c r="AP676" s="3">
        <v>8.0000000000000002E-3</v>
      </c>
      <c r="AQ676" s="3">
        <v>0</v>
      </c>
      <c r="AR676" s="3">
        <v>159.57400000000001</v>
      </c>
      <c r="AS676" s="3">
        <v>3511.0819999999999</v>
      </c>
    </row>
    <row r="677" spans="1:45" x14ac:dyDescent="0.45">
      <c r="A677">
        <v>2439</v>
      </c>
      <c r="B677">
        <v>1.6492420000000001</v>
      </c>
      <c r="C677">
        <v>0</v>
      </c>
      <c r="D677" s="2">
        <f t="shared" si="31"/>
        <v>0.82462100000000005</v>
      </c>
      <c r="E677" s="2">
        <f>E676+D677</f>
        <v>4288.4135704999935</v>
      </c>
      <c r="F677" s="2">
        <f t="shared" si="32"/>
        <v>3438.4135704999981</v>
      </c>
      <c r="G677" s="2">
        <f t="shared" si="33"/>
        <v>1616.0543781349991</v>
      </c>
      <c r="H677" s="2"/>
      <c r="I677" s="3">
        <v>919.98874000000001</v>
      </c>
      <c r="J677" s="3">
        <v>13.343999999999999</v>
      </c>
      <c r="K677" s="3">
        <v>12.856400000000001</v>
      </c>
      <c r="L677" s="3">
        <v>690.28319999999997</v>
      </c>
      <c r="M677" s="3">
        <v>176.2396</v>
      </c>
      <c r="N677" s="3">
        <v>26.241599999999998</v>
      </c>
      <c r="O677" s="3">
        <v>4.2496</v>
      </c>
      <c r="P677" s="3">
        <v>23.9072</v>
      </c>
      <c r="Q677" s="3">
        <v>67.176900000000003</v>
      </c>
      <c r="R677" s="3">
        <v>7.1555999999999995E-2</v>
      </c>
      <c r="S677" s="3">
        <v>5.9200000000000003E-2</v>
      </c>
      <c r="T677" s="3">
        <v>7.7000000000000002E-3</v>
      </c>
      <c r="U677" s="3">
        <v>0.71353800000000001</v>
      </c>
      <c r="V677" s="3">
        <v>83.449597999999995</v>
      </c>
      <c r="W677" s="3">
        <v>22.726085999999999</v>
      </c>
      <c r="X677" s="3">
        <v>156.22743</v>
      </c>
      <c r="Y677" s="3">
        <v>730.73289</v>
      </c>
      <c r="Z677" s="3">
        <v>49.460064000000003</v>
      </c>
      <c r="AA677" s="3">
        <v>0.119634</v>
      </c>
      <c r="AB677" s="3">
        <v>135.84515999999999</v>
      </c>
      <c r="AC677" s="3">
        <v>0.90439999999999998</v>
      </c>
      <c r="AD677" s="3">
        <v>9.5000000000000001E-2</v>
      </c>
      <c r="AE677" s="3">
        <v>4.1500000000000004</v>
      </c>
      <c r="AF677" s="3">
        <v>0.5</v>
      </c>
      <c r="AG677" s="3">
        <v>0.90700000000000003</v>
      </c>
      <c r="AH677" s="3">
        <v>0.246</v>
      </c>
      <c r="AI677" s="3">
        <v>0</v>
      </c>
      <c r="AJ677" s="3">
        <v>0</v>
      </c>
      <c r="AK677" s="3">
        <v>0</v>
      </c>
      <c r="AL677" s="3">
        <v>2E-3</v>
      </c>
      <c r="AM677" s="3">
        <v>0</v>
      </c>
      <c r="AN677" s="3">
        <v>0</v>
      </c>
      <c r="AO677" s="3">
        <v>0</v>
      </c>
      <c r="AP677" s="3">
        <v>8.0000000000000002E-3</v>
      </c>
      <c r="AQ677" s="3">
        <v>0</v>
      </c>
      <c r="AR677" s="3">
        <v>159.58799999999999</v>
      </c>
      <c r="AS677" s="3">
        <v>3511.0819999999999</v>
      </c>
    </row>
    <row r="678" spans="1:45" x14ac:dyDescent="0.45">
      <c r="A678">
        <v>2440</v>
      </c>
      <c r="B678">
        <v>1.64632</v>
      </c>
      <c r="C678">
        <v>0</v>
      </c>
      <c r="D678" s="2">
        <f t="shared" si="31"/>
        <v>0.82316</v>
      </c>
      <c r="E678" s="2">
        <f>E677+D678</f>
        <v>4289.2367304999934</v>
      </c>
      <c r="F678" s="2">
        <f t="shared" si="32"/>
        <v>3439.236730499998</v>
      </c>
      <c r="G678" s="2">
        <f t="shared" si="33"/>
        <v>1616.4412633349989</v>
      </c>
      <c r="H678" s="2"/>
      <c r="I678" s="3">
        <v>920.04794000000004</v>
      </c>
      <c r="J678" s="3">
        <v>13.343999999999999</v>
      </c>
      <c r="K678" s="3">
        <v>12.856400000000001</v>
      </c>
      <c r="L678" s="3">
        <v>690.28319999999997</v>
      </c>
      <c r="M678" s="3">
        <v>176.2396</v>
      </c>
      <c r="N678" s="3">
        <v>26.241599999999998</v>
      </c>
      <c r="O678" s="3">
        <v>4.2496</v>
      </c>
      <c r="P678" s="3">
        <v>23.9072</v>
      </c>
      <c r="Q678" s="3">
        <v>67.176900000000003</v>
      </c>
      <c r="R678" s="3">
        <v>7.1559999999999999E-2</v>
      </c>
      <c r="S678" s="3">
        <v>5.9200000000000003E-2</v>
      </c>
      <c r="T678" s="3">
        <v>7.7000000000000002E-3</v>
      </c>
      <c r="U678" s="3">
        <v>0.71357999999999999</v>
      </c>
      <c r="V678" s="3">
        <v>83.454279999999997</v>
      </c>
      <c r="W678" s="3">
        <v>22.727360000000001</v>
      </c>
      <c r="X678" s="3">
        <v>156.2362</v>
      </c>
      <c r="Y678" s="3">
        <v>730.77390000000003</v>
      </c>
      <c r="Z678" s="3">
        <v>49.46284</v>
      </c>
      <c r="AA678" s="3">
        <v>0.11964</v>
      </c>
      <c r="AB678" s="3">
        <v>135.85278</v>
      </c>
      <c r="AC678" s="3">
        <v>0.90439999999999998</v>
      </c>
      <c r="AD678" s="3">
        <v>9.5000000000000001E-2</v>
      </c>
      <c r="AE678" s="3">
        <v>4.1500000000000004</v>
      </c>
      <c r="AF678" s="3">
        <v>0.5</v>
      </c>
      <c r="AG678" s="3">
        <v>0.90700000000000003</v>
      </c>
      <c r="AH678" s="3">
        <v>0.246</v>
      </c>
      <c r="AI678" s="3">
        <v>0</v>
      </c>
      <c r="AJ678" s="3">
        <v>0</v>
      </c>
      <c r="AK678" s="3">
        <v>0</v>
      </c>
      <c r="AL678" s="3">
        <v>2E-3</v>
      </c>
      <c r="AM678" s="3">
        <v>0</v>
      </c>
      <c r="AN678" s="3">
        <v>0</v>
      </c>
      <c r="AO678" s="3">
        <v>0</v>
      </c>
      <c r="AP678" s="3">
        <v>8.0000000000000002E-3</v>
      </c>
      <c r="AQ678" s="3">
        <v>0</v>
      </c>
      <c r="AR678" s="3">
        <v>159.601</v>
      </c>
      <c r="AS678" s="3">
        <v>3511.0819999999999</v>
      </c>
    </row>
    <row r="679" spans="1:45" x14ac:dyDescent="0.45">
      <c r="A679">
        <v>2441</v>
      </c>
      <c r="B679">
        <v>1.6433979999999999</v>
      </c>
      <c r="C679">
        <v>0</v>
      </c>
      <c r="D679" s="2">
        <f t="shared" si="31"/>
        <v>0.82169899999999996</v>
      </c>
      <c r="E679" s="2">
        <f>E678+D679</f>
        <v>4290.0584294999935</v>
      </c>
      <c r="F679" s="2">
        <f t="shared" si="32"/>
        <v>3440.0584294999981</v>
      </c>
      <c r="G679" s="2">
        <f t="shared" si="33"/>
        <v>1616.8274618649989</v>
      </c>
      <c r="H679" s="2"/>
      <c r="I679" s="3">
        <v>920.10713999999996</v>
      </c>
      <c r="J679" s="3">
        <v>13.343999999999999</v>
      </c>
      <c r="K679" s="3">
        <v>12.856400000000001</v>
      </c>
      <c r="L679" s="3">
        <v>690.28319999999997</v>
      </c>
      <c r="M679" s="3">
        <v>176.2396</v>
      </c>
      <c r="N679" s="3">
        <v>26.241599999999998</v>
      </c>
      <c r="O679" s="3">
        <v>4.2496</v>
      </c>
      <c r="P679" s="3">
        <v>23.9072</v>
      </c>
      <c r="Q679" s="3">
        <v>67.176900000000003</v>
      </c>
      <c r="R679" s="3">
        <v>7.1564000000000003E-2</v>
      </c>
      <c r="S679" s="3">
        <v>5.9200000000000003E-2</v>
      </c>
      <c r="T679" s="3">
        <v>7.7000000000000002E-3</v>
      </c>
      <c r="U679" s="3">
        <v>0.71362199999999998</v>
      </c>
      <c r="V679" s="3">
        <v>83.458962</v>
      </c>
      <c r="W679" s="3">
        <v>22.728634</v>
      </c>
      <c r="X679" s="3">
        <v>156.24497</v>
      </c>
      <c r="Y679" s="3">
        <v>730.81491000000005</v>
      </c>
      <c r="Z679" s="3">
        <v>49.465615999999997</v>
      </c>
      <c r="AA679" s="3">
        <v>0.119646</v>
      </c>
      <c r="AB679" s="3">
        <v>135.8604</v>
      </c>
      <c r="AC679" s="3">
        <v>0.90439999999999998</v>
      </c>
      <c r="AD679" s="3">
        <v>9.5000000000000001E-2</v>
      </c>
      <c r="AE679" s="3">
        <v>4.1509999999999998</v>
      </c>
      <c r="AF679" s="3">
        <v>0.5</v>
      </c>
      <c r="AG679" s="3">
        <v>0.90800000000000003</v>
      </c>
      <c r="AH679" s="3">
        <v>0.246</v>
      </c>
      <c r="AI679" s="3">
        <v>0</v>
      </c>
      <c r="AJ679" s="3">
        <v>0</v>
      </c>
      <c r="AK679" s="3">
        <v>0</v>
      </c>
      <c r="AL679" s="3">
        <v>2E-3</v>
      </c>
      <c r="AM679" s="3">
        <v>0</v>
      </c>
      <c r="AN679" s="3">
        <v>0</v>
      </c>
      <c r="AO679" s="3">
        <v>0</v>
      </c>
      <c r="AP679" s="3">
        <v>8.0000000000000002E-3</v>
      </c>
      <c r="AQ679" s="3">
        <v>0</v>
      </c>
      <c r="AR679" s="3">
        <v>159.61500000000001</v>
      </c>
      <c r="AS679" s="3">
        <v>3511.0819999999999</v>
      </c>
    </row>
    <row r="680" spans="1:45" x14ac:dyDescent="0.45">
      <c r="A680">
        <v>2442</v>
      </c>
      <c r="B680">
        <v>1.640476</v>
      </c>
      <c r="C680">
        <v>0</v>
      </c>
      <c r="D680" s="2">
        <f t="shared" si="31"/>
        <v>0.82023800000000002</v>
      </c>
      <c r="E680" s="2">
        <f>E679+D680</f>
        <v>4290.8786674999938</v>
      </c>
      <c r="F680" s="2">
        <f t="shared" si="32"/>
        <v>3440.8786674999978</v>
      </c>
      <c r="G680" s="2">
        <f t="shared" si="33"/>
        <v>1617.2129737249988</v>
      </c>
      <c r="H680" s="2"/>
      <c r="I680" s="3">
        <v>920.16633000000002</v>
      </c>
      <c r="J680" s="3">
        <v>13.343999999999999</v>
      </c>
      <c r="K680" s="3">
        <v>12.856400000000001</v>
      </c>
      <c r="L680" s="3">
        <v>690.28319999999997</v>
      </c>
      <c r="M680" s="3">
        <v>176.2396</v>
      </c>
      <c r="N680" s="3">
        <v>26.241599999999998</v>
      </c>
      <c r="O680" s="3">
        <v>4.2496</v>
      </c>
      <c r="P680" s="3">
        <v>23.9072</v>
      </c>
      <c r="Q680" s="3">
        <v>67.176900000000003</v>
      </c>
      <c r="R680" s="3">
        <v>7.1568000000000007E-2</v>
      </c>
      <c r="S680" s="3">
        <v>5.9200000000000003E-2</v>
      </c>
      <c r="T680" s="3">
        <v>7.7000000000000002E-3</v>
      </c>
      <c r="U680" s="3">
        <v>0.71366399999999997</v>
      </c>
      <c r="V680" s="3">
        <v>83.463644000000002</v>
      </c>
      <c r="W680" s="3">
        <v>22.729908000000002</v>
      </c>
      <c r="X680" s="3">
        <v>156.25373999999999</v>
      </c>
      <c r="Y680" s="3">
        <v>730.85591999999997</v>
      </c>
      <c r="Z680" s="3">
        <v>49.468392000000001</v>
      </c>
      <c r="AA680" s="3">
        <v>0.11965199999999999</v>
      </c>
      <c r="AB680" s="3">
        <v>135.86802</v>
      </c>
      <c r="AC680" s="3">
        <v>0.90439999999999998</v>
      </c>
      <c r="AD680" s="3">
        <v>9.5000000000000001E-2</v>
      </c>
      <c r="AE680" s="3">
        <v>4.1509999999999998</v>
      </c>
      <c r="AF680" s="3">
        <v>0.5</v>
      </c>
      <c r="AG680" s="3">
        <v>0.90800000000000003</v>
      </c>
      <c r="AH680" s="3">
        <v>0.246</v>
      </c>
      <c r="AI680" s="3">
        <v>0</v>
      </c>
      <c r="AJ680" s="3">
        <v>0</v>
      </c>
      <c r="AK680" s="3">
        <v>0</v>
      </c>
      <c r="AL680" s="3">
        <v>2E-3</v>
      </c>
      <c r="AM680" s="3">
        <v>0</v>
      </c>
      <c r="AN680" s="3">
        <v>0</v>
      </c>
      <c r="AO680" s="3">
        <v>0</v>
      </c>
      <c r="AP680" s="3">
        <v>8.0000000000000002E-3</v>
      </c>
      <c r="AQ680" s="3">
        <v>0</v>
      </c>
      <c r="AR680" s="3">
        <v>159.62899999999999</v>
      </c>
      <c r="AS680" s="3">
        <v>3511.0819999999999</v>
      </c>
    </row>
    <row r="681" spans="1:45" x14ac:dyDescent="0.45">
      <c r="A681">
        <v>2443</v>
      </c>
      <c r="B681">
        <v>1.637554</v>
      </c>
      <c r="C681">
        <v>0</v>
      </c>
      <c r="D681" s="2">
        <f t="shared" si="31"/>
        <v>0.81877699999999998</v>
      </c>
      <c r="E681" s="2">
        <f>E680+D681</f>
        <v>4291.6974444999942</v>
      </c>
      <c r="F681" s="2">
        <f t="shared" si="32"/>
        <v>3441.6974444999978</v>
      </c>
      <c r="G681" s="2">
        <f t="shared" si="33"/>
        <v>1617.597798914999</v>
      </c>
      <c r="H681" s="2"/>
      <c r="I681" s="3">
        <v>920.22553000000005</v>
      </c>
      <c r="J681" s="3">
        <v>13.343999999999999</v>
      </c>
      <c r="K681" s="3">
        <v>12.856400000000001</v>
      </c>
      <c r="L681" s="3">
        <v>690.28319999999997</v>
      </c>
      <c r="M681" s="3">
        <v>176.2396</v>
      </c>
      <c r="N681" s="3">
        <v>26.241599999999998</v>
      </c>
      <c r="O681" s="3">
        <v>4.2496</v>
      </c>
      <c r="P681" s="3">
        <v>23.9072</v>
      </c>
      <c r="Q681" s="3">
        <v>67.176900000000003</v>
      </c>
      <c r="R681" s="3">
        <v>7.1571999999999997E-2</v>
      </c>
      <c r="S681" s="3">
        <v>5.9200000000000003E-2</v>
      </c>
      <c r="T681" s="3">
        <v>7.7000000000000002E-3</v>
      </c>
      <c r="U681" s="3">
        <v>0.71370599999999995</v>
      </c>
      <c r="V681" s="3">
        <v>83.468326000000005</v>
      </c>
      <c r="W681" s="3">
        <v>22.731182</v>
      </c>
      <c r="X681" s="3">
        <v>156.26250999999999</v>
      </c>
      <c r="Y681" s="3">
        <v>730.89693</v>
      </c>
      <c r="Z681" s="3">
        <v>49.471167999999999</v>
      </c>
      <c r="AA681" s="3">
        <v>0.119658</v>
      </c>
      <c r="AB681" s="3">
        <v>135.87565000000001</v>
      </c>
      <c r="AC681" s="3">
        <v>0.90439999999999998</v>
      </c>
      <c r="AD681" s="3">
        <v>9.5000000000000001E-2</v>
      </c>
      <c r="AE681" s="3">
        <v>4.1520000000000001</v>
      </c>
      <c r="AF681" s="3">
        <v>0.5</v>
      </c>
      <c r="AG681" s="3">
        <v>0.90800000000000003</v>
      </c>
      <c r="AH681" s="3">
        <v>0.246</v>
      </c>
      <c r="AI681" s="3">
        <v>0</v>
      </c>
      <c r="AJ681" s="3">
        <v>0</v>
      </c>
      <c r="AK681" s="3">
        <v>0</v>
      </c>
      <c r="AL681" s="3">
        <v>2E-3</v>
      </c>
      <c r="AM681" s="3">
        <v>0</v>
      </c>
      <c r="AN681" s="3">
        <v>0</v>
      </c>
      <c r="AO681" s="3">
        <v>0</v>
      </c>
      <c r="AP681" s="3">
        <v>8.0000000000000002E-3</v>
      </c>
      <c r="AQ681" s="3">
        <v>0</v>
      </c>
      <c r="AR681" s="3">
        <v>159.642</v>
      </c>
      <c r="AS681" s="3">
        <v>3511.0819999999999</v>
      </c>
    </row>
    <row r="682" spans="1:45" x14ac:dyDescent="0.45">
      <c r="A682">
        <v>2444</v>
      </c>
      <c r="B682">
        <v>1.6346320000000001</v>
      </c>
      <c r="C682">
        <v>0</v>
      </c>
      <c r="D682" s="2">
        <f t="shared" si="31"/>
        <v>0.81731600000000004</v>
      </c>
      <c r="E682" s="2">
        <f>E681+D682</f>
        <v>4292.5147604999938</v>
      </c>
      <c r="F682" s="2">
        <f t="shared" si="32"/>
        <v>3442.5147604999979</v>
      </c>
      <c r="G682" s="2">
        <f t="shared" si="33"/>
        <v>1617.9819374349988</v>
      </c>
      <c r="H682" s="2"/>
      <c r="I682" s="3">
        <v>920.28471999999999</v>
      </c>
      <c r="J682" s="3">
        <v>13.343999999999999</v>
      </c>
      <c r="K682" s="3">
        <v>12.856400000000001</v>
      </c>
      <c r="L682" s="3">
        <v>690.28319999999997</v>
      </c>
      <c r="M682" s="3">
        <v>176.2396</v>
      </c>
      <c r="N682" s="3">
        <v>26.241599999999998</v>
      </c>
      <c r="O682" s="3">
        <v>4.2496</v>
      </c>
      <c r="P682" s="3">
        <v>23.9072</v>
      </c>
      <c r="Q682" s="3">
        <v>67.176900000000003</v>
      </c>
      <c r="R682" s="3">
        <v>7.1576000000000001E-2</v>
      </c>
      <c r="S682" s="3">
        <v>5.9200000000000003E-2</v>
      </c>
      <c r="T682" s="3">
        <v>7.7000000000000002E-3</v>
      </c>
      <c r="U682" s="3">
        <v>0.71374800000000005</v>
      </c>
      <c r="V682" s="3">
        <v>83.473007999999993</v>
      </c>
      <c r="W682" s="3">
        <v>22.732455999999999</v>
      </c>
      <c r="X682" s="3">
        <v>156.27127999999999</v>
      </c>
      <c r="Y682" s="3">
        <v>730.93794000000003</v>
      </c>
      <c r="Z682" s="3">
        <v>49.473944000000003</v>
      </c>
      <c r="AA682" s="3">
        <v>0.11966400000000001</v>
      </c>
      <c r="AB682" s="3">
        <v>135.88327000000001</v>
      </c>
      <c r="AC682" s="3">
        <v>0.90439999999999998</v>
      </c>
      <c r="AD682" s="3">
        <v>9.5000000000000001E-2</v>
      </c>
      <c r="AE682" s="3">
        <v>4.1520000000000001</v>
      </c>
      <c r="AF682" s="3">
        <v>0.5</v>
      </c>
      <c r="AG682" s="3">
        <v>0.90800000000000003</v>
      </c>
      <c r="AH682" s="3">
        <v>0.246</v>
      </c>
      <c r="AI682" s="3">
        <v>0</v>
      </c>
      <c r="AJ682" s="3">
        <v>0</v>
      </c>
      <c r="AK682" s="3">
        <v>0</v>
      </c>
      <c r="AL682" s="3">
        <v>2E-3</v>
      </c>
      <c r="AM682" s="3">
        <v>0</v>
      </c>
      <c r="AN682" s="3">
        <v>0</v>
      </c>
      <c r="AO682" s="3">
        <v>0</v>
      </c>
      <c r="AP682" s="3">
        <v>8.0000000000000002E-3</v>
      </c>
      <c r="AQ682" s="3">
        <v>0</v>
      </c>
      <c r="AR682" s="3">
        <v>159.65600000000001</v>
      </c>
      <c r="AS682" s="3">
        <v>3511.0819999999999</v>
      </c>
    </row>
    <row r="683" spans="1:45" x14ac:dyDescent="0.45">
      <c r="A683">
        <v>2445</v>
      </c>
      <c r="B683">
        <v>1.63171</v>
      </c>
      <c r="C683">
        <v>0</v>
      </c>
      <c r="D683" s="2">
        <f t="shared" si="31"/>
        <v>0.815855</v>
      </c>
      <c r="E683" s="2">
        <f>E682+D683</f>
        <v>4293.3306154999937</v>
      </c>
      <c r="F683" s="2">
        <f t="shared" si="32"/>
        <v>3443.3306154999977</v>
      </c>
      <c r="G683" s="2">
        <f t="shared" si="33"/>
        <v>1618.3653892849989</v>
      </c>
      <c r="H683" s="2"/>
      <c r="I683" s="3">
        <v>920.34392000000003</v>
      </c>
      <c r="J683" s="3">
        <v>13.343999999999999</v>
      </c>
      <c r="K683" s="3">
        <v>12.856400000000001</v>
      </c>
      <c r="L683" s="3">
        <v>690.28319999999997</v>
      </c>
      <c r="M683" s="3">
        <v>176.2396</v>
      </c>
      <c r="N683" s="3">
        <v>26.241599999999998</v>
      </c>
      <c r="O683" s="3">
        <v>4.2496</v>
      </c>
      <c r="P683" s="3">
        <v>23.9072</v>
      </c>
      <c r="Q683" s="3">
        <v>67.176900000000003</v>
      </c>
      <c r="R683" s="3">
        <v>7.1580000000000005E-2</v>
      </c>
      <c r="S683" s="3">
        <v>5.9200000000000003E-2</v>
      </c>
      <c r="T683" s="3">
        <v>7.7000000000000002E-3</v>
      </c>
      <c r="U683" s="3">
        <v>0.71379000000000004</v>
      </c>
      <c r="V683" s="3">
        <v>83.477689999999996</v>
      </c>
      <c r="W683" s="3">
        <v>22.733730000000001</v>
      </c>
      <c r="X683" s="3">
        <v>156.28004999999999</v>
      </c>
      <c r="Y683" s="3">
        <v>730.97895000000005</v>
      </c>
      <c r="Z683" s="3">
        <v>49.47672</v>
      </c>
      <c r="AA683" s="3">
        <v>0.11967</v>
      </c>
      <c r="AB683" s="3">
        <v>135.89089000000001</v>
      </c>
      <c r="AC683" s="3">
        <v>0.90439999999999998</v>
      </c>
      <c r="AD683" s="3">
        <v>9.5000000000000001E-2</v>
      </c>
      <c r="AE683" s="3">
        <v>4.1529999999999996</v>
      </c>
      <c r="AF683" s="3">
        <v>0.5</v>
      </c>
      <c r="AG683" s="3">
        <v>0.90800000000000003</v>
      </c>
      <c r="AH683" s="3">
        <v>0.246</v>
      </c>
      <c r="AI683" s="3">
        <v>0</v>
      </c>
      <c r="AJ683" s="3">
        <v>0</v>
      </c>
      <c r="AK683" s="3">
        <v>0</v>
      </c>
      <c r="AL683" s="3">
        <v>2E-3</v>
      </c>
      <c r="AM683" s="3">
        <v>0</v>
      </c>
      <c r="AN683" s="3">
        <v>0</v>
      </c>
      <c r="AO683" s="3">
        <v>0</v>
      </c>
      <c r="AP683" s="3">
        <v>8.0000000000000002E-3</v>
      </c>
      <c r="AQ683" s="3">
        <v>0</v>
      </c>
      <c r="AR683" s="3">
        <v>159.66900000000001</v>
      </c>
      <c r="AS683" s="3">
        <v>3511.0819999999999</v>
      </c>
    </row>
    <row r="684" spans="1:45" x14ac:dyDescent="0.45">
      <c r="A684">
        <v>2446</v>
      </c>
      <c r="B684">
        <v>1.6287879999999999</v>
      </c>
      <c r="C684">
        <v>0</v>
      </c>
      <c r="D684" s="2">
        <f t="shared" si="31"/>
        <v>0.81439399999999995</v>
      </c>
      <c r="E684" s="2">
        <f>E683+D684</f>
        <v>4294.1450094999936</v>
      </c>
      <c r="F684" s="2">
        <f t="shared" si="32"/>
        <v>3444.1450094999977</v>
      </c>
      <c r="G684" s="2">
        <f t="shared" si="33"/>
        <v>1618.7481544649988</v>
      </c>
      <c r="H684" s="2"/>
      <c r="I684" s="3">
        <v>920.40311999999994</v>
      </c>
      <c r="J684" s="3">
        <v>13.343999999999999</v>
      </c>
      <c r="K684" s="3">
        <v>12.856400000000001</v>
      </c>
      <c r="L684" s="3">
        <v>690.28319999999997</v>
      </c>
      <c r="M684" s="3">
        <v>176.2396</v>
      </c>
      <c r="N684" s="3">
        <v>26.241599999999998</v>
      </c>
      <c r="O684" s="3">
        <v>4.2496</v>
      </c>
      <c r="P684" s="3">
        <v>23.9072</v>
      </c>
      <c r="Q684" s="3">
        <v>67.176900000000003</v>
      </c>
      <c r="R684" s="3">
        <v>7.1583999999999995E-2</v>
      </c>
      <c r="S684" s="3">
        <v>5.9200000000000003E-2</v>
      </c>
      <c r="T684" s="3">
        <v>7.7000000000000002E-3</v>
      </c>
      <c r="U684" s="3">
        <v>0.71383200000000002</v>
      </c>
      <c r="V684" s="3">
        <v>83.482371999999998</v>
      </c>
      <c r="W684" s="3">
        <v>22.735004</v>
      </c>
      <c r="X684" s="3">
        <v>156.28881999999999</v>
      </c>
      <c r="Y684" s="3">
        <v>731.01995999999997</v>
      </c>
      <c r="Z684" s="3">
        <v>49.479495999999997</v>
      </c>
      <c r="AA684" s="3">
        <v>0.119676</v>
      </c>
      <c r="AB684" s="3">
        <v>135.89850999999999</v>
      </c>
      <c r="AC684" s="3">
        <v>0.90439999999999998</v>
      </c>
      <c r="AD684" s="3">
        <v>9.5000000000000001E-2</v>
      </c>
      <c r="AE684" s="3">
        <v>4.1529999999999996</v>
      </c>
      <c r="AF684" s="3">
        <v>0.5</v>
      </c>
      <c r="AG684" s="3">
        <v>0.90800000000000003</v>
      </c>
      <c r="AH684" s="3">
        <v>0.246</v>
      </c>
      <c r="AI684" s="3">
        <v>0</v>
      </c>
      <c r="AJ684" s="3">
        <v>0</v>
      </c>
      <c r="AK684" s="3">
        <v>0</v>
      </c>
      <c r="AL684" s="3">
        <v>2E-3</v>
      </c>
      <c r="AM684" s="3">
        <v>0</v>
      </c>
      <c r="AN684" s="3">
        <v>0</v>
      </c>
      <c r="AO684" s="3">
        <v>0</v>
      </c>
      <c r="AP684" s="3">
        <v>8.0000000000000002E-3</v>
      </c>
      <c r="AQ684" s="3">
        <v>0</v>
      </c>
      <c r="AR684" s="3">
        <v>159.68299999999999</v>
      </c>
      <c r="AS684" s="3">
        <v>3511.0819999999999</v>
      </c>
    </row>
    <row r="685" spans="1:45" x14ac:dyDescent="0.45">
      <c r="A685">
        <v>2447</v>
      </c>
      <c r="B685">
        <v>1.625866</v>
      </c>
      <c r="C685">
        <v>0</v>
      </c>
      <c r="D685" s="2">
        <f t="shared" si="31"/>
        <v>0.81293300000000002</v>
      </c>
      <c r="E685" s="2">
        <f>E684+D685</f>
        <v>4294.9579424999938</v>
      </c>
      <c r="F685" s="2">
        <f t="shared" si="32"/>
        <v>3444.9579424999979</v>
      </c>
      <c r="G685" s="2">
        <f t="shared" si="33"/>
        <v>1619.130232974999</v>
      </c>
      <c r="H685" s="2"/>
      <c r="I685" s="3">
        <v>920.46231</v>
      </c>
      <c r="J685" s="3">
        <v>13.343999999999999</v>
      </c>
      <c r="K685" s="3">
        <v>12.856400000000001</v>
      </c>
      <c r="L685" s="3">
        <v>690.28319999999997</v>
      </c>
      <c r="M685" s="3">
        <v>176.2396</v>
      </c>
      <c r="N685" s="3">
        <v>26.241599999999998</v>
      </c>
      <c r="O685" s="3">
        <v>4.2496</v>
      </c>
      <c r="P685" s="3">
        <v>23.9072</v>
      </c>
      <c r="Q685" s="3">
        <v>67.176900000000003</v>
      </c>
      <c r="R685" s="3">
        <v>7.1587999999999999E-2</v>
      </c>
      <c r="S685" s="3">
        <v>5.9200000000000003E-2</v>
      </c>
      <c r="T685" s="3">
        <v>7.7000000000000002E-3</v>
      </c>
      <c r="U685" s="3">
        <v>0.71387400000000001</v>
      </c>
      <c r="V685" s="3">
        <v>83.487054000000001</v>
      </c>
      <c r="W685" s="3">
        <v>22.736277999999999</v>
      </c>
      <c r="X685" s="3">
        <v>156.29759000000001</v>
      </c>
      <c r="Y685" s="3">
        <v>731.06097</v>
      </c>
      <c r="Z685" s="3">
        <v>49.482272000000002</v>
      </c>
      <c r="AA685" s="3">
        <v>0.119682</v>
      </c>
      <c r="AB685" s="3">
        <v>135.90612999999999</v>
      </c>
      <c r="AC685" s="3">
        <v>0.90439999999999998</v>
      </c>
      <c r="AD685" s="3">
        <v>9.5000000000000001E-2</v>
      </c>
      <c r="AE685" s="3">
        <v>4.1539999999999999</v>
      </c>
      <c r="AF685" s="3">
        <v>0.5</v>
      </c>
      <c r="AG685" s="3">
        <v>0.90800000000000003</v>
      </c>
      <c r="AH685" s="3">
        <v>0.246</v>
      </c>
      <c r="AI685" s="3">
        <v>0</v>
      </c>
      <c r="AJ685" s="3">
        <v>0</v>
      </c>
      <c r="AK685" s="3">
        <v>0</v>
      </c>
      <c r="AL685" s="3">
        <v>2E-3</v>
      </c>
      <c r="AM685" s="3">
        <v>0</v>
      </c>
      <c r="AN685" s="3">
        <v>0</v>
      </c>
      <c r="AO685" s="3">
        <v>0</v>
      </c>
      <c r="AP685" s="3">
        <v>8.0000000000000002E-3</v>
      </c>
      <c r="AQ685" s="3">
        <v>0</v>
      </c>
      <c r="AR685" s="3">
        <v>159.696</v>
      </c>
      <c r="AS685" s="3">
        <v>3511.0819999999999</v>
      </c>
    </row>
    <row r="686" spans="1:45" x14ac:dyDescent="0.45">
      <c r="A686">
        <v>2448</v>
      </c>
      <c r="B686">
        <v>1.6229439999999999</v>
      </c>
      <c r="C686">
        <v>0</v>
      </c>
      <c r="D686" s="2">
        <f t="shared" si="31"/>
        <v>0.81147199999999997</v>
      </c>
      <c r="E686" s="2">
        <f>E685+D686</f>
        <v>4295.7694144999941</v>
      </c>
      <c r="F686" s="2">
        <f t="shared" si="32"/>
        <v>3445.7694144999978</v>
      </c>
      <c r="G686" s="2">
        <f t="shared" si="33"/>
        <v>1619.5116248149989</v>
      </c>
      <c r="H686" s="2"/>
      <c r="I686" s="3">
        <v>920.52151000000003</v>
      </c>
      <c r="J686" s="3">
        <v>13.343999999999999</v>
      </c>
      <c r="K686" s="3">
        <v>12.856400000000001</v>
      </c>
      <c r="L686" s="3">
        <v>690.28319999999997</v>
      </c>
      <c r="M686" s="3">
        <v>176.2396</v>
      </c>
      <c r="N686" s="3">
        <v>26.241599999999998</v>
      </c>
      <c r="O686" s="3">
        <v>4.2496</v>
      </c>
      <c r="P686" s="3">
        <v>23.9072</v>
      </c>
      <c r="Q686" s="3">
        <v>67.176900000000003</v>
      </c>
      <c r="R686" s="3">
        <v>7.1592000000000003E-2</v>
      </c>
      <c r="S686" s="3">
        <v>5.9200000000000003E-2</v>
      </c>
      <c r="T686" s="3">
        <v>7.7000000000000002E-3</v>
      </c>
      <c r="U686" s="3">
        <v>0.713916</v>
      </c>
      <c r="V686" s="3">
        <v>83.491736000000003</v>
      </c>
      <c r="W686" s="3">
        <v>22.737552000000001</v>
      </c>
      <c r="X686" s="3">
        <v>156.30636000000001</v>
      </c>
      <c r="Y686" s="3">
        <v>731.10198000000003</v>
      </c>
      <c r="Z686" s="3">
        <v>49.485047999999999</v>
      </c>
      <c r="AA686" s="3">
        <v>0.119688</v>
      </c>
      <c r="AB686" s="3">
        <v>135.91376</v>
      </c>
      <c r="AC686" s="3">
        <v>0.90439999999999998</v>
      </c>
      <c r="AD686" s="3">
        <v>9.5000000000000001E-2</v>
      </c>
      <c r="AE686" s="3">
        <v>4.1539999999999999</v>
      </c>
      <c r="AF686" s="3">
        <v>0.5</v>
      </c>
      <c r="AG686" s="3">
        <v>0.90800000000000003</v>
      </c>
      <c r="AH686" s="3">
        <v>0.246</v>
      </c>
      <c r="AI686" s="3">
        <v>0</v>
      </c>
      <c r="AJ686" s="3">
        <v>0</v>
      </c>
      <c r="AK686" s="3">
        <v>0</v>
      </c>
      <c r="AL686" s="3">
        <v>2E-3</v>
      </c>
      <c r="AM686" s="3">
        <v>0</v>
      </c>
      <c r="AN686" s="3">
        <v>0</v>
      </c>
      <c r="AO686" s="3">
        <v>0</v>
      </c>
      <c r="AP686" s="3">
        <v>8.0000000000000002E-3</v>
      </c>
      <c r="AQ686" s="3">
        <v>0</v>
      </c>
      <c r="AR686" s="3">
        <v>159.709</v>
      </c>
      <c r="AS686" s="3">
        <v>3511.0819999999999</v>
      </c>
    </row>
    <row r="687" spans="1:45" x14ac:dyDescent="0.45">
      <c r="A687">
        <v>2449</v>
      </c>
      <c r="B687">
        <v>1.6200220000000001</v>
      </c>
      <c r="C687">
        <v>0</v>
      </c>
      <c r="D687" s="2">
        <f t="shared" si="31"/>
        <v>0.81001100000000004</v>
      </c>
      <c r="E687" s="2">
        <f>E686+D687</f>
        <v>4296.5794254999937</v>
      </c>
      <c r="F687" s="2">
        <f t="shared" si="32"/>
        <v>3446.5794254999978</v>
      </c>
      <c r="G687" s="2">
        <f t="shared" si="33"/>
        <v>1619.8923299849989</v>
      </c>
      <c r="H687" s="2"/>
      <c r="I687" s="3">
        <v>920.58069999999998</v>
      </c>
      <c r="J687" s="3">
        <v>13.343999999999999</v>
      </c>
      <c r="K687" s="3">
        <v>12.856400000000001</v>
      </c>
      <c r="L687" s="3">
        <v>690.28319999999997</v>
      </c>
      <c r="M687" s="3">
        <v>176.2396</v>
      </c>
      <c r="N687" s="3">
        <v>26.241599999999998</v>
      </c>
      <c r="O687" s="3">
        <v>4.2496</v>
      </c>
      <c r="P687" s="3">
        <v>23.9072</v>
      </c>
      <c r="Q687" s="3">
        <v>67.176900000000003</v>
      </c>
      <c r="R687" s="3">
        <v>7.1596000000000007E-2</v>
      </c>
      <c r="S687" s="3">
        <v>5.9200000000000003E-2</v>
      </c>
      <c r="T687" s="3">
        <v>7.7000000000000002E-3</v>
      </c>
      <c r="U687" s="3">
        <v>0.71395799999999998</v>
      </c>
      <c r="V687" s="3">
        <v>83.496418000000006</v>
      </c>
      <c r="W687" s="3">
        <v>22.738826</v>
      </c>
      <c r="X687" s="3">
        <v>156.31513000000001</v>
      </c>
      <c r="Y687" s="3">
        <v>731.14299000000005</v>
      </c>
      <c r="Z687" s="3">
        <v>49.487824000000003</v>
      </c>
      <c r="AA687" s="3">
        <v>0.11969399999999999</v>
      </c>
      <c r="AB687" s="3">
        <v>135.92138</v>
      </c>
      <c r="AC687" s="3">
        <v>0.90439999999999998</v>
      </c>
      <c r="AD687" s="3">
        <v>9.5000000000000001E-2</v>
      </c>
      <c r="AE687" s="3">
        <v>4.1550000000000002</v>
      </c>
      <c r="AF687" s="3">
        <v>0.501</v>
      </c>
      <c r="AG687" s="3">
        <v>0.90800000000000003</v>
      </c>
      <c r="AH687" s="3">
        <v>0.246</v>
      </c>
      <c r="AI687" s="3">
        <v>0</v>
      </c>
      <c r="AJ687" s="3">
        <v>0</v>
      </c>
      <c r="AK687" s="3">
        <v>0</v>
      </c>
      <c r="AL687" s="3">
        <v>2E-3</v>
      </c>
      <c r="AM687" s="3">
        <v>0</v>
      </c>
      <c r="AN687" s="3">
        <v>0</v>
      </c>
      <c r="AO687" s="3">
        <v>0</v>
      </c>
      <c r="AP687" s="3">
        <v>8.0000000000000002E-3</v>
      </c>
      <c r="AQ687" s="3">
        <v>0</v>
      </c>
      <c r="AR687" s="3">
        <v>159.72300000000001</v>
      </c>
      <c r="AS687" s="3">
        <v>3511.0819999999999</v>
      </c>
    </row>
    <row r="688" spans="1:45" x14ac:dyDescent="0.45">
      <c r="A688">
        <v>2450</v>
      </c>
      <c r="B688">
        <v>1.6171</v>
      </c>
      <c r="C688">
        <v>0</v>
      </c>
      <c r="D688" s="2">
        <f t="shared" si="31"/>
        <v>0.80854999999999999</v>
      </c>
      <c r="E688" s="2">
        <f>E687+D688</f>
        <v>4297.3879754999934</v>
      </c>
      <c r="F688" s="2">
        <f t="shared" si="32"/>
        <v>3447.387975499998</v>
      </c>
      <c r="G688" s="2">
        <f t="shared" si="33"/>
        <v>1620.2723484849989</v>
      </c>
      <c r="H688" s="2"/>
      <c r="I688" s="3">
        <v>920.63990000000001</v>
      </c>
      <c r="J688" s="3">
        <v>13.343999999999999</v>
      </c>
      <c r="K688" s="3">
        <v>12.856400000000001</v>
      </c>
      <c r="L688" s="3">
        <v>690.28319999999997</v>
      </c>
      <c r="M688" s="3">
        <v>176.2396</v>
      </c>
      <c r="N688" s="3">
        <v>26.241599999999998</v>
      </c>
      <c r="O688" s="3">
        <v>4.2496</v>
      </c>
      <c r="P688" s="3">
        <v>23.9072</v>
      </c>
      <c r="Q688" s="3">
        <v>67.176900000000003</v>
      </c>
      <c r="R688" s="3">
        <v>7.1599999999999997E-2</v>
      </c>
      <c r="S688" s="3">
        <v>5.9200000000000003E-2</v>
      </c>
      <c r="T688" s="3">
        <v>7.7000000000000002E-3</v>
      </c>
      <c r="U688" s="3">
        <v>0.71399999999999997</v>
      </c>
      <c r="V688" s="3">
        <v>83.501099999999994</v>
      </c>
      <c r="W688" s="3">
        <v>22.740100000000002</v>
      </c>
      <c r="X688" s="3">
        <v>156.32390000000001</v>
      </c>
      <c r="Y688" s="3">
        <v>731.18399999999997</v>
      </c>
      <c r="Z688" s="3">
        <v>49.490600000000001</v>
      </c>
      <c r="AA688" s="3">
        <v>0.1197</v>
      </c>
      <c r="AB688" s="3">
        <v>135.929</v>
      </c>
      <c r="AC688" s="3">
        <v>0.90439999999999998</v>
      </c>
      <c r="AD688" s="3">
        <v>9.5000000000000001E-2</v>
      </c>
      <c r="AE688" s="3">
        <v>4.1550000000000002</v>
      </c>
      <c r="AF688" s="3">
        <v>0.501</v>
      </c>
      <c r="AG688" s="3">
        <v>0.90900000000000003</v>
      </c>
      <c r="AH688" s="3">
        <v>0.246</v>
      </c>
      <c r="AI688" s="3">
        <v>0</v>
      </c>
      <c r="AJ688" s="3">
        <v>0</v>
      </c>
      <c r="AK688" s="3">
        <v>0</v>
      </c>
      <c r="AL688" s="3">
        <v>2E-3</v>
      </c>
      <c r="AM688" s="3">
        <v>0</v>
      </c>
      <c r="AN688" s="3">
        <v>0</v>
      </c>
      <c r="AO688" s="3">
        <v>0</v>
      </c>
      <c r="AP688" s="3">
        <v>8.0000000000000002E-3</v>
      </c>
      <c r="AQ688" s="3">
        <v>0</v>
      </c>
      <c r="AR688" s="3">
        <v>159.73599999999999</v>
      </c>
      <c r="AS688" s="3">
        <v>3511.0819999999999</v>
      </c>
    </row>
    <row r="689" spans="1:45" x14ac:dyDescent="0.45">
      <c r="A689">
        <v>2451</v>
      </c>
      <c r="B689">
        <v>1.6144499999999999</v>
      </c>
      <c r="C689">
        <v>0</v>
      </c>
      <c r="D689" s="2">
        <f t="shared" si="31"/>
        <v>0.80722499999999997</v>
      </c>
      <c r="E689" s="2">
        <f>E688+D689</f>
        <v>4298.195200499993</v>
      </c>
      <c r="F689" s="2">
        <f t="shared" si="32"/>
        <v>3448.195200499998</v>
      </c>
      <c r="G689" s="2">
        <f t="shared" si="33"/>
        <v>1620.6517442349989</v>
      </c>
      <c r="H689" s="2"/>
      <c r="I689" s="3">
        <v>920.69100000000003</v>
      </c>
      <c r="J689" s="3">
        <v>13.343999999999999</v>
      </c>
      <c r="K689" s="3">
        <v>12.856400000000001</v>
      </c>
      <c r="L689" s="3">
        <v>690.28319999999997</v>
      </c>
      <c r="M689" s="3">
        <v>176.2396</v>
      </c>
      <c r="N689" s="3">
        <v>26.241599999999998</v>
      </c>
      <c r="O689" s="3">
        <v>4.2496</v>
      </c>
      <c r="P689" s="3">
        <v>23.9072</v>
      </c>
      <c r="Q689" s="3">
        <v>67.176900000000003</v>
      </c>
      <c r="R689" s="3">
        <v>7.1599999999999997E-2</v>
      </c>
      <c r="S689" s="3">
        <v>5.9200000000000003E-2</v>
      </c>
      <c r="T689" s="3">
        <v>7.7000000000000002E-3</v>
      </c>
      <c r="U689" s="3">
        <v>0.71399999999999997</v>
      </c>
      <c r="V689" s="3">
        <v>83.501099999999994</v>
      </c>
      <c r="W689" s="3">
        <v>22.740100000000002</v>
      </c>
      <c r="X689" s="3">
        <v>156.32390000000001</v>
      </c>
      <c r="Y689" s="3">
        <v>731.18399999999997</v>
      </c>
      <c r="Z689" s="3">
        <v>49.490600000000001</v>
      </c>
      <c r="AA689" s="3">
        <v>0.1197</v>
      </c>
      <c r="AB689" s="3">
        <v>135.929</v>
      </c>
      <c r="AC689" s="3">
        <v>0.90439999999999998</v>
      </c>
      <c r="AD689" s="3">
        <v>9.5000000000000001E-2</v>
      </c>
      <c r="AE689" s="3">
        <v>4.1559999999999997</v>
      </c>
      <c r="AF689" s="3">
        <v>0.501</v>
      </c>
      <c r="AG689" s="3">
        <v>0.90900000000000003</v>
      </c>
      <c r="AH689" s="3">
        <v>0.246</v>
      </c>
      <c r="AI689" s="3">
        <v>0</v>
      </c>
      <c r="AJ689" s="3">
        <v>0</v>
      </c>
      <c r="AK689" s="3">
        <v>0</v>
      </c>
      <c r="AL689" s="3">
        <v>2E-3</v>
      </c>
      <c r="AM689" s="3">
        <v>0</v>
      </c>
      <c r="AN689" s="3">
        <v>0</v>
      </c>
      <c r="AO689" s="3">
        <v>0</v>
      </c>
      <c r="AP689" s="3">
        <v>8.0000000000000002E-3</v>
      </c>
      <c r="AQ689" s="3">
        <v>0</v>
      </c>
      <c r="AR689" s="3">
        <v>159.749</v>
      </c>
      <c r="AS689" s="3">
        <v>3511.0819999999999</v>
      </c>
    </row>
    <row r="690" spans="1:45" x14ac:dyDescent="0.45">
      <c r="A690">
        <v>2452</v>
      </c>
      <c r="B690">
        <v>1.6117999999999999</v>
      </c>
      <c r="C690">
        <v>0</v>
      </c>
      <c r="D690" s="2">
        <f t="shared" si="31"/>
        <v>0.80589999999999995</v>
      </c>
      <c r="E690" s="2">
        <f>E689+D690</f>
        <v>4299.0011004999933</v>
      </c>
      <c r="F690" s="2">
        <f t="shared" si="32"/>
        <v>3449.0011004999978</v>
      </c>
      <c r="G690" s="2">
        <f t="shared" si="33"/>
        <v>1621.0305172349988</v>
      </c>
      <c r="H690" s="2"/>
      <c r="I690" s="3">
        <v>920.74208999999996</v>
      </c>
      <c r="J690" s="3">
        <v>13.343999999999999</v>
      </c>
      <c r="K690" s="3">
        <v>12.856400000000001</v>
      </c>
      <c r="L690" s="3">
        <v>690.28319999999997</v>
      </c>
      <c r="M690" s="3">
        <v>176.2396</v>
      </c>
      <c r="N690" s="3">
        <v>26.241599999999998</v>
      </c>
      <c r="O690" s="3">
        <v>4.2496</v>
      </c>
      <c r="P690" s="3">
        <v>23.9072</v>
      </c>
      <c r="Q690" s="3">
        <v>67.176900000000003</v>
      </c>
      <c r="R690" s="3">
        <v>7.1599999999999997E-2</v>
      </c>
      <c r="S690" s="3">
        <v>5.9200000000000003E-2</v>
      </c>
      <c r="T690" s="3">
        <v>7.7000000000000002E-3</v>
      </c>
      <c r="U690" s="3">
        <v>0.71399999999999997</v>
      </c>
      <c r="V690" s="3">
        <v>83.501099999999994</v>
      </c>
      <c r="W690" s="3">
        <v>22.740100000000002</v>
      </c>
      <c r="X690" s="3">
        <v>156.32390000000001</v>
      </c>
      <c r="Y690" s="3">
        <v>731.18399999999997</v>
      </c>
      <c r="Z690" s="3">
        <v>49.490600000000001</v>
      </c>
      <c r="AA690" s="3">
        <v>0.1197</v>
      </c>
      <c r="AB690" s="3">
        <v>135.929</v>
      </c>
      <c r="AC690" s="3">
        <v>0.90439999999999998</v>
      </c>
      <c r="AD690" s="3">
        <v>9.5000000000000001E-2</v>
      </c>
      <c r="AE690" s="3">
        <v>4.1559999999999997</v>
      </c>
      <c r="AF690" s="3">
        <v>0.501</v>
      </c>
      <c r="AG690" s="3">
        <v>0.90900000000000003</v>
      </c>
      <c r="AH690" s="3">
        <v>0.246</v>
      </c>
      <c r="AI690" s="3">
        <v>0</v>
      </c>
      <c r="AJ690" s="3">
        <v>0</v>
      </c>
      <c r="AK690" s="3">
        <v>0</v>
      </c>
      <c r="AL690" s="3">
        <v>2E-3</v>
      </c>
      <c r="AM690" s="3">
        <v>0</v>
      </c>
      <c r="AN690" s="3">
        <v>0</v>
      </c>
      <c r="AO690" s="3">
        <v>0</v>
      </c>
      <c r="AP690" s="3">
        <v>8.0000000000000002E-3</v>
      </c>
      <c r="AQ690" s="3">
        <v>0</v>
      </c>
      <c r="AR690" s="3">
        <v>159.76300000000001</v>
      </c>
      <c r="AS690" s="3">
        <v>3511.0819999999999</v>
      </c>
    </row>
    <row r="691" spans="1:45" x14ac:dyDescent="0.45">
      <c r="A691">
        <v>2453</v>
      </c>
      <c r="B691">
        <v>1.6091500000000001</v>
      </c>
      <c r="C691">
        <v>0</v>
      </c>
      <c r="D691" s="2">
        <f t="shared" si="31"/>
        <v>0.80457500000000004</v>
      </c>
      <c r="E691" s="2">
        <f>E690+D691</f>
        <v>4299.8056754999934</v>
      </c>
      <c r="F691" s="2">
        <f t="shared" si="32"/>
        <v>3449.805675499998</v>
      </c>
      <c r="G691" s="2">
        <f t="shared" si="33"/>
        <v>1621.4086674849989</v>
      </c>
      <c r="H691" s="2"/>
      <c r="I691" s="3">
        <v>920.79318999999998</v>
      </c>
      <c r="J691" s="3">
        <v>13.343999999999999</v>
      </c>
      <c r="K691" s="3">
        <v>12.856400000000001</v>
      </c>
      <c r="L691" s="3">
        <v>690.28319999999997</v>
      </c>
      <c r="M691" s="3">
        <v>176.2396</v>
      </c>
      <c r="N691" s="3">
        <v>26.241599999999998</v>
      </c>
      <c r="O691" s="3">
        <v>4.2496</v>
      </c>
      <c r="P691" s="3">
        <v>23.9072</v>
      </c>
      <c r="Q691" s="3">
        <v>67.176900000000003</v>
      </c>
      <c r="R691" s="3">
        <v>7.1599999999999997E-2</v>
      </c>
      <c r="S691" s="3">
        <v>5.9200000000000003E-2</v>
      </c>
      <c r="T691" s="3">
        <v>7.7000000000000002E-3</v>
      </c>
      <c r="U691" s="3">
        <v>0.71399999999999997</v>
      </c>
      <c r="V691" s="3">
        <v>83.501099999999994</v>
      </c>
      <c r="W691" s="3">
        <v>22.740100000000002</v>
      </c>
      <c r="X691" s="3">
        <v>156.32390000000001</v>
      </c>
      <c r="Y691" s="3">
        <v>731.18399999999997</v>
      </c>
      <c r="Z691" s="3">
        <v>49.490600000000001</v>
      </c>
      <c r="AA691" s="3">
        <v>0.1197</v>
      </c>
      <c r="AB691" s="3">
        <v>135.929</v>
      </c>
      <c r="AC691" s="3">
        <v>0.90439999999999998</v>
      </c>
      <c r="AD691" s="3">
        <v>9.5000000000000001E-2</v>
      </c>
      <c r="AE691" s="3">
        <v>4.157</v>
      </c>
      <c r="AF691" s="3">
        <v>0.501</v>
      </c>
      <c r="AG691" s="3">
        <v>0.90900000000000003</v>
      </c>
      <c r="AH691" s="3">
        <v>0.246</v>
      </c>
      <c r="AI691" s="3">
        <v>0</v>
      </c>
      <c r="AJ691" s="3">
        <v>0</v>
      </c>
      <c r="AK691" s="3">
        <v>0</v>
      </c>
      <c r="AL691" s="3">
        <v>2E-3</v>
      </c>
      <c r="AM691" s="3">
        <v>0</v>
      </c>
      <c r="AN691" s="3">
        <v>0</v>
      </c>
      <c r="AO691" s="3">
        <v>0</v>
      </c>
      <c r="AP691" s="3">
        <v>8.0000000000000002E-3</v>
      </c>
      <c r="AQ691" s="3">
        <v>0</v>
      </c>
      <c r="AR691" s="3">
        <v>159.77600000000001</v>
      </c>
      <c r="AS691" s="3">
        <v>3511.0819999999999</v>
      </c>
    </row>
    <row r="692" spans="1:45" x14ac:dyDescent="0.45">
      <c r="A692">
        <v>2454</v>
      </c>
      <c r="B692">
        <v>1.6065</v>
      </c>
      <c r="C692">
        <v>0</v>
      </c>
      <c r="D692" s="2">
        <f t="shared" si="31"/>
        <v>0.80325000000000002</v>
      </c>
      <c r="E692" s="2">
        <f>E691+D692</f>
        <v>4300.6089254999933</v>
      </c>
      <c r="F692" s="2">
        <f t="shared" si="32"/>
        <v>3450.6089254999979</v>
      </c>
      <c r="G692" s="2">
        <f t="shared" si="33"/>
        <v>1621.7861949849989</v>
      </c>
      <c r="H692" s="2"/>
      <c r="I692" s="3">
        <v>920.84428000000003</v>
      </c>
      <c r="J692" s="3">
        <v>13.343999999999999</v>
      </c>
      <c r="K692" s="3">
        <v>12.856400000000001</v>
      </c>
      <c r="L692" s="3">
        <v>690.28319999999997</v>
      </c>
      <c r="M692" s="3">
        <v>176.2396</v>
      </c>
      <c r="N692" s="3">
        <v>26.241599999999998</v>
      </c>
      <c r="O692" s="3">
        <v>4.2496</v>
      </c>
      <c r="P692" s="3">
        <v>23.9072</v>
      </c>
      <c r="Q692" s="3">
        <v>67.176900000000003</v>
      </c>
      <c r="R692" s="3">
        <v>7.1599999999999997E-2</v>
      </c>
      <c r="S692" s="3">
        <v>5.9200000000000003E-2</v>
      </c>
      <c r="T692" s="3">
        <v>7.7000000000000002E-3</v>
      </c>
      <c r="U692" s="3">
        <v>0.71399999999999997</v>
      </c>
      <c r="V692" s="3">
        <v>83.501099999999994</v>
      </c>
      <c r="W692" s="3">
        <v>22.740100000000002</v>
      </c>
      <c r="X692" s="3">
        <v>156.32390000000001</v>
      </c>
      <c r="Y692" s="3">
        <v>731.18399999999997</v>
      </c>
      <c r="Z692" s="3">
        <v>49.490600000000001</v>
      </c>
      <c r="AA692" s="3">
        <v>0.1197</v>
      </c>
      <c r="AB692" s="3">
        <v>135.929</v>
      </c>
      <c r="AC692" s="3">
        <v>0.90439999999999998</v>
      </c>
      <c r="AD692" s="3">
        <v>9.5000000000000001E-2</v>
      </c>
      <c r="AE692" s="3">
        <v>4.157</v>
      </c>
      <c r="AF692" s="3">
        <v>0.501</v>
      </c>
      <c r="AG692" s="3">
        <v>0.90900000000000003</v>
      </c>
      <c r="AH692" s="3">
        <v>0.246</v>
      </c>
      <c r="AI692" s="3">
        <v>0</v>
      </c>
      <c r="AJ692" s="3">
        <v>0</v>
      </c>
      <c r="AK692" s="3">
        <v>0</v>
      </c>
      <c r="AL692" s="3">
        <v>2E-3</v>
      </c>
      <c r="AM692" s="3">
        <v>0</v>
      </c>
      <c r="AN692" s="3">
        <v>0</v>
      </c>
      <c r="AO692" s="3">
        <v>0</v>
      </c>
      <c r="AP692" s="3">
        <v>8.0000000000000002E-3</v>
      </c>
      <c r="AQ692" s="3">
        <v>0</v>
      </c>
      <c r="AR692" s="3">
        <v>159.78899999999999</v>
      </c>
      <c r="AS692" s="3">
        <v>3511.0819999999999</v>
      </c>
    </row>
    <row r="693" spans="1:45" x14ac:dyDescent="0.45">
      <c r="A693">
        <v>2455</v>
      </c>
      <c r="B693">
        <v>1.60385</v>
      </c>
      <c r="C693">
        <v>0</v>
      </c>
      <c r="D693" s="2">
        <f t="shared" si="31"/>
        <v>0.801925</v>
      </c>
      <c r="E693" s="2">
        <f>E692+D693</f>
        <v>4301.4108504999931</v>
      </c>
      <c r="F693" s="2">
        <f t="shared" si="32"/>
        <v>3451.4108504999981</v>
      </c>
      <c r="G693" s="2">
        <f t="shared" si="33"/>
        <v>1622.1630997349989</v>
      </c>
      <c r="H693" s="2"/>
      <c r="I693" s="3">
        <v>920.89538000000005</v>
      </c>
      <c r="J693" s="3">
        <v>13.343999999999999</v>
      </c>
      <c r="K693" s="3">
        <v>12.856400000000001</v>
      </c>
      <c r="L693" s="3">
        <v>690.28319999999997</v>
      </c>
      <c r="M693" s="3">
        <v>176.2396</v>
      </c>
      <c r="N693" s="3">
        <v>26.241599999999998</v>
      </c>
      <c r="O693" s="3">
        <v>4.2496</v>
      </c>
      <c r="P693" s="3">
        <v>23.9072</v>
      </c>
      <c r="Q693" s="3">
        <v>67.176900000000003</v>
      </c>
      <c r="R693" s="3">
        <v>7.1599999999999997E-2</v>
      </c>
      <c r="S693" s="3">
        <v>5.9200000000000003E-2</v>
      </c>
      <c r="T693" s="3">
        <v>7.7000000000000002E-3</v>
      </c>
      <c r="U693" s="3">
        <v>0.71399999999999997</v>
      </c>
      <c r="V693" s="3">
        <v>83.501099999999994</v>
      </c>
      <c r="W693" s="3">
        <v>22.740100000000002</v>
      </c>
      <c r="X693" s="3">
        <v>156.32390000000001</v>
      </c>
      <c r="Y693" s="3">
        <v>731.18399999999997</v>
      </c>
      <c r="Z693" s="3">
        <v>49.490600000000001</v>
      </c>
      <c r="AA693" s="3">
        <v>0.1197</v>
      </c>
      <c r="AB693" s="3">
        <v>135.929</v>
      </c>
      <c r="AC693" s="3">
        <v>0.90439999999999998</v>
      </c>
      <c r="AD693" s="3">
        <v>9.5000000000000001E-2</v>
      </c>
      <c r="AE693" s="3">
        <v>4.1580000000000004</v>
      </c>
      <c r="AF693" s="3">
        <v>0.501</v>
      </c>
      <c r="AG693" s="3">
        <v>0.90900000000000003</v>
      </c>
      <c r="AH693" s="3">
        <v>0.246</v>
      </c>
      <c r="AI693" s="3">
        <v>0</v>
      </c>
      <c r="AJ693" s="3">
        <v>0</v>
      </c>
      <c r="AK693" s="3">
        <v>0</v>
      </c>
      <c r="AL693" s="3">
        <v>2E-3</v>
      </c>
      <c r="AM693" s="3">
        <v>0</v>
      </c>
      <c r="AN693" s="3">
        <v>0</v>
      </c>
      <c r="AO693" s="3">
        <v>0</v>
      </c>
      <c r="AP693" s="3">
        <v>8.0000000000000002E-3</v>
      </c>
      <c r="AQ693" s="3">
        <v>0</v>
      </c>
      <c r="AR693" s="3">
        <v>159.80199999999999</v>
      </c>
      <c r="AS693" s="3">
        <v>3511.0819999999999</v>
      </c>
    </row>
    <row r="694" spans="1:45" x14ac:dyDescent="0.45">
      <c r="A694">
        <v>2456</v>
      </c>
      <c r="B694">
        <v>1.6012</v>
      </c>
      <c r="C694">
        <v>0</v>
      </c>
      <c r="D694" s="2">
        <f t="shared" si="31"/>
        <v>0.80059999999999998</v>
      </c>
      <c r="E694" s="2">
        <f>E693+D694</f>
        <v>4302.2114504999927</v>
      </c>
      <c r="F694" s="2">
        <f t="shared" si="32"/>
        <v>3452.2114504999981</v>
      </c>
      <c r="G694" s="2">
        <f t="shared" si="33"/>
        <v>1622.5393817349991</v>
      </c>
      <c r="H694" s="2"/>
      <c r="I694" s="3">
        <v>920.94647999999995</v>
      </c>
      <c r="J694" s="3">
        <v>13.343999999999999</v>
      </c>
      <c r="K694" s="3">
        <v>12.856400000000001</v>
      </c>
      <c r="L694" s="3">
        <v>690.28319999999997</v>
      </c>
      <c r="M694" s="3">
        <v>176.2396</v>
      </c>
      <c r="N694" s="3">
        <v>26.241599999999998</v>
      </c>
      <c r="O694" s="3">
        <v>4.2496</v>
      </c>
      <c r="P694" s="3">
        <v>23.9072</v>
      </c>
      <c r="Q694" s="3">
        <v>67.176900000000003</v>
      </c>
      <c r="R694" s="3">
        <v>7.1599999999999997E-2</v>
      </c>
      <c r="S694" s="3">
        <v>5.9200000000000003E-2</v>
      </c>
      <c r="T694" s="3">
        <v>7.7000000000000002E-3</v>
      </c>
      <c r="U694" s="3">
        <v>0.71399999999999997</v>
      </c>
      <c r="V694" s="3">
        <v>83.501099999999994</v>
      </c>
      <c r="W694" s="3">
        <v>22.740100000000002</v>
      </c>
      <c r="X694" s="3">
        <v>156.32390000000001</v>
      </c>
      <c r="Y694" s="3">
        <v>731.18399999999997</v>
      </c>
      <c r="Z694" s="3">
        <v>49.490600000000001</v>
      </c>
      <c r="AA694" s="3">
        <v>0.1197</v>
      </c>
      <c r="AB694" s="3">
        <v>135.929</v>
      </c>
      <c r="AC694" s="3">
        <v>0.90439999999999998</v>
      </c>
      <c r="AD694" s="3">
        <v>9.5000000000000001E-2</v>
      </c>
      <c r="AE694" s="3">
        <v>4.1580000000000004</v>
      </c>
      <c r="AF694" s="3">
        <v>0.501</v>
      </c>
      <c r="AG694" s="3">
        <v>0.90900000000000003</v>
      </c>
      <c r="AH694" s="3">
        <v>0.246</v>
      </c>
      <c r="AI694" s="3">
        <v>0</v>
      </c>
      <c r="AJ694" s="3">
        <v>0</v>
      </c>
      <c r="AK694" s="3">
        <v>0</v>
      </c>
      <c r="AL694" s="3">
        <v>2E-3</v>
      </c>
      <c r="AM694" s="3">
        <v>0</v>
      </c>
      <c r="AN694" s="3">
        <v>0</v>
      </c>
      <c r="AO694" s="3">
        <v>0</v>
      </c>
      <c r="AP694" s="3">
        <v>8.0000000000000002E-3</v>
      </c>
      <c r="AQ694" s="3">
        <v>0</v>
      </c>
      <c r="AR694" s="3">
        <v>159.815</v>
      </c>
      <c r="AS694" s="3">
        <v>3511.0819999999999</v>
      </c>
    </row>
    <row r="695" spans="1:45" x14ac:dyDescent="0.45">
      <c r="A695">
        <v>2457</v>
      </c>
      <c r="B695">
        <v>1.5985499999999999</v>
      </c>
      <c r="C695">
        <v>0</v>
      </c>
      <c r="D695" s="2">
        <f t="shared" si="31"/>
        <v>0.79927499999999996</v>
      </c>
      <c r="E695" s="2">
        <f>E694+D695</f>
        <v>4303.010725499993</v>
      </c>
      <c r="F695" s="2">
        <f t="shared" si="32"/>
        <v>3453.010725499998</v>
      </c>
      <c r="G695" s="2">
        <f t="shared" si="33"/>
        <v>1622.915040984999</v>
      </c>
      <c r="H695" s="2"/>
      <c r="I695" s="3">
        <v>920.99757</v>
      </c>
      <c r="J695" s="3">
        <v>13.343999999999999</v>
      </c>
      <c r="K695" s="3">
        <v>12.856400000000001</v>
      </c>
      <c r="L695" s="3">
        <v>690.28319999999997</v>
      </c>
      <c r="M695" s="3">
        <v>176.2396</v>
      </c>
      <c r="N695" s="3">
        <v>26.241599999999998</v>
      </c>
      <c r="O695" s="3">
        <v>4.2496</v>
      </c>
      <c r="P695" s="3">
        <v>23.9072</v>
      </c>
      <c r="Q695" s="3">
        <v>67.176900000000003</v>
      </c>
      <c r="R695" s="3">
        <v>7.1599999999999997E-2</v>
      </c>
      <c r="S695" s="3">
        <v>5.9200000000000003E-2</v>
      </c>
      <c r="T695" s="3">
        <v>7.7000000000000002E-3</v>
      </c>
      <c r="U695" s="3">
        <v>0.71399999999999997</v>
      </c>
      <c r="V695" s="3">
        <v>83.501099999999994</v>
      </c>
      <c r="W695" s="3">
        <v>22.740100000000002</v>
      </c>
      <c r="X695" s="3">
        <v>156.32390000000001</v>
      </c>
      <c r="Y695" s="3">
        <v>731.18399999999997</v>
      </c>
      <c r="Z695" s="3">
        <v>49.490600000000001</v>
      </c>
      <c r="AA695" s="3">
        <v>0.1197</v>
      </c>
      <c r="AB695" s="3">
        <v>135.929</v>
      </c>
      <c r="AC695" s="3">
        <v>0.90439999999999998</v>
      </c>
      <c r="AD695" s="3">
        <v>9.5000000000000001E-2</v>
      </c>
      <c r="AE695" s="3">
        <v>4.1589999999999998</v>
      </c>
      <c r="AF695" s="3">
        <v>0.501</v>
      </c>
      <c r="AG695" s="3">
        <v>0.90900000000000003</v>
      </c>
      <c r="AH695" s="3">
        <v>0.246</v>
      </c>
      <c r="AI695" s="3">
        <v>0</v>
      </c>
      <c r="AJ695" s="3">
        <v>0</v>
      </c>
      <c r="AK695" s="3">
        <v>0</v>
      </c>
      <c r="AL695" s="3">
        <v>2E-3</v>
      </c>
      <c r="AM695" s="3">
        <v>0</v>
      </c>
      <c r="AN695" s="3">
        <v>0</v>
      </c>
      <c r="AO695" s="3">
        <v>0</v>
      </c>
      <c r="AP695" s="3">
        <v>8.0000000000000002E-3</v>
      </c>
      <c r="AQ695" s="3">
        <v>0</v>
      </c>
      <c r="AR695" s="3">
        <v>159.82900000000001</v>
      </c>
      <c r="AS695" s="3">
        <v>3511.0819999999999</v>
      </c>
    </row>
    <row r="696" spans="1:45" x14ac:dyDescent="0.45">
      <c r="A696">
        <v>2458</v>
      </c>
      <c r="B696">
        <v>1.5959000000000001</v>
      </c>
      <c r="C696">
        <v>0</v>
      </c>
      <c r="D696" s="2">
        <f t="shared" si="31"/>
        <v>0.79795000000000005</v>
      </c>
      <c r="E696" s="2">
        <f>E695+D696</f>
        <v>4303.8086754999931</v>
      </c>
      <c r="F696" s="2">
        <f t="shared" si="32"/>
        <v>3453.8086754999981</v>
      </c>
      <c r="G696" s="2">
        <f t="shared" si="33"/>
        <v>1623.2900774849991</v>
      </c>
      <c r="H696" s="2"/>
      <c r="I696" s="3">
        <v>921.04867000000002</v>
      </c>
      <c r="J696" s="3">
        <v>13.343999999999999</v>
      </c>
      <c r="K696" s="3">
        <v>12.856400000000001</v>
      </c>
      <c r="L696" s="3">
        <v>690.28319999999997</v>
      </c>
      <c r="M696" s="3">
        <v>176.2396</v>
      </c>
      <c r="N696" s="3">
        <v>26.241599999999998</v>
      </c>
      <c r="O696" s="3">
        <v>4.2496</v>
      </c>
      <c r="P696" s="3">
        <v>23.9072</v>
      </c>
      <c r="Q696" s="3">
        <v>67.176900000000003</v>
      </c>
      <c r="R696" s="3">
        <v>7.1599999999999997E-2</v>
      </c>
      <c r="S696" s="3">
        <v>5.9200000000000003E-2</v>
      </c>
      <c r="T696" s="3">
        <v>7.7000000000000002E-3</v>
      </c>
      <c r="U696" s="3">
        <v>0.71399999999999997</v>
      </c>
      <c r="V696" s="3">
        <v>83.501099999999994</v>
      </c>
      <c r="W696" s="3">
        <v>22.740100000000002</v>
      </c>
      <c r="X696" s="3">
        <v>156.32390000000001</v>
      </c>
      <c r="Y696" s="3">
        <v>731.18399999999997</v>
      </c>
      <c r="Z696" s="3">
        <v>49.490600000000001</v>
      </c>
      <c r="AA696" s="3">
        <v>0.1197</v>
      </c>
      <c r="AB696" s="3">
        <v>135.929</v>
      </c>
      <c r="AC696" s="3">
        <v>0.90439999999999998</v>
      </c>
      <c r="AD696" s="3">
        <v>9.5000000000000001E-2</v>
      </c>
      <c r="AE696" s="3">
        <v>4.1589999999999998</v>
      </c>
      <c r="AF696" s="3">
        <v>0.501</v>
      </c>
      <c r="AG696" s="3">
        <v>0.90900000000000003</v>
      </c>
      <c r="AH696" s="3">
        <v>0.246</v>
      </c>
      <c r="AI696" s="3">
        <v>0</v>
      </c>
      <c r="AJ696" s="3">
        <v>0</v>
      </c>
      <c r="AK696" s="3">
        <v>0</v>
      </c>
      <c r="AL696" s="3">
        <v>2E-3</v>
      </c>
      <c r="AM696" s="3">
        <v>0</v>
      </c>
      <c r="AN696" s="3">
        <v>0</v>
      </c>
      <c r="AO696" s="3">
        <v>0</v>
      </c>
      <c r="AP696" s="3">
        <v>8.0000000000000002E-3</v>
      </c>
      <c r="AQ696" s="3">
        <v>0</v>
      </c>
      <c r="AR696" s="3">
        <v>159.84200000000001</v>
      </c>
      <c r="AS696" s="3">
        <v>3511.0819999999999</v>
      </c>
    </row>
    <row r="697" spans="1:45" x14ac:dyDescent="0.45">
      <c r="A697">
        <v>2459</v>
      </c>
      <c r="B697">
        <v>1.5932500000000001</v>
      </c>
      <c r="C697">
        <v>0</v>
      </c>
      <c r="D697" s="2">
        <f t="shared" si="31"/>
        <v>0.79662500000000003</v>
      </c>
      <c r="E697" s="2">
        <f>E696+D697</f>
        <v>4304.6053004999931</v>
      </c>
      <c r="F697" s="2">
        <f t="shared" si="32"/>
        <v>3454.6053004999981</v>
      </c>
      <c r="G697" s="2">
        <f t="shared" si="33"/>
        <v>1623.6644912349991</v>
      </c>
      <c r="H697" s="2"/>
      <c r="I697" s="3">
        <v>921.09975999999995</v>
      </c>
      <c r="J697" s="3">
        <v>13.343999999999999</v>
      </c>
      <c r="K697" s="3">
        <v>12.856400000000001</v>
      </c>
      <c r="L697" s="3">
        <v>690.28319999999997</v>
      </c>
      <c r="M697" s="3">
        <v>176.2396</v>
      </c>
      <c r="N697" s="3">
        <v>26.241599999999998</v>
      </c>
      <c r="O697" s="3">
        <v>4.2496</v>
      </c>
      <c r="P697" s="3">
        <v>23.9072</v>
      </c>
      <c r="Q697" s="3">
        <v>67.176900000000003</v>
      </c>
      <c r="R697" s="3">
        <v>7.1599999999999997E-2</v>
      </c>
      <c r="S697" s="3">
        <v>5.9200000000000003E-2</v>
      </c>
      <c r="T697" s="3">
        <v>7.7000000000000002E-3</v>
      </c>
      <c r="U697" s="3">
        <v>0.71399999999999997</v>
      </c>
      <c r="V697" s="3">
        <v>83.501099999999994</v>
      </c>
      <c r="W697" s="3">
        <v>22.740100000000002</v>
      </c>
      <c r="X697" s="3">
        <v>156.32390000000001</v>
      </c>
      <c r="Y697" s="3">
        <v>731.18399999999997</v>
      </c>
      <c r="Z697" s="3">
        <v>49.490600000000001</v>
      </c>
      <c r="AA697" s="3">
        <v>0.1197</v>
      </c>
      <c r="AB697" s="3">
        <v>135.929</v>
      </c>
      <c r="AC697" s="3">
        <v>0.90439999999999998</v>
      </c>
      <c r="AD697" s="3">
        <v>9.6000000000000002E-2</v>
      </c>
      <c r="AE697" s="3">
        <v>4.16</v>
      </c>
      <c r="AF697" s="3">
        <v>0.501</v>
      </c>
      <c r="AG697" s="3">
        <v>0.91</v>
      </c>
      <c r="AH697" s="3">
        <v>0.246</v>
      </c>
      <c r="AI697" s="3">
        <v>0</v>
      </c>
      <c r="AJ697" s="3">
        <v>0</v>
      </c>
      <c r="AK697" s="3">
        <v>0</v>
      </c>
      <c r="AL697" s="3">
        <v>2E-3</v>
      </c>
      <c r="AM697" s="3">
        <v>0</v>
      </c>
      <c r="AN697" s="3">
        <v>0</v>
      </c>
      <c r="AO697" s="3">
        <v>0</v>
      </c>
      <c r="AP697" s="3">
        <v>8.0000000000000002E-3</v>
      </c>
      <c r="AQ697" s="3">
        <v>0</v>
      </c>
      <c r="AR697" s="3">
        <v>159.85499999999999</v>
      </c>
      <c r="AS697" s="3">
        <v>3511.0819999999999</v>
      </c>
    </row>
    <row r="698" spans="1:45" x14ac:dyDescent="0.45">
      <c r="A698">
        <v>2460</v>
      </c>
      <c r="B698">
        <v>1.5906</v>
      </c>
      <c r="C698">
        <v>0</v>
      </c>
      <c r="D698" s="2">
        <f t="shared" si="31"/>
        <v>0.79530000000000001</v>
      </c>
      <c r="E698" s="2">
        <f>E697+D698</f>
        <v>4305.4006004999928</v>
      </c>
      <c r="F698" s="2">
        <f t="shared" si="32"/>
        <v>3455.4006004999983</v>
      </c>
      <c r="G698" s="2">
        <f t="shared" si="33"/>
        <v>1624.0382822349991</v>
      </c>
      <c r="H698" s="2"/>
      <c r="I698" s="3">
        <v>921.15085999999997</v>
      </c>
      <c r="J698" s="3">
        <v>13.343999999999999</v>
      </c>
      <c r="K698" s="3">
        <v>12.856400000000001</v>
      </c>
      <c r="L698" s="3">
        <v>690.28319999999997</v>
      </c>
      <c r="M698" s="3">
        <v>176.2396</v>
      </c>
      <c r="N698" s="3">
        <v>26.241599999999998</v>
      </c>
      <c r="O698" s="3">
        <v>4.2496</v>
      </c>
      <c r="P698" s="3">
        <v>23.9072</v>
      </c>
      <c r="Q698" s="3">
        <v>67.176900000000003</v>
      </c>
      <c r="R698" s="3">
        <v>7.1599999999999997E-2</v>
      </c>
      <c r="S698" s="3">
        <v>5.9200000000000003E-2</v>
      </c>
      <c r="T698" s="3">
        <v>7.7000000000000002E-3</v>
      </c>
      <c r="U698" s="3">
        <v>0.71399999999999997</v>
      </c>
      <c r="V698" s="3">
        <v>83.501099999999994</v>
      </c>
      <c r="W698" s="3">
        <v>22.740100000000002</v>
      </c>
      <c r="X698" s="3">
        <v>156.32390000000001</v>
      </c>
      <c r="Y698" s="3">
        <v>731.18399999999997</v>
      </c>
      <c r="Z698" s="3">
        <v>49.490600000000001</v>
      </c>
      <c r="AA698" s="3">
        <v>0.1197</v>
      </c>
      <c r="AB698" s="3">
        <v>135.929</v>
      </c>
      <c r="AC698" s="3">
        <v>0.90439999999999998</v>
      </c>
      <c r="AD698" s="3">
        <v>9.6000000000000002E-2</v>
      </c>
      <c r="AE698" s="3">
        <v>4.16</v>
      </c>
      <c r="AF698" s="3">
        <v>0.501</v>
      </c>
      <c r="AG698" s="3">
        <v>0.91</v>
      </c>
      <c r="AH698" s="3">
        <v>0.246</v>
      </c>
      <c r="AI698" s="3">
        <v>0</v>
      </c>
      <c r="AJ698" s="3">
        <v>0</v>
      </c>
      <c r="AK698" s="3">
        <v>0</v>
      </c>
      <c r="AL698" s="3">
        <v>2E-3</v>
      </c>
      <c r="AM698" s="3">
        <v>0</v>
      </c>
      <c r="AN698" s="3">
        <v>0</v>
      </c>
      <c r="AO698" s="3">
        <v>0</v>
      </c>
      <c r="AP698" s="3">
        <v>8.0000000000000002E-3</v>
      </c>
      <c r="AQ698" s="3">
        <v>0</v>
      </c>
      <c r="AR698" s="3">
        <v>159.86799999999999</v>
      </c>
      <c r="AS698" s="3">
        <v>3511.0819999999999</v>
      </c>
    </row>
    <row r="699" spans="1:45" x14ac:dyDescent="0.45">
      <c r="A699">
        <v>2461</v>
      </c>
      <c r="B699">
        <v>1.58795</v>
      </c>
      <c r="C699">
        <v>0</v>
      </c>
      <c r="D699" s="2">
        <f t="shared" si="31"/>
        <v>0.79397499999999999</v>
      </c>
      <c r="E699" s="2">
        <f>E698+D699</f>
        <v>4306.1945754999924</v>
      </c>
      <c r="F699" s="2">
        <f t="shared" si="32"/>
        <v>3456.1945754999983</v>
      </c>
      <c r="G699" s="2">
        <f t="shared" si="33"/>
        <v>1624.411450484999</v>
      </c>
      <c r="H699" s="2"/>
      <c r="I699" s="3">
        <v>921.20195999999999</v>
      </c>
      <c r="J699" s="3">
        <v>13.343999999999999</v>
      </c>
      <c r="K699" s="3">
        <v>12.856400000000001</v>
      </c>
      <c r="L699" s="3">
        <v>690.28319999999997</v>
      </c>
      <c r="M699" s="3">
        <v>176.2396</v>
      </c>
      <c r="N699" s="3">
        <v>26.241599999999998</v>
      </c>
      <c r="O699" s="3">
        <v>4.2496</v>
      </c>
      <c r="P699" s="3">
        <v>23.9072</v>
      </c>
      <c r="Q699" s="3">
        <v>67.176900000000003</v>
      </c>
      <c r="R699" s="3">
        <v>7.1599999999999997E-2</v>
      </c>
      <c r="S699" s="3">
        <v>5.9200000000000003E-2</v>
      </c>
      <c r="T699" s="3">
        <v>7.7000000000000002E-3</v>
      </c>
      <c r="U699" s="3">
        <v>0.71399999999999997</v>
      </c>
      <c r="V699" s="3">
        <v>83.501099999999994</v>
      </c>
      <c r="W699" s="3">
        <v>22.740100000000002</v>
      </c>
      <c r="X699" s="3">
        <v>156.32390000000001</v>
      </c>
      <c r="Y699" s="3">
        <v>731.18399999999997</v>
      </c>
      <c r="Z699" s="3">
        <v>49.490600000000001</v>
      </c>
      <c r="AA699" s="3">
        <v>0.1197</v>
      </c>
      <c r="AB699" s="3">
        <v>135.929</v>
      </c>
      <c r="AC699" s="3">
        <v>0.90439999999999998</v>
      </c>
      <c r="AD699" s="3">
        <v>9.6000000000000002E-2</v>
      </c>
      <c r="AE699" s="3">
        <v>4.1609999999999996</v>
      </c>
      <c r="AF699" s="3">
        <v>0.501</v>
      </c>
      <c r="AG699" s="3">
        <v>0.91</v>
      </c>
      <c r="AH699" s="3">
        <v>0.246</v>
      </c>
      <c r="AI699" s="3">
        <v>0</v>
      </c>
      <c r="AJ699" s="3">
        <v>0</v>
      </c>
      <c r="AK699" s="3">
        <v>0</v>
      </c>
      <c r="AL699" s="3">
        <v>2E-3</v>
      </c>
      <c r="AM699" s="3">
        <v>0</v>
      </c>
      <c r="AN699" s="3">
        <v>0</v>
      </c>
      <c r="AO699" s="3">
        <v>0</v>
      </c>
      <c r="AP699" s="3">
        <v>8.0000000000000002E-3</v>
      </c>
      <c r="AQ699" s="3">
        <v>0</v>
      </c>
      <c r="AR699" s="3">
        <v>159.881</v>
      </c>
      <c r="AS699" s="3">
        <v>3511.0819999999999</v>
      </c>
    </row>
    <row r="700" spans="1:45" x14ac:dyDescent="0.45">
      <c r="A700">
        <v>2462</v>
      </c>
      <c r="B700">
        <v>1.5852999999999999</v>
      </c>
      <c r="C700">
        <v>0</v>
      </c>
      <c r="D700" s="2">
        <f t="shared" si="31"/>
        <v>0.79264999999999997</v>
      </c>
      <c r="E700" s="2">
        <f>E699+D700</f>
        <v>4306.9872254999927</v>
      </c>
      <c r="F700" s="2">
        <f t="shared" si="32"/>
        <v>3456.9872254999982</v>
      </c>
      <c r="G700" s="2">
        <f t="shared" si="33"/>
        <v>1624.7839959849991</v>
      </c>
      <c r="H700" s="2"/>
      <c r="I700" s="3">
        <v>921.25305000000003</v>
      </c>
      <c r="J700" s="3">
        <v>13.343999999999999</v>
      </c>
      <c r="K700" s="3">
        <v>12.856400000000001</v>
      </c>
      <c r="L700" s="3">
        <v>690.28319999999997</v>
      </c>
      <c r="M700" s="3">
        <v>176.2396</v>
      </c>
      <c r="N700" s="3">
        <v>26.241599999999998</v>
      </c>
      <c r="O700" s="3">
        <v>4.2496</v>
      </c>
      <c r="P700" s="3">
        <v>23.9072</v>
      </c>
      <c r="Q700" s="3">
        <v>67.176900000000003</v>
      </c>
      <c r="R700" s="3">
        <v>7.1599999999999997E-2</v>
      </c>
      <c r="S700" s="3">
        <v>5.9200000000000003E-2</v>
      </c>
      <c r="T700" s="3">
        <v>7.7000000000000002E-3</v>
      </c>
      <c r="U700" s="3">
        <v>0.71399999999999997</v>
      </c>
      <c r="V700" s="3">
        <v>83.501099999999994</v>
      </c>
      <c r="W700" s="3">
        <v>22.740100000000002</v>
      </c>
      <c r="X700" s="3">
        <v>156.32390000000001</v>
      </c>
      <c r="Y700" s="3">
        <v>731.18399999999997</v>
      </c>
      <c r="Z700" s="3">
        <v>49.490600000000001</v>
      </c>
      <c r="AA700" s="3">
        <v>0.1197</v>
      </c>
      <c r="AB700" s="3">
        <v>135.929</v>
      </c>
      <c r="AC700" s="3">
        <v>0.90439999999999998</v>
      </c>
      <c r="AD700" s="3">
        <v>9.6000000000000002E-2</v>
      </c>
      <c r="AE700" s="3">
        <v>4.1609999999999996</v>
      </c>
      <c r="AF700" s="3">
        <v>0.501</v>
      </c>
      <c r="AG700" s="3">
        <v>0.91</v>
      </c>
      <c r="AH700" s="3">
        <v>0.246</v>
      </c>
      <c r="AI700" s="3">
        <v>0</v>
      </c>
      <c r="AJ700" s="3">
        <v>0</v>
      </c>
      <c r="AK700" s="3">
        <v>0</v>
      </c>
      <c r="AL700" s="3">
        <v>2E-3</v>
      </c>
      <c r="AM700" s="3">
        <v>0</v>
      </c>
      <c r="AN700" s="3">
        <v>0</v>
      </c>
      <c r="AO700" s="3">
        <v>0</v>
      </c>
      <c r="AP700" s="3">
        <v>8.0000000000000002E-3</v>
      </c>
      <c r="AQ700" s="3">
        <v>0</v>
      </c>
      <c r="AR700" s="3">
        <v>159.89400000000001</v>
      </c>
      <c r="AS700" s="3">
        <v>3511.0819999999999</v>
      </c>
    </row>
    <row r="701" spans="1:45" x14ac:dyDescent="0.45">
      <c r="A701">
        <v>2463</v>
      </c>
      <c r="B701">
        <v>1.5826499999999999</v>
      </c>
      <c r="C701">
        <v>0</v>
      </c>
      <c r="D701" s="2">
        <f t="shared" si="31"/>
        <v>0.79132499999999995</v>
      </c>
      <c r="E701" s="2">
        <f>E700+D701</f>
        <v>4307.7785504999929</v>
      </c>
      <c r="F701" s="2">
        <f t="shared" si="32"/>
        <v>3457.7785504999983</v>
      </c>
      <c r="G701" s="2">
        <f t="shared" si="33"/>
        <v>1625.1559187349992</v>
      </c>
      <c r="H701" s="2"/>
      <c r="I701" s="3">
        <v>921.30415000000005</v>
      </c>
      <c r="J701" s="3">
        <v>13.343999999999999</v>
      </c>
      <c r="K701" s="3">
        <v>12.856400000000001</v>
      </c>
      <c r="L701" s="3">
        <v>690.28319999999997</v>
      </c>
      <c r="M701" s="3">
        <v>176.2396</v>
      </c>
      <c r="N701" s="3">
        <v>26.241599999999998</v>
      </c>
      <c r="O701" s="3">
        <v>4.2496</v>
      </c>
      <c r="P701" s="3">
        <v>23.9072</v>
      </c>
      <c r="Q701" s="3">
        <v>67.176900000000003</v>
      </c>
      <c r="R701" s="3">
        <v>7.1599999999999997E-2</v>
      </c>
      <c r="S701" s="3">
        <v>5.9200000000000003E-2</v>
      </c>
      <c r="T701" s="3">
        <v>7.7000000000000002E-3</v>
      </c>
      <c r="U701" s="3">
        <v>0.71399999999999997</v>
      </c>
      <c r="V701" s="3">
        <v>83.501099999999994</v>
      </c>
      <c r="W701" s="3">
        <v>22.740100000000002</v>
      </c>
      <c r="X701" s="3">
        <v>156.32390000000001</v>
      </c>
      <c r="Y701" s="3">
        <v>731.18399999999997</v>
      </c>
      <c r="Z701" s="3">
        <v>49.490600000000001</v>
      </c>
      <c r="AA701" s="3">
        <v>0.1197</v>
      </c>
      <c r="AB701" s="3">
        <v>135.929</v>
      </c>
      <c r="AC701" s="3">
        <v>0.90439999999999998</v>
      </c>
      <c r="AD701" s="3">
        <v>9.6000000000000002E-2</v>
      </c>
      <c r="AE701" s="3">
        <v>4.1619999999999999</v>
      </c>
      <c r="AF701" s="3">
        <v>0.501</v>
      </c>
      <c r="AG701" s="3">
        <v>0.91</v>
      </c>
      <c r="AH701" s="3">
        <v>0.246</v>
      </c>
      <c r="AI701" s="3">
        <v>0</v>
      </c>
      <c r="AJ701" s="3">
        <v>0</v>
      </c>
      <c r="AK701" s="3">
        <v>0</v>
      </c>
      <c r="AL701" s="3">
        <v>2E-3</v>
      </c>
      <c r="AM701" s="3">
        <v>0</v>
      </c>
      <c r="AN701" s="3">
        <v>0</v>
      </c>
      <c r="AO701" s="3">
        <v>0</v>
      </c>
      <c r="AP701" s="3">
        <v>8.0000000000000002E-3</v>
      </c>
      <c r="AQ701" s="3">
        <v>0</v>
      </c>
      <c r="AR701" s="3">
        <v>159.90700000000001</v>
      </c>
      <c r="AS701" s="3">
        <v>3511.0819999999999</v>
      </c>
    </row>
    <row r="702" spans="1:45" x14ac:dyDescent="0.45">
      <c r="A702">
        <v>2464</v>
      </c>
      <c r="B702">
        <v>1.58</v>
      </c>
      <c r="C702">
        <v>0</v>
      </c>
      <c r="D702" s="2">
        <f t="shared" ref="D702:D738" si="34">(B702+C702)*$H$1</f>
        <v>0.79</v>
      </c>
      <c r="E702" s="2">
        <f>E701+D702</f>
        <v>4308.5685504999929</v>
      </c>
      <c r="F702" s="2">
        <f t="shared" si="32"/>
        <v>3458.5685504999983</v>
      </c>
      <c r="G702" s="2">
        <f t="shared" si="33"/>
        <v>1625.5272187349992</v>
      </c>
      <c r="H702" s="2"/>
      <c r="I702" s="3">
        <v>921.35523999999998</v>
      </c>
      <c r="J702" s="3">
        <v>13.343999999999999</v>
      </c>
      <c r="K702" s="3">
        <v>12.856400000000001</v>
      </c>
      <c r="L702" s="3">
        <v>690.28319999999997</v>
      </c>
      <c r="M702" s="3">
        <v>176.2396</v>
      </c>
      <c r="N702" s="3">
        <v>26.241599999999998</v>
      </c>
      <c r="O702" s="3">
        <v>4.2496</v>
      </c>
      <c r="P702" s="3">
        <v>23.9072</v>
      </c>
      <c r="Q702" s="3">
        <v>67.176900000000003</v>
      </c>
      <c r="R702" s="3">
        <v>7.1599999999999997E-2</v>
      </c>
      <c r="S702" s="3">
        <v>5.9200000000000003E-2</v>
      </c>
      <c r="T702" s="3">
        <v>7.7000000000000002E-3</v>
      </c>
      <c r="U702" s="3">
        <v>0.71399999999999997</v>
      </c>
      <c r="V702" s="3">
        <v>83.501099999999994</v>
      </c>
      <c r="W702" s="3">
        <v>22.740100000000002</v>
      </c>
      <c r="X702" s="3">
        <v>156.32390000000001</v>
      </c>
      <c r="Y702" s="3">
        <v>731.18399999999997</v>
      </c>
      <c r="Z702" s="3">
        <v>49.490600000000001</v>
      </c>
      <c r="AA702" s="3">
        <v>0.1197</v>
      </c>
      <c r="AB702" s="3">
        <v>135.929</v>
      </c>
      <c r="AC702" s="3">
        <v>0.90439999999999998</v>
      </c>
      <c r="AD702" s="3">
        <v>9.6000000000000002E-2</v>
      </c>
      <c r="AE702" s="3">
        <v>4.1619999999999999</v>
      </c>
      <c r="AF702" s="3">
        <v>0.501</v>
      </c>
      <c r="AG702" s="3">
        <v>0.91</v>
      </c>
      <c r="AH702" s="3">
        <v>0.246</v>
      </c>
      <c r="AI702" s="3">
        <v>0</v>
      </c>
      <c r="AJ702" s="3">
        <v>0</v>
      </c>
      <c r="AK702" s="3">
        <v>0</v>
      </c>
      <c r="AL702" s="3">
        <v>2E-3</v>
      </c>
      <c r="AM702" s="3">
        <v>0</v>
      </c>
      <c r="AN702" s="3">
        <v>0</v>
      </c>
      <c r="AO702" s="3">
        <v>0</v>
      </c>
      <c r="AP702" s="3">
        <v>8.0000000000000002E-3</v>
      </c>
      <c r="AQ702" s="3">
        <v>0</v>
      </c>
      <c r="AR702" s="3">
        <v>159.91900000000001</v>
      </c>
      <c r="AS702" s="3">
        <v>3511.0819999999999</v>
      </c>
    </row>
    <row r="703" spans="1:45" x14ac:dyDescent="0.45">
      <c r="A703">
        <v>2465</v>
      </c>
      <c r="B703">
        <v>1.57735</v>
      </c>
      <c r="C703">
        <v>0</v>
      </c>
      <c r="D703" s="2">
        <f t="shared" si="34"/>
        <v>0.78867500000000001</v>
      </c>
      <c r="E703" s="2">
        <f>E702+D703</f>
        <v>4309.3572254999926</v>
      </c>
      <c r="F703" s="2">
        <f t="shared" ref="F703:F738" si="35">F702+D703</f>
        <v>3459.3572254999981</v>
      </c>
      <c r="G703" s="2">
        <f t="shared" ref="G703:G738" si="36">F703*0.47</f>
        <v>1625.897895984999</v>
      </c>
      <c r="H703" s="2"/>
      <c r="I703" s="3">
        <v>921.40634</v>
      </c>
      <c r="J703" s="3">
        <v>13.343999999999999</v>
      </c>
      <c r="K703" s="3">
        <v>12.856400000000001</v>
      </c>
      <c r="L703" s="3">
        <v>690.28319999999997</v>
      </c>
      <c r="M703" s="3">
        <v>176.2396</v>
      </c>
      <c r="N703" s="3">
        <v>26.241599999999998</v>
      </c>
      <c r="O703" s="3">
        <v>4.2496</v>
      </c>
      <c r="P703" s="3">
        <v>23.9072</v>
      </c>
      <c r="Q703" s="3">
        <v>67.176900000000003</v>
      </c>
      <c r="R703" s="3">
        <v>7.1599999999999997E-2</v>
      </c>
      <c r="S703" s="3">
        <v>5.9200000000000003E-2</v>
      </c>
      <c r="T703" s="3">
        <v>7.7000000000000002E-3</v>
      </c>
      <c r="U703" s="3">
        <v>0.71399999999999997</v>
      </c>
      <c r="V703" s="3">
        <v>83.501099999999994</v>
      </c>
      <c r="W703" s="3">
        <v>22.740100000000002</v>
      </c>
      <c r="X703" s="3">
        <v>156.32390000000001</v>
      </c>
      <c r="Y703" s="3">
        <v>731.18399999999997</v>
      </c>
      <c r="Z703" s="3">
        <v>49.490600000000001</v>
      </c>
      <c r="AA703" s="3">
        <v>0.1197</v>
      </c>
      <c r="AB703" s="3">
        <v>135.929</v>
      </c>
      <c r="AC703" s="3">
        <v>0.90439999999999998</v>
      </c>
      <c r="AD703" s="3">
        <v>9.6000000000000002E-2</v>
      </c>
      <c r="AE703" s="3">
        <v>4.1630000000000003</v>
      </c>
      <c r="AF703" s="3">
        <v>0.502</v>
      </c>
      <c r="AG703" s="3">
        <v>0.91</v>
      </c>
      <c r="AH703" s="3">
        <v>0.246</v>
      </c>
      <c r="AI703" s="3">
        <v>0</v>
      </c>
      <c r="AJ703" s="3">
        <v>0</v>
      </c>
      <c r="AK703" s="3">
        <v>0</v>
      </c>
      <c r="AL703" s="3">
        <v>2E-3</v>
      </c>
      <c r="AM703" s="3">
        <v>0</v>
      </c>
      <c r="AN703" s="3">
        <v>0</v>
      </c>
      <c r="AO703" s="3">
        <v>0</v>
      </c>
      <c r="AP703" s="3">
        <v>8.0000000000000002E-3</v>
      </c>
      <c r="AQ703" s="3">
        <v>0</v>
      </c>
      <c r="AR703" s="3">
        <v>159.93199999999999</v>
      </c>
      <c r="AS703" s="3">
        <v>3511.0819999999999</v>
      </c>
    </row>
    <row r="704" spans="1:45" x14ac:dyDescent="0.45">
      <c r="A704">
        <v>2466</v>
      </c>
      <c r="B704">
        <v>1.5747</v>
      </c>
      <c r="C704">
        <v>0</v>
      </c>
      <c r="D704" s="2">
        <f t="shared" si="34"/>
        <v>0.78734999999999999</v>
      </c>
      <c r="E704" s="2">
        <f>E703+D704</f>
        <v>4310.1445754999922</v>
      </c>
      <c r="F704" s="2">
        <f t="shared" si="35"/>
        <v>3460.1445754999982</v>
      </c>
      <c r="G704" s="2">
        <f t="shared" si="36"/>
        <v>1626.2679504849991</v>
      </c>
      <c r="H704" s="2"/>
      <c r="I704" s="3">
        <v>921.45744000000002</v>
      </c>
      <c r="J704" s="3">
        <v>13.343999999999999</v>
      </c>
      <c r="K704" s="3">
        <v>12.856400000000001</v>
      </c>
      <c r="L704" s="3">
        <v>690.28319999999997</v>
      </c>
      <c r="M704" s="3">
        <v>176.2396</v>
      </c>
      <c r="N704" s="3">
        <v>26.241599999999998</v>
      </c>
      <c r="O704" s="3">
        <v>4.2496</v>
      </c>
      <c r="P704" s="3">
        <v>23.9072</v>
      </c>
      <c r="Q704" s="3">
        <v>67.176900000000003</v>
      </c>
      <c r="R704" s="3">
        <v>7.1599999999999997E-2</v>
      </c>
      <c r="S704" s="3">
        <v>5.9200000000000003E-2</v>
      </c>
      <c r="T704" s="3">
        <v>7.7000000000000002E-3</v>
      </c>
      <c r="U704" s="3">
        <v>0.71399999999999997</v>
      </c>
      <c r="V704" s="3">
        <v>83.501099999999994</v>
      </c>
      <c r="W704" s="3">
        <v>22.740100000000002</v>
      </c>
      <c r="X704" s="3">
        <v>156.32390000000001</v>
      </c>
      <c r="Y704" s="3">
        <v>731.18399999999997</v>
      </c>
      <c r="Z704" s="3">
        <v>49.490600000000001</v>
      </c>
      <c r="AA704" s="3">
        <v>0.1197</v>
      </c>
      <c r="AB704" s="3">
        <v>135.929</v>
      </c>
      <c r="AC704" s="3">
        <v>0.90439999999999998</v>
      </c>
      <c r="AD704" s="3">
        <v>9.6000000000000002E-2</v>
      </c>
      <c r="AE704" s="3">
        <v>4.1630000000000003</v>
      </c>
      <c r="AF704" s="3">
        <v>0.502</v>
      </c>
      <c r="AG704" s="3">
        <v>0.91</v>
      </c>
      <c r="AH704" s="3">
        <v>0.246</v>
      </c>
      <c r="AI704" s="3">
        <v>0</v>
      </c>
      <c r="AJ704" s="3">
        <v>0</v>
      </c>
      <c r="AK704" s="3">
        <v>0</v>
      </c>
      <c r="AL704" s="3">
        <v>2E-3</v>
      </c>
      <c r="AM704" s="3">
        <v>0</v>
      </c>
      <c r="AN704" s="3">
        <v>0</v>
      </c>
      <c r="AO704" s="3">
        <v>0</v>
      </c>
      <c r="AP704" s="3">
        <v>8.0000000000000002E-3</v>
      </c>
      <c r="AQ704" s="3">
        <v>0</v>
      </c>
      <c r="AR704" s="3">
        <v>159.94499999999999</v>
      </c>
      <c r="AS704" s="3">
        <v>3511.0819999999999</v>
      </c>
    </row>
    <row r="705" spans="1:45" x14ac:dyDescent="0.45">
      <c r="A705">
        <v>2467</v>
      </c>
      <c r="B705">
        <v>1.5720499999999999</v>
      </c>
      <c r="C705">
        <v>0</v>
      </c>
      <c r="D705" s="2">
        <f t="shared" si="34"/>
        <v>0.78602499999999997</v>
      </c>
      <c r="E705" s="2">
        <f>E704+D705</f>
        <v>4310.9306004999926</v>
      </c>
      <c r="F705" s="2">
        <f t="shared" si="35"/>
        <v>3460.930600499998</v>
      </c>
      <c r="G705" s="2">
        <f t="shared" si="36"/>
        <v>1626.637382234999</v>
      </c>
      <c r="H705" s="2"/>
      <c r="I705" s="3">
        <v>921.50852999999995</v>
      </c>
      <c r="J705" s="3">
        <v>13.343999999999999</v>
      </c>
      <c r="K705" s="3">
        <v>12.856400000000001</v>
      </c>
      <c r="L705" s="3">
        <v>690.28319999999997</v>
      </c>
      <c r="M705" s="3">
        <v>176.2396</v>
      </c>
      <c r="N705" s="3">
        <v>26.241599999999998</v>
      </c>
      <c r="O705" s="3">
        <v>4.2496</v>
      </c>
      <c r="P705" s="3">
        <v>23.9072</v>
      </c>
      <c r="Q705" s="3">
        <v>67.176900000000003</v>
      </c>
      <c r="R705" s="3">
        <v>7.1599999999999997E-2</v>
      </c>
      <c r="S705" s="3">
        <v>5.9200000000000003E-2</v>
      </c>
      <c r="T705" s="3">
        <v>7.7000000000000002E-3</v>
      </c>
      <c r="U705" s="3">
        <v>0.71399999999999997</v>
      </c>
      <c r="V705" s="3">
        <v>83.501099999999994</v>
      </c>
      <c r="W705" s="3">
        <v>22.740100000000002</v>
      </c>
      <c r="X705" s="3">
        <v>156.32390000000001</v>
      </c>
      <c r="Y705" s="3">
        <v>731.18399999999997</v>
      </c>
      <c r="Z705" s="3">
        <v>49.490600000000001</v>
      </c>
      <c r="AA705" s="3">
        <v>0.1197</v>
      </c>
      <c r="AB705" s="3">
        <v>135.929</v>
      </c>
      <c r="AC705" s="3">
        <v>0.90439999999999998</v>
      </c>
      <c r="AD705" s="3">
        <v>9.6000000000000002E-2</v>
      </c>
      <c r="AE705" s="3">
        <v>4.1639999999999997</v>
      </c>
      <c r="AF705" s="3">
        <v>0.502</v>
      </c>
      <c r="AG705" s="3">
        <v>0.91</v>
      </c>
      <c r="AH705" s="3">
        <v>0.246</v>
      </c>
      <c r="AI705" s="3">
        <v>0</v>
      </c>
      <c r="AJ705" s="3">
        <v>0</v>
      </c>
      <c r="AK705" s="3">
        <v>0</v>
      </c>
      <c r="AL705" s="3">
        <v>2E-3</v>
      </c>
      <c r="AM705" s="3">
        <v>0</v>
      </c>
      <c r="AN705" s="3">
        <v>0</v>
      </c>
      <c r="AO705" s="3">
        <v>0</v>
      </c>
      <c r="AP705" s="3">
        <v>8.0000000000000002E-3</v>
      </c>
      <c r="AQ705" s="3">
        <v>0</v>
      </c>
      <c r="AR705" s="3">
        <v>159.958</v>
      </c>
      <c r="AS705" s="3">
        <v>3511.0819999999999</v>
      </c>
    </row>
    <row r="706" spans="1:45" x14ac:dyDescent="0.45">
      <c r="A706">
        <v>2468</v>
      </c>
      <c r="B706">
        <v>1.5693999999999999</v>
      </c>
      <c r="C706">
        <v>0</v>
      </c>
      <c r="D706" s="2">
        <f t="shared" si="34"/>
        <v>0.78469999999999995</v>
      </c>
      <c r="E706" s="2">
        <f>E705+D706</f>
        <v>4311.7153004999927</v>
      </c>
      <c r="F706" s="2">
        <f t="shared" si="35"/>
        <v>3461.7153004999982</v>
      </c>
      <c r="G706" s="2">
        <f t="shared" si="36"/>
        <v>1627.0061912349991</v>
      </c>
      <c r="H706" s="2"/>
      <c r="I706" s="3">
        <v>921.55962999999997</v>
      </c>
      <c r="J706" s="3">
        <v>13.343999999999999</v>
      </c>
      <c r="K706" s="3">
        <v>12.856400000000001</v>
      </c>
      <c r="L706" s="3">
        <v>690.28319999999997</v>
      </c>
      <c r="M706" s="3">
        <v>176.2396</v>
      </c>
      <c r="N706" s="3">
        <v>26.241599999999998</v>
      </c>
      <c r="O706" s="3">
        <v>4.2496</v>
      </c>
      <c r="P706" s="3">
        <v>23.9072</v>
      </c>
      <c r="Q706" s="3">
        <v>67.176900000000003</v>
      </c>
      <c r="R706" s="3">
        <v>7.1599999999999997E-2</v>
      </c>
      <c r="S706" s="3">
        <v>5.9200000000000003E-2</v>
      </c>
      <c r="T706" s="3">
        <v>7.7000000000000002E-3</v>
      </c>
      <c r="U706" s="3">
        <v>0.71399999999999997</v>
      </c>
      <c r="V706" s="3">
        <v>83.501099999999994</v>
      </c>
      <c r="W706" s="3">
        <v>22.740100000000002</v>
      </c>
      <c r="X706" s="3">
        <v>156.32390000000001</v>
      </c>
      <c r="Y706" s="3">
        <v>731.18399999999997</v>
      </c>
      <c r="Z706" s="3">
        <v>49.490600000000001</v>
      </c>
      <c r="AA706" s="3">
        <v>0.1197</v>
      </c>
      <c r="AB706" s="3">
        <v>135.929</v>
      </c>
      <c r="AC706" s="3">
        <v>0.90439999999999998</v>
      </c>
      <c r="AD706" s="3">
        <v>9.6000000000000002E-2</v>
      </c>
      <c r="AE706" s="3">
        <v>4.1639999999999997</v>
      </c>
      <c r="AF706" s="3">
        <v>0.502</v>
      </c>
      <c r="AG706" s="3">
        <v>0.91</v>
      </c>
      <c r="AH706" s="3">
        <v>0.246</v>
      </c>
      <c r="AI706" s="3">
        <v>0</v>
      </c>
      <c r="AJ706" s="3">
        <v>0</v>
      </c>
      <c r="AK706" s="3">
        <v>0</v>
      </c>
      <c r="AL706" s="3">
        <v>2E-3</v>
      </c>
      <c r="AM706" s="3">
        <v>0</v>
      </c>
      <c r="AN706" s="3">
        <v>0</v>
      </c>
      <c r="AO706" s="3">
        <v>0</v>
      </c>
      <c r="AP706" s="3">
        <v>8.0000000000000002E-3</v>
      </c>
      <c r="AQ706" s="3">
        <v>0</v>
      </c>
      <c r="AR706" s="3">
        <v>159.971</v>
      </c>
      <c r="AS706" s="3">
        <v>3511.0819999999999</v>
      </c>
    </row>
    <row r="707" spans="1:45" x14ac:dyDescent="0.45">
      <c r="A707">
        <v>2469</v>
      </c>
      <c r="B707">
        <v>1.5667500000000001</v>
      </c>
      <c r="C707">
        <v>0</v>
      </c>
      <c r="D707" s="2">
        <f t="shared" si="34"/>
        <v>0.78337500000000004</v>
      </c>
      <c r="E707" s="2">
        <f>E706+D707</f>
        <v>4312.4986754999927</v>
      </c>
      <c r="F707" s="2">
        <f t="shared" si="35"/>
        <v>3462.4986754999982</v>
      </c>
      <c r="G707" s="2">
        <f t="shared" si="36"/>
        <v>1627.3743774849991</v>
      </c>
      <c r="H707" s="2"/>
      <c r="I707" s="3">
        <v>921.61072000000001</v>
      </c>
      <c r="J707" s="3">
        <v>13.343999999999999</v>
      </c>
      <c r="K707" s="3">
        <v>12.856400000000001</v>
      </c>
      <c r="L707" s="3">
        <v>690.28319999999997</v>
      </c>
      <c r="M707" s="3">
        <v>176.2396</v>
      </c>
      <c r="N707" s="3">
        <v>26.241599999999998</v>
      </c>
      <c r="O707" s="3">
        <v>4.2496</v>
      </c>
      <c r="P707" s="3">
        <v>23.9072</v>
      </c>
      <c r="Q707" s="3">
        <v>67.176900000000003</v>
      </c>
      <c r="R707" s="3">
        <v>7.1599999999999997E-2</v>
      </c>
      <c r="S707" s="3">
        <v>5.9200000000000003E-2</v>
      </c>
      <c r="T707" s="3">
        <v>7.7000000000000002E-3</v>
      </c>
      <c r="U707" s="3">
        <v>0.71399999999999997</v>
      </c>
      <c r="V707" s="3">
        <v>83.501099999999994</v>
      </c>
      <c r="W707" s="3">
        <v>22.740100000000002</v>
      </c>
      <c r="X707" s="3">
        <v>156.32390000000001</v>
      </c>
      <c r="Y707" s="3">
        <v>731.18399999999997</v>
      </c>
      <c r="Z707" s="3">
        <v>49.490600000000001</v>
      </c>
      <c r="AA707" s="3">
        <v>0.1197</v>
      </c>
      <c r="AB707" s="3">
        <v>135.929</v>
      </c>
      <c r="AC707" s="3">
        <v>0.90439999999999998</v>
      </c>
      <c r="AD707" s="3">
        <v>9.6000000000000002E-2</v>
      </c>
      <c r="AE707" s="3">
        <v>4.165</v>
      </c>
      <c r="AF707" s="3">
        <v>0.502</v>
      </c>
      <c r="AG707" s="3">
        <v>0.91100000000000003</v>
      </c>
      <c r="AH707" s="3">
        <v>0.247</v>
      </c>
      <c r="AI707" s="3">
        <v>0</v>
      </c>
      <c r="AJ707" s="3">
        <v>0</v>
      </c>
      <c r="AK707" s="3">
        <v>0</v>
      </c>
      <c r="AL707" s="3">
        <v>2E-3</v>
      </c>
      <c r="AM707" s="3">
        <v>0</v>
      </c>
      <c r="AN707" s="3">
        <v>0</v>
      </c>
      <c r="AO707" s="3">
        <v>0</v>
      </c>
      <c r="AP707" s="3">
        <v>8.0000000000000002E-3</v>
      </c>
      <c r="AQ707" s="3">
        <v>0</v>
      </c>
      <c r="AR707" s="3">
        <v>159.983</v>
      </c>
      <c r="AS707" s="3">
        <v>3511.0819999999999</v>
      </c>
    </row>
    <row r="708" spans="1:45" x14ac:dyDescent="0.45">
      <c r="A708">
        <v>2470</v>
      </c>
      <c r="B708">
        <v>1.5641</v>
      </c>
      <c r="C708">
        <v>0</v>
      </c>
      <c r="D708" s="2">
        <f t="shared" si="34"/>
        <v>0.78205000000000002</v>
      </c>
      <c r="E708" s="2">
        <f>E707+D708</f>
        <v>4313.2807254999925</v>
      </c>
      <c r="F708" s="2">
        <f t="shared" si="35"/>
        <v>3463.280725499998</v>
      </c>
      <c r="G708" s="2">
        <f t="shared" si="36"/>
        <v>1627.741940984999</v>
      </c>
      <c r="H708" s="2"/>
      <c r="I708" s="3">
        <v>921.66182000000003</v>
      </c>
      <c r="J708" s="3">
        <v>13.343999999999999</v>
      </c>
      <c r="K708" s="3">
        <v>12.856400000000001</v>
      </c>
      <c r="L708" s="3">
        <v>690.28319999999997</v>
      </c>
      <c r="M708" s="3">
        <v>176.2396</v>
      </c>
      <c r="N708" s="3">
        <v>26.241599999999998</v>
      </c>
      <c r="O708" s="3">
        <v>4.2496</v>
      </c>
      <c r="P708" s="3">
        <v>23.9072</v>
      </c>
      <c r="Q708" s="3">
        <v>67.176900000000003</v>
      </c>
      <c r="R708" s="3">
        <v>7.1599999999999997E-2</v>
      </c>
      <c r="S708" s="3">
        <v>5.9200000000000003E-2</v>
      </c>
      <c r="T708" s="3">
        <v>7.7000000000000002E-3</v>
      </c>
      <c r="U708" s="3">
        <v>0.71399999999999997</v>
      </c>
      <c r="V708" s="3">
        <v>83.501099999999994</v>
      </c>
      <c r="W708" s="3">
        <v>22.740100000000002</v>
      </c>
      <c r="X708" s="3">
        <v>156.32390000000001</v>
      </c>
      <c r="Y708" s="3">
        <v>731.18399999999997</v>
      </c>
      <c r="Z708" s="3">
        <v>49.490600000000001</v>
      </c>
      <c r="AA708" s="3">
        <v>0.1197</v>
      </c>
      <c r="AB708" s="3">
        <v>135.929</v>
      </c>
      <c r="AC708" s="3">
        <v>0.90439999999999998</v>
      </c>
      <c r="AD708" s="3">
        <v>9.6000000000000002E-2</v>
      </c>
      <c r="AE708" s="3">
        <v>4.165</v>
      </c>
      <c r="AF708" s="3">
        <v>0.502</v>
      </c>
      <c r="AG708" s="3">
        <v>0.91100000000000003</v>
      </c>
      <c r="AH708" s="3">
        <v>0.247</v>
      </c>
      <c r="AI708" s="3">
        <v>0</v>
      </c>
      <c r="AJ708" s="3">
        <v>0</v>
      </c>
      <c r="AK708" s="3">
        <v>0</v>
      </c>
      <c r="AL708" s="3">
        <v>2E-3</v>
      </c>
      <c r="AM708" s="3">
        <v>0</v>
      </c>
      <c r="AN708" s="3">
        <v>0</v>
      </c>
      <c r="AO708" s="3">
        <v>0</v>
      </c>
      <c r="AP708" s="3">
        <v>8.0000000000000002E-3</v>
      </c>
      <c r="AQ708" s="3">
        <v>0</v>
      </c>
      <c r="AR708" s="3">
        <v>159.99600000000001</v>
      </c>
      <c r="AS708" s="3">
        <v>3511.0819999999999</v>
      </c>
    </row>
    <row r="709" spans="1:45" x14ac:dyDescent="0.45">
      <c r="A709">
        <v>2471</v>
      </c>
      <c r="B709">
        <v>1.56145</v>
      </c>
      <c r="C709">
        <v>0</v>
      </c>
      <c r="D709" s="2">
        <f t="shared" si="34"/>
        <v>0.780725</v>
      </c>
      <c r="E709" s="2">
        <f>E708+D709</f>
        <v>4314.0614504999921</v>
      </c>
      <c r="F709" s="2">
        <f t="shared" si="35"/>
        <v>3464.061450499998</v>
      </c>
      <c r="G709" s="2">
        <f t="shared" si="36"/>
        <v>1628.1088817349989</v>
      </c>
      <c r="H709" s="2"/>
      <c r="I709" s="3">
        <v>921.71292000000005</v>
      </c>
      <c r="J709" s="3">
        <v>13.343999999999999</v>
      </c>
      <c r="K709" s="3">
        <v>12.856400000000001</v>
      </c>
      <c r="L709" s="3">
        <v>690.28319999999997</v>
      </c>
      <c r="M709" s="3">
        <v>176.2396</v>
      </c>
      <c r="N709" s="3">
        <v>26.241599999999998</v>
      </c>
      <c r="O709" s="3">
        <v>4.2496</v>
      </c>
      <c r="P709" s="3">
        <v>23.9072</v>
      </c>
      <c r="Q709" s="3">
        <v>67.176900000000003</v>
      </c>
      <c r="R709" s="3">
        <v>7.1599999999999997E-2</v>
      </c>
      <c r="S709" s="3">
        <v>5.9200000000000003E-2</v>
      </c>
      <c r="T709" s="3">
        <v>7.7000000000000002E-3</v>
      </c>
      <c r="U709" s="3">
        <v>0.71399999999999997</v>
      </c>
      <c r="V709" s="3">
        <v>83.501099999999994</v>
      </c>
      <c r="W709" s="3">
        <v>22.740100000000002</v>
      </c>
      <c r="X709" s="3">
        <v>156.32390000000001</v>
      </c>
      <c r="Y709" s="3">
        <v>731.18399999999997</v>
      </c>
      <c r="Z709" s="3">
        <v>49.490600000000001</v>
      </c>
      <c r="AA709" s="3">
        <v>0.1197</v>
      </c>
      <c r="AB709" s="3">
        <v>135.929</v>
      </c>
      <c r="AC709" s="3">
        <v>0.90439999999999998</v>
      </c>
      <c r="AD709" s="3">
        <v>9.6000000000000002E-2</v>
      </c>
      <c r="AE709" s="3">
        <v>4.1660000000000004</v>
      </c>
      <c r="AF709" s="3">
        <v>0.502</v>
      </c>
      <c r="AG709" s="3">
        <v>0.91100000000000003</v>
      </c>
      <c r="AH709" s="3">
        <v>0.247</v>
      </c>
      <c r="AI709" s="3">
        <v>0</v>
      </c>
      <c r="AJ709" s="3">
        <v>0</v>
      </c>
      <c r="AK709" s="3">
        <v>0</v>
      </c>
      <c r="AL709" s="3">
        <v>2E-3</v>
      </c>
      <c r="AM709" s="3">
        <v>0</v>
      </c>
      <c r="AN709" s="3">
        <v>0</v>
      </c>
      <c r="AO709" s="3">
        <v>0</v>
      </c>
      <c r="AP709" s="3">
        <v>8.0000000000000002E-3</v>
      </c>
      <c r="AQ709" s="3">
        <v>0</v>
      </c>
      <c r="AR709" s="3">
        <v>160.00899999999999</v>
      </c>
      <c r="AS709" s="3">
        <v>3511.0819999999999</v>
      </c>
    </row>
    <row r="710" spans="1:45" x14ac:dyDescent="0.45">
      <c r="A710">
        <v>2472</v>
      </c>
      <c r="B710">
        <v>1.5588</v>
      </c>
      <c r="C710">
        <v>0</v>
      </c>
      <c r="D710" s="2">
        <f t="shared" si="34"/>
        <v>0.77939999999999998</v>
      </c>
      <c r="E710" s="2">
        <f>E709+D710</f>
        <v>4314.8408504999925</v>
      </c>
      <c r="F710" s="2">
        <f t="shared" si="35"/>
        <v>3464.8408504999979</v>
      </c>
      <c r="G710" s="2">
        <f t="shared" si="36"/>
        <v>1628.475199734999</v>
      </c>
      <c r="H710" s="2"/>
      <c r="I710" s="3">
        <v>921.76400999999998</v>
      </c>
      <c r="J710" s="3">
        <v>13.343999999999999</v>
      </c>
      <c r="K710" s="3">
        <v>12.856400000000001</v>
      </c>
      <c r="L710" s="3">
        <v>690.28319999999997</v>
      </c>
      <c r="M710" s="3">
        <v>176.2396</v>
      </c>
      <c r="N710" s="3">
        <v>26.241599999999998</v>
      </c>
      <c r="O710" s="3">
        <v>4.2496</v>
      </c>
      <c r="P710" s="3">
        <v>23.9072</v>
      </c>
      <c r="Q710" s="3">
        <v>67.176900000000003</v>
      </c>
      <c r="R710" s="3">
        <v>7.1599999999999997E-2</v>
      </c>
      <c r="S710" s="3">
        <v>5.9200000000000003E-2</v>
      </c>
      <c r="T710" s="3">
        <v>7.7000000000000002E-3</v>
      </c>
      <c r="U710" s="3">
        <v>0.71399999999999997</v>
      </c>
      <c r="V710" s="3">
        <v>83.501099999999994</v>
      </c>
      <c r="W710" s="3">
        <v>22.740100000000002</v>
      </c>
      <c r="X710" s="3">
        <v>156.32390000000001</v>
      </c>
      <c r="Y710" s="3">
        <v>731.18399999999997</v>
      </c>
      <c r="Z710" s="3">
        <v>49.490600000000001</v>
      </c>
      <c r="AA710" s="3">
        <v>0.1197</v>
      </c>
      <c r="AB710" s="3">
        <v>135.929</v>
      </c>
      <c r="AC710" s="3">
        <v>0.90439999999999998</v>
      </c>
      <c r="AD710" s="3">
        <v>9.6000000000000002E-2</v>
      </c>
      <c r="AE710" s="3">
        <v>4.1660000000000004</v>
      </c>
      <c r="AF710" s="3">
        <v>0.502</v>
      </c>
      <c r="AG710" s="3">
        <v>0.91100000000000003</v>
      </c>
      <c r="AH710" s="3">
        <v>0.247</v>
      </c>
      <c r="AI710" s="3">
        <v>0</v>
      </c>
      <c r="AJ710" s="3">
        <v>0</v>
      </c>
      <c r="AK710" s="3">
        <v>0</v>
      </c>
      <c r="AL710" s="3">
        <v>2E-3</v>
      </c>
      <c r="AM710" s="3">
        <v>0</v>
      </c>
      <c r="AN710" s="3">
        <v>0</v>
      </c>
      <c r="AO710" s="3">
        <v>0</v>
      </c>
      <c r="AP710" s="3">
        <v>8.0000000000000002E-3</v>
      </c>
      <c r="AQ710" s="3">
        <v>0</v>
      </c>
      <c r="AR710" s="3">
        <v>160.02099999999999</v>
      </c>
      <c r="AS710" s="3">
        <v>3511.0819999999999</v>
      </c>
    </row>
    <row r="711" spans="1:45" x14ac:dyDescent="0.45">
      <c r="A711">
        <v>2473</v>
      </c>
      <c r="B711">
        <v>1.5561499999999999</v>
      </c>
      <c r="C711">
        <v>0</v>
      </c>
      <c r="D711" s="2">
        <f t="shared" si="34"/>
        <v>0.77807499999999996</v>
      </c>
      <c r="E711" s="2">
        <f>E710+D711</f>
        <v>4315.6189254999927</v>
      </c>
      <c r="F711" s="2">
        <f t="shared" si="35"/>
        <v>3465.6189254999981</v>
      </c>
      <c r="G711" s="2">
        <f t="shared" si="36"/>
        <v>1628.8408949849991</v>
      </c>
      <c r="H711" s="2"/>
      <c r="I711" s="3">
        <v>921.81511</v>
      </c>
      <c r="J711" s="3">
        <v>13.343999999999999</v>
      </c>
      <c r="K711" s="3">
        <v>12.856400000000001</v>
      </c>
      <c r="L711" s="3">
        <v>690.28319999999997</v>
      </c>
      <c r="M711" s="3">
        <v>176.2396</v>
      </c>
      <c r="N711" s="3">
        <v>26.241599999999998</v>
      </c>
      <c r="O711" s="3">
        <v>4.2496</v>
      </c>
      <c r="P711" s="3">
        <v>23.9072</v>
      </c>
      <c r="Q711" s="3">
        <v>67.176900000000003</v>
      </c>
      <c r="R711" s="3">
        <v>7.1599999999999997E-2</v>
      </c>
      <c r="S711" s="3">
        <v>5.9200000000000003E-2</v>
      </c>
      <c r="T711" s="3">
        <v>7.7000000000000002E-3</v>
      </c>
      <c r="U711" s="3">
        <v>0.71399999999999997</v>
      </c>
      <c r="V711" s="3">
        <v>83.501099999999994</v>
      </c>
      <c r="W711" s="3">
        <v>22.740100000000002</v>
      </c>
      <c r="X711" s="3">
        <v>156.32390000000001</v>
      </c>
      <c r="Y711" s="3">
        <v>731.18399999999997</v>
      </c>
      <c r="Z711" s="3">
        <v>49.490600000000001</v>
      </c>
      <c r="AA711" s="3">
        <v>0.1197</v>
      </c>
      <c r="AB711" s="3">
        <v>135.929</v>
      </c>
      <c r="AC711" s="3">
        <v>0.90439999999999998</v>
      </c>
      <c r="AD711" s="3">
        <v>9.6000000000000002E-2</v>
      </c>
      <c r="AE711" s="3">
        <v>4.1660000000000004</v>
      </c>
      <c r="AF711" s="3">
        <v>0.502</v>
      </c>
      <c r="AG711" s="3">
        <v>0.91100000000000003</v>
      </c>
      <c r="AH711" s="3">
        <v>0.247</v>
      </c>
      <c r="AI711" s="3">
        <v>0</v>
      </c>
      <c r="AJ711" s="3">
        <v>0</v>
      </c>
      <c r="AK711" s="3">
        <v>0</v>
      </c>
      <c r="AL711" s="3">
        <v>2E-3</v>
      </c>
      <c r="AM711" s="3">
        <v>0</v>
      </c>
      <c r="AN711" s="3">
        <v>0</v>
      </c>
      <c r="AO711" s="3">
        <v>0</v>
      </c>
      <c r="AP711" s="3">
        <v>8.0000000000000002E-3</v>
      </c>
      <c r="AQ711" s="3">
        <v>0</v>
      </c>
      <c r="AR711" s="3">
        <v>160.03399999999999</v>
      </c>
      <c r="AS711" s="3">
        <v>3511.0819999999999</v>
      </c>
    </row>
    <row r="712" spans="1:45" x14ac:dyDescent="0.45">
      <c r="A712">
        <v>2474</v>
      </c>
      <c r="B712">
        <v>1.5535000000000001</v>
      </c>
      <c r="C712">
        <v>0</v>
      </c>
      <c r="D712" s="2">
        <f t="shared" si="34"/>
        <v>0.77675000000000005</v>
      </c>
      <c r="E712" s="2">
        <f>E711+D712</f>
        <v>4316.3956754999926</v>
      </c>
      <c r="F712" s="2">
        <f t="shared" si="35"/>
        <v>3466.3956754999981</v>
      </c>
      <c r="G712" s="2">
        <f t="shared" si="36"/>
        <v>1629.2059674849991</v>
      </c>
      <c r="H712" s="2"/>
      <c r="I712" s="3">
        <v>921.86620000000005</v>
      </c>
      <c r="J712" s="3">
        <v>13.343999999999999</v>
      </c>
      <c r="K712" s="3">
        <v>12.856400000000001</v>
      </c>
      <c r="L712" s="3">
        <v>690.28319999999997</v>
      </c>
      <c r="M712" s="3">
        <v>176.2396</v>
      </c>
      <c r="N712" s="3">
        <v>26.241599999999998</v>
      </c>
      <c r="O712" s="3">
        <v>4.2496</v>
      </c>
      <c r="P712" s="3">
        <v>23.9072</v>
      </c>
      <c r="Q712" s="3">
        <v>67.176900000000003</v>
      </c>
      <c r="R712" s="3">
        <v>7.1599999999999997E-2</v>
      </c>
      <c r="S712" s="3">
        <v>5.9200000000000003E-2</v>
      </c>
      <c r="T712" s="3">
        <v>7.7000000000000002E-3</v>
      </c>
      <c r="U712" s="3">
        <v>0.71399999999999997</v>
      </c>
      <c r="V712" s="3">
        <v>83.501099999999994</v>
      </c>
      <c r="W712" s="3">
        <v>22.740100000000002</v>
      </c>
      <c r="X712" s="3">
        <v>156.32390000000001</v>
      </c>
      <c r="Y712" s="3">
        <v>731.18399999999997</v>
      </c>
      <c r="Z712" s="3">
        <v>49.490600000000001</v>
      </c>
      <c r="AA712" s="3">
        <v>0.1197</v>
      </c>
      <c r="AB712" s="3">
        <v>135.929</v>
      </c>
      <c r="AC712" s="3">
        <v>0.90439999999999998</v>
      </c>
      <c r="AD712" s="3">
        <v>9.6000000000000002E-2</v>
      </c>
      <c r="AE712" s="3">
        <v>4.1669999999999998</v>
      </c>
      <c r="AF712" s="3">
        <v>0.502</v>
      </c>
      <c r="AG712" s="3">
        <v>0.91100000000000003</v>
      </c>
      <c r="AH712" s="3">
        <v>0.247</v>
      </c>
      <c r="AI712" s="3">
        <v>0</v>
      </c>
      <c r="AJ712" s="3">
        <v>0</v>
      </c>
      <c r="AK712" s="3">
        <v>0</v>
      </c>
      <c r="AL712" s="3">
        <v>2E-3</v>
      </c>
      <c r="AM712" s="3">
        <v>0</v>
      </c>
      <c r="AN712" s="3">
        <v>0</v>
      </c>
      <c r="AO712" s="3">
        <v>0</v>
      </c>
      <c r="AP712" s="3">
        <v>8.0000000000000002E-3</v>
      </c>
      <c r="AQ712" s="3">
        <v>0</v>
      </c>
      <c r="AR712" s="3">
        <v>160.04599999999999</v>
      </c>
      <c r="AS712" s="3">
        <v>3511.0819999999999</v>
      </c>
    </row>
    <row r="713" spans="1:45" x14ac:dyDescent="0.45">
      <c r="A713">
        <v>2475</v>
      </c>
      <c r="B713">
        <v>1.5508500000000001</v>
      </c>
      <c r="C713">
        <v>0</v>
      </c>
      <c r="D713" s="2">
        <f t="shared" si="34"/>
        <v>0.77542500000000003</v>
      </c>
      <c r="E713" s="2">
        <f>E712+D713</f>
        <v>4317.1711004999925</v>
      </c>
      <c r="F713" s="2">
        <f t="shared" si="35"/>
        <v>3467.1711004999979</v>
      </c>
      <c r="G713" s="2">
        <f t="shared" si="36"/>
        <v>1629.570417234999</v>
      </c>
      <c r="H713" s="2"/>
      <c r="I713" s="3">
        <v>921.91729999999995</v>
      </c>
      <c r="J713" s="3">
        <v>13.343999999999999</v>
      </c>
      <c r="K713" s="3">
        <v>12.856400000000001</v>
      </c>
      <c r="L713" s="3">
        <v>690.28319999999997</v>
      </c>
      <c r="M713" s="3">
        <v>176.2396</v>
      </c>
      <c r="N713" s="3">
        <v>26.241599999999998</v>
      </c>
      <c r="O713" s="3">
        <v>4.2496</v>
      </c>
      <c r="P713" s="3">
        <v>23.9072</v>
      </c>
      <c r="Q713" s="3">
        <v>67.176900000000003</v>
      </c>
      <c r="R713" s="3">
        <v>7.1599999999999997E-2</v>
      </c>
      <c r="S713" s="3">
        <v>5.9200000000000003E-2</v>
      </c>
      <c r="T713" s="3">
        <v>7.7000000000000002E-3</v>
      </c>
      <c r="U713" s="3">
        <v>0.71399999999999997</v>
      </c>
      <c r="V713" s="3">
        <v>83.501099999999994</v>
      </c>
      <c r="W713" s="3">
        <v>22.740100000000002</v>
      </c>
      <c r="X713" s="3">
        <v>156.32390000000001</v>
      </c>
      <c r="Y713" s="3">
        <v>731.18399999999997</v>
      </c>
      <c r="Z713" s="3">
        <v>49.490600000000001</v>
      </c>
      <c r="AA713" s="3">
        <v>0.1197</v>
      </c>
      <c r="AB713" s="3">
        <v>135.929</v>
      </c>
      <c r="AC713" s="3">
        <v>0.90439999999999998</v>
      </c>
      <c r="AD713" s="3">
        <v>9.6000000000000002E-2</v>
      </c>
      <c r="AE713" s="3">
        <v>4.1669999999999998</v>
      </c>
      <c r="AF713" s="3">
        <v>0.502</v>
      </c>
      <c r="AG713" s="3">
        <v>0.91100000000000003</v>
      </c>
      <c r="AH713" s="3">
        <v>0.247</v>
      </c>
      <c r="AI713" s="3">
        <v>0</v>
      </c>
      <c r="AJ713" s="3">
        <v>0</v>
      </c>
      <c r="AK713" s="3">
        <v>0</v>
      </c>
      <c r="AL713" s="3">
        <v>2E-3</v>
      </c>
      <c r="AM713" s="3">
        <v>0</v>
      </c>
      <c r="AN713" s="3">
        <v>0</v>
      </c>
      <c r="AO713" s="3">
        <v>0</v>
      </c>
      <c r="AP713" s="3">
        <v>8.0000000000000002E-3</v>
      </c>
      <c r="AQ713" s="3">
        <v>0</v>
      </c>
      <c r="AR713" s="3">
        <v>160.059</v>
      </c>
      <c r="AS713" s="3">
        <v>3511.0819999999999</v>
      </c>
    </row>
    <row r="714" spans="1:45" x14ac:dyDescent="0.45">
      <c r="A714">
        <v>2476</v>
      </c>
      <c r="B714">
        <v>1.5482</v>
      </c>
      <c r="C714">
        <v>0</v>
      </c>
      <c r="D714" s="2">
        <f t="shared" si="34"/>
        <v>0.77410000000000001</v>
      </c>
      <c r="E714" s="2">
        <f>E713+D714</f>
        <v>4317.9452004999921</v>
      </c>
      <c r="F714" s="2">
        <f t="shared" si="35"/>
        <v>3467.945200499998</v>
      </c>
      <c r="G714" s="2">
        <f t="shared" si="36"/>
        <v>1629.9342442349989</v>
      </c>
      <c r="H714" s="2"/>
      <c r="I714" s="3">
        <v>921.96839999999997</v>
      </c>
      <c r="J714" s="3">
        <v>13.343999999999999</v>
      </c>
      <c r="K714" s="3">
        <v>12.856400000000001</v>
      </c>
      <c r="L714" s="3">
        <v>690.28319999999997</v>
      </c>
      <c r="M714" s="3">
        <v>176.2396</v>
      </c>
      <c r="N714" s="3">
        <v>26.241599999999998</v>
      </c>
      <c r="O714" s="3">
        <v>4.2496</v>
      </c>
      <c r="P714" s="3">
        <v>23.9072</v>
      </c>
      <c r="Q714" s="3">
        <v>67.176900000000003</v>
      </c>
      <c r="R714" s="3">
        <v>7.1599999999999997E-2</v>
      </c>
      <c r="S714" s="3">
        <v>5.9200000000000003E-2</v>
      </c>
      <c r="T714" s="3">
        <v>7.7000000000000002E-3</v>
      </c>
      <c r="U714" s="3">
        <v>0.71399999999999997</v>
      </c>
      <c r="V714" s="3">
        <v>83.501099999999994</v>
      </c>
      <c r="W714" s="3">
        <v>22.740100000000002</v>
      </c>
      <c r="X714" s="3">
        <v>156.32390000000001</v>
      </c>
      <c r="Y714" s="3">
        <v>731.18399999999997</v>
      </c>
      <c r="Z714" s="3">
        <v>49.490600000000001</v>
      </c>
      <c r="AA714" s="3">
        <v>0.1197</v>
      </c>
      <c r="AB714" s="3">
        <v>135.929</v>
      </c>
      <c r="AC714" s="3">
        <v>0.90439999999999998</v>
      </c>
      <c r="AD714" s="3">
        <v>9.6000000000000002E-2</v>
      </c>
      <c r="AE714" s="3">
        <v>4.1680000000000001</v>
      </c>
      <c r="AF714" s="3">
        <v>0.502</v>
      </c>
      <c r="AG714" s="3">
        <v>0.91100000000000003</v>
      </c>
      <c r="AH714" s="3">
        <v>0.247</v>
      </c>
      <c r="AI714" s="3">
        <v>0</v>
      </c>
      <c r="AJ714" s="3">
        <v>0</v>
      </c>
      <c r="AK714" s="3">
        <v>0</v>
      </c>
      <c r="AL714" s="3">
        <v>2E-3</v>
      </c>
      <c r="AM714" s="3">
        <v>0</v>
      </c>
      <c r="AN714" s="3">
        <v>0</v>
      </c>
      <c r="AO714" s="3">
        <v>0</v>
      </c>
      <c r="AP714" s="3">
        <v>8.0000000000000002E-3</v>
      </c>
      <c r="AQ714" s="3">
        <v>0</v>
      </c>
      <c r="AR714" s="3">
        <v>160.071</v>
      </c>
      <c r="AS714" s="3">
        <v>3511.0819999999999</v>
      </c>
    </row>
    <row r="715" spans="1:45" x14ac:dyDescent="0.45">
      <c r="A715">
        <v>2477</v>
      </c>
      <c r="B715">
        <v>1.54555</v>
      </c>
      <c r="C715">
        <v>0</v>
      </c>
      <c r="D715" s="2">
        <f t="shared" si="34"/>
        <v>0.77277499999999999</v>
      </c>
      <c r="E715" s="2">
        <f>E714+D715</f>
        <v>4318.7179754999925</v>
      </c>
      <c r="F715" s="2">
        <f t="shared" si="35"/>
        <v>3468.7179754999979</v>
      </c>
      <c r="G715" s="2">
        <f t="shared" si="36"/>
        <v>1630.297448484999</v>
      </c>
      <c r="H715" s="2"/>
      <c r="I715" s="3">
        <v>922.01949000000002</v>
      </c>
      <c r="J715" s="3">
        <v>13.343999999999999</v>
      </c>
      <c r="K715" s="3">
        <v>12.856400000000001</v>
      </c>
      <c r="L715" s="3">
        <v>690.28319999999997</v>
      </c>
      <c r="M715" s="3">
        <v>176.2396</v>
      </c>
      <c r="N715" s="3">
        <v>26.241599999999998</v>
      </c>
      <c r="O715" s="3">
        <v>4.2496</v>
      </c>
      <c r="P715" s="3">
        <v>23.9072</v>
      </c>
      <c r="Q715" s="3">
        <v>67.176900000000003</v>
      </c>
      <c r="R715" s="3">
        <v>7.1599999999999997E-2</v>
      </c>
      <c r="S715" s="3">
        <v>5.9200000000000003E-2</v>
      </c>
      <c r="T715" s="3">
        <v>7.7000000000000002E-3</v>
      </c>
      <c r="U715" s="3">
        <v>0.71399999999999997</v>
      </c>
      <c r="V715" s="3">
        <v>83.501099999999994</v>
      </c>
      <c r="W715" s="3">
        <v>22.740100000000002</v>
      </c>
      <c r="X715" s="3">
        <v>156.32390000000001</v>
      </c>
      <c r="Y715" s="3">
        <v>731.18399999999997</v>
      </c>
      <c r="Z715" s="3">
        <v>49.490600000000001</v>
      </c>
      <c r="AA715" s="3">
        <v>0.1197</v>
      </c>
      <c r="AB715" s="3">
        <v>135.929</v>
      </c>
      <c r="AC715" s="3">
        <v>0.90439999999999998</v>
      </c>
      <c r="AD715" s="3">
        <v>9.6000000000000002E-2</v>
      </c>
      <c r="AE715" s="3">
        <v>4.1680000000000001</v>
      </c>
      <c r="AF715" s="3">
        <v>0.502</v>
      </c>
      <c r="AG715" s="3">
        <v>0.91100000000000003</v>
      </c>
      <c r="AH715" s="3">
        <v>0.247</v>
      </c>
      <c r="AI715" s="3">
        <v>0</v>
      </c>
      <c r="AJ715" s="3">
        <v>0</v>
      </c>
      <c r="AK715" s="3">
        <v>0</v>
      </c>
      <c r="AL715" s="3">
        <v>2E-3</v>
      </c>
      <c r="AM715" s="3">
        <v>0</v>
      </c>
      <c r="AN715" s="3">
        <v>0</v>
      </c>
      <c r="AO715" s="3">
        <v>0</v>
      </c>
      <c r="AP715" s="3">
        <v>8.0000000000000002E-3</v>
      </c>
      <c r="AQ715" s="3">
        <v>0</v>
      </c>
      <c r="AR715" s="3">
        <v>160.084</v>
      </c>
      <c r="AS715" s="3">
        <v>3511.0819999999999</v>
      </c>
    </row>
    <row r="716" spans="1:45" x14ac:dyDescent="0.45">
      <c r="A716">
        <v>2478</v>
      </c>
      <c r="B716">
        <v>1.5428999999999999</v>
      </c>
      <c r="C716">
        <v>0</v>
      </c>
      <c r="D716" s="2">
        <f t="shared" si="34"/>
        <v>0.77144999999999997</v>
      </c>
      <c r="E716" s="2">
        <f>E715+D716</f>
        <v>4319.4894254999926</v>
      </c>
      <c r="F716" s="2">
        <f t="shared" si="35"/>
        <v>3469.4894254999981</v>
      </c>
      <c r="G716" s="2">
        <f t="shared" si="36"/>
        <v>1630.660029984999</v>
      </c>
      <c r="H716" s="2"/>
      <c r="I716" s="3">
        <v>922.07059000000004</v>
      </c>
      <c r="J716" s="3">
        <v>13.343999999999999</v>
      </c>
      <c r="K716" s="3">
        <v>12.856400000000001</v>
      </c>
      <c r="L716" s="3">
        <v>690.28319999999997</v>
      </c>
      <c r="M716" s="3">
        <v>176.2396</v>
      </c>
      <c r="N716" s="3">
        <v>26.241599999999998</v>
      </c>
      <c r="O716" s="3">
        <v>4.2496</v>
      </c>
      <c r="P716" s="3">
        <v>23.9072</v>
      </c>
      <c r="Q716" s="3">
        <v>67.176900000000003</v>
      </c>
      <c r="R716" s="3">
        <v>7.1599999999999997E-2</v>
      </c>
      <c r="S716" s="3">
        <v>5.9200000000000003E-2</v>
      </c>
      <c r="T716" s="3">
        <v>7.7000000000000002E-3</v>
      </c>
      <c r="U716" s="3">
        <v>0.71399999999999997</v>
      </c>
      <c r="V716" s="3">
        <v>83.501099999999994</v>
      </c>
      <c r="W716" s="3">
        <v>22.740100000000002</v>
      </c>
      <c r="X716" s="3">
        <v>156.32390000000001</v>
      </c>
      <c r="Y716" s="3">
        <v>731.18399999999997</v>
      </c>
      <c r="Z716" s="3">
        <v>49.490600000000001</v>
      </c>
      <c r="AA716" s="3">
        <v>0.1197</v>
      </c>
      <c r="AB716" s="3">
        <v>135.929</v>
      </c>
      <c r="AC716" s="3">
        <v>0.90439999999999998</v>
      </c>
      <c r="AD716" s="3">
        <v>9.6000000000000002E-2</v>
      </c>
      <c r="AE716" s="3">
        <v>4.1689999999999996</v>
      </c>
      <c r="AF716" s="3">
        <v>0.502</v>
      </c>
      <c r="AG716" s="3">
        <v>0.91200000000000003</v>
      </c>
      <c r="AH716" s="3">
        <v>0.247</v>
      </c>
      <c r="AI716" s="3">
        <v>0</v>
      </c>
      <c r="AJ716" s="3">
        <v>0</v>
      </c>
      <c r="AK716" s="3">
        <v>0</v>
      </c>
      <c r="AL716" s="3">
        <v>2E-3</v>
      </c>
      <c r="AM716" s="3">
        <v>0</v>
      </c>
      <c r="AN716" s="3">
        <v>0</v>
      </c>
      <c r="AO716" s="3">
        <v>0</v>
      </c>
      <c r="AP716" s="3">
        <v>8.0000000000000002E-3</v>
      </c>
      <c r="AQ716" s="3">
        <v>0</v>
      </c>
      <c r="AR716" s="3">
        <v>160.096</v>
      </c>
      <c r="AS716" s="3">
        <v>3511.0819999999999</v>
      </c>
    </row>
    <row r="717" spans="1:45" x14ac:dyDescent="0.45">
      <c r="A717">
        <v>2479</v>
      </c>
      <c r="B717">
        <v>1.5402499999999999</v>
      </c>
      <c r="C717">
        <v>0</v>
      </c>
      <c r="D717" s="2">
        <f t="shared" si="34"/>
        <v>0.77012499999999995</v>
      </c>
      <c r="E717" s="2">
        <f>E716+D717</f>
        <v>4320.2595504999927</v>
      </c>
      <c r="F717" s="2">
        <f t="shared" si="35"/>
        <v>3470.2595504999981</v>
      </c>
      <c r="G717" s="2">
        <f t="shared" si="36"/>
        <v>1631.021988734999</v>
      </c>
      <c r="H717" s="2"/>
      <c r="I717" s="3">
        <v>922.12167999999997</v>
      </c>
      <c r="J717" s="3">
        <v>13.343999999999999</v>
      </c>
      <c r="K717" s="3">
        <v>12.856400000000001</v>
      </c>
      <c r="L717" s="3">
        <v>690.28319999999997</v>
      </c>
      <c r="M717" s="3">
        <v>176.2396</v>
      </c>
      <c r="N717" s="3">
        <v>26.241599999999998</v>
      </c>
      <c r="O717" s="3">
        <v>4.2496</v>
      </c>
      <c r="P717" s="3">
        <v>23.9072</v>
      </c>
      <c r="Q717" s="3">
        <v>67.176900000000003</v>
      </c>
      <c r="R717" s="3">
        <v>7.1599999999999997E-2</v>
      </c>
      <c r="S717" s="3">
        <v>5.9200000000000003E-2</v>
      </c>
      <c r="T717" s="3">
        <v>7.7000000000000002E-3</v>
      </c>
      <c r="U717" s="3">
        <v>0.71399999999999997</v>
      </c>
      <c r="V717" s="3">
        <v>83.501099999999994</v>
      </c>
      <c r="W717" s="3">
        <v>22.740100000000002</v>
      </c>
      <c r="X717" s="3">
        <v>156.32390000000001</v>
      </c>
      <c r="Y717" s="3">
        <v>731.18399999999997</v>
      </c>
      <c r="Z717" s="3">
        <v>49.490600000000001</v>
      </c>
      <c r="AA717" s="3">
        <v>0.1197</v>
      </c>
      <c r="AB717" s="3">
        <v>135.929</v>
      </c>
      <c r="AC717" s="3">
        <v>0.90439999999999998</v>
      </c>
      <c r="AD717" s="3">
        <v>9.6000000000000002E-2</v>
      </c>
      <c r="AE717" s="3">
        <v>4.1689999999999996</v>
      </c>
      <c r="AF717" s="3">
        <v>0.502</v>
      </c>
      <c r="AG717" s="3">
        <v>0.91200000000000003</v>
      </c>
      <c r="AH717" s="3">
        <v>0.247</v>
      </c>
      <c r="AI717" s="3">
        <v>0</v>
      </c>
      <c r="AJ717" s="3">
        <v>0</v>
      </c>
      <c r="AK717" s="3">
        <v>0</v>
      </c>
      <c r="AL717" s="3">
        <v>2E-3</v>
      </c>
      <c r="AM717" s="3">
        <v>0</v>
      </c>
      <c r="AN717" s="3">
        <v>0</v>
      </c>
      <c r="AO717" s="3">
        <v>0</v>
      </c>
      <c r="AP717" s="3">
        <v>8.0000000000000002E-3</v>
      </c>
      <c r="AQ717" s="3">
        <v>0</v>
      </c>
      <c r="AR717" s="3">
        <v>160.10900000000001</v>
      </c>
      <c r="AS717" s="3">
        <v>3511.0819999999999</v>
      </c>
    </row>
    <row r="718" spans="1:45" x14ac:dyDescent="0.45">
      <c r="A718">
        <v>2480</v>
      </c>
      <c r="B718">
        <v>1.5376000000000001</v>
      </c>
      <c r="C718">
        <v>0</v>
      </c>
      <c r="D718" s="2">
        <f t="shared" si="34"/>
        <v>0.76880000000000004</v>
      </c>
      <c r="E718" s="2">
        <f>E717+D718</f>
        <v>4321.0283504999925</v>
      </c>
      <c r="F718" s="2">
        <f t="shared" si="35"/>
        <v>3471.0283504999979</v>
      </c>
      <c r="G718" s="2">
        <f t="shared" si="36"/>
        <v>1631.383324734999</v>
      </c>
      <c r="H718" s="2"/>
      <c r="I718" s="3">
        <v>922.17277999999999</v>
      </c>
      <c r="J718" s="3">
        <v>13.343999999999999</v>
      </c>
      <c r="K718" s="3">
        <v>12.856400000000001</v>
      </c>
      <c r="L718" s="3">
        <v>690.28319999999997</v>
      </c>
      <c r="M718" s="3">
        <v>176.2396</v>
      </c>
      <c r="N718" s="3">
        <v>26.241599999999998</v>
      </c>
      <c r="O718" s="3">
        <v>4.2496</v>
      </c>
      <c r="P718" s="3">
        <v>23.9072</v>
      </c>
      <c r="Q718" s="3">
        <v>67.176900000000003</v>
      </c>
      <c r="R718" s="3">
        <v>7.1599999999999997E-2</v>
      </c>
      <c r="S718" s="3">
        <v>5.9200000000000003E-2</v>
      </c>
      <c r="T718" s="3">
        <v>7.7000000000000002E-3</v>
      </c>
      <c r="U718" s="3">
        <v>0.71399999999999997</v>
      </c>
      <c r="V718" s="3">
        <v>83.501099999999994</v>
      </c>
      <c r="W718" s="3">
        <v>22.740100000000002</v>
      </c>
      <c r="X718" s="3">
        <v>156.32390000000001</v>
      </c>
      <c r="Y718" s="3">
        <v>731.18399999999997</v>
      </c>
      <c r="Z718" s="3">
        <v>49.490600000000001</v>
      </c>
      <c r="AA718" s="3">
        <v>0.1197</v>
      </c>
      <c r="AB718" s="3">
        <v>135.929</v>
      </c>
      <c r="AC718" s="3">
        <v>0.90439999999999998</v>
      </c>
      <c r="AD718" s="3">
        <v>9.6000000000000002E-2</v>
      </c>
      <c r="AE718" s="3">
        <v>4.17</v>
      </c>
      <c r="AF718" s="3">
        <v>0.502</v>
      </c>
      <c r="AG718" s="3">
        <v>0.91200000000000003</v>
      </c>
      <c r="AH718" s="3">
        <v>0.247</v>
      </c>
      <c r="AI718" s="3">
        <v>0</v>
      </c>
      <c r="AJ718" s="3">
        <v>0</v>
      </c>
      <c r="AK718" s="3">
        <v>0</v>
      </c>
      <c r="AL718" s="3">
        <v>2E-3</v>
      </c>
      <c r="AM718" s="3">
        <v>0</v>
      </c>
      <c r="AN718" s="3">
        <v>0</v>
      </c>
      <c r="AO718" s="3">
        <v>0</v>
      </c>
      <c r="AP718" s="3">
        <v>8.0000000000000002E-3</v>
      </c>
      <c r="AQ718" s="3">
        <v>0</v>
      </c>
      <c r="AR718" s="3">
        <v>160.12100000000001</v>
      </c>
      <c r="AS718" s="3">
        <v>3511.0819999999999</v>
      </c>
    </row>
    <row r="719" spans="1:45" x14ac:dyDescent="0.45">
      <c r="A719">
        <v>2481</v>
      </c>
      <c r="B719">
        <v>1.53495</v>
      </c>
      <c r="C719">
        <v>0</v>
      </c>
      <c r="D719" s="2">
        <f t="shared" si="34"/>
        <v>0.76747500000000002</v>
      </c>
      <c r="E719" s="2">
        <f>E718+D719</f>
        <v>4321.7958254999921</v>
      </c>
      <c r="F719" s="2">
        <f t="shared" si="35"/>
        <v>3471.795825499998</v>
      </c>
      <c r="G719" s="2">
        <f t="shared" si="36"/>
        <v>1631.7440379849991</v>
      </c>
      <c r="H719" s="2"/>
      <c r="I719" s="3">
        <v>922.22388000000001</v>
      </c>
      <c r="J719" s="3">
        <v>13.343999999999999</v>
      </c>
      <c r="K719" s="3">
        <v>12.856400000000001</v>
      </c>
      <c r="L719" s="3">
        <v>690.28319999999997</v>
      </c>
      <c r="M719" s="3">
        <v>176.2396</v>
      </c>
      <c r="N719" s="3">
        <v>26.241599999999998</v>
      </c>
      <c r="O719" s="3">
        <v>4.2496</v>
      </c>
      <c r="P719" s="3">
        <v>23.9072</v>
      </c>
      <c r="Q719" s="3">
        <v>67.176900000000003</v>
      </c>
      <c r="R719" s="3">
        <v>7.1599999999999997E-2</v>
      </c>
      <c r="S719" s="3">
        <v>5.9200000000000003E-2</v>
      </c>
      <c r="T719" s="3">
        <v>7.7000000000000002E-3</v>
      </c>
      <c r="U719" s="3">
        <v>0.71399999999999997</v>
      </c>
      <c r="V719" s="3">
        <v>83.501099999999994</v>
      </c>
      <c r="W719" s="3">
        <v>22.740100000000002</v>
      </c>
      <c r="X719" s="3">
        <v>156.32390000000001</v>
      </c>
      <c r="Y719" s="3">
        <v>731.18399999999997</v>
      </c>
      <c r="Z719" s="3">
        <v>49.490600000000001</v>
      </c>
      <c r="AA719" s="3">
        <v>0.1197</v>
      </c>
      <c r="AB719" s="3">
        <v>135.929</v>
      </c>
      <c r="AC719" s="3">
        <v>0.90439999999999998</v>
      </c>
      <c r="AD719" s="3">
        <v>9.6000000000000002E-2</v>
      </c>
      <c r="AE719" s="3">
        <v>4.17</v>
      </c>
      <c r="AF719" s="3">
        <v>0.502</v>
      </c>
      <c r="AG719" s="3">
        <v>0.91200000000000003</v>
      </c>
      <c r="AH719" s="3">
        <v>0.247</v>
      </c>
      <c r="AI719" s="3">
        <v>0</v>
      </c>
      <c r="AJ719" s="3">
        <v>0</v>
      </c>
      <c r="AK719" s="3">
        <v>0</v>
      </c>
      <c r="AL719" s="3">
        <v>2E-3</v>
      </c>
      <c r="AM719" s="3">
        <v>0</v>
      </c>
      <c r="AN719" s="3">
        <v>0</v>
      </c>
      <c r="AO719" s="3">
        <v>0</v>
      </c>
      <c r="AP719" s="3">
        <v>8.0000000000000002E-3</v>
      </c>
      <c r="AQ719" s="3">
        <v>0</v>
      </c>
      <c r="AR719" s="3">
        <v>160.13399999999999</v>
      </c>
      <c r="AS719" s="3">
        <v>3511.0819999999999</v>
      </c>
    </row>
    <row r="720" spans="1:45" x14ac:dyDescent="0.45">
      <c r="A720">
        <v>2482</v>
      </c>
      <c r="B720">
        <v>1.5323</v>
      </c>
      <c r="C720">
        <v>0</v>
      </c>
      <c r="D720" s="2">
        <f t="shared" si="34"/>
        <v>0.76615</v>
      </c>
      <c r="E720" s="2">
        <f>E719+D720</f>
        <v>4322.5619754999925</v>
      </c>
      <c r="F720" s="2">
        <f t="shared" si="35"/>
        <v>3472.561975499998</v>
      </c>
      <c r="G720" s="2">
        <f t="shared" si="36"/>
        <v>1632.1041284849989</v>
      </c>
      <c r="H720" s="2"/>
      <c r="I720" s="3">
        <v>922.27497000000005</v>
      </c>
      <c r="J720" s="3">
        <v>13.343999999999999</v>
      </c>
      <c r="K720" s="3">
        <v>12.856400000000001</v>
      </c>
      <c r="L720" s="3">
        <v>690.28319999999997</v>
      </c>
      <c r="M720" s="3">
        <v>176.2396</v>
      </c>
      <c r="N720" s="3">
        <v>26.241599999999998</v>
      </c>
      <c r="O720" s="3">
        <v>4.2496</v>
      </c>
      <c r="P720" s="3">
        <v>23.9072</v>
      </c>
      <c r="Q720" s="3">
        <v>67.176900000000003</v>
      </c>
      <c r="R720" s="3">
        <v>7.1599999999999997E-2</v>
      </c>
      <c r="S720" s="3">
        <v>5.9200000000000003E-2</v>
      </c>
      <c r="T720" s="3">
        <v>7.7000000000000002E-3</v>
      </c>
      <c r="U720" s="3">
        <v>0.71399999999999997</v>
      </c>
      <c r="V720" s="3">
        <v>83.501099999999994</v>
      </c>
      <c r="W720" s="3">
        <v>22.740100000000002</v>
      </c>
      <c r="X720" s="3">
        <v>156.32390000000001</v>
      </c>
      <c r="Y720" s="3">
        <v>731.18399999999997</v>
      </c>
      <c r="Z720" s="3">
        <v>49.490600000000001</v>
      </c>
      <c r="AA720" s="3">
        <v>0.1197</v>
      </c>
      <c r="AB720" s="3">
        <v>135.929</v>
      </c>
      <c r="AC720" s="3">
        <v>0.90439999999999998</v>
      </c>
      <c r="AD720" s="3">
        <v>9.6000000000000002E-2</v>
      </c>
      <c r="AE720" s="3">
        <v>4.1710000000000003</v>
      </c>
      <c r="AF720" s="3">
        <v>0.502</v>
      </c>
      <c r="AG720" s="3">
        <v>0.91200000000000003</v>
      </c>
      <c r="AH720" s="3">
        <v>0.247</v>
      </c>
      <c r="AI720" s="3">
        <v>0</v>
      </c>
      <c r="AJ720" s="3">
        <v>0</v>
      </c>
      <c r="AK720" s="3">
        <v>0</v>
      </c>
      <c r="AL720" s="3">
        <v>2E-3</v>
      </c>
      <c r="AM720" s="3">
        <v>0</v>
      </c>
      <c r="AN720" s="3">
        <v>0</v>
      </c>
      <c r="AO720" s="3">
        <v>0</v>
      </c>
      <c r="AP720" s="3">
        <v>8.0000000000000002E-3</v>
      </c>
      <c r="AQ720" s="3">
        <v>0</v>
      </c>
      <c r="AR720" s="3">
        <v>160.14599999999999</v>
      </c>
      <c r="AS720" s="3">
        <v>3511.0819999999999</v>
      </c>
    </row>
    <row r="721" spans="1:45" x14ac:dyDescent="0.45">
      <c r="A721">
        <v>2483</v>
      </c>
      <c r="B721">
        <v>1.52965</v>
      </c>
      <c r="C721">
        <v>0</v>
      </c>
      <c r="D721" s="2">
        <f t="shared" si="34"/>
        <v>0.76482499999999998</v>
      </c>
      <c r="E721" s="2">
        <f>E720+D721</f>
        <v>4323.3268004999927</v>
      </c>
      <c r="F721" s="2">
        <f t="shared" si="35"/>
        <v>3473.3268004999982</v>
      </c>
      <c r="G721" s="2">
        <f t="shared" si="36"/>
        <v>1632.4635962349992</v>
      </c>
      <c r="H721" s="2"/>
      <c r="I721" s="3">
        <v>922.32606999999996</v>
      </c>
      <c r="J721" s="3">
        <v>13.343999999999999</v>
      </c>
      <c r="K721" s="3">
        <v>12.856400000000001</v>
      </c>
      <c r="L721" s="3">
        <v>690.28319999999997</v>
      </c>
      <c r="M721" s="3">
        <v>176.2396</v>
      </c>
      <c r="N721" s="3">
        <v>26.241599999999998</v>
      </c>
      <c r="O721" s="3">
        <v>4.2496</v>
      </c>
      <c r="P721" s="3">
        <v>23.9072</v>
      </c>
      <c r="Q721" s="3">
        <v>67.176900000000003</v>
      </c>
      <c r="R721" s="3">
        <v>7.1599999999999997E-2</v>
      </c>
      <c r="S721" s="3">
        <v>5.9200000000000003E-2</v>
      </c>
      <c r="T721" s="3">
        <v>7.7000000000000002E-3</v>
      </c>
      <c r="U721" s="3">
        <v>0.71399999999999997</v>
      </c>
      <c r="V721" s="3">
        <v>83.501099999999994</v>
      </c>
      <c r="W721" s="3">
        <v>22.740100000000002</v>
      </c>
      <c r="X721" s="3">
        <v>156.32390000000001</v>
      </c>
      <c r="Y721" s="3">
        <v>731.18399999999997</v>
      </c>
      <c r="Z721" s="3">
        <v>49.490600000000001</v>
      </c>
      <c r="AA721" s="3">
        <v>0.1197</v>
      </c>
      <c r="AB721" s="3">
        <v>135.929</v>
      </c>
      <c r="AC721" s="3">
        <v>0.90439999999999998</v>
      </c>
      <c r="AD721" s="3">
        <v>9.6000000000000002E-2</v>
      </c>
      <c r="AE721" s="3">
        <v>4.1710000000000003</v>
      </c>
      <c r="AF721" s="3">
        <v>0.503</v>
      </c>
      <c r="AG721" s="3">
        <v>0.91200000000000003</v>
      </c>
      <c r="AH721" s="3">
        <v>0.247</v>
      </c>
      <c r="AI721" s="3">
        <v>0</v>
      </c>
      <c r="AJ721" s="3">
        <v>0</v>
      </c>
      <c r="AK721" s="3">
        <v>0</v>
      </c>
      <c r="AL721" s="3">
        <v>2E-3</v>
      </c>
      <c r="AM721" s="3">
        <v>0</v>
      </c>
      <c r="AN721" s="3">
        <v>0</v>
      </c>
      <c r="AO721" s="3">
        <v>0</v>
      </c>
      <c r="AP721" s="3">
        <v>8.0000000000000002E-3</v>
      </c>
      <c r="AQ721" s="3">
        <v>0</v>
      </c>
      <c r="AR721" s="3">
        <v>160.15799999999999</v>
      </c>
      <c r="AS721" s="3">
        <v>3511.0819999999999</v>
      </c>
    </row>
    <row r="722" spans="1:45" x14ac:dyDescent="0.45">
      <c r="A722">
        <v>2484</v>
      </c>
      <c r="B722">
        <v>1.5269999999999999</v>
      </c>
      <c r="C722">
        <v>0</v>
      </c>
      <c r="D722" s="2">
        <f t="shared" si="34"/>
        <v>0.76349999999999996</v>
      </c>
      <c r="E722" s="2">
        <f>E721+D722</f>
        <v>4324.0903004999927</v>
      </c>
      <c r="F722" s="2">
        <f t="shared" si="35"/>
        <v>3474.0903004999982</v>
      </c>
      <c r="G722" s="2">
        <f t="shared" si="36"/>
        <v>1632.8224412349991</v>
      </c>
      <c r="H722" s="2"/>
      <c r="I722" s="3">
        <v>922.37716</v>
      </c>
      <c r="J722" s="3">
        <v>13.343999999999999</v>
      </c>
      <c r="K722" s="3">
        <v>12.856400000000001</v>
      </c>
      <c r="L722" s="3">
        <v>690.28319999999997</v>
      </c>
      <c r="M722" s="3">
        <v>176.2396</v>
      </c>
      <c r="N722" s="3">
        <v>26.241599999999998</v>
      </c>
      <c r="O722" s="3">
        <v>4.2496</v>
      </c>
      <c r="P722" s="3">
        <v>23.9072</v>
      </c>
      <c r="Q722" s="3">
        <v>67.176900000000003</v>
      </c>
      <c r="R722" s="3">
        <v>7.1599999999999997E-2</v>
      </c>
      <c r="S722" s="3">
        <v>5.9200000000000003E-2</v>
      </c>
      <c r="T722" s="3">
        <v>7.7000000000000002E-3</v>
      </c>
      <c r="U722" s="3">
        <v>0.71399999999999997</v>
      </c>
      <c r="V722" s="3">
        <v>83.501099999999994</v>
      </c>
      <c r="W722" s="3">
        <v>22.740100000000002</v>
      </c>
      <c r="X722" s="3">
        <v>156.32390000000001</v>
      </c>
      <c r="Y722" s="3">
        <v>731.18399999999997</v>
      </c>
      <c r="Z722" s="3">
        <v>49.490600000000001</v>
      </c>
      <c r="AA722" s="3">
        <v>0.1197</v>
      </c>
      <c r="AB722" s="3">
        <v>135.929</v>
      </c>
      <c r="AC722" s="3">
        <v>0.90439999999999998</v>
      </c>
      <c r="AD722" s="3">
        <v>9.6000000000000002E-2</v>
      </c>
      <c r="AE722" s="3">
        <v>4.1719999999999997</v>
      </c>
      <c r="AF722" s="3">
        <v>0.503</v>
      </c>
      <c r="AG722" s="3">
        <v>0.91200000000000003</v>
      </c>
      <c r="AH722" s="3">
        <v>0.247</v>
      </c>
      <c r="AI722" s="3">
        <v>0</v>
      </c>
      <c r="AJ722" s="3">
        <v>0</v>
      </c>
      <c r="AK722" s="3">
        <v>0</v>
      </c>
      <c r="AL722" s="3">
        <v>2E-3</v>
      </c>
      <c r="AM722" s="3">
        <v>0</v>
      </c>
      <c r="AN722" s="3">
        <v>0</v>
      </c>
      <c r="AO722" s="3">
        <v>0</v>
      </c>
      <c r="AP722" s="3">
        <v>8.0000000000000002E-3</v>
      </c>
      <c r="AQ722" s="3">
        <v>0</v>
      </c>
      <c r="AR722" s="3">
        <v>160.16999999999999</v>
      </c>
      <c r="AS722" s="3">
        <v>3511.0819999999999</v>
      </c>
    </row>
    <row r="723" spans="1:45" x14ac:dyDescent="0.45">
      <c r="A723">
        <v>2485</v>
      </c>
      <c r="B723">
        <v>1.5243500000000001</v>
      </c>
      <c r="C723">
        <v>0</v>
      </c>
      <c r="D723" s="2">
        <f t="shared" si="34"/>
        <v>0.76217500000000005</v>
      </c>
      <c r="E723" s="2">
        <f>E722+D723</f>
        <v>4324.8524754999926</v>
      </c>
      <c r="F723" s="2">
        <f t="shared" si="35"/>
        <v>3474.852475499998</v>
      </c>
      <c r="G723" s="2">
        <f t="shared" si="36"/>
        <v>1633.1806634849991</v>
      </c>
      <c r="H723" s="2"/>
      <c r="I723" s="3">
        <v>922.42826000000002</v>
      </c>
      <c r="J723" s="3">
        <v>13.343999999999999</v>
      </c>
      <c r="K723" s="3">
        <v>12.856400000000001</v>
      </c>
      <c r="L723" s="3">
        <v>690.28319999999997</v>
      </c>
      <c r="M723" s="3">
        <v>176.2396</v>
      </c>
      <c r="N723" s="3">
        <v>26.241599999999998</v>
      </c>
      <c r="O723" s="3">
        <v>4.2496</v>
      </c>
      <c r="P723" s="3">
        <v>23.9072</v>
      </c>
      <c r="Q723" s="3">
        <v>67.176900000000003</v>
      </c>
      <c r="R723" s="3">
        <v>7.1599999999999997E-2</v>
      </c>
      <c r="S723" s="3">
        <v>5.9200000000000003E-2</v>
      </c>
      <c r="T723" s="3">
        <v>7.7000000000000002E-3</v>
      </c>
      <c r="U723" s="3">
        <v>0.71399999999999997</v>
      </c>
      <c r="V723" s="3">
        <v>83.501099999999994</v>
      </c>
      <c r="W723" s="3">
        <v>22.740100000000002</v>
      </c>
      <c r="X723" s="3">
        <v>156.32390000000001</v>
      </c>
      <c r="Y723" s="3">
        <v>731.18399999999997</v>
      </c>
      <c r="Z723" s="3">
        <v>49.490600000000001</v>
      </c>
      <c r="AA723" s="3">
        <v>0.1197</v>
      </c>
      <c r="AB723" s="3">
        <v>135.929</v>
      </c>
      <c r="AC723" s="3">
        <v>0.90439999999999998</v>
      </c>
      <c r="AD723" s="3">
        <v>9.6000000000000002E-2</v>
      </c>
      <c r="AE723" s="3">
        <v>4.1719999999999997</v>
      </c>
      <c r="AF723" s="3">
        <v>0.503</v>
      </c>
      <c r="AG723" s="3">
        <v>0.91200000000000003</v>
      </c>
      <c r="AH723" s="3">
        <v>0.247</v>
      </c>
      <c r="AI723" s="3">
        <v>0</v>
      </c>
      <c r="AJ723" s="3">
        <v>0</v>
      </c>
      <c r="AK723" s="3">
        <v>0</v>
      </c>
      <c r="AL723" s="3">
        <v>2E-3</v>
      </c>
      <c r="AM723" s="3">
        <v>0</v>
      </c>
      <c r="AN723" s="3">
        <v>0</v>
      </c>
      <c r="AO723" s="3">
        <v>0</v>
      </c>
      <c r="AP723" s="3">
        <v>8.0000000000000002E-3</v>
      </c>
      <c r="AQ723" s="3">
        <v>0</v>
      </c>
      <c r="AR723" s="3">
        <v>160.18299999999999</v>
      </c>
      <c r="AS723" s="3">
        <v>3511.0819999999999</v>
      </c>
    </row>
    <row r="724" spans="1:45" x14ac:dyDescent="0.45">
      <c r="A724">
        <v>2486</v>
      </c>
      <c r="B724">
        <v>1.5217000000000001</v>
      </c>
      <c r="C724">
        <v>0</v>
      </c>
      <c r="D724" s="2">
        <f t="shared" si="34"/>
        <v>0.76085000000000003</v>
      </c>
      <c r="E724" s="2">
        <f>E723+D724</f>
        <v>4325.6133254999922</v>
      </c>
      <c r="F724" s="2">
        <f t="shared" si="35"/>
        <v>3475.6133254999982</v>
      </c>
      <c r="G724" s="2">
        <f t="shared" si="36"/>
        <v>1633.5382629849989</v>
      </c>
      <c r="H724" s="2"/>
      <c r="I724" s="3">
        <v>922.47936000000004</v>
      </c>
      <c r="J724" s="3">
        <v>13.343999999999999</v>
      </c>
      <c r="K724" s="3">
        <v>12.856400000000001</v>
      </c>
      <c r="L724" s="3">
        <v>690.28319999999997</v>
      </c>
      <c r="M724" s="3">
        <v>176.2396</v>
      </c>
      <c r="N724" s="3">
        <v>26.241599999999998</v>
      </c>
      <c r="O724" s="3">
        <v>4.2496</v>
      </c>
      <c r="P724" s="3">
        <v>23.9072</v>
      </c>
      <c r="Q724" s="3">
        <v>67.176900000000003</v>
      </c>
      <c r="R724" s="3">
        <v>7.1599999999999997E-2</v>
      </c>
      <c r="S724" s="3">
        <v>5.9200000000000003E-2</v>
      </c>
      <c r="T724" s="3">
        <v>7.7000000000000002E-3</v>
      </c>
      <c r="U724" s="3">
        <v>0.71399999999999997</v>
      </c>
      <c r="V724" s="3">
        <v>83.501099999999994</v>
      </c>
      <c r="W724" s="3">
        <v>22.740100000000002</v>
      </c>
      <c r="X724" s="3">
        <v>156.32390000000001</v>
      </c>
      <c r="Y724" s="3">
        <v>731.18399999999997</v>
      </c>
      <c r="Z724" s="3">
        <v>49.490600000000001</v>
      </c>
      <c r="AA724" s="3">
        <v>0.1197</v>
      </c>
      <c r="AB724" s="3">
        <v>135.929</v>
      </c>
      <c r="AC724" s="3">
        <v>0.90439999999999998</v>
      </c>
      <c r="AD724" s="3">
        <v>9.6000000000000002E-2</v>
      </c>
      <c r="AE724" s="3">
        <v>4.173</v>
      </c>
      <c r="AF724" s="3">
        <v>0.503</v>
      </c>
      <c r="AG724" s="3">
        <v>0.91200000000000003</v>
      </c>
      <c r="AH724" s="3">
        <v>0.247</v>
      </c>
      <c r="AI724" s="3">
        <v>0</v>
      </c>
      <c r="AJ724" s="3">
        <v>0</v>
      </c>
      <c r="AK724" s="3">
        <v>0</v>
      </c>
      <c r="AL724" s="3">
        <v>2E-3</v>
      </c>
      <c r="AM724" s="3">
        <v>0</v>
      </c>
      <c r="AN724" s="3">
        <v>0</v>
      </c>
      <c r="AO724" s="3">
        <v>0</v>
      </c>
      <c r="AP724" s="3">
        <v>8.0000000000000002E-3</v>
      </c>
      <c r="AQ724" s="3">
        <v>0</v>
      </c>
      <c r="AR724" s="3">
        <v>160.19499999999999</v>
      </c>
      <c r="AS724" s="3">
        <v>3511.0819999999999</v>
      </c>
    </row>
    <row r="725" spans="1:45" x14ac:dyDescent="0.45">
      <c r="A725">
        <v>2487</v>
      </c>
      <c r="B725">
        <v>1.51905</v>
      </c>
      <c r="C725">
        <v>0</v>
      </c>
      <c r="D725" s="2">
        <f t="shared" si="34"/>
        <v>0.75952500000000001</v>
      </c>
      <c r="E725" s="2">
        <f>E724+D725</f>
        <v>4326.3728504999926</v>
      </c>
      <c r="F725" s="2">
        <f t="shared" si="35"/>
        <v>3476.3728504999981</v>
      </c>
      <c r="G725" s="2">
        <f t="shared" si="36"/>
        <v>1633.895239734999</v>
      </c>
      <c r="H725" s="2"/>
      <c r="I725" s="3">
        <v>922.53044999999997</v>
      </c>
      <c r="J725" s="3">
        <v>13.343999999999999</v>
      </c>
      <c r="K725" s="3">
        <v>12.856400000000001</v>
      </c>
      <c r="L725" s="3">
        <v>690.28319999999997</v>
      </c>
      <c r="M725" s="3">
        <v>176.2396</v>
      </c>
      <c r="N725" s="3">
        <v>26.241599999999998</v>
      </c>
      <c r="O725" s="3">
        <v>4.2496</v>
      </c>
      <c r="P725" s="3">
        <v>23.9072</v>
      </c>
      <c r="Q725" s="3">
        <v>67.176900000000003</v>
      </c>
      <c r="R725" s="3">
        <v>7.1599999999999997E-2</v>
      </c>
      <c r="S725" s="3">
        <v>5.9200000000000003E-2</v>
      </c>
      <c r="T725" s="3">
        <v>7.7000000000000002E-3</v>
      </c>
      <c r="U725" s="3">
        <v>0.71399999999999997</v>
      </c>
      <c r="V725" s="3">
        <v>83.501099999999994</v>
      </c>
      <c r="W725" s="3">
        <v>22.740100000000002</v>
      </c>
      <c r="X725" s="3">
        <v>156.32390000000001</v>
      </c>
      <c r="Y725" s="3">
        <v>731.18399999999997</v>
      </c>
      <c r="Z725" s="3">
        <v>49.490600000000001</v>
      </c>
      <c r="AA725" s="3">
        <v>0.1197</v>
      </c>
      <c r="AB725" s="3">
        <v>135.929</v>
      </c>
      <c r="AC725" s="3">
        <v>0.90439999999999998</v>
      </c>
      <c r="AD725" s="3">
        <v>9.6000000000000002E-2</v>
      </c>
      <c r="AE725" s="3">
        <v>4.173</v>
      </c>
      <c r="AF725" s="3">
        <v>0.503</v>
      </c>
      <c r="AG725" s="3">
        <v>0.91200000000000003</v>
      </c>
      <c r="AH725" s="3">
        <v>0.247</v>
      </c>
      <c r="AI725" s="3">
        <v>0</v>
      </c>
      <c r="AJ725" s="3">
        <v>0</v>
      </c>
      <c r="AK725" s="3">
        <v>0</v>
      </c>
      <c r="AL725" s="3">
        <v>2E-3</v>
      </c>
      <c r="AM725" s="3">
        <v>0</v>
      </c>
      <c r="AN725" s="3">
        <v>0</v>
      </c>
      <c r="AO725" s="3">
        <v>0</v>
      </c>
      <c r="AP725" s="3">
        <v>8.0000000000000002E-3</v>
      </c>
      <c r="AQ725" s="3">
        <v>0</v>
      </c>
      <c r="AR725" s="3">
        <v>160.20699999999999</v>
      </c>
      <c r="AS725" s="3">
        <v>3511.0819999999999</v>
      </c>
    </row>
    <row r="726" spans="1:45" x14ac:dyDescent="0.45">
      <c r="A726">
        <v>2488</v>
      </c>
      <c r="B726">
        <v>1.5164</v>
      </c>
      <c r="C726">
        <v>0</v>
      </c>
      <c r="D726" s="2">
        <f t="shared" si="34"/>
        <v>0.75819999999999999</v>
      </c>
      <c r="E726" s="2">
        <f>E725+D726</f>
        <v>4327.1310504999929</v>
      </c>
      <c r="F726" s="2">
        <f t="shared" si="35"/>
        <v>3477.1310504999983</v>
      </c>
      <c r="G726" s="2">
        <f t="shared" si="36"/>
        <v>1634.251593734999</v>
      </c>
      <c r="H726" s="2"/>
      <c r="I726" s="3">
        <v>922.58154999999999</v>
      </c>
      <c r="J726" s="3">
        <v>13.343999999999999</v>
      </c>
      <c r="K726" s="3">
        <v>12.856400000000001</v>
      </c>
      <c r="L726" s="3">
        <v>690.28319999999997</v>
      </c>
      <c r="M726" s="3">
        <v>176.2396</v>
      </c>
      <c r="N726" s="3">
        <v>26.241599999999998</v>
      </c>
      <c r="O726" s="3">
        <v>4.2496</v>
      </c>
      <c r="P726" s="3">
        <v>23.9072</v>
      </c>
      <c r="Q726" s="3">
        <v>67.176900000000003</v>
      </c>
      <c r="R726" s="3">
        <v>7.1599999999999997E-2</v>
      </c>
      <c r="S726" s="3">
        <v>5.9200000000000003E-2</v>
      </c>
      <c r="T726" s="3">
        <v>7.7000000000000002E-3</v>
      </c>
      <c r="U726" s="3">
        <v>0.71399999999999997</v>
      </c>
      <c r="V726" s="3">
        <v>83.501099999999994</v>
      </c>
      <c r="W726" s="3">
        <v>22.740100000000002</v>
      </c>
      <c r="X726" s="3">
        <v>156.32390000000001</v>
      </c>
      <c r="Y726" s="3">
        <v>731.18399999999997</v>
      </c>
      <c r="Z726" s="3">
        <v>49.490600000000001</v>
      </c>
      <c r="AA726" s="3">
        <v>0.1197</v>
      </c>
      <c r="AB726" s="3">
        <v>135.929</v>
      </c>
      <c r="AC726" s="3">
        <v>0.90439999999999998</v>
      </c>
      <c r="AD726" s="3">
        <v>9.6000000000000002E-2</v>
      </c>
      <c r="AE726" s="3">
        <v>4.173</v>
      </c>
      <c r="AF726" s="3">
        <v>0.503</v>
      </c>
      <c r="AG726" s="3">
        <v>0.91300000000000003</v>
      </c>
      <c r="AH726" s="3">
        <v>0.247</v>
      </c>
      <c r="AI726" s="3">
        <v>0</v>
      </c>
      <c r="AJ726" s="3">
        <v>0</v>
      </c>
      <c r="AK726" s="3">
        <v>0</v>
      </c>
      <c r="AL726" s="3">
        <v>2E-3</v>
      </c>
      <c r="AM726" s="3">
        <v>0</v>
      </c>
      <c r="AN726" s="3">
        <v>0</v>
      </c>
      <c r="AO726" s="3">
        <v>0</v>
      </c>
      <c r="AP726" s="3">
        <v>8.0000000000000002E-3</v>
      </c>
      <c r="AQ726" s="3">
        <v>0</v>
      </c>
      <c r="AR726" s="3">
        <v>160.21899999999999</v>
      </c>
      <c r="AS726" s="3">
        <v>3511.0819999999999</v>
      </c>
    </row>
    <row r="727" spans="1:45" x14ac:dyDescent="0.45">
      <c r="A727">
        <v>2489</v>
      </c>
      <c r="B727">
        <v>1.5137499999999999</v>
      </c>
      <c r="C727">
        <v>0</v>
      </c>
      <c r="D727" s="2">
        <f t="shared" si="34"/>
        <v>0.75687499999999996</v>
      </c>
      <c r="E727" s="2">
        <f>E726+D727</f>
        <v>4327.8879254999929</v>
      </c>
      <c r="F727" s="2">
        <f t="shared" si="35"/>
        <v>3477.8879254999983</v>
      </c>
      <c r="G727" s="2">
        <f t="shared" si="36"/>
        <v>1634.6073249849992</v>
      </c>
      <c r="H727" s="2"/>
      <c r="I727" s="3">
        <v>922.63264000000004</v>
      </c>
      <c r="J727" s="3">
        <v>13.343999999999999</v>
      </c>
      <c r="K727" s="3">
        <v>12.856400000000001</v>
      </c>
      <c r="L727" s="3">
        <v>690.28319999999997</v>
      </c>
      <c r="M727" s="3">
        <v>176.2396</v>
      </c>
      <c r="N727" s="3">
        <v>26.241599999999998</v>
      </c>
      <c r="O727" s="3">
        <v>4.2496</v>
      </c>
      <c r="P727" s="3">
        <v>23.9072</v>
      </c>
      <c r="Q727" s="3">
        <v>67.176900000000003</v>
      </c>
      <c r="R727" s="3">
        <v>7.1599999999999997E-2</v>
      </c>
      <c r="S727" s="3">
        <v>5.9200000000000003E-2</v>
      </c>
      <c r="T727" s="3">
        <v>7.7000000000000002E-3</v>
      </c>
      <c r="U727" s="3">
        <v>0.71399999999999997</v>
      </c>
      <c r="V727" s="3">
        <v>83.501099999999994</v>
      </c>
      <c r="W727" s="3">
        <v>22.740100000000002</v>
      </c>
      <c r="X727" s="3">
        <v>156.32390000000001</v>
      </c>
      <c r="Y727" s="3">
        <v>731.18399999999997</v>
      </c>
      <c r="Z727" s="3">
        <v>49.490600000000001</v>
      </c>
      <c r="AA727" s="3">
        <v>0.1197</v>
      </c>
      <c r="AB727" s="3">
        <v>135.929</v>
      </c>
      <c r="AC727" s="3">
        <v>0.90439999999999998</v>
      </c>
      <c r="AD727" s="3">
        <v>9.6000000000000002E-2</v>
      </c>
      <c r="AE727" s="3">
        <v>4.1740000000000004</v>
      </c>
      <c r="AF727" s="3">
        <v>0.503</v>
      </c>
      <c r="AG727" s="3">
        <v>0.91300000000000003</v>
      </c>
      <c r="AH727" s="3">
        <v>0.247</v>
      </c>
      <c r="AI727" s="3">
        <v>0</v>
      </c>
      <c r="AJ727" s="3">
        <v>0</v>
      </c>
      <c r="AK727" s="3">
        <v>0</v>
      </c>
      <c r="AL727" s="3">
        <v>2E-3</v>
      </c>
      <c r="AM727" s="3">
        <v>0</v>
      </c>
      <c r="AN727" s="3">
        <v>0</v>
      </c>
      <c r="AO727" s="3">
        <v>0</v>
      </c>
      <c r="AP727" s="3">
        <v>8.0000000000000002E-3</v>
      </c>
      <c r="AQ727" s="3">
        <v>0</v>
      </c>
      <c r="AR727" s="3">
        <v>160.23099999999999</v>
      </c>
      <c r="AS727" s="3">
        <v>3511.0819999999999</v>
      </c>
    </row>
    <row r="728" spans="1:45" x14ac:dyDescent="0.45">
      <c r="A728">
        <v>2490</v>
      </c>
      <c r="B728">
        <v>1.5111000000000001</v>
      </c>
      <c r="C728">
        <v>0</v>
      </c>
      <c r="D728" s="2">
        <f t="shared" si="34"/>
        <v>0.75555000000000005</v>
      </c>
      <c r="E728" s="2">
        <f>E727+D728</f>
        <v>4328.6434754999927</v>
      </c>
      <c r="F728" s="2">
        <f t="shared" si="35"/>
        <v>3478.6434754999982</v>
      </c>
      <c r="G728" s="2">
        <f t="shared" si="36"/>
        <v>1634.9624334849991</v>
      </c>
      <c r="H728" s="2"/>
      <c r="I728" s="3">
        <v>922.68373999999994</v>
      </c>
      <c r="J728" s="3">
        <v>13.343999999999999</v>
      </c>
      <c r="K728" s="3">
        <v>12.856400000000001</v>
      </c>
      <c r="L728" s="3">
        <v>690.28319999999997</v>
      </c>
      <c r="M728" s="3">
        <v>176.2396</v>
      </c>
      <c r="N728" s="3">
        <v>26.241599999999998</v>
      </c>
      <c r="O728" s="3">
        <v>4.2496</v>
      </c>
      <c r="P728" s="3">
        <v>23.9072</v>
      </c>
      <c r="Q728" s="3">
        <v>67.176900000000003</v>
      </c>
      <c r="R728" s="3">
        <v>7.1599999999999997E-2</v>
      </c>
      <c r="S728" s="3">
        <v>5.9200000000000003E-2</v>
      </c>
      <c r="T728" s="3">
        <v>7.7000000000000002E-3</v>
      </c>
      <c r="U728" s="3">
        <v>0.71399999999999997</v>
      </c>
      <c r="V728" s="3">
        <v>83.501099999999994</v>
      </c>
      <c r="W728" s="3">
        <v>22.740100000000002</v>
      </c>
      <c r="X728" s="3">
        <v>156.32390000000001</v>
      </c>
      <c r="Y728" s="3">
        <v>731.18399999999997</v>
      </c>
      <c r="Z728" s="3">
        <v>49.490600000000001</v>
      </c>
      <c r="AA728" s="3">
        <v>0.1197</v>
      </c>
      <c r="AB728" s="3">
        <v>135.929</v>
      </c>
      <c r="AC728" s="3">
        <v>0.90439999999999998</v>
      </c>
      <c r="AD728" s="3">
        <v>9.6000000000000002E-2</v>
      </c>
      <c r="AE728" s="3">
        <v>4.1740000000000004</v>
      </c>
      <c r="AF728" s="3">
        <v>0.503</v>
      </c>
      <c r="AG728" s="3">
        <v>0.91300000000000003</v>
      </c>
      <c r="AH728" s="3">
        <v>0.247</v>
      </c>
      <c r="AI728" s="3">
        <v>0</v>
      </c>
      <c r="AJ728" s="3">
        <v>0</v>
      </c>
      <c r="AK728" s="3">
        <v>0</v>
      </c>
      <c r="AL728" s="3">
        <v>2E-3</v>
      </c>
      <c r="AM728" s="3">
        <v>0</v>
      </c>
      <c r="AN728" s="3">
        <v>0</v>
      </c>
      <c r="AO728" s="3">
        <v>0</v>
      </c>
      <c r="AP728" s="3">
        <v>8.0000000000000002E-3</v>
      </c>
      <c r="AQ728" s="3">
        <v>0</v>
      </c>
      <c r="AR728" s="3">
        <v>160.244</v>
      </c>
      <c r="AS728" s="3">
        <v>3511.0819999999999</v>
      </c>
    </row>
    <row r="729" spans="1:45" x14ac:dyDescent="0.45">
      <c r="A729">
        <v>2491</v>
      </c>
      <c r="B729">
        <v>1.5084500000000001</v>
      </c>
      <c r="C729">
        <v>0</v>
      </c>
      <c r="D729" s="2">
        <f t="shared" si="34"/>
        <v>0.75422500000000003</v>
      </c>
      <c r="E729" s="2">
        <f>E728+D729</f>
        <v>4329.3977004999924</v>
      </c>
      <c r="F729" s="2">
        <f t="shared" si="35"/>
        <v>3479.3977004999983</v>
      </c>
      <c r="G729" s="2">
        <f t="shared" si="36"/>
        <v>1635.3169192349992</v>
      </c>
      <c r="H729" s="2"/>
      <c r="I729" s="3">
        <v>922.73483999999996</v>
      </c>
      <c r="J729" s="3">
        <v>13.343999999999999</v>
      </c>
      <c r="K729" s="3">
        <v>12.856400000000001</v>
      </c>
      <c r="L729" s="3">
        <v>690.28319999999997</v>
      </c>
      <c r="M729" s="3">
        <v>176.2396</v>
      </c>
      <c r="N729" s="3">
        <v>26.241599999999998</v>
      </c>
      <c r="O729" s="3">
        <v>4.2496</v>
      </c>
      <c r="P729" s="3">
        <v>23.9072</v>
      </c>
      <c r="Q729" s="3">
        <v>67.176900000000003</v>
      </c>
      <c r="R729" s="3">
        <v>7.1599999999999997E-2</v>
      </c>
      <c r="S729" s="3">
        <v>5.9200000000000003E-2</v>
      </c>
      <c r="T729" s="3">
        <v>7.7000000000000002E-3</v>
      </c>
      <c r="U729" s="3">
        <v>0.71399999999999997</v>
      </c>
      <c r="V729" s="3">
        <v>83.501099999999994</v>
      </c>
      <c r="W729" s="3">
        <v>22.740100000000002</v>
      </c>
      <c r="X729" s="3">
        <v>156.32390000000001</v>
      </c>
      <c r="Y729" s="3">
        <v>731.18399999999997</v>
      </c>
      <c r="Z729" s="3">
        <v>49.490600000000001</v>
      </c>
      <c r="AA729" s="3">
        <v>0.1197</v>
      </c>
      <c r="AB729" s="3">
        <v>135.929</v>
      </c>
      <c r="AC729" s="3">
        <v>0.90439999999999998</v>
      </c>
      <c r="AD729" s="3">
        <v>9.6000000000000002E-2</v>
      </c>
      <c r="AE729" s="3">
        <v>4.1749999999999998</v>
      </c>
      <c r="AF729" s="3">
        <v>0.503</v>
      </c>
      <c r="AG729" s="3">
        <v>0.91300000000000003</v>
      </c>
      <c r="AH729" s="3">
        <v>0.247</v>
      </c>
      <c r="AI729" s="3">
        <v>0</v>
      </c>
      <c r="AJ729" s="3">
        <v>0</v>
      </c>
      <c r="AK729" s="3">
        <v>0</v>
      </c>
      <c r="AL729" s="3">
        <v>2E-3</v>
      </c>
      <c r="AM729" s="3">
        <v>0</v>
      </c>
      <c r="AN729" s="3">
        <v>0</v>
      </c>
      <c r="AO729" s="3">
        <v>0</v>
      </c>
      <c r="AP729" s="3">
        <v>8.0000000000000002E-3</v>
      </c>
      <c r="AQ729" s="3">
        <v>0</v>
      </c>
      <c r="AR729" s="3">
        <v>160.256</v>
      </c>
      <c r="AS729" s="3">
        <v>3511.0819999999999</v>
      </c>
    </row>
    <row r="730" spans="1:45" x14ac:dyDescent="0.45">
      <c r="A730">
        <v>2492</v>
      </c>
      <c r="B730">
        <v>1.5058</v>
      </c>
      <c r="C730">
        <v>0</v>
      </c>
      <c r="D730" s="2">
        <f t="shared" si="34"/>
        <v>0.75290000000000001</v>
      </c>
      <c r="E730" s="2">
        <f>E729+D730</f>
        <v>4330.1506004999928</v>
      </c>
      <c r="F730" s="2">
        <f t="shared" si="35"/>
        <v>3480.1506004999983</v>
      </c>
      <c r="G730" s="2">
        <f t="shared" si="36"/>
        <v>1635.670782234999</v>
      </c>
      <c r="H730" s="2"/>
      <c r="I730" s="3">
        <v>922.78593000000001</v>
      </c>
      <c r="J730" s="3">
        <v>13.343999999999999</v>
      </c>
      <c r="K730" s="3">
        <v>12.856400000000001</v>
      </c>
      <c r="L730" s="3">
        <v>690.28319999999997</v>
      </c>
      <c r="M730" s="3">
        <v>176.2396</v>
      </c>
      <c r="N730" s="3">
        <v>26.241599999999998</v>
      </c>
      <c r="O730" s="3">
        <v>4.2496</v>
      </c>
      <c r="P730" s="3">
        <v>23.9072</v>
      </c>
      <c r="Q730" s="3">
        <v>67.176900000000003</v>
      </c>
      <c r="R730" s="3">
        <v>7.1599999999999997E-2</v>
      </c>
      <c r="S730" s="3">
        <v>5.9200000000000003E-2</v>
      </c>
      <c r="T730" s="3">
        <v>7.7000000000000002E-3</v>
      </c>
      <c r="U730" s="3">
        <v>0.71399999999999997</v>
      </c>
      <c r="V730" s="3">
        <v>83.501099999999994</v>
      </c>
      <c r="W730" s="3">
        <v>22.740100000000002</v>
      </c>
      <c r="X730" s="3">
        <v>156.32390000000001</v>
      </c>
      <c r="Y730" s="3">
        <v>731.18399999999997</v>
      </c>
      <c r="Z730" s="3">
        <v>49.490600000000001</v>
      </c>
      <c r="AA730" s="3">
        <v>0.1197</v>
      </c>
      <c r="AB730" s="3">
        <v>135.929</v>
      </c>
      <c r="AC730" s="3">
        <v>0.90439999999999998</v>
      </c>
      <c r="AD730" s="3">
        <v>9.6000000000000002E-2</v>
      </c>
      <c r="AE730" s="3">
        <v>4.1749999999999998</v>
      </c>
      <c r="AF730" s="3">
        <v>0.503</v>
      </c>
      <c r="AG730" s="3">
        <v>0.91300000000000003</v>
      </c>
      <c r="AH730" s="3">
        <v>0.247</v>
      </c>
      <c r="AI730" s="3">
        <v>0</v>
      </c>
      <c r="AJ730" s="3">
        <v>0</v>
      </c>
      <c r="AK730" s="3">
        <v>0</v>
      </c>
      <c r="AL730" s="3">
        <v>2E-3</v>
      </c>
      <c r="AM730" s="3">
        <v>0</v>
      </c>
      <c r="AN730" s="3">
        <v>0</v>
      </c>
      <c r="AO730" s="3">
        <v>0</v>
      </c>
      <c r="AP730" s="3">
        <v>8.0000000000000002E-3</v>
      </c>
      <c r="AQ730" s="3">
        <v>0</v>
      </c>
      <c r="AR730" s="3">
        <v>160.268</v>
      </c>
      <c r="AS730" s="3">
        <v>3511.0819999999999</v>
      </c>
    </row>
    <row r="731" spans="1:45" x14ac:dyDescent="0.45">
      <c r="A731">
        <v>2493</v>
      </c>
      <c r="B731">
        <v>1.50315</v>
      </c>
      <c r="C731">
        <v>0</v>
      </c>
      <c r="D731" s="2">
        <f t="shared" si="34"/>
        <v>0.75157499999999999</v>
      </c>
      <c r="E731" s="2">
        <f>E730+D731</f>
        <v>4330.9021754999931</v>
      </c>
      <c r="F731" s="2">
        <f t="shared" si="35"/>
        <v>3480.9021754999981</v>
      </c>
      <c r="G731" s="2">
        <f t="shared" si="36"/>
        <v>1636.024022484999</v>
      </c>
      <c r="H731" s="2"/>
      <c r="I731" s="3">
        <v>922.83703000000003</v>
      </c>
      <c r="J731" s="3">
        <v>13.343999999999999</v>
      </c>
      <c r="K731" s="3">
        <v>12.856400000000001</v>
      </c>
      <c r="L731" s="3">
        <v>690.28319999999997</v>
      </c>
      <c r="M731" s="3">
        <v>176.2396</v>
      </c>
      <c r="N731" s="3">
        <v>26.241599999999998</v>
      </c>
      <c r="O731" s="3">
        <v>4.2496</v>
      </c>
      <c r="P731" s="3">
        <v>23.9072</v>
      </c>
      <c r="Q731" s="3">
        <v>67.176900000000003</v>
      </c>
      <c r="R731" s="3">
        <v>7.1599999999999997E-2</v>
      </c>
      <c r="S731" s="3">
        <v>5.9200000000000003E-2</v>
      </c>
      <c r="T731" s="3">
        <v>7.7000000000000002E-3</v>
      </c>
      <c r="U731" s="3">
        <v>0.71399999999999997</v>
      </c>
      <c r="V731" s="3">
        <v>83.501099999999994</v>
      </c>
      <c r="W731" s="3">
        <v>22.740100000000002</v>
      </c>
      <c r="X731" s="3">
        <v>156.32390000000001</v>
      </c>
      <c r="Y731" s="3">
        <v>731.18399999999997</v>
      </c>
      <c r="Z731" s="3">
        <v>49.490600000000001</v>
      </c>
      <c r="AA731" s="3">
        <v>0.1197</v>
      </c>
      <c r="AB731" s="3">
        <v>135.929</v>
      </c>
      <c r="AC731" s="3">
        <v>0.90439999999999998</v>
      </c>
      <c r="AD731" s="3">
        <v>9.6000000000000002E-2</v>
      </c>
      <c r="AE731" s="3">
        <v>4.1760000000000002</v>
      </c>
      <c r="AF731" s="3">
        <v>0.503</v>
      </c>
      <c r="AG731" s="3">
        <v>0.91300000000000003</v>
      </c>
      <c r="AH731" s="3">
        <v>0.247</v>
      </c>
      <c r="AI731" s="3">
        <v>0</v>
      </c>
      <c r="AJ731" s="3">
        <v>0</v>
      </c>
      <c r="AK731" s="3">
        <v>0</v>
      </c>
      <c r="AL731" s="3">
        <v>2E-3</v>
      </c>
      <c r="AM731" s="3">
        <v>0</v>
      </c>
      <c r="AN731" s="3">
        <v>0</v>
      </c>
      <c r="AO731" s="3">
        <v>0</v>
      </c>
      <c r="AP731" s="3">
        <v>8.0000000000000002E-3</v>
      </c>
      <c r="AQ731" s="3">
        <v>0</v>
      </c>
      <c r="AR731" s="3">
        <v>160.28</v>
      </c>
      <c r="AS731" s="3">
        <v>3511.0819999999999</v>
      </c>
    </row>
    <row r="732" spans="1:45" x14ac:dyDescent="0.45">
      <c r="A732">
        <v>2494</v>
      </c>
      <c r="B732">
        <v>1.5004999999999999</v>
      </c>
      <c r="C732">
        <v>0</v>
      </c>
      <c r="D732" s="2">
        <f t="shared" si="34"/>
        <v>0.75024999999999997</v>
      </c>
      <c r="E732" s="2">
        <f>E731+D732</f>
        <v>4331.6524254999931</v>
      </c>
      <c r="F732" s="2">
        <f t="shared" si="35"/>
        <v>3481.6524254999981</v>
      </c>
      <c r="G732" s="2">
        <f t="shared" si="36"/>
        <v>1636.376639984999</v>
      </c>
      <c r="H732" s="2"/>
      <c r="I732" s="3">
        <v>922.88811999999996</v>
      </c>
      <c r="J732" s="3">
        <v>13.343999999999999</v>
      </c>
      <c r="K732" s="3">
        <v>12.856400000000001</v>
      </c>
      <c r="L732" s="3">
        <v>690.28319999999997</v>
      </c>
      <c r="M732" s="3">
        <v>176.2396</v>
      </c>
      <c r="N732" s="3">
        <v>26.241599999999998</v>
      </c>
      <c r="O732" s="3">
        <v>4.2496</v>
      </c>
      <c r="P732" s="3">
        <v>23.9072</v>
      </c>
      <c r="Q732" s="3">
        <v>67.176900000000003</v>
      </c>
      <c r="R732" s="3">
        <v>7.1599999999999997E-2</v>
      </c>
      <c r="S732" s="3">
        <v>5.9200000000000003E-2</v>
      </c>
      <c r="T732" s="3">
        <v>7.7000000000000002E-3</v>
      </c>
      <c r="U732" s="3">
        <v>0.71399999999999997</v>
      </c>
      <c r="V732" s="3">
        <v>83.501099999999994</v>
      </c>
      <c r="W732" s="3">
        <v>22.740100000000002</v>
      </c>
      <c r="X732" s="3">
        <v>156.32390000000001</v>
      </c>
      <c r="Y732" s="3">
        <v>731.18399999999997</v>
      </c>
      <c r="Z732" s="3">
        <v>49.490600000000001</v>
      </c>
      <c r="AA732" s="3">
        <v>0.1197</v>
      </c>
      <c r="AB732" s="3">
        <v>135.929</v>
      </c>
      <c r="AC732" s="3">
        <v>0.90439999999999998</v>
      </c>
      <c r="AD732" s="3">
        <v>9.6000000000000002E-2</v>
      </c>
      <c r="AE732" s="3">
        <v>4.1760000000000002</v>
      </c>
      <c r="AF732" s="3">
        <v>0.503</v>
      </c>
      <c r="AG732" s="3">
        <v>0.91300000000000003</v>
      </c>
      <c r="AH732" s="3">
        <v>0.247</v>
      </c>
      <c r="AI732" s="3">
        <v>0</v>
      </c>
      <c r="AJ732" s="3">
        <v>0</v>
      </c>
      <c r="AK732" s="3">
        <v>0</v>
      </c>
      <c r="AL732" s="3">
        <v>2E-3</v>
      </c>
      <c r="AM732" s="3">
        <v>0</v>
      </c>
      <c r="AN732" s="3">
        <v>0</v>
      </c>
      <c r="AO732" s="3">
        <v>0</v>
      </c>
      <c r="AP732" s="3">
        <v>8.0000000000000002E-3</v>
      </c>
      <c r="AQ732" s="3">
        <v>0</v>
      </c>
      <c r="AR732" s="3">
        <v>160.292</v>
      </c>
      <c r="AS732" s="3">
        <v>3511.0819999999999</v>
      </c>
    </row>
    <row r="733" spans="1:45" x14ac:dyDescent="0.45">
      <c r="A733">
        <v>2495</v>
      </c>
      <c r="B733">
        <v>1.4978499999999999</v>
      </c>
      <c r="C733">
        <v>0</v>
      </c>
      <c r="D733" s="2">
        <f t="shared" si="34"/>
        <v>0.74892499999999995</v>
      </c>
      <c r="E733" s="2">
        <f>E732+D733</f>
        <v>4332.401350499993</v>
      </c>
      <c r="F733" s="2">
        <f t="shared" si="35"/>
        <v>3482.401350499998</v>
      </c>
      <c r="G733" s="2">
        <f t="shared" si="36"/>
        <v>1636.7286347349989</v>
      </c>
      <c r="H733" s="2"/>
      <c r="I733" s="3">
        <v>922.93921999999998</v>
      </c>
      <c r="J733" s="3">
        <v>13.343999999999999</v>
      </c>
      <c r="K733" s="3">
        <v>12.856400000000001</v>
      </c>
      <c r="L733" s="3">
        <v>690.28319999999997</v>
      </c>
      <c r="M733" s="3">
        <v>176.2396</v>
      </c>
      <c r="N733" s="3">
        <v>26.241599999999998</v>
      </c>
      <c r="O733" s="3">
        <v>4.2496</v>
      </c>
      <c r="P733" s="3">
        <v>23.9072</v>
      </c>
      <c r="Q733" s="3">
        <v>67.176900000000003</v>
      </c>
      <c r="R733" s="3">
        <v>7.1599999999999997E-2</v>
      </c>
      <c r="S733" s="3">
        <v>5.9200000000000003E-2</v>
      </c>
      <c r="T733" s="3">
        <v>7.7000000000000002E-3</v>
      </c>
      <c r="U733" s="3">
        <v>0.71399999999999997</v>
      </c>
      <c r="V733" s="3">
        <v>83.501099999999994</v>
      </c>
      <c r="W733" s="3">
        <v>22.740100000000002</v>
      </c>
      <c r="X733" s="3">
        <v>156.32390000000001</v>
      </c>
      <c r="Y733" s="3">
        <v>731.18399999999997</v>
      </c>
      <c r="Z733" s="3">
        <v>49.490600000000001</v>
      </c>
      <c r="AA733" s="3">
        <v>0.1197</v>
      </c>
      <c r="AB733" s="3">
        <v>135.929</v>
      </c>
      <c r="AC733" s="3">
        <v>0.90439999999999998</v>
      </c>
      <c r="AD733" s="3">
        <v>9.6000000000000002E-2</v>
      </c>
      <c r="AE733" s="3">
        <v>4.1769999999999996</v>
      </c>
      <c r="AF733" s="3">
        <v>0.503</v>
      </c>
      <c r="AG733" s="3">
        <v>0.91300000000000003</v>
      </c>
      <c r="AH733" s="3">
        <v>0.247</v>
      </c>
      <c r="AI733" s="3">
        <v>0</v>
      </c>
      <c r="AJ733" s="3">
        <v>0</v>
      </c>
      <c r="AK733" s="3">
        <v>0</v>
      </c>
      <c r="AL733" s="3">
        <v>2E-3</v>
      </c>
      <c r="AM733" s="3">
        <v>0</v>
      </c>
      <c r="AN733" s="3">
        <v>0</v>
      </c>
      <c r="AO733" s="3">
        <v>0</v>
      </c>
      <c r="AP733" s="3">
        <v>8.0000000000000002E-3</v>
      </c>
      <c r="AQ733" s="3">
        <v>0</v>
      </c>
      <c r="AR733" s="3">
        <v>160.304</v>
      </c>
      <c r="AS733" s="3">
        <v>3511.0819999999999</v>
      </c>
    </row>
    <row r="734" spans="1:45" x14ac:dyDescent="0.45">
      <c r="A734">
        <v>2496</v>
      </c>
      <c r="B734">
        <v>1.4952000000000001</v>
      </c>
      <c r="C734">
        <v>0</v>
      </c>
      <c r="D734" s="2">
        <f t="shared" si="34"/>
        <v>0.74760000000000004</v>
      </c>
      <c r="E734" s="2">
        <f>E733+D734</f>
        <v>4333.1489504999927</v>
      </c>
      <c r="F734" s="2">
        <f t="shared" si="35"/>
        <v>3483.1489504999981</v>
      </c>
      <c r="G734" s="2">
        <f t="shared" si="36"/>
        <v>1637.080006734999</v>
      </c>
      <c r="H734" s="2"/>
      <c r="I734" s="3">
        <v>922.99032</v>
      </c>
      <c r="J734" s="3">
        <v>13.343999999999999</v>
      </c>
      <c r="K734" s="3">
        <v>12.856400000000001</v>
      </c>
      <c r="L734" s="3">
        <v>690.28319999999997</v>
      </c>
      <c r="M734" s="3">
        <v>176.2396</v>
      </c>
      <c r="N734" s="3">
        <v>26.241599999999998</v>
      </c>
      <c r="O734" s="3">
        <v>4.2496</v>
      </c>
      <c r="P734" s="3">
        <v>23.9072</v>
      </c>
      <c r="Q734" s="3">
        <v>67.176900000000003</v>
      </c>
      <c r="R734" s="3">
        <v>7.1599999999999997E-2</v>
      </c>
      <c r="S734" s="3">
        <v>5.9200000000000003E-2</v>
      </c>
      <c r="T734" s="3">
        <v>7.7000000000000002E-3</v>
      </c>
      <c r="U734" s="3">
        <v>0.71399999999999997</v>
      </c>
      <c r="V734" s="3">
        <v>83.501099999999994</v>
      </c>
      <c r="W734" s="3">
        <v>22.740100000000002</v>
      </c>
      <c r="X734" s="3">
        <v>156.32390000000001</v>
      </c>
      <c r="Y734" s="3">
        <v>731.18399999999997</v>
      </c>
      <c r="Z734" s="3">
        <v>49.490600000000001</v>
      </c>
      <c r="AA734" s="3">
        <v>0.1197</v>
      </c>
      <c r="AB734" s="3">
        <v>135.929</v>
      </c>
      <c r="AC734" s="3">
        <v>0.90439999999999998</v>
      </c>
      <c r="AD734" s="3">
        <v>9.6000000000000002E-2</v>
      </c>
      <c r="AE734" s="3">
        <v>4.1769999999999996</v>
      </c>
      <c r="AF734" s="3">
        <v>0.503</v>
      </c>
      <c r="AG734" s="3">
        <v>0.91300000000000003</v>
      </c>
      <c r="AH734" s="3">
        <v>0.247</v>
      </c>
      <c r="AI734" s="3">
        <v>0</v>
      </c>
      <c r="AJ734" s="3">
        <v>0</v>
      </c>
      <c r="AK734" s="3">
        <v>0</v>
      </c>
      <c r="AL734" s="3">
        <v>2E-3</v>
      </c>
      <c r="AM734" s="3">
        <v>0</v>
      </c>
      <c r="AN734" s="3">
        <v>0</v>
      </c>
      <c r="AO734" s="3">
        <v>0</v>
      </c>
      <c r="AP734" s="3">
        <v>8.0000000000000002E-3</v>
      </c>
      <c r="AQ734" s="3">
        <v>0</v>
      </c>
      <c r="AR734" s="3">
        <v>160.316</v>
      </c>
      <c r="AS734" s="3">
        <v>3511.0819999999999</v>
      </c>
    </row>
    <row r="735" spans="1:45" x14ac:dyDescent="0.45">
      <c r="A735">
        <v>2497</v>
      </c>
      <c r="B735">
        <v>1.49255</v>
      </c>
      <c r="C735">
        <v>0</v>
      </c>
      <c r="D735" s="2">
        <f t="shared" si="34"/>
        <v>0.74627500000000002</v>
      </c>
      <c r="E735" s="2">
        <f>E734+D735</f>
        <v>4333.8952254999931</v>
      </c>
      <c r="F735" s="2">
        <f t="shared" si="35"/>
        <v>3483.8952254999981</v>
      </c>
      <c r="G735" s="2">
        <f t="shared" si="36"/>
        <v>1637.430755984999</v>
      </c>
      <c r="H735" s="2"/>
      <c r="I735" s="3">
        <v>923.04141000000004</v>
      </c>
      <c r="J735" s="3">
        <v>13.343999999999999</v>
      </c>
      <c r="K735" s="3">
        <v>12.856400000000001</v>
      </c>
      <c r="L735" s="3">
        <v>690.28319999999997</v>
      </c>
      <c r="M735" s="3">
        <v>176.2396</v>
      </c>
      <c r="N735" s="3">
        <v>26.241599999999998</v>
      </c>
      <c r="O735" s="3">
        <v>4.2496</v>
      </c>
      <c r="P735" s="3">
        <v>23.9072</v>
      </c>
      <c r="Q735" s="3">
        <v>67.176900000000003</v>
      </c>
      <c r="R735" s="3">
        <v>7.1599999999999997E-2</v>
      </c>
      <c r="S735" s="3">
        <v>5.9200000000000003E-2</v>
      </c>
      <c r="T735" s="3">
        <v>7.7000000000000002E-3</v>
      </c>
      <c r="U735" s="3">
        <v>0.71399999999999997</v>
      </c>
      <c r="V735" s="3">
        <v>83.501099999999994</v>
      </c>
      <c r="W735" s="3">
        <v>22.740100000000002</v>
      </c>
      <c r="X735" s="3">
        <v>156.32390000000001</v>
      </c>
      <c r="Y735" s="3">
        <v>731.18399999999997</v>
      </c>
      <c r="Z735" s="3">
        <v>49.490600000000001</v>
      </c>
      <c r="AA735" s="3">
        <v>0.1197</v>
      </c>
      <c r="AB735" s="3">
        <v>135.929</v>
      </c>
      <c r="AC735" s="3">
        <v>0.90439999999999998</v>
      </c>
      <c r="AD735" s="3">
        <v>9.6000000000000002E-2</v>
      </c>
      <c r="AE735" s="3">
        <v>4.1769999999999996</v>
      </c>
      <c r="AF735" s="3">
        <v>0.503</v>
      </c>
      <c r="AG735" s="3">
        <v>0.91300000000000003</v>
      </c>
      <c r="AH735" s="3">
        <v>0.247</v>
      </c>
      <c r="AI735" s="3">
        <v>0</v>
      </c>
      <c r="AJ735" s="3">
        <v>0</v>
      </c>
      <c r="AK735" s="3">
        <v>0</v>
      </c>
      <c r="AL735" s="3">
        <v>2E-3</v>
      </c>
      <c r="AM735" s="3">
        <v>0</v>
      </c>
      <c r="AN735" s="3">
        <v>0</v>
      </c>
      <c r="AO735" s="3">
        <v>0</v>
      </c>
      <c r="AP735" s="3">
        <v>8.0000000000000002E-3</v>
      </c>
      <c r="AQ735" s="3">
        <v>0</v>
      </c>
      <c r="AR735" s="3">
        <v>160.328</v>
      </c>
      <c r="AS735" s="3">
        <v>3511.0819999999999</v>
      </c>
    </row>
    <row r="736" spans="1:45" x14ac:dyDescent="0.45">
      <c r="A736">
        <v>2498</v>
      </c>
      <c r="B736">
        <v>1.4899</v>
      </c>
      <c r="C736">
        <v>0</v>
      </c>
      <c r="D736" s="2">
        <f t="shared" si="34"/>
        <v>0.74495</v>
      </c>
      <c r="E736" s="2">
        <f>E735+D736</f>
        <v>4334.6401754999933</v>
      </c>
      <c r="F736" s="2">
        <f t="shared" si="35"/>
        <v>3484.6401754999979</v>
      </c>
      <c r="G736" s="2">
        <f t="shared" si="36"/>
        <v>1637.780882484999</v>
      </c>
      <c r="H736" s="2"/>
      <c r="I736" s="3">
        <v>923.09250999999995</v>
      </c>
      <c r="J736" s="3">
        <v>13.343999999999999</v>
      </c>
      <c r="K736" s="3">
        <v>12.856400000000001</v>
      </c>
      <c r="L736" s="3">
        <v>690.28319999999997</v>
      </c>
      <c r="M736" s="3">
        <v>176.2396</v>
      </c>
      <c r="N736" s="3">
        <v>26.241599999999998</v>
      </c>
      <c r="O736" s="3">
        <v>4.2496</v>
      </c>
      <c r="P736" s="3">
        <v>23.9072</v>
      </c>
      <c r="Q736" s="3">
        <v>67.176900000000003</v>
      </c>
      <c r="R736" s="3">
        <v>7.1599999999999997E-2</v>
      </c>
      <c r="S736" s="3">
        <v>5.9200000000000003E-2</v>
      </c>
      <c r="T736" s="3">
        <v>7.7000000000000002E-3</v>
      </c>
      <c r="U736" s="3">
        <v>0.71399999999999997</v>
      </c>
      <c r="V736" s="3">
        <v>83.501099999999994</v>
      </c>
      <c r="W736" s="3">
        <v>22.740100000000002</v>
      </c>
      <c r="X736" s="3">
        <v>156.32390000000001</v>
      </c>
      <c r="Y736" s="3">
        <v>731.18399999999997</v>
      </c>
      <c r="Z736" s="3">
        <v>49.490600000000001</v>
      </c>
      <c r="AA736" s="3">
        <v>0.1197</v>
      </c>
      <c r="AB736" s="3">
        <v>135.929</v>
      </c>
      <c r="AC736" s="3">
        <v>0.90439999999999998</v>
      </c>
      <c r="AD736" s="3">
        <v>9.6000000000000002E-2</v>
      </c>
      <c r="AE736" s="3">
        <v>4.1779999999999999</v>
      </c>
      <c r="AF736" s="3">
        <v>0.503</v>
      </c>
      <c r="AG736" s="3">
        <v>0.91300000000000003</v>
      </c>
      <c r="AH736" s="3">
        <v>0.247</v>
      </c>
      <c r="AI736" s="3">
        <v>0</v>
      </c>
      <c r="AJ736" s="3">
        <v>0</v>
      </c>
      <c r="AK736" s="3">
        <v>0</v>
      </c>
      <c r="AL736" s="3">
        <v>2E-3</v>
      </c>
      <c r="AM736" s="3">
        <v>0</v>
      </c>
      <c r="AN736" s="3">
        <v>0</v>
      </c>
      <c r="AO736" s="3">
        <v>0</v>
      </c>
      <c r="AP736" s="3">
        <v>8.0000000000000002E-3</v>
      </c>
      <c r="AQ736" s="3">
        <v>0</v>
      </c>
      <c r="AR736" s="3">
        <v>160.339</v>
      </c>
      <c r="AS736" s="3">
        <v>3511.0819999999999</v>
      </c>
    </row>
    <row r="737" spans="1:45" x14ac:dyDescent="0.45">
      <c r="A737">
        <v>2499</v>
      </c>
      <c r="B737">
        <v>1.48725</v>
      </c>
      <c r="C737">
        <v>0</v>
      </c>
      <c r="D737" s="2">
        <f t="shared" si="34"/>
        <v>0.74362499999999998</v>
      </c>
      <c r="E737" s="2">
        <f>E736+D737</f>
        <v>4335.3838004999934</v>
      </c>
      <c r="F737" s="2">
        <f t="shared" si="35"/>
        <v>3485.383800499998</v>
      </c>
      <c r="G737" s="2">
        <f t="shared" si="36"/>
        <v>1638.1303862349989</v>
      </c>
      <c r="H737" s="2"/>
      <c r="I737" s="3">
        <v>923.14359999999999</v>
      </c>
      <c r="J737" s="3">
        <v>13.343999999999999</v>
      </c>
      <c r="K737" s="3">
        <v>12.856400000000001</v>
      </c>
      <c r="L737" s="3">
        <v>690.28319999999997</v>
      </c>
      <c r="M737" s="3">
        <v>176.2396</v>
      </c>
      <c r="N737" s="3">
        <v>26.241599999999998</v>
      </c>
      <c r="O737" s="3">
        <v>4.2496</v>
      </c>
      <c r="P737" s="3">
        <v>23.9072</v>
      </c>
      <c r="Q737" s="3">
        <v>67.176900000000003</v>
      </c>
      <c r="R737" s="3">
        <v>7.1599999999999997E-2</v>
      </c>
      <c r="S737" s="3">
        <v>5.9200000000000003E-2</v>
      </c>
      <c r="T737" s="3">
        <v>7.7000000000000002E-3</v>
      </c>
      <c r="U737" s="3">
        <v>0.71399999999999997</v>
      </c>
      <c r="V737" s="3">
        <v>83.501099999999994</v>
      </c>
      <c r="W737" s="3">
        <v>22.740100000000002</v>
      </c>
      <c r="X737" s="3">
        <v>156.32390000000001</v>
      </c>
      <c r="Y737" s="3">
        <v>731.18399999999997</v>
      </c>
      <c r="Z737" s="3">
        <v>49.490600000000001</v>
      </c>
      <c r="AA737" s="3">
        <v>0.1197</v>
      </c>
      <c r="AB737" s="3">
        <v>135.929</v>
      </c>
      <c r="AC737" s="3">
        <v>0.90439999999999998</v>
      </c>
      <c r="AD737" s="3">
        <v>9.6000000000000002E-2</v>
      </c>
      <c r="AE737" s="3">
        <v>4.1779999999999999</v>
      </c>
      <c r="AF737" s="3">
        <v>0.503</v>
      </c>
      <c r="AG737" s="3">
        <v>0.91400000000000003</v>
      </c>
      <c r="AH737" s="3">
        <v>0.247</v>
      </c>
      <c r="AI737" s="3">
        <v>0</v>
      </c>
      <c r="AJ737" s="3">
        <v>0</v>
      </c>
      <c r="AK737" s="3">
        <v>0</v>
      </c>
      <c r="AL737" s="3">
        <v>2E-3</v>
      </c>
      <c r="AM737" s="3">
        <v>0</v>
      </c>
      <c r="AN737" s="3">
        <v>0</v>
      </c>
      <c r="AO737" s="3">
        <v>0</v>
      </c>
      <c r="AP737" s="3">
        <v>8.0000000000000002E-3</v>
      </c>
      <c r="AQ737" s="3">
        <v>0</v>
      </c>
      <c r="AR737" s="3">
        <v>160.351</v>
      </c>
      <c r="AS737" s="3">
        <v>3511.0819999999999</v>
      </c>
    </row>
    <row r="738" spans="1:45" x14ac:dyDescent="0.45">
      <c r="A738">
        <v>2500</v>
      </c>
      <c r="B738">
        <v>1.4845999999999999</v>
      </c>
      <c r="C738">
        <v>0</v>
      </c>
      <c r="D738" s="2">
        <f t="shared" si="34"/>
        <v>0.74229999999999996</v>
      </c>
      <c r="E738" s="2">
        <f>E737+D738</f>
        <v>4336.1261004999933</v>
      </c>
      <c r="F738" s="2">
        <f t="shared" si="35"/>
        <v>3486.1261004999978</v>
      </c>
      <c r="G738" s="2">
        <f t="shared" si="36"/>
        <v>1638.4792672349988</v>
      </c>
      <c r="H738" s="2"/>
      <c r="I738" s="3">
        <v>923.19470000000001</v>
      </c>
      <c r="J738" s="3">
        <v>13.343999999999999</v>
      </c>
      <c r="K738" s="3">
        <v>12.856400000000001</v>
      </c>
      <c r="L738" s="3">
        <v>690.28319999999997</v>
      </c>
      <c r="M738" s="3">
        <v>176.2396</v>
      </c>
      <c r="N738" s="3">
        <v>26.241599999999998</v>
      </c>
      <c r="O738" s="3">
        <v>4.2496</v>
      </c>
      <c r="P738" s="3">
        <v>23.9072</v>
      </c>
      <c r="Q738" s="3">
        <v>67.176900000000003</v>
      </c>
      <c r="R738" s="3">
        <v>7.1599999999999997E-2</v>
      </c>
      <c r="S738" s="3">
        <v>5.9200000000000003E-2</v>
      </c>
      <c r="T738" s="3">
        <v>7.7000000000000002E-3</v>
      </c>
      <c r="U738" s="3">
        <v>0.71399999999999997</v>
      </c>
      <c r="V738" s="3">
        <v>83.501099999999994</v>
      </c>
      <c r="W738" s="3">
        <v>22.740100000000002</v>
      </c>
      <c r="X738" s="3">
        <v>156.32390000000001</v>
      </c>
      <c r="Y738" s="3">
        <v>731.18399999999997</v>
      </c>
      <c r="Z738" s="3">
        <v>49.490600000000001</v>
      </c>
      <c r="AA738" s="3">
        <v>0.1197</v>
      </c>
      <c r="AB738" s="3">
        <v>135.929</v>
      </c>
      <c r="AC738" s="3">
        <v>0.90439999999999998</v>
      </c>
      <c r="AD738" s="3">
        <v>9.6000000000000002E-2</v>
      </c>
      <c r="AE738" s="3">
        <v>4.1779999999999999</v>
      </c>
      <c r="AF738" s="3">
        <v>0.503</v>
      </c>
      <c r="AG738" s="3">
        <v>0.91400000000000003</v>
      </c>
      <c r="AH738" s="3">
        <v>0.247</v>
      </c>
      <c r="AI738" s="3">
        <v>0</v>
      </c>
      <c r="AJ738" s="3">
        <v>0</v>
      </c>
      <c r="AK738" s="3">
        <v>0</v>
      </c>
      <c r="AL738" s="3">
        <v>2E-3</v>
      </c>
      <c r="AM738" s="3">
        <v>0</v>
      </c>
      <c r="AN738" s="3">
        <v>0</v>
      </c>
      <c r="AO738" s="3">
        <v>0</v>
      </c>
      <c r="AP738" s="3">
        <v>8.0000000000000002E-3</v>
      </c>
      <c r="AQ738" s="3">
        <v>0</v>
      </c>
      <c r="AR738" s="3">
        <v>160.351</v>
      </c>
      <c r="AS738" s="3">
        <v>3511.0819999999999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83"/>
  <sheetViews>
    <sheetView topLeftCell="A49" zoomScale="145" zoomScaleNormal="145" workbookViewId="0">
      <selection activeCell="B83" sqref="B83"/>
    </sheetView>
  </sheetViews>
  <sheetFormatPr baseColWidth="10" defaultRowHeight="14.25" x14ac:dyDescent="0.45"/>
  <cols>
    <col min="1" max="1" width="30.86328125" bestFit="1" customWidth="1"/>
    <col min="2" max="2" width="11.19921875" bestFit="1" customWidth="1"/>
  </cols>
  <sheetData>
    <row r="4" spans="1:5" x14ac:dyDescent="0.45">
      <c r="A4" s="1" t="s">
        <v>826</v>
      </c>
    </row>
    <row r="5" spans="1:5" x14ac:dyDescent="0.45">
      <c r="B5" t="s">
        <v>820</v>
      </c>
      <c r="C5" t="s">
        <v>821</v>
      </c>
      <c r="D5" t="s">
        <v>822</v>
      </c>
      <c r="E5" t="s">
        <v>825</v>
      </c>
    </row>
    <row r="6" spans="1:5" x14ac:dyDescent="0.45">
      <c r="B6" s="2">
        <v>935</v>
      </c>
      <c r="C6">
        <v>850</v>
      </c>
      <c r="D6">
        <v>3.45</v>
      </c>
      <c r="E6">
        <v>0</v>
      </c>
    </row>
    <row r="9" spans="1:5" x14ac:dyDescent="0.45">
      <c r="A9" s="6" t="s">
        <v>829</v>
      </c>
      <c r="B9">
        <f>D6*(LOG((B6/C6),10)/LOG(2,10))+E6</f>
        <v>0.47438715693727584</v>
      </c>
      <c r="D9">
        <f>0.47*B6</f>
        <v>439.45</v>
      </c>
    </row>
    <row r="10" spans="1:5" x14ac:dyDescent="0.45">
      <c r="A10" t="s">
        <v>830</v>
      </c>
      <c r="B10">
        <v>0.8</v>
      </c>
    </row>
    <row r="12" spans="1:5" x14ac:dyDescent="0.45">
      <c r="A12" t="s">
        <v>831</v>
      </c>
      <c r="B12" s="4">
        <f>B10*B9</f>
        <v>0.37950972554982071</v>
      </c>
    </row>
    <row r="15" spans="1:5" x14ac:dyDescent="0.45">
      <c r="A15" s="1" t="s">
        <v>827</v>
      </c>
    </row>
    <row r="16" spans="1:5" x14ac:dyDescent="0.45">
      <c r="B16" t="s">
        <v>820</v>
      </c>
      <c r="C16" t="s">
        <v>821</v>
      </c>
      <c r="D16" t="s">
        <v>822</v>
      </c>
      <c r="E16" t="s">
        <v>825</v>
      </c>
    </row>
    <row r="17" spans="1:5" x14ac:dyDescent="0.45">
      <c r="B17" s="2">
        <v>4156.9947999999949</v>
      </c>
      <c r="C17">
        <v>850</v>
      </c>
      <c r="D17">
        <v>3.45</v>
      </c>
      <c r="E17">
        <v>0</v>
      </c>
    </row>
    <row r="20" spans="1:5" x14ac:dyDescent="0.45">
      <c r="A20" s="6" t="s">
        <v>829</v>
      </c>
      <c r="B20">
        <f>D17*(LOG((B17/C17),10)/LOG(2,10))+E17</f>
        <v>7.9005213794013667</v>
      </c>
    </row>
    <row r="21" spans="1:5" x14ac:dyDescent="0.45">
      <c r="A21" t="s">
        <v>830</v>
      </c>
      <c r="B21">
        <v>0.8</v>
      </c>
    </row>
    <row r="23" spans="1:5" x14ac:dyDescent="0.45">
      <c r="A23" t="s">
        <v>831</v>
      </c>
      <c r="B23" s="4">
        <f>B21*B20</f>
        <v>6.3204171035210939</v>
      </c>
    </row>
    <row r="25" spans="1:5" x14ac:dyDescent="0.45">
      <c r="B25" s="4"/>
      <c r="D25">
        <f>0.47*B17</f>
        <v>1953.7875559999975</v>
      </c>
    </row>
    <row r="30" spans="1:5" x14ac:dyDescent="0.45">
      <c r="B30" s="2">
        <v>2719</v>
      </c>
      <c r="D30">
        <f>0.455*B30</f>
        <v>1237.145</v>
      </c>
    </row>
    <row r="42" spans="1:6" x14ac:dyDescent="0.45">
      <c r="F42" s="5"/>
    </row>
    <row r="43" spans="1:6" x14ac:dyDescent="0.45">
      <c r="A43" t="s">
        <v>828</v>
      </c>
    </row>
    <row r="44" spans="1:6" x14ac:dyDescent="0.45">
      <c r="B44" t="s">
        <v>820</v>
      </c>
      <c r="C44" t="s">
        <v>821</v>
      </c>
      <c r="D44" t="s">
        <v>822</v>
      </c>
    </row>
    <row r="45" spans="1:6" x14ac:dyDescent="0.45">
      <c r="B45" s="2">
        <v>434.86148539999976</v>
      </c>
      <c r="C45">
        <v>850</v>
      </c>
      <c r="D45">
        <v>3.45</v>
      </c>
    </row>
    <row r="48" spans="1:6" x14ac:dyDescent="0.45">
      <c r="A48" s="6" t="s">
        <v>829</v>
      </c>
      <c r="B48">
        <f>D45*(LOG((B45/C45),10)/LOG(2,10))</f>
        <v>-3.3358288143192016</v>
      </c>
    </row>
    <row r="49" spans="1:2" x14ac:dyDescent="0.45">
      <c r="A49" t="s">
        <v>830</v>
      </c>
      <c r="B49">
        <v>0.8</v>
      </c>
    </row>
    <row r="51" spans="1:2" x14ac:dyDescent="0.45">
      <c r="A51" t="s">
        <v>831</v>
      </c>
      <c r="B51" s="4">
        <f>B49*B48</f>
        <v>-2.6686630514553613</v>
      </c>
    </row>
    <row r="65" spans="1:5" x14ac:dyDescent="0.45">
      <c r="A65" s="1" t="s">
        <v>839</v>
      </c>
    </row>
    <row r="66" spans="1:5" x14ac:dyDescent="0.45">
      <c r="B66" t="s">
        <v>820</v>
      </c>
      <c r="C66" t="s">
        <v>821</v>
      </c>
      <c r="D66" t="s">
        <v>822</v>
      </c>
      <c r="E66" t="s">
        <v>825</v>
      </c>
    </row>
    <row r="67" spans="1:5" x14ac:dyDescent="0.45">
      <c r="B67" s="2">
        <v>2129.8773999999994</v>
      </c>
      <c r="C67">
        <v>850</v>
      </c>
      <c r="D67">
        <v>3.45</v>
      </c>
      <c r="E67">
        <v>0</v>
      </c>
    </row>
    <row r="70" spans="1:5" x14ac:dyDescent="0.45">
      <c r="A70" s="6" t="s">
        <v>829</v>
      </c>
      <c r="B70">
        <f>D67*(LOG((B67/C67),10)/LOG(2,10))+E67</f>
        <v>4.5720629651351707</v>
      </c>
    </row>
    <row r="71" spans="1:5" x14ac:dyDescent="0.45">
      <c r="A71" t="s">
        <v>830</v>
      </c>
      <c r="B71">
        <v>1.1399999999999999</v>
      </c>
    </row>
    <row r="73" spans="1:5" x14ac:dyDescent="0.45">
      <c r="A73" t="s">
        <v>831</v>
      </c>
      <c r="B73" s="4">
        <f>B71*B70</f>
        <v>5.2121517802540938</v>
      </c>
    </row>
    <row r="75" spans="1:5" x14ac:dyDescent="0.45">
      <c r="A75" s="1" t="s">
        <v>839</v>
      </c>
    </row>
    <row r="76" spans="1:5" x14ac:dyDescent="0.45">
      <c r="B76" t="s">
        <v>820</v>
      </c>
      <c r="C76" t="s">
        <v>821</v>
      </c>
      <c r="D76" t="s">
        <v>822</v>
      </c>
      <c r="E76" t="s">
        <v>825</v>
      </c>
    </row>
    <row r="77" spans="1:5" x14ac:dyDescent="0.45">
      <c r="B77" s="2">
        <f>B67</f>
        <v>2129.8773999999994</v>
      </c>
      <c r="C77">
        <v>850</v>
      </c>
      <c r="D77">
        <v>3.45</v>
      </c>
      <c r="E77">
        <v>0</v>
      </c>
    </row>
    <row r="80" spans="1:5" x14ac:dyDescent="0.45">
      <c r="A80" s="6" t="s">
        <v>829</v>
      </c>
      <c r="B80">
        <f>D77*(LOG((B77/C77),10)/LOG(2,10))+E77</f>
        <v>4.5720629651351707</v>
      </c>
    </row>
    <row r="81" spans="1:2" x14ac:dyDescent="0.45">
      <c r="A81" t="s">
        <v>830</v>
      </c>
      <c r="B81">
        <v>0.8</v>
      </c>
    </row>
    <row r="83" spans="1:2" x14ac:dyDescent="0.45">
      <c r="A83" t="s">
        <v>831</v>
      </c>
      <c r="B83" s="4">
        <f>B81*B80</f>
        <v>3.6576503721081366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963C9-CF92-4F01-98D6-90158FFCC1D7}">
  <dimension ref="A2:F15"/>
  <sheetViews>
    <sheetView workbookViewId="0">
      <selection activeCell="A15" sqref="A2:F15"/>
    </sheetView>
  </sheetViews>
  <sheetFormatPr baseColWidth="10" defaultRowHeight="14.25" x14ac:dyDescent="0.45"/>
  <cols>
    <col min="1" max="1" width="19" bestFit="1" customWidth="1"/>
    <col min="2" max="2" width="10.06640625" customWidth="1"/>
    <col min="3" max="3" width="8.46484375" customWidth="1"/>
    <col min="4" max="4" width="30.73046875" customWidth="1"/>
    <col min="5" max="6" width="80.46484375" bestFit="1" customWidth="1"/>
  </cols>
  <sheetData>
    <row r="2" spans="1:6" x14ac:dyDescent="0.45">
      <c r="A2" t="s">
        <v>840</v>
      </c>
    </row>
    <row r="3" spans="1:6" x14ac:dyDescent="0.45">
      <c r="A3" t="s">
        <v>848</v>
      </c>
      <c r="E3" t="s">
        <v>841</v>
      </c>
    </row>
    <row r="4" spans="1:6" x14ac:dyDescent="0.45">
      <c r="E4" t="s">
        <v>849</v>
      </c>
    </row>
    <row r="5" spans="1:6" x14ac:dyDescent="0.45">
      <c r="A5" s="12" t="s">
        <v>837</v>
      </c>
      <c r="B5" s="12" t="s">
        <v>824</v>
      </c>
      <c r="C5" s="12" t="s">
        <v>834</v>
      </c>
      <c r="D5" s="12" t="s">
        <v>842</v>
      </c>
      <c r="E5" s="12" t="s">
        <v>843</v>
      </c>
      <c r="F5" s="1" t="s">
        <v>838</v>
      </c>
    </row>
    <row r="6" spans="1:6" x14ac:dyDescent="0.45">
      <c r="A6" s="16"/>
      <c r="B6" s="17">
        <f>C6/0.47</f>
        <v>212.76595744680853</v>
      </c>
      <c r="C6" s="17">
        <v>100</v>
      </c>
      <c r="F6" t="s">
        <v>845</v>
      </c>
    </row>
    <row r="7" spans="1:6" x14ac:dyDescent="0.45">
      <c r="A7">
        <v>1765</v>
      </c>
      <c r="B7">
        <f t="shared" ref="B7:B15" si="0">C7/0.47</f>
        <v>561.70212765957444</v>
      </c>
      <c r="C7">
        <v>264</v>
      </c>
      <c r="D7" s="13">
        <v>-1.6454510154491058</v>
      </c>
      <c r="E7" s="13">
        <v>-2.3447676970149756</v>
      </c>
      <c r="F7" t="s">
        <v>846</v>
      </c>
    </row>
    <row r="8" spans="1:6" x14ac:dyDescent="0.45">
      <c r="A8">
        <v>1952</v>
      </c>
      <c r="B8">
        <f t="shared" si="0"/>
        <v>638.29787234042556</v>
      </c>
      <c r="C8">
        <v>300</v>
      </c>
      <c r="D8" s="13">
        <v>-1.1317236839810112</v>
      </c>
      <c r="E8" s="13">
        <v>-1.612706249672941</v>
      </c>
    </row>
    <row r="9" spans="1:6" x14ac:dyDescent="0.45">
      <c r="A9">
        <v>2015</v>
      </c>
      <c r="B9">
        <f t="shared" si="0"/>
        <v>851.06382978723411</v>
      </c>
      <c r="C9">
        <v>400</v>
      </c>
      <c r="D9" s="13">
        <v>0</v>
      </c>
      <c r="E9" s="13">
        <v>0</v>
      </c>
      <c r="F9" t="s">
        <v>847</v>
      </c>
    </row>
    <row r="10" spans="1:6" x14ac:dyDescent="0.45">
      <c r="A10">
        <v>2044</v>
      </c>
      <c r="B10">
        <f t="shared" si="0"/>
        <v>1063.8297872340427</v>
      </c>
      <c r="C10">
        <v>500</v>
      </c>
      <c r="D10" s="13">
        <v>0.89831605084739707</v>
      </c>
      <c r="E10" s="13">
        <v>1.2801003724575406</v>
      </c>
    </row>
    <row r="11" spans="1:6" x14ac:dyDescent="0.45">
      <c r="A11">
        <v>2063</v>
      </c>
      <c r="B11">
        <f t="shared" si="0"/>
        <v>1276.5957446808511</v>
      </c>
      <c r="C11">
        <v>600</v>
      </c>
      <c r="D11" s="13">
        <v>1.6138685868493199</v>
      </c>
      <c r="E11" s="13">
        <v>2.2997627362602806</v>
      </c>
    </row>
    <row r="12" spans="1:6" x14ac:dyDescent="0.45">
      <c r="A12">
        <v>2079</v>
      </c>
      <c r="B12">
        <f t="shared" si="0"/>
        <v>1489.3617021276596</v>
      </c>
      <c r="C12">
        <v>700</v>
      </c>
      <c r="D12" s="13">
        <v>2.225403836112267</v>
      </c>
      <c r="E12" s="13">
        <v>3.1712004664599798</v>
      </c>
    </row>
    <row r="13" spans="1:6" x14ac:dyDescent="0.45">
      <c r="A13">
        <v>2094</v>
      </c>
      <c r="B13">
        <f t="shared" si="0"/>
        <v>1702.1276595744682</v>
      </c>
      <c r="C13">
        <v>800</v>
      </c>
      <c r="D13" s="13">
        <v>2.7560141179120561</v>
      </c>
      <c r="E13" s="13">
        <v>3.9273201180246793</v>
      </c>
    </row>
    <row r="14" spans="1:6" x14ac:dyDescent="0.45">
      <c r="A14">
        <v>2109</v>
      </c>
      <c r="B14">
        <f t="shared" si="0"/>
        <v>1914.8936170212767</v>
      </c>
      <c r="C14">
        <v>900</v>
      </c>
      <c r="D14" s="13">
        <v>3.2324114408185531</v>
      </c>
      <c r="E14" s="13">
        <v>4.6061863031664378</v>
      </c>
    </row>
    <row r="15" spans="1:6" x14ac:dyDescent="0.45">
      <c r="A15">
        <v>2124</v>
      </c>
      <c r="B15">
        <f t="shared" si="0"/>
        <v>2127.6595744680853</v>
      </c>
      <c r="C15">
        <v>1000</v>
      </c>
      <c r="D15" s="13">
        <v>3.6576503721081366</v>
      </c>
      <c r="E15" s="13">
        <v>5.2121517802540938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RCP85_EMISSIONS</vt:lpstr>
      <vt:lpstr>RCP85_EMISSIONS_calculations</vt:lpstr>
      <vt:lpstr>Calculations with emergency sol</vt:lpstr>
      <vt:lpstr>Tabelle2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Rouven Fries</dc:creator>
  <cp:lastModifiedBy>Rouven Fries</cp:lastModifiedBy>
  <dcterms:created xsi:type="dcterms:W3CDTF">2022-04-14T08:52:40Z</dcterms:created>
  <dcterms:modified xsi:type="dcterms:W3CDTF">2022-04-24T15:40:32Z</dcterms:modified>
</cp:coreProperties>
</file>