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Stony Brook University\2015-4 Fall\CSE 537 Artificial Intelligence\HomeWork1\"/>
    </mc:Choice>
  </mc:AlternateContent>
  <bookViews>
    <workbookView xWindow="0" yWindow="0" windowWidth="24000" windowHeight="9885"/>
  </bookViews>
  <sheets>
    <sheet name="nodesExpanded" sheetId="1" r:id="rId1"/>
    <sheet name="executionTime" sheetId="2" r:id="rId2"/>
    <sheet name="efficien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3" l="1"/>
  <c r="E113" i="3"/>
  <c r="F113" i="3"/>
  <c r="G113" i="3"/>
  <c r="H113" i="3"/>
  <c r="C113" i="3"/>
  <c r="D112" i="3"/>
  <c r="E112" i="3"/>
  <c r="F112" i="3"/>
  <c r="G112" i="3"/>
  <c r="H112" i="3"/>
  <c r="C112" i="3"/>
  <c r="H3" i="3" l="1"/>
  <c r="G6" i="3"/>
  <c r="C3" i="3"/>
  <c r="D3" i="3"/>
  <c r="E3" i="3"/>
  <c r="F3" i="3"/>
  <c r="G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D2" i="3"/>
  <c r="E2" i="3"/>
  <c r="F2" i="3"/>
  <c r="G2" i="3"/>
  <c r="B113" i="3"/>
  <c r="B112" i="3"/>
  <c r="C2" i="3"/>
  <c r="H112" i="1" l="1"/>
  <c r="H113" i="1"/>
  <c r="H112" i="2"/>
  <c r="H113" i="2"/>
  <c r="C113" i="1" l="1"/>
  <c r="D113" i="1"/>
  <c r="E113" i="1"/>
  <c r="F113" i="1"/>
  <c r="G113" i="1"/>
  <c r="B113" i="1"/>
  <c r="C112" i="1"/>
  <c r="D112" i="1"/>
  <c r="E112" i="1"/>
  <c r="F112" i="1"/>
  <c r="G112" i="1"/>
  <c r="B112" i="1"/>
  <c r="C113" i="2"/>
  <c r="D113" i="2"/>
  <c r="E113" i="2"/>
  <c r="F113" i="2"/>
  <c r="G113" i="2"/>
  <c r="B113" i="2"/>
  <c r="C112" i="2"/>
  <c r="D112" i="2"/>
  <c r="E112" i="2"/>
  <c r="F112" i="2"/>
  <c r="G112" i="2"/>
  <c r="B112" i="2"/>
</calcChain>
</file>

<file path=xl/sharedStrings.xml><?xml version="1.0" encoding="utf-8"?>
<sst xmlns="http://schemas.openxmlformats.org/spreadsheetml/2006/main" count="363" uniqueCount="121">
  <si>
    <t>board</t>
  </si>
  <si>
    <t>gcentral</t>
  </si>
  <si>
    <t>gcross</t>
  </si>
  <si>
    <t>gdiamond</t>
  </si>
  <si>
    <t>gheart</t>
  </si>
  <si>
    <t>gimpossible</t>
  </si>
  <si>
    <t>gplus</t>
  </si>
  <si>
    <t>gpyramid</t>
  </si>
  <si>
    <t>gsubmarine</t>
  </si>
  <si>
    <t>gtee</t>
  </si>
  <si>
    <t>gtrivial</t>
  </si>
  <si>
    <t>grandom_0</t>
  </si>
  <si>
    <t>grandom_1</t>
  </si>
  <si>
    <t>grandom_2</t>
  </si>
  <si>
    <t>grandom_3</t>
  </si>
  <si>
    <t>grandom_4</t>
  </si>
  <si>
    <t>grandom_5</t>
  </si>
  <si>
    <t>grandom_6</t>
  </si>
  <si>
    <t>grandom_7</t>
  </si>
  <si>
    <t>grandom_8</t>
  </si>
  <si>
    <t>grandom_9</t>
  </si>
  <si>
    <t>grandom_10</t>
  </si>
  <si>
    <t>grandom_11</t>
  </si>
  <si>
    <t>grandom_12</t>
  </si>
  <si>
    <t>grandom_13</t>
  </si>
  <si>
    <t>grandom_14</t>
  </si>
  <si>
    <t>grandom_15</t>
  </si>
  <si>
    <t>grandom_16</t>
  </si>
  <si>
    <t>grandom_17</t>
  </si>
  <si>
    <t>grandom_18</t>
  </si>
  <si>
    <t>grandom_19</t>
  </si>
  <si>
    <t>grandom_20</t>
  </si>
  <si>
    <t>grandom_21</t>
  </si>
  <si>
    <t>grandom_22</t>
  </si>
  <si>
    <t>grandom_23</t>
  </si>
  <si>
    <t>grandom_24</t>
  </si>
  <si>
    <t>grandom_25</t>
  </si>
  <si>
    <t>grandom_26</t>
  </si>
  <si>
    <t>grandom_27</t>
  </si>
  <si>
    <t>grandom_28</t>
  </si>
  <si>
    <t>grandom_29</t>
  </si>
  <si>
    <t>grandom_30</t>
  </si>
  <si>
    <t>grandom_31</t>
  </si>
  <si>
    <t>grandom_32</t>
  </si>
  <si>
    <t>grandom_33</t>
  </si>
  <si>
    <t>grandom_34</t>
  </si>
  <si>
    <t>grandom_35</t>
  </si>
  <si>
    <t>grandom_36</t>
  </si>
  <si>
    <t>grandom_37</t>
  </si>
  <si>
    <t>grandom_38</t>
  </si>
  <si>
    <t>grandom_39</t>
  </si>
  <si>
    <t>grandom_40</t>
  </si>
  <si>
    <t>grandom_41</t>
  </si>
  <si>
    <t>grandom_42</t>
  </si>
  <si>
    <t>grandom_43</t>
  </si>
  <si>
    <t>grandom_44</t>
  </si>
  <si>
    <t>grandom_45</t>
  </si>
  <si>
    <t>grandom_46</t>
  </si>
  <si>
    <t>grandom_47</t>
  </si>
  <si>
    <t>grandom_48</t>
  </si>
  <si>
    <t>grandom_49</t>
  </si>
  <si>
    <t>grandom_50</t>
  </si>
  <si>
    <t>grandom_51</t>
  </si>
  <si>
    <t>grandom_52</t>
  </si>
  <si>
    <t>grandom_53</t>
  </si>
  <si>
    <t>grandom_54</t>
  </si>
  <si>
    <t>grandom_55</t>
  </si>
  <si>
    <t>grandom_56</t>
  </si>
  <si>
    <t>grandom_57</t>
  </si>
  <si>
    <t>grandom_58</t>
  </si>
  <si>
    <t>grandom_59</t>
  </si>
  <si>
    <t>grandom_60</t>
  </si>
  <si>
    <t>grandom_61</t>
  </si>
  <si>
    <t>grandom_62</t>
  </si>
  <si>
    <t>grandom_63</t>
  </si>
  <si>
    <t>grandom_64</t>
  </si>
  <si>
    <t>grandom_65</t>
  </si>
  <si>
    <t>grandom_66</t>
  </si>
  <si>
    <t>grandom_67</t>
  </si>
  <si>
    <t>grandom_68</t>
  </si>
  <si>
    <t>grandom_69</t>
  </si>
  <si>
    <t>grandom_70</t>
  </si>
  <si>
    <t>grandom_71</t>
  </si>
  <si>
    <t>grandom_72</t>
  </si>
  <si>
    <t>grandom_73</t>
  </si>
  <si>
    <t>grandom_74</t>
  </si>
  <si>
    <t>grandom_75</t>
  </si>
  <si>
    <t>grandom_76</t>
  </si>
  <si>
    <t>grandom_77</t>
  </si>
  <si>
    <t>grandom_78</t>
  </si>
  <si>
    <t>grandom_79</t>
  </si>
  <si>
    <t>grandom_80</t>
  </si>
  <si>
    <t>grandom_81</t>
  </si>
  <si>
    <t>grandom_82</t>
  </si>
  <si>
    <t>grandom_83</t>
  </si>
  <si>
    <t>grandom_84</t>
  </si>
  <si>
    <t>grandom_85</t>
  </si>
  <si>
    <t>grandom_86</t>
  </si>
  <si>
    <t>grandom_87</t>
  </si>
  <si>
    <t>grandom_88</t>
  </si>
  <si>
    <t>grandom_89</t>
  </si>
  <si>
    <t>grandom_90</t>
  </si>
  <si>
    <t>grandom_91</t>
  </si>
  <si>
    <t>grandom_92</t>
  </si>
  <si>
    <t>grandom_93</t>
  </si>
  <si>
    <t>grandom_94</t>
  </si>
  <si>
    <t>grandom_95</t>
  </si>
  <si>
    <t>grandom_96</t>
  </si>
  <si>
    <t>grandom_97</t>
  </si>
  <si>
    <t>grandom_98</t>
  </si>
  <si>
    <t>grandom_99</t>
  </si>
  <si>
    <t>mean</t>
  </si>
  <si>
    <t>median</t>
  </si>
  <si>
    <t>IDDFS</t>
  </si>
  <si>
    <t>aStarBase</t>
  </si>
  <si>
    <t>aStar1</t>
  </si>
  <si>
    <t>aStar2</t>
  </si>
  <si>
    <t>aStar3</t>
  </si>
  <si>
    <t>aStar4</t>
  </si>
  <si>
    <t>numPegs</t>
  </si>
  <si>
    <t>MemErr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</si>
</sst>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/>
    <xf numFmtId="1" fontId="8" fillId="0" borderId="0" xfId="0" applyNumberFormat="1" applyFont="1"/>
    <xf numFmtId="164" fontId="5" fillId="0" borderId="0" xfId="0" applyNumberFormat="1" applyFont="1"/>
    <xf numFmtId="164" fontId="8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1" fontId="9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7" bestFit="1" customWidth="1"/>
    <col min="4" max="4" width="6.42578125" style="7" bestFit="1" customWidth="1"/>
    <col min="5" max="5" width="8" style="10" bestFit="1" customWidth="1"/>
    <col min="6" max="6" width="7" style="10" bestFit="1" customWidth="1"/>
    <col min="7" max="7" width="9.5703125" bestFit="1" customWidth="1"/>
    <col min="8" max="8" width="9" bestFit="1" customWidth="1"/>
  </cols>
  <sheetData>
    <row r="1" spans="1:8" s="1" customFormat="1" x14ac:dyDescent="0.25">
      <c r="A1" s="1" t="s">
        <v>0</v>
      </c>
      <c r="B1" s="1" t="s">
        <v>119</v>
      </c>
      <c r="C1" s="6" t="s">
        <v>115</v>
      </c>
      <c r="D1" s="6" t="s">
        <v>116</v>
      </c>
      <c r="E1" s="9" t="s">
        <v>117</v>
      </c>
      <c r="F1" s="9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7">
        <v>1967299</v>
      </c>
      <c r="D2" s="7">
        <v>175</v>
      </c>
      <c r="E2" s="10">
        <v>4714286</v>
      </c>
      <c r="F2" s="10">
        <v>530537</v>
      </c>
      <c r="G2">
        <v>26847</v>
      </c>
      <c r="H2" t="s">
        <v>120</v>
      </c>
    </row>
    <row r="3" spans="1:8" x14ac:dyDescent="0.25">
      <c r="A3" t="s">
        <v>2</v>
      </c>
      <c r="B3">
        <v>6</v>
      </c>
      <c r="C3" s="7">
        <v>22</v>
      </c>
      <c r="D3" s="7">
        <v>14</v>
      </c>
      <c r="E3" s="10">
        <v>18</v>
      </c>
      <c r="F3" s="10">
        <v>22</v>
      </c>
      <c r="G3">
        <v>14</v>
      </c>
      <c r="H3">
        <v>58</v>
      </c>
    </row>
    <row r="4" spans="1:8" x14ac:dyDescent="0.25">
      <c r="A4" t="s">
        <v>3</v>
      </c>
      <c r="B4">
        <v>24</v>
      </c>
      <c r="C4" s="7">
        <v>79431</v>
      </c>
      <c r="D4" s="7">
        <v>4134</v>
      </c>
      <c r="E4" s="10">
        <v>2655</v>
      </c>
      <c r="F4" s="10">
        <v>100514</v>
      </c>
      <c r="G4">
        <v>37337</v>
      </c>
      <c r="H4">
        <v>24505831</v>
      </c>
    </row>
    <row r="5" spans="1:8" x14ac:dyDescent="0.25">
      <c r="A5" t="s">
        <v>4</v>
      </c>
      <c r="B5">
        <v>11</v>
      </c>
      <c r="C5" s="7">
        <v>102</v>
      </c>
      <c r="D5" s="7">
        <v>74</v>
      </c>
      <c r="E5" s="10">
        <v>159</v>
      </c>
      <c r="F5" s="10">
        <v>407</v>
      </c>
      <c r="G5">
        <v>199</v>
      </c>
      <c r="H5">
        <v>4942</v>
      </c>
    </row>
    <row r="6" spans="1:8" x14ac:dyDescent="0.25">
      <c r="A6" t="s">
        <v>5</v>
      </c>
      <c r="B6">
        <v>3</v>
      </c>
      <c r="C6" s="7">
        <v>2</v>
      </c>
      <c r="D6" s="7">
        <v>2</v>
      </c>
      <c r="E6" s="10">
        <v>2</v>
      </c>
      <c r="F6" s="10">
        <v>2</v>
      </c>
      <c r="G6">
        <v>2</v>
      </c>
      <c r="H6">
        <v>4</v>
      </c>
    </row>
    <row r="7" spans="1:8" x14ac:dyDescent="0.25">
      <c r="A7" t="s">
        <v>6</v>
      </c>
      <c r="B7">
        <v>9</v>
      </c>
      <c r="C7" s="7">
        <v>35</v>
      </c>
      <c r="D7" s="7">
        <v>42</v>
      </c>
      <c r="E7" s="10">
        <v>50</v>
      </c>
      <c r="F7" s="10">
        <v>50</v>
      </c>
      <c r="G7">
        <v>50</v>
      </c>
      <c r="H7">
        <v>191</v>
      </c>
    </row>
    <row r="8" spans="1:8" x14ac:dyDescent="0.25">
      <c r="A8" t="s">
        <v>7</v>
      </c>
      <c r="B8">
        <v>16</v>
      </c>
      <c r="C8" s="7">
        <v>13658</v>
      </c>
      <c r="D8" s="7">
        <v>186</v>
      </c>
      <c r="E8" s="10">
        <v>797</v>
      </c>
      <c r="F8" s="10">
        <v>14508</v>
      </c>
      <c r="G8">
        <v>70</v>
      </c>
      <c r="H8">
        <v>540333</v>
      </c>
    </row>
    <row r="9" spans="1:8" x14ac:dyDescent="0.25">
      <c r="A9" t="s">
        <v>8</v>
      </c>
      <c r="B9">
        <v>6</v>
      </c>
      <c r="C9" s="7">
        <v>18</v>
      </c>
      <c r="D9" s="7">
        <v>36</v>
      </c>
      <c r="E9" s="10">
        <v>18</v>
      </c>
      <c r="F9" s="10">
        <v>20</v>
      </c>
      <c r="G9">
        <v>18</v>
      </c>
      <c r="H9">
        <v>95</v>
      </c>
    </row>
    <row r="10" spans="1:8" x14ac:dyDescent="0.25">
      <c r="A10" t="s">
        <v>9</v>
      </c>
      <c r="B10">
        <v>5</v>
      </c>
      <c r="C10" s="7">
        <v>10</v>
      </c>
      <c r="D10" s="7">
        <v>10</v>
      </c>
      <c r="E10" s="10">
        <v>12</v>
      </c>
      <c r="F10" s="10">
        <v>12</v>
      </c>
      <c r="G10">
        <v>10</v>
      </c>
      <c r="H10">
        <v>28</v>
      </c>
    </row>
    <row r="11" spans="1:8" x14ac:dyDescent="0.25">
      <c r="A11" t="s">
        <v>10</v>
      </c>
      <c r="B11">
        <v>2</v>
      </c>
      <c r="C11" s="7">
        <v>2</v>
      </c>
      <c r="D11" s="7">
        <v>2</v>
      </c>
      <c r="E11" s="10">
        <v>2</v>
      </c>
      <c r="F11" s="10">
        <v>2</v>
      </c>
      <c r="G11">
        <v>2</v>
      </c>
      <c r="H11">
        <v>2</v>
      </c>
    </row>
    <row r="12" spans="1:8" x14ac:dyDescent="0.25">
      <c r="A12" t="s">
        <v>11</v>
      </c>
      <c r="B12">
        <v>13</v>
      </c>
      <c r="C12" s="7">
        <v>156</v>
      </c>
      <c r="D12" s="7">
        <v>175</v>
      </c>
      <c r="E12" s="10">
        <v>175</v>
      </c>
      <c r="F12" s="10">
        <v>90</v>
      </c>
      <c r="G12">
        <v>273</v>
      </c>
      <c r="H12">
        <v>32002</v>
      </c>
    </row>
    <row r="13" spans="1:8" x14ac:dyDescent="0.25">
      <c r="A13" t="s">
        <v>12</v>
      </c>
      <c r="B13">
        <v>5</v>
      </c>
      <c r="C13" s="7">
        <v>24</v>
      </c>
      <c r="D13" s="7">
        <v>12</v>
      </c>
      <c r="E13" s="10">
        <v>19</v>
      </c>
      <c r="F13" s="10">
        <v>26</v>
      </c>
      <c r="G13">
        <v>25</v>
      </c>
      <c r="H13">
        <v>60</v>
      </c>
    </row>
    <row r="14" spans="1:8" x14ac:dyDescent="0.25">
      <c r="A14" t="s">
        <v>13</v>
      </c>
      <c r="B14">
        <v>11</v>
      </c>
      <c r="C14" s="7">
        <v>50</v>
      </c>
      <c r="D14" s="7">
        <v>67</v>
      </c>
      <c r="E14" s="10">
        <v>64</v>
      </c>
      <c r="F14" s="10">
        <v>101</v>
      </c>
      <c r="G14">
        <v>116</v>
      </c>
      <c r="H14">
        <v>4260</v>
      </c>
    </row>
    <row r="15" spans="1:8" x14ac:dyDescent="0.25">
      <c r="A15" t="s">
        <v>14</v>
      </c>
      <c r="B15">
        <v>7</v>
      </c>
      <c r="C15" s="7">
        <v>22</v>
      </c>
      <c r="D15" s="7">
        <v>22</v>
      </c>
      <c r="E15" s="10">
        <v>19</v>
      </c>
      <c r="F15" s="10">
        <v>19</v>
      </c>
      <c r="G15">
        <v>19</v>
      </c>
      <c r="H15">
        <v>82</v>
      </c>
    </row>
    <row r="16" spans="1:8" x14ac:dyDescent="0.25">
      <c r="A16" t="s">
        <v>15</v>
      </c>
      <c r="B16">
        <v>13</v>
      </c>
      <c r="C16" s="7">
        <v>290</v>
      </c>
      <c r="D16" s="7">
        <v>894</v>
      </c>
      <c r="E16" s="10">
        <v>106</v>
      </c>
      <c r="F16" s="10">
        <v>136</v>
      </c>
      <c r="G16">
        <v>511</v>
      </c>
      <c r="H16">
        <v>104799</v>
      </c>
    </row>
    <row r="17" spans="1:8" x14ac:dyDescent="0.25">
      <c r="A17" t="s">
        <v>16</v>
      </c>
      <c r="B17">
        <v>12</v>
      </c>
      <c r="C17" s="7">
        <v>199</v>
      </c>
      <c r="D17" s="7">
        <v>468</v>
      </c>
      <c r="E17" s="10">
        <v>207</v>
      </c>
      <c r="F17" s="10">
        <v>96</v>
      </c>
      <c r="G17">
        <v>97</v>
      </c>
      <c r="H17">
        <v>6417</v>
      </c>
    </row>
    <row r="18" spans="1:8" x14ac:dyDescent="0.25">
      <c r="A18" t="s">
        <v>17</v>
      </c>
      <c r="B18">
        <v>14</v>
      </c>
      <c r="C18" s="7">
        <v>678</v>
      </c>
      <c r="D18" s="7">
        <v>862</v>
      </c>
      <c r="E18" s="10">
        <v>648</v>
      </c>
      <c r="F18" s="10">
        <v>309</v>
      </c>
      <c r="G18">
        <v>1026</v>
      </c>
      <c r="H18">
        <v>69821</v>
      </c>
    </row>
    <row r="19" spans="1:8" x14ac:dyDescent="0.25">
      <c r="A19" t="s">
        <v>18</v>
      </c>
      <c r="B19">
        <v>2</v>
      </c>
      <c r="C19" s="7">
        <v>2</v>
      </c>
      <c r="D19" s="7">
        <v>2</v>
      </c>
      <c r="E19" s="10">
        <v>2</v>
      </c>
      <c r="F19" s="10">
        <v>2</v>
      </c>
      <c r="G19">
        <v>2</v>
      </c>
      <c r="H19">
        <v>2</v>
      </c>
    </row>
    <row r="20" spans="1:8" x14ac:dyDescent="0.25">
      <c r="A20" t="s">
        <v>19</v>
      </c>
      <c r="B20">
        <v>21</v>
      </c>
      <c r="C20" s="7">
        <v>692</v>
      </c>
      <c r="D20" s="7">
        <v>38847</v>
      </c>
      <c r="E20" s="10">
        <v>2073</v>
      </c>
      <c r="F20" s="10">
        <v>1174</v>
      </c>
      <c r="G20">
        <v>9089</v>
      </c>
      <c r="H20">
        <v>22365256</v>
      </c>
    </row>
    <row r="21" spans="1:8" x14ac:dyDescent="0.25">
      <c r="A21" t="s">
        <v>20</v>
      </c>
      <c r="B21">
        <v>2</v>
      </c>
      <c r="C21" s="7">
        <v>2</v>
      </c>
      <c r="D21" s="7">
        <v>2</v>
      </c>
      <c r="E21" s="10">
        <v>2</v>
      </c>
      <c r="F21" s="10">
        <v>2</v>
      </c>
      <c r="G21">
        <v>2</v>
      </c>
      <c r="H21">
        <v>2</v>
      </c>
    </row>
    <row r="22" spans="1:8" x14ac:dyDescent="0.25">
      <c r="A22" t="s">
        <v>21</v>
      </c>
      <c r="B22">
        <v>11</v>
      </c>
      <c r="C22" s="7">
        <v>94</v>
      </c>
      <c r="D22" s="7">
        <v>257</v>
      </c>
      <c r="E22" s="10">
        <v>95</v>
      </c>
      <c r="F22" s="10">
        <v>138</v>
      </c>
      <c r="G22">
        <v>80</v>
      </c>
      <c r="H22">
        <v>17945</v>
      </c>
    </row>
    <row r="23" spans="1:8" x14ac:dyDescent="0.25">
      <c r="A23" t="s">
        <v>22</v>
      </c>
      <c r="B23">
        <v>11</v>
      </c>
      <c r="C23" s="7">
        <v>237</v>
      </c>
      <c r="D23" s="7">
        <v>670</v>
      </c>
      <c r="E23" s="10">
        <v>58</v>
      </c>
      <c r="F23" s="10">
        <v>535</v>
      </c>
      <c r="G23">
        <v>206</v>
      </c>
      <c r="H23">
        <v>7068</v>
      </c>
    </row>
    <row r="24" spans="1:8" x14ac:dyDescent="0.25">
      <c r="A24" t="s">
        <v>23</v>
      </c>
      <c r="B24">
        <v>10</v>
      </c>
      <c r="C24" s="7">
        <v>75</v>
      </c>
      <c r="D24" s="7">
        <v>33</v>
      </c>
      <c r="E24" s="10">
        <v>52</v>
      </c>
      <c r="F24" s="10">
        <v>169</v>
      </c>
      <c r="G24">
        <v>181</v>
      </c>
      <c r="H24">
        <v>1883</v>
      </c>
    </row>
    <row r="25" spans="1:8" x14ac:dyDescent="0.25">
      <c r="A25" t="s">
        <v>24</v>
      </c>
      <c r="B25">
        <v>7</v>
      </c>
      <c r="C25" s="7">
        <v>27</v>
      </c>
      <c r="D25" s="7">
        <v>43</v>
      </c>
      <c r="E25" s="10">
        <v>31</v>
      </c>
      <c r="F25" s="10">
        <v>29</v>
      </c>
      <c r="G25">
        <v>43</v>
      </c>
      <c r="H25">
        <v>394</v>
      </c>
    </row>
    <row r="26" spans="1:8" x14ac:dyDescent="0.25">
      <c r="A26" t="s">
        <v>25</v>
      </c>
      <c r="B26">
        <v>9</v>
      </c>
      <c r="C26" s="7">
        <v>37</v>
      </c>
      <c r="D26" s="7">
        <v>105</v>
      </c>
      <c r="E26" s="10">
        <v>43</v>
      </c>
      <c r="F26" s="10">
        <v>89</v>
      </c>
      <c r="G26">
        <v>50</v>
      </c>
      <c r="H26">
        <v>1463</v>
      </c>
    </row>
    <row r="27" spans="1:8" x14ac:dyDescent="0.25">
      <c r="A27" t="s">
        <v>26</v>
      </c>
      <c r="B27">
        <v>7</v>
      </c>
      <c r="C27" s="7">
        <v>28</v>
      </c>
      <c r="D27" s="7">
        <v>40</v>
      </c>
      <c r="E27" s="10">
        <v>20</v>
      </c>
      <c r="F27" s="10">
        <v>29</v>
      </c>
      <c r="G27">
        <v>29</v>
      </c>
      <c r="H27">
        <v>172</v>
      </c>
    </row>
    <row r="28" spans="1:8" x14ac:dyDescent="0.25">
      <c r="A28" t="s">
        <v>27</v>
      </c>
      <c r="B28">
        <v>17</v>
      </c>
      <c r="C28" s="7">
        <v>345</v>
      </c>
      <c r="D28" s="7">
        <v>8977</v>
      </c>
      <c r="E28" s="10">
        <v>807</v>
      </c>
      <c r="F28" s="10">
        <v>172</v>
      </c>
      <c r="G28">
        <v>5171</v>
      </c>
      <c r="H28">
        <v>1258693</v>
      </c>
    </row>
    <row r="29" spans="1:8" x14ac:dyDescent="0.25">
      <c r="A29" t="s">
        <v>28</v>
      </c>
      <c r="B29">
        <v>7</v>
      </c>
      <c r="C29" s="7">
        <v>15</v>
      </c>
      <c r="D29" s="7">
        <v>14</v>
      </c>
      <c r="E29" s="10">
        <v>14</v>
      </c>
      <c r="F29" s="10">
        <v>15</v>
      </c>
      <c r="G29">
        <v>14</v>
      </c>
      <c r="H29">
        <v>59</v>
      </c>
    </row>
    <row r="30" spans="1:8" x14ac:dyDescent="0.25">
      <c r="A30" t="s">
        <v>29</v>
      </c>
      <c r="B30">
        <v>19</v>
      </c>
      <c r="C30" s="7">
        <v>528</v>
      </c>
      <c r="D30" s="7">
        <v>4244</v>
      </c>
      <c r="E30" s="10">
        <v>3573</v>
      </c>
      <c r="F30" s="10">
        <v>274</v>
      </c>
      <c r="G30">
        <v>2428</v>
      </c>
      <c r="H30">
        <v>8966506</v>
      </c>
    </row>
    <row r="31" spans="1:8" x14ac:dyDescent="0.25">
      <c r="A31" t="s">
        <v>30</v>
      </c>
      <c r="B31">
        <v>5</v>
      </c>
      <c r="C31" s="7">
        <v>7</v>
      </c>
      <c r="D31" s="7">
        <v>7</v>
      </c>
      <c r="E31" s="10">
        <v>7</v>
      </c>
      <c r="F31" s="10">
        <v>7</v>
      </c>
      <c r="G31">
        <v>7</v>
      </c>
      <c r="H31">
        <v>15</v>
      </c>
    </row>
    <row r="32" spans="1:8" x14ac:dyDescent="0.25">
      <c r="A32" t="s">
        <v>31</v>
      </c>
      <c r="B32">
        <v>3</v>
      </c>
      <c r="C32" s="7">
        <v>4</v>
      </c>
      <c r="D32" s="7">
        <v>4</v>
      </c>
      <c r="E32" s="10">
        <v>4</v>
      </c>
      <c r="F32" s="10">
        <v>4</v>
      </c>
      <c r="G32">
        <v>4</v>
      </c>
      <c r="H32">
        <v>5</v>
      </c>
    </row>
    <row r="33" spans="1:8" x14ac:dyDescent="0.25">
      <c r="A33" t="s">
        <v>32</v>
      </c>
      <c r="B33">
        <v>4</v>
      </c>
      <c r="C33" s="7">
        <v>6</v>
      </c>
      <c r="D33" s="7">
        <v>6</v>
      </c>
      <c r="E33" s="10">
        <v>6</v>
      </c>
      <c r="F33" s="10">
        <v>6</v>
      </c>
      <c r="G33">
        <v>6</v>
      </c>
      <c r="H33">
        <v>11</v>
      </c>
    </row>
    <row r="34" spans="1:8" x14ac:dyDescent="0.25">
      <c r="A34" t="s">
        <v>33</v>
      </c>
      <c r="B34">
        <v>14</v>
      </c>
      <c r="C34" s="7">
        <v>542</v>
      </c>
      <c r="D34" s="7">
        <v>66</v>
      </c>
      <c r="E34" s="10">
        <v>69</v>
      </c>
      <c r="F34" s="10">
        <v>662</v>
      </c>
      <c r="G34">
        <v>57</v>
      </c>
      <c r="H34">
        <v>56423</v>
      </c>
    </row>
    <row r="35" spans="1:8" x14ac:dyDescent="0.25">
      <c r="A35" t="s">
        <v>34</v>
      </c>
      <c r="B35">
        <v>6</v>
      </c>
      <c r="C35" s="7">
        <v>15</v>
      </c>
      <c r="D35" s="7">
        <v>15</v>
      </c>
      <c r="E35" s="10">
        <v>25</v>
      </c>
      <c r="F35" s="10">
        <v>17</v>
      </c>
      <c r="G35">
        <v>17</v>
      </c>
      <c r="H35">
        <v>92</v>
      </c>
    </row>
    <row r="36" spans="1:8" x14ac:dyDescent="0.25">
      <c r="A36" t="s">
        <v>35</v>
      </c>
      <c r="B36">
        <v>6</v>
      </c>
      <c r="C36" s="7">
        <v>24</v>
      </c>
      <c r="D36" s="7">
        <v>20</v>
      </c>
      <c r="E36" s="10">
        <v>14</v>
      </c>
      <c r="F36" s="10">
        <v>25</v>
      </c>
      <c r="G36">
        <v>24</v>
      </c>
      <c r="H36">
        <v>71</v>
      </c>
    </row>
    <row r="37" spans="1:8" x14ac:dyDescent="0.25">
      <c r="A37" t="s">
        <v>36</v>
      </c>
      <c r="B37">
        <v>18</v>
      </c>
      <c r="C37" s="7">
        <v>3456</v>
      </c>
      <c r="D37" s="7">
        <v>9849</v>
      </c>
      <c r="E37" s="10">
        <v>745</v>
      </c>
      <c r="F37" s="10">
        <v>26774</v>
      </c>
      <c r="G37">
        <v>15068</v>
      </c>
      <c r="H37">
        <v>6038821</v>
      </c>
    </row>
    <row r="38" spans="1:8" x14ac:dyDescent="0.25">
      <c r="A38" t="s">
        <v>37</v>
      </c>
      <c r="B38">
        <v>13</v>
      </c>
      <c r="C38" s="7">
        <v>334</v>
      </c>
      <c r="D38" s="7">
        <v>418</v>
      </c>
      <c r="E38" s="10">
        <v>99</v>
      </c>
      <c r="F38" s="10">
        <v>281</v>
      </c>
      <c r="G38">
        <v>547</v>
      </c>
      <c r="H38">
        <v>86656</v>
      </c>
    </row>
    <row r="39" spans="1:8" x14ac:dyDescent="0.25">
      <c r="A39" t="s">
        <v>38</v>
      </c>
      <c r="B39">
        <v>18</v>
      </c>
      <c r="C39" s="7">
        <v>1355</v>
      </c>
      <c r="D39" s="7">
        <v>16116</v>
      </c>
      <c r="E39" s="10">
        <v>3496</v>
      </c>
      <c r="F39" s="10">
        <v>8215</v>
      </c>
      <c r="G39">
        <v>35232</v>
      </c>
      <c r="H39">
        <v>2792669</v>
      </c>
    </row>
    <row r="40" spans="1:8" x14ac:dyDescent="0.25">
      <c r="A40" t="s">
        <v>39</v>
      </c>
      <c r="B40">
        <v>7</v>
      </c>
      <c r="C40" s="7">
        <v>23</v>
      </c>
      <c r="D40" s="7">
        <v>16</v>
      </c>
      <c r="E40" s="10">
        <v>23</v>
      </c>
      <c r="F40" s="10">
        <v>23</v>
      </c>
      <c r="G40">
        <v>23</v>
      </c>
      <c r="H40">
        <v>91</v>
      </c>
    </row>
    <row r="41" spans="1:8" x14ac:dyDescent="0.25">
      <c r="A41" t="s">
        <v>40</v>
      </c>
      <c r="B41">
        <v>7</v>
      </c>
      <c r="C41" s="7">
        <v>15</v>
      </c>
      <c r="D41" s="7">
        <v>14</v>
      </c>
      <c r="E41" s="10">
        <v>14</v>
      </c>
      <c r="F41" s="10">
        <v>15</v>
      </c>
      <c r="G41">
        <v>14</v>
      </c>
      <c r="H41">
        <v>59</v>
      </c>
    </row>
    <row r="42" spans="1:8" x14ac:dyDescent="0.25">
      <c r="A42" t="s">
        <v>41</v>
      </c>
      <c r="B42">
        <v>17</v>
      </c>
      <c r="C42" s="7">
        <v>20875</v>
      </c>
      <c r="D42" s="7">
        <v>51198</v>
      </c>
      <c r="E42" s="10">
        <v>51860</v>
      </c>
      <c r="F42" s="10">
        <v>16700</v>
      </c>
      <c r="G42">
        <v>34801</v>
      </c>
      <c r="H42">
        <v>1301459</v>
      </c>
    </row>
    <row r="43" spans="1:8" x14ac:dyDescent="0.25">
      <c r="A43" t="s">
        <v>42</v>
      </c>
      <c r="B43">
        <v>12</v>
      </c>
      <c r="C43" s="7">
        <v>75</v>
      </c>
      <c r="D43" s="7">
        <v>776</v>
      </c>
      <c r="E43" s="10">
        <v>96</v>
      </c>
      <c r="F43" s="10">
        <v>61</v>
      </c>
      <c r="G43">
        <v>257</v>
      </c>
      <c r="H43">
        <v>25229</v>
      </c>
    </row>
    <row r="44" spans="1:8" x14ac:dyDescent="0.25">
      <c r="A44" t="s">
        <v>43</v>
      </c>
      <c r="B44">
        <v>3</v>
      </c>
      <c r="C44" s="7">
        <v>4</v>
      </c>
      <c r="D44" s="7">
        <v>4</v>
      </c>
      <c r="E44" s="10">
        <v>4</v>
      </c>
      <c r="F44" s="10">
        <v>4</v>
      </c>
      <c r="G44">
        <v>4</v>
      </c>
      <c r="H44">
        <v>5</v>
      </c>
    </row>
    <row r="45" spans="1:8" x14ac:dyDescent="0.25">
      <c r="A45" t="s">
        <v>44</v>
      </c>
      <c r="B45">
        <v>19</v>
      </c>
      <c r="C45" s="7">
        <v>8923</v>
      </c>
      <c r="D45" s="7">
        <v>343</v>
      </c>
      <c r="E45" s="10">
        <v>42392</v>
      </c>
      <c r="F45" s="10">
        <v>16750</v>
      </c>
      <c r="G45">
        <v>53030</v>
      </c>
      <c r="H45">
        <v>2737890</v>
      </c>
    </row>
    <row r="46" spans="1:8" x14ac:dyDescent="0.25">
      <c r="A46" t="s">
        <v>45</v>
      </c>
      <c r="B46">
        <v>8</v>
      </c>
      <c r="C46" s="7">
        <v>22</v>
      </c>
      <c r="D46" s="7">
        <v>18</v>
      </c>
      <c r="E46" s="10">
        <v>27</v>
      </c>
      <c r="F46" s="10">
        <v>22</v>
      </c>
      <c r="G46">
        <v>16</v>
      </c>
      <c r="H46">
        <v>242</v>
      </c>
    </row>
    <row r="47" spans="1:8" x14ac:dyDescent="0.25">
      <c r="A47" t="s">
        <v>46</v>
      </c>
      <c r="B47">
        <v>8</v>
      </c>
      <c r="C47" s="7">
        <v>78</v>
      </c>
      <c r="D47" s="7">
        <v>25</v>
      </c>
      <c r="E47" s="10">
        <v>25</v>
      </c>
      <c r="F47" s="10">
        <v>72</v>
      </c>
      <c r="G47">
        <v>33</v>
      </c>
      <c r="H47">
        <v>828</v>
      </c>
    </row>
    <row r="48" spans="1:8" x14ac:dyDescent="0.25">
      <c r="A48" t="s">
        <v>47</v>
      </c>
      <c r="B48">
        <v>15</v>
      </c>
      <c r="C48" s="7">
        <v>175</v>
      </c>
      <c r="D48" s="7">
        <v>1998</v>
      </c>
      <c r="E48" s="10">
        <v>97</v>
      </c>
      <c r="F48" s="10">
        <v>123</v>
      </c>
      <c r="G48">
        <v>867</v>
      </c>
      <c r="H48">
        <v>398500</v>
      </c>
    </row>
    <row r="49" spans="1:8" x14ac:dyDescent="0.25">
      <c r="A49" t="s">
        <v>48</v>
      </c>
      <c r="B49">
        <v>19</v>
      </c>
      <c r="C49" s="7">
        <v>637</v>
      </c>
      <c r="D49" s="7">
        <v>6963</v>
      </c>
      <c r="E49" s="10">
        <v>49929</v>
      </c>
      <c r="F49" s="10">
        <v>7026</v>
      </c>
      <c r="G49">
        <v>4613</v>
      </c>
      <c r="H49">
        <v>10441956</v>
      </c>
    </row>
    <row r="50" spans="1:8" x14ac:dyDescent="0.25">
      <c r="A50" t="s">
        <v>49</v>
      </c>
      <c r="B50">
        <v>17</v>
      </c>
      <c r="C50" s="7">
        <v>9685</v>
      </c>
      <c r="D50" s="7">
        <v>18259</v>
      </c>
      <c r="E50" s="10">
        <v>9561</v>
      </c>
      <c r="F50" s="10">
        <v>44333</v>
      </c>
      <c r="G50">
        <v>4099</v>
      </c>
      <c r="H50">
        <v>554080</v>
      </c>
    </row>
    <row r="51" spans="1:8" x14ac:dyDescent="0.25">
      <c r="A51" t="s">
        <v>50</v>
      </c>
      <c r="B51">
        <v>14</v>
      </c>
      <c r="C51" s="7">
        <v>468</v>
      </c>
      <c r="D51" s="7">
        <v>437</v>
      </c>
      <c r="E51" s="10">
        <v>3011</v>
      </c>
      <c r="F51" s="10">
        <v>330</v>
      </c>
      <c r="G51">
        <v>926</v>
      </c>
      <c r="H51">
        <v>213210</v>
      </c>
    </row>
    <row r="52" spans="1:8" x14ac:dyDescent="0.25">
      <c r="A52" t="s">
        <v>51</v>
      </c>
      <c r="B52">
        <v>20</v>
      </c>
      <c r="C52" s="7">
        <v>2495</v>
      </c>
      <c r="D52" s="7">
        <v>150</v>
      </c>
      <c r="E52" s="10">
        <v>5188</v>
      </c>
      <c r="F52" s="10">
        <v>9875</v>
      </c>
      <c r="G52">
        <v>644</v>
      </c>
      <c r="H52">
        <v>18117937</v>
      </c>
    </row>
    <row r="53" spans="1:8" x14ac:dyDescent="0.25">
      <c r="A53" t="s">
        <v>52</v>
      </c>
      <c r="B53">
        <v>11</v>
      </c>
      <c r="C53" s="7">
        <v>80</v>
      </c>
      <c r="D53" s="7">
        <v>42</v>
      </c>
      <c r="E53" s="10">
        <v>118</v>
      </c>
      <c r="F53" s="10">
        <v>848</v>
      </c>
      <c r="G53">
        <v>1158</v>
      </c>
      <c r="H53">
        <v>5460</v>
      </c>
    </row>
    <row r="54" spans="1:8" x14ac:dyDescent="0.25">
      <c r="A54" t="s">
        <v>53</v>
      </c>
      <c r="B54">
        <v>13</v>
      </c>
      <c r="C54" s="7">
        <v>183</v>
      </c>
      <c r="D54" s="7">
        <v>640</v>
      </c>
      <c r="E54" s="10">
        <v>116</v>
      </c>
      <c r="F54" s="10">
        <v>259</v>
      </c>
      <c r="G54">
        <v>1343</v>
      </c>
      <c r="H54">
        <v>35273</v>
      </c>
    </row>
    <row r="55" spans="1:8" x14ac:dyDescent="0.25">
      <c r="A55" t="s">
        <v>54</v>
      </c>
      <c r="B55">
        <v>4</v>
      </c>
      <c r="C55" s="7">
        <v>5</v>
      </c>
      <c r="D55" s="7">
        <v>5</v>
      </c>
      <c r="E55" s="10">
        <v>5</v>
      </c>
      <c r="F55" s="10">
        <v>5</v>
      </c>
      <c r="G55">
        <v>5</v>
      </c>
      <c r="H55">
        <v>8</v>
      </c>
    </row>
    <row r="56" spans="1:8" x14ac:dyDescent="0.25">
      <c r="A56" t="s">
        <v>55</v>
      </c>
      <c r="B56">
        <v>9</v>
      </c>
      <c r="C56" s="7">
        <v>98</v>
      </c>
      <c r="D56" s="7">
        <v>414</v>
      </c>
      <c r="E56" s="10">
        <v>51</v>
      </c>
      <c r="F56" s="10">
        <v>135</v>
      </c>
      <c r="G56">
        <v>66</v>
      </c>
      <c r="H56">
        <v>3423</v>
      </c>
    </row>
    <row r="57" spans="1:8" x14ac:dyDescent="0.25">
      <c r="A57" t="s">
        <v>56</v>
      </c>
      <c r="B57">
        <v>14</v>
      </c>
      <c r="C57" s="7">
        <v>368</v>
      </c>
      <c r="D57" s="7">
        <v>1378</v>
      </c>
      <c r="E57" s="10">
        <v>55</v>
      </c>
      <c r="F57" s="10">
        <v>624</v>
      </c>
      <c r="G57">
        <v>737</v>
      </c>
      <c r="H57">
        <v>25976</v>
      </c>
    </row>
    <row r="58" spans="1:8" x14ac:dyDescent="0.25">
      <c r="A58" t="s">
        <v>57</v>
      </c>
      <c r="B58">
        <v>19</v>
      </c>
      <c r="C58" s="7">
        <v>331</v>
      </c>
      <c r="D58" s="7">
        <v>9263</v>
      </c>
      <c r="E58" s="10">
        <v>170</v>
      </c>
      <c r="F58" s="10">
        <v>6951</v>
      </c>
      <c r="G58">
        <v>145</v>
      </c>
      <c r="H58">
        <v>8522562</v>
      </c>
    </row>
    <row r="59" spans="1:8" x14ac:dyDescent="0.25">
      <c r="A59" t="s">
        <v>58</v>
      </c>
      <c r="B59">
        <v>10</v>
      </c>
      <c r="C59" s="7">
        <v>547</v>
      </c>
      <c r="D59" s="7">
        <v>57</v>
      </c>
      <c r="E59" s="10">
        <v>50</v>
      </c>
      <c r="F59" s="10">
        <v>320</v>
      </c>
      <c r="G59">
        <v>63</v>
      </c>
      <c r="H59">
        <v>3477</v>
      </c>
    </row>
    <row r="60" spans="1:8" x14ac:dyDescent="0.25">
      <c r="A60" t="s">
        <v>59</v>
      </c>
      <c r="B60">
        <v>12</v>
      </c>
      <c r="C60" s="7">
        <v>147</v>
      </c>
      <c r="D60" s="7">
        <v>403</v>
      </c>
      <c r="E60" s="10">
        <v>127</v>
      </c>
      <c r="F60" s="10">
        <v>105</v>
      </c>
      <c r="G60">
        <v>468</v>
      </c>
      <c r="H60">
        <v>42682</v>
      </c>
    </row>
    <row r="61" spans="1:8" x14ac:dyDescent="0.25">
      <c r="A61" t="s">
        <v>60</v>
      </c>
      <c r="B61">
        <v>17</v>
      </c>
      <c r="C61" s="7">
        <v>345</v>
      </c>
      <c r="D61" s="7">
        <v>23769</v>
      </c>
      <c r="E61" s="10">
        <v>21748</v>
      </c>
      <c r="F61" s="10">
        <v>310</v>
      </c>
      <c r="G61">
        <v>6715</v>
      </c>
      <c r="H61">
        <v>802699</v>
      </c>
    </row>
    <row r="62" spans="1:8" x14ac:dyDescent="0.25">
      <c r="A62" t="s">
        <v>61</v>
      </c>
      <c r="B62">
        <v>2</v>
      </c>
      <c r="C62" s="7">
        <v>2</v>
      </c>
      <c r="D62" s="7">
        <v>2</v>
      </c>
      <c r="E62" s="10">
        <v>2</v>
      </c>
      <c r="F62" s="10">
        <v>2</v>
      </c>
      <c r="G62">
        <v>2</v>
      </c>
      <c r="H62">
        <v>1</v>
      </c>
    </row>
    <row r="63" spans="1:8" x14ac:dyDescent="0.25">
      <c r="A63" t="s">
        <v>62</v>
      </c>
      <c r="B63">
        <v>20</v>
      </c>
      <c r="C63" s="7">
        <v>2215</v>
      </c>
      <c r="D63" s="7">
        <v>17799</v>
      </c>
      <c r="E63" s="10">
        <v>143</v>
      </c>
      <c r="F63" s="10">
        <v>6741</v>
      </c>
      <c r="G63">
        <v>4742</v>
      </c>
      <c r="H63">
        <v>8307877</v>
      </c>
    </row>
    <row r="64" spans="1:8" x14ac:dyDescent="0.25">
      <c r="A64" t="s">
        <v>63</v>
      </c>
      <c r="B64">
        <v>3</v>
      </c>
      <c r="C64" s="7">
        <v>4</v>
      </c>
      <c r="D64" s="7">
        <v>4</v>
      </c>
      <c r="E64" s="10">
        <v>4</v>
      </c>
      <c r="F64" s="10">
        <v>4</v>
      </c>
      <c r="G64">
        <v>4</v>
      </c>
      <c r="H64">
        <v>5</v>
      </c>
    </row>
    <row r="65" spans="1:8" x14ac:dyDescent="0.25">
      <c r="A65" t="s">
        <v>64</v>
      </c>
      <c r="B65">
        <v>3</v>
      </c>
      <c r="C65" s="7">
        <v>4</v>
      </c>
      <c r="D65" s="7">
        <v>4</v>
      </c>
      <c r="E65" s="10">
        <v>4</v>
      </c>
      <c r="F65" s="10">
        <v>4</v>
      </c>
      <c r="G65">
        <v>4</v>
      </c>
      <c r="H65">
        <v>5</v>
      </c>
    </row>
    <row r="66" spans="1:8" x14ac:dyDescent="0.25">
      <c r="A66" t="s">
        <v>65</v>
      </c>
      <c r="B66">
        <v>20</v>
      </c>
      <c r="C66" s="7">
        <v>207</v>
      </c>
      <c r="D66" s="7">
        <v>8835</v>
      </c>
      <c r="E66" s="10">
        <v>9364</v>
      </c>
      <c r="F66" s="10">
        <v>1587</v>
      </c>
      <c r="G66">
        <v>7618</v>
      </c>
      <c r="H66">
        <v>10059144</v>
      </c>
    </row>
    <row r="67" spans="1:8" x14ac:dyDescent="0.25">
      <c r="A67" t="s">
        <v>66</v>
      </c>
      <c r="B67">
        <v>14</v>
      </c>
      <c r="C67" s="7">
        <v>107</v>
      </c>
      <c r="D67" s="7">
        <v>3389</v>
      </c>
      <c r="E67" s="10">
        <v>1324</v>
      </c>
      <c r="F67" s="10">
        <v>428</v>
      </c>
      <c r="G67">
        <v>506</v>
      </c>
      <c r="H67">
        <v>147369</v>
      </c>
    </row>
    <row r="68" spans="1:8" x14ac:dyDescent="0.25">
      <c r="A68" t="s">
        <v>67</v>
      </c>
      <c r="B68">
        <v>14</v>
      </c>
      <c r="C68" s="7">
        <v>205</v>
      </c>
      <c r="D68" s="7">
        <v>1424</v>
      </c>
      <c r="E68" s="10">
        <v>152</v>
      </c>
      <c r="F68" s="10">
        <v>431</v>
      </c>
      <c r="G68">
        <v>436</v>
      </c>
      <c r="H68">
        <v>86380</v>
      </c>
    </row>
    <row r="69" spans="1:8" x14ac:dyDescent="0.25">
      <c r="A69" t="s">
        <v>68</v>
      </c>
      <c r="B69">
        <v>13</v>
      </c>
      <c r="C69" s="7">
        <v>2290</v>
      </c>
      <c r="D69" s="7">
        <v>190</v>
      </c>
      <c r="E69" s="10">
        <v>579</v>
      </c>
      <c r="F69" s="10">
        <v>2659</v>
      </c>
      <c r="G69">
        <v>2381</v>
      </c>
      <c r="H69">
        <v>51121</v>
      </c>
    </row>
    <row r="70" spans="1:8" x14ac:dyDescent="0.25">
      <c r="A70" t="s">
        <v>69</v>
      </c>
      <c r="B70">
        <v>21</v>
      </c>
      <c r="C70" s="7">
        <v>1260</v>
      </c>
      <c r="D70" s="7">
        <v>56979</v>
      </c>
      <c r="E70" s="10">
        <v>870</v>
      </c>
      <c r="F70" s="10">
        <v>30612</v>
      </c>
      <c r="G70">
        <v>19927</v>
      </c>
      <c r="H70">
        <v>29127510</v>
      </c>
    </row>
    <row r="71" spans="1:8" x14ac:dyDescent="0.25">
      <c r="A71" t="s">
        <v>70</v>
      </c>
      <c r="B71">
        <v>6</v>
      </c>
      <c r="C71" s="7">
        <v>20</v>
      </c>
      <c r="D71" s="7">
        <v>13</v>
      </c>
      <c r="E71" s="10">
        <v>34</v>
      </c>
      <c r="F71" s="10">
        <v>19</v>
      </c>
      <c r="G71">
        <v>32</v>
      </c>
      <c r="H71">
        <v>102</v>
      </c>
    </row>
    <row r="72" spans="1:8" x14ac:dyDescent="0.25">
      <c r="A72" t="s">
        <v>71</v>
      </c>
      <c r="B72">
        <v>7</v>
      </c>
      <c r="C72" s="7">
        <v>22</v>
      </c>
      <c r="D72" s="7">
        <v>22</v>
      </c>
      <c r="E72" s="10">
        <v>26</v>
      </c>
      <c r="F72" s="10">
        <v>24</v>
      </c>
      <c r="G72">
        <v>30</v>
      </c>
      <c r="H72">
        <v>352</v>
      </c>
    </row>
    <row r="73" spans="1:8" x14ac:dyDescent="0.25">
      <c r="A73" t="s">
        <v>72</v>
      </c>
      <c r="B73">
        <v>12</v>
      </c>
      <c r="C73" s="7">
        <v>573</v>
      </c>
      <c r="D73" s="7">
        <v>1297</v>
      </c>
      <c r="E73" s="10">
        <v>247</v>
      </c>
      <c r="F73" s="10">
        <v>418</v>
      </c>
      <c r="G73">
        <v>596</v>
      </c>
      <c r="H73">
        <v>6905</v>
      </c>
    </row>
    <row r="74" spans="1:8" x14ac:dyDescent="0.25">
      <c r="A74" t="s">
        <v>73</v>
      </c>
      <c r="B74">
        <v>8</v>
      </c>
      <c r="C74" s="7">
        <v>54</v>
      </c>
      <c r="D74" s="7">
        <v>48</v>
      </c>
      <c r="E74" s="10">
        <v>62</v>
      </c>
      <c r="F74" s="10">
        <v>40</v>
      </c>
      <c r="G74">
        <v>41</v>
      </c>
      <c r="H74">
        <v>609</v>
      </c>
    </row>
    <row r="75" spans="1:8" x14ac:dyDescent="0.25">
      <c r="A75" t="s">
        <v>74</v>
      </c>
      <c r="B75">
        <v>19</v>
      </c>
      <c r="C75" s="7">
        <v>48857</v>
      </c>
      <c r="D75" s="7">
        <v>16649</v>
      </c>
      <c r="E75" s="10">
        <v>56111</v>
      </c>
      <c r="F75" s="10">
        <v>7523</v>
      </c>
      <c r="G75">
        <v>54350</v>
      </c>
      <c r="H75">
        <v>3978396</v>
      </c>
    </row>
    <row r="76" spans="1:8" x14ac:dyDescent="0.25">
      <c r="A76" t="s">
        <v>75</v>
      </c>
      <c r="B76">
        <v>16</v>
      </c>
      <c r="C76" s="7">
        <v>399</v>
      </c>
      <c r="D76" s="7">
        <v>939</v>
      </c>
      <c r="E76" s="10">
        <v>8742</v>
      </c>
      <c r="F76" s="10">
        <v>940</v>
      </c>
      <c r="G76">
        <v>1298</v>
      </c>
      <c r="H76">
        <v>501048</v>
      </c>
    </row>
    <row r="77" spans="1:8" x14ac:dyDescent="0.25">
      <c r="A77" t="s">
        <v>76</v>
      </c>
      <c r="B77">
        <v>18</v>
      </c>
      <c r="C77" s="7">
        <v>6240</v>
      </c>
      <c r="D77" s="7">
        <v>3339</v>
      </c>
      <c r="E77" s="10">
        <v>3070</v>
      </c>
      <c r="F77" s="10">
        <v>1647</v>
      </c>
      <c r="G77">
        <v>1363</v>
      </c>
      <c r="H77">
        <v>4237174</v>
      </c>
    </row>
    <row r="78" spans="1:8" x14ac:dyDescent="0.25">
      <c r="A78" t="s">
        <v>77</v>
      </c>
      <c r="B78">
        <v>2</v>
      </c>
      <c r="C78" s="7">
        <v>2</v>
      </c>
      <c r="D78" s="7">
        <v>2</v>
      </c>
      <c r="E78" s="10">
        <v>2</v>
      </c>
      <c r="F78" s="10">
        <v>2</v>
      </c>
      <c r="G78">
        <v>2</v>
      </c>
      <c r="H78">
        <v>2</v>
      </c>
    </row>
    <row r="79" spans="1:8" x14ac:dyDescent="0.25">
      <c r="A79" t="s">
        <v>78</v>
      </c>
      <c r="B79">
        <v>2</v>
      </c>
      <c r="C79" s="7">
        <v>2</v>
      </c>
      <c r="D79" s="7">
        <v>2</v>
      </c>
      <c r="E79" s="10">
        <v>2</v>
      </c>
      <c r="F79" s="10">
        <v>2</v>
      </c>
      <c r="G79">
        <v>2</v>
      </c>
      <c r="H79">
        <v>1</v>
      </c>
    </row>
    <row r="80" spans="1:8" x14ac:dyDescent="0.25">
      <c r="A80" t="s">
        <v>79</v>
      </c>
      <c r="B80">
        <v>19</v>
      </c>
      <c r="C80" s="7">
        <v>25297</v>
      </c>
      <c r="D80" s="7">
        <v>44538</v>
      </c>
      <c r="E80" s="10">
        <v>9096</v>
      </c>
      <c r="F80" s="10">
        <v>46476</v>
      </c>
      <c r="G80">
        <v>65775</v>
      </c>
      <c r="H80">
        <v>2449507</v>
      </c>
    </row>
    <row r="81" spans="1:8" x14ac:dyDescent="0.25">
      <c r="A81" t="s">
        <v>80</v>
      </c>
      <c r="B81">
        <v>18</v>
      </c>
      <c r="C81" s="7">
        <v>21163</v>
      </c>
      <c r="D81" s="7">
        <v>59052</v>
      </c>
      <c r="E81" s="10">
        <v>3461</v>
      </c>
      <c r="F81" s="10">
        <v>24161</v>
      </c>
      <c r="G81">
        <v>455</v>
      </c>
      <c r="H81">
        <v>2273856</v>
      </c>
    </row>
    <row r="82" spans="1:8" x14ac:dyDescent="0.25">
      <c r="A82" t="s">
        <v>81</v>
      </c>
      <c r="B82">
        <v>3</v>
      </c>
      <c r="C82" s="7">
        <v>4</v>
      </c>
      <c r="D82" s="7">
        <v>4</v>
      </c>
      <c r="E82" s="10">
        <v>4</v>
      </c>
      <c r="F82" s="10">
        <v>4</v>
      </c>
      <c r="G82">
        <v>4</v>
      </c>
      <c r="H82">
        <v>6</v>
      </c>
    </row>
    <row r="83" spans="1:8" x14ac:dyDescent="0.25">
      <c r="A83" t="s">
        <v>82</v>
      </c>
      <c r="B83">
        <v>11</v>
      </c>
      <c r="C83" s="7">
        <v>54</v>
      </c>
      <c r="D83" s="7">
        <v>88</v>
      </c>
      <c r="E83" s="10">
        <v>86</v>
      </c>
      <c r="F83" s="10">
        <v>65</v>
      </c>
      <c r="G83">
        <v>86</v>
      </c>
      <c r="H83">
        <v>8248</v>
      </c>
    </row>
    <row r="84" spans="1:8" x14ac:dyDescent="0.25">
      <c r="A84" t="s">
        <v>83</v>
      </c>
      <c r="B84">
        <v>17</v>
      </c>
      <c r="C84" s="7">
        <v>161</v>
      </c>
      <c r="D84" s="7">
        <v>1288</v>
      </c>
      <c r="E84" s="10">
        <v>9239</v>
      </c>
      <c r="F84" s="10">
        <v>1812</v>
      </c>
      <c r="G84">
        <v>40440</v>
      </c>
      <c r="H84">
        <v>608658</v>
      </c>
    </row>
    <row r="85" spans="1:8" x14ac:dyDescent="0.25">
      <c r="A85" t="s">
        <v>84</v>
      </c>
      <c r="B85">
        <v>6</v>
      </c>
      <c r="C85" s="7">
        <v>13</v>
      </c>
      <c r="D85" s="7">
        <v>14</v>
      </c>
      <c r="E85" s="10">
        <v>13</v>
      </c>
      <c r="F85" s="10">
        <v>14</v>
      </c>
      <c r="G85">
        <v>14</v>
      </c>
      <c r="H85">
        <v>71</v>
      </c>
    </row>
    <row r="86" spans="1:8" x14ac:dyDescent="0.25">
      <c r="A86" t="s">
        <v>85</v>
      </c>
      <c r="B86">
        <v>7</v>
      </c>
      <c r="C86" s="7">
        <v>35</v>
      </c>
      <c r="D86" s="7">
        <v>27</v>
      </c>
      <c r="E86" s="10">
        <v>64</v>
      </c>
      <c r="F86" s="10">
        <v>40</v>
      </c>
      <c r="G86">
        <v>33</v>
      </c>
      <c r="H86">
        <v>367</v>
      </c>
    </row>
    <row r="87" spans="1:8" x14ac:dyDescent="0.25">
      <c r="A87" t="s">
        <v>86</v>
      </c>
      <c r="B87">
        <v>20</v>
      </c>
      <c r="C87" s="7">
        <v>592</v>
      </c>
      <c r="D87" s="7">
        <v>227</v>
      </c>
      <c r="E87" s="10">
        <v>17928</v>
      </c>
      <c r="F87" s="10">
        <v>14602</v>
      </c>
      <c r="G87">
        <v>1920</v>
      </c>
      <c r="H87">
        <v>14044477</v>
      </c>
    </row>
    <row r="88" spans="1:8" x14ac:dyDescent="0.25">
      <c r="A88" t="s">
        <v>87</v>
      </c>
      <c r="B88">
        <v>2</v>
      </c>
      <c r="C88" s="7">
        <v>2</v>
      </c>
      <c r="D88" s="7">
        <v>2</v>
      </c>
      <c r="E88" s="10">
        <v>2</v>
      </c>
      <c r="F88" s="10">
        <v>2</v>
      </c>
      <c r="G88">
        <v>2</v>
      </c>
      <c r="H88">
        <v>2</v>
      </c>
    </row>
    <row r="89" spans="1:8" x14ac:dyDescent="0.25">
      <c r="A89" t="s">
        <v>88</v>
      </c>
      <c r="B89">
        <v>13</v>
      </c>
      <c r="C89" s="7">
        <v>113</v>
      </c>
      <c r="D89" s="7">
        <v>999</v>
      </c>
      <c r="E89" s="10">
        <v>79</v>
      </c>
      <c r="F89" s="10">
        <v>75</v>
      </c>
      <c r="G89">
        <v>101</v>
      </c>
      <c r="H89">
        <v>27307</v>
      </c>
    </row>
    <row r="90" spans="1:8" x14ac:dyDescent="0.25">
      <c r="A90" t="s">
        <v>89</v>
      </c>
      <c r="B90">
        <v>17</v>
      </c>
      <c r="C90" s="7">
        <v>11645</v>
      </c>
      <c r="D90" s="7">
        <v>831</v>
      </c>
      <c r="E90" s="10">
        <v>2542</v>
      </c>
      <c r="F90" s="10">
        <v>6941</v>
      </c>
      <c r="G90">
        <v>31877</v>
      </c>
      <c r="H90">
        <v>1354440</v>
      </c>
    </row>
    <row r="91" spans="1:8" x14ac:dyDescent="0.25">
      <c r="A91" t="s">
        <v>90</v>
      </c>
      <c r="B91">
        <v>18</v>
      </c>
      <c r="C91" s="7">
        <v>184</v>
      </c>
      <c r="D91" s="7">
        <v>663</v>
      </c>
      <c r="E91" s="10">
        <v>376</v>
      </c>
      <c r="F91" s="10">
        <v>504</v>
      </c>
      <c r="G91">
        <v>2227</v>
      </c>
      <c r="H91">
        <v>2611793</v>
      </c>
    </row>
    <row r="92" spans="1:8" x14ac:dyDescent="0.25">
      <c r="A92" t="s">
        <v>91</v>
      </c>
      <c r="B92">
        <v>20</v>
      </c>
      <c r="C92" s="7">
        <v>12764</v>
      </c>
      <c r="D92" s="7">
        <v>17685</v>
      </c>
      <c r="E92" s="10">
        <v>37735</v>
      </c>
      <c r="F92" s="10">
        <v>14805</v>
      </c>
      <c r="G92">
        <v>23315</v>
      </c>
      <c r="H92">
        <v>14724635</v>
      </c>
    </row>
    <row r="93" spans="1:8" x14ac:dyDescent="0.25">
      <c r="A93" t="s">
        <v>92</v>
      </c>
      <c r="B93">
        <v>12</v>
      </c>
      <c r="C93" s="7">
        <v>119</v>
      </c>
      <c r="D93" s="7">
        <v>203</v>
      </c>
      <c r="E93" s="10">
        <v>797</v>
      </c>
      <c r="F93" s="10">
        <v>85</v>
      </c>
      <c r="G93">
        <v>49</v>
      </c>
      <c r="H93">
        <v>33602</v>
      </c>
    </row>
    <row r="94" spans="1:8" x14ac:dyDescent="0.25">
      <c r="A94" t="s">
        <v>93</v>
      </c>
      <c r="B94">
        <v>9</v>
      </c>
      <c r="C94" s="7">
        <v>64</v>
      </c>
      <c r="D94" s="7">
        <v>79</v>
      </c>
      <c r="E94" s="10">
        <v>59</v>
      </c>
      <c r="F94" s="10">
        <v>193</v>
      </c>
      <c r="G94">
        <v>28</v>
      </c>
      <c r="H94">
        <v>2888</v>
      </c>
    </row>
    <row r="95" spans="1:8" x14ac:dyDescent="0.25">
      <c r="A95" t="s">
        <v>94</v>
      </c>
      <c r="B95">
        <v>3</v>
      </c>
      <c r="C95" s="7">
        <v>4</v>
      </c>
      <c r="D95" s="7">
        <v>4</v>
      </c>
      <c r="E95" s="10">
        <v>4</v>
      </c>
      <c r="F95" s="10">
        <v>4</v>
      </c>
      <c r="G95">
        <v>4</v>
      </c>
      <c r="H95">
        <v>5</v>
      </c>
    </row>
    <row r="96" spans="1:8" x14ac:dyDescent="0.25">
      <c r="A96" t="s">
        <v>95</v>
      </c>
      <c r="B96">
        <v>17</v>
      </c>
      <c r="C96" s="7">
        <v>1260</v>
      </c>
      <c r="D96" s="7">
        <v>6787</v>
      </c>
      <c r="E96" s="10">
        <v>1647</v>
      </c>
      <c r="F96" s="10">
        <v>996</v>
      </c>
      <c r="G96">
        <v>18861</v>
      </c>
      <c r="H96">
        <v>942601</v>
      </c>
    </row>
    <row r="97" spans="1:8" x14ac:dyDescent="0.25">
      <c r="A97" t="s">
        <v>96</v>
      </c>
      <c r="B97">
        <v>9</v>
      </c>
      <c r="C97" s="7">
        <v>36</v>
      </c>
      <c r="D97" s="7">
        <v>29</v>
      </c>
      <c r="E97" s="10">
        <v>28</v>
      </c>
      <c r="F97" s="10">
        <v>38</v>
      </c>
      <c r="G97">
        <v>24</v>
      </c>
      <c r="H97">
        <v>358</v>
      </c>
    </row>
    <row r="98" spans="1:8" x14ac:dyDescent="0.25">
      <c r="A98" t="s">
        <v>97</v>
      </c>
      <c r="B98">
        <v>5</v>
      </c>
      <c r="C98" s="7">
        <v>10</v>
      </c>
      <c r="D98" s="7">
        <v>10</v>
      </c>
      <c r="E98" s="10">
        <v>10</v>
      </c>
      <c r="F98" s="10">
        <v>10</v>
      </c>
      <c r="G98">
        <v>10</v>
      </c>
      <c r="H98">
        <v>29</v>
      </c>
    </row>
    <row r="99" spans="1:8" x14ac:dyDescent="0.25">
      <c r="A99" t="s">
        <v>98</v>
      </c>
      <c r="B99">
        <v>17</v>
      </c>
      <c r="C99" s="7">
        <v>724</v>
      </c>
      <c r="D99" s="7">
        <v>2963</v>
      </c>
      <c r="E99" s="10">
        <v>1079</v>
      </c>
      <c r="F99" s="10">
        <v>3653</v>
      </c>
      <c r="G99">
        <v>596</v>
      </c>
      <c r="H99">
        <v>916432</v>
      </c>
    </row>
    <row r="100" spans="1:8" x14ac:dyDescent="0.25">
      <c r="A100" t="s">
        <v>99</v>
      </c>
      <c r="B100">
        <v>11</v>
      </c>
      <c r="C100" s="7">
        <v>82</v>
      </c>
      <c r="D100" s="7">
        <v>108</v>
      </c>
      <c r="E100" s="10">
        <v>58</v>
      </c>
      <c r="F100" s="10">
        <v>86</v>
      </c>
      <c r="G100">
        <v>70</v>
      </c>
      <c r="H100">
        <v>3073</v>
      </c>
    </row>
    <row r="101" spans="1:8" x14ac:dyDescent="0.25">
      <c r="A101" t="s">
        <v>100</v>
      </c>
      <c r="B101">
        <v>16</v>
      </c>
      <c r="C101" s="7">
        <v>214</v>
      </c>
      <c r="D101" s="7">
        <v>7095</v>
      </c>
      <c r="E101" s="10">
        <v>11693</v>
      </c>
      <c r="F101" s="10">
        <v>5324</v>
      </c>
      <c r="G101">
        <v>187</v>
      </c>
      <c r="H101">
        <v>350254</v>
      </c>
    </row>
    <row r="102" spans="1:8" x14ac:dyDescent="0.25">
      <c r="A102" t="s">
        <v>101</v>
      </c>
      <c r="B102">
        <v>18</v>
      </c>
      <c r="C102" s="7">
        <v>780</v>
      </c>
      <c r="D102" s="7">
        <v>21923</v>
      </c>
      <c r="E102" s="10">
        <v>1533</v>
      </c>
      <c r="F102" s="10">
        <v>3295</v>
      </c>
      <c r="G102">
        <v>21852</v>
      </c>
      <c r="H102">
        <v>5044556</v>
      </c>
    </row>
    <row r="103" spans="1:8" x14ac:dyDescent="0.25">
      <c r="A103" t="s">
        <v>102</v>
      </c>
      <c r="B103">
        <v>9</v>
      </c>
      <c r="C103" s="7">
        <v>38</v>
      </c>
      <c r="D103" s="7">
        <v>42</v>
      </c>
      <c r="E103" s="10">
        <v>46</v>
      </c>
      <c r="F103" s="10">
        <v>43</v>
      </c>
      <c r="G103">
        <v>66</v>
      </c>
      <c r="H103">
        <v>426</v>
      </c>
    </row>
    <row r="104" spans="1:8" x14ac:dyDescent="0.25">
      <c r="A104" t="s">
        <v>103</v>
      </c>
      <c r="B104">
        <v>10</v>
      </c>
      <c r="C104" s="7">
        <v>45</v>
      </c>
      <c r="D104" s="7">
        <v>66</v>
      </c>
      <c r="E104" s="10">
        <v>41</v>
      </c>
      <c r="F104" s="10">
        <v>46</v>
      </c>
      <c r="G104">
        <v>36</v>
      </c>
      <c r="H104">
        <v>1563</v>
      </c>
    </row>
    <row r="105" spans="1:8" x14ac:dyDescent="0.25">
      <c r="A105" t="s">
        <v>104</v>
      </c>
      <c r="B105">
        <v>14</v>
      </c>
      <c r="C105" s="7">
        <v>1004</v>
      </c>
      <c r="D105" s="7">
        <v>1084</v>
      </c>
      <c r="E105" s="10">
        <v>10217</v>
      </c>
      <c r="F105" s="10">
        <v>2071</v>
      </c>
      <c r="G105">
        <v>873</v>
      </c>
      <c r="H105">
        <v>147142</v>
      </c>
    </row>
    <row r="106" spans="1:8" x14ac:dyDescent="0.25">
      <c r="A106" t="s">
        <v>105</v>
      </c>
      <c r="B106">
        <v>5</v>
      </c>
      <c r="C106" s="7">
        <v>7</v>
      </c>
      <c r="D106" s="7">
        <v>7</v>
      </c>
      <c r="E106" s="10">
        <v>7</v>
      </c>
      <c r="F106" s="10">
        <v>7</v>
      </c>
      <c r="G106">
        <v>7</v>
      </c>
      <c r="H106">
        <v>16</v>
      </c>
    </row>
    <row r="107" spans="1:8" x14ac:dyDescent="0.25">
      <c r="A107" t="s">
        <v>106</v>
      </c>
      <c r="B107">
        <v>2</v>
      </c>
      <c r="C107" s="7">
        <v>2</v>
      </c>
      <c r="D107" s="7">
        <v>2</v>
      </c>
      <c r="E107" s="10">
        <v>2</v>
      </c>
      <c r="F107" s="10">
        <v>2</v>
      </c>
      <c r="G107">
        <v>2</v>
      </c>
      <c r="H107">
        <v>1</v>
      </c>
    </row>
    <row r="108" spans="1:8" x14ac:dyDescent="0.25">
      <c r="A108" t="s">
        <v>107</v>
      </c>
      <c r="B108">
        <v>18</v>
      </c>
      <c r="C108" s="7">
        <v>20552</v>
      </c>
      <c r="D108" s="7">
        <v>951</v>
      </c>
      <c r="E108" s="10">
        <v>1010</v>
      </c>
      <c r="F108" s="10">
        <v>14014</v>
      </c>
      <c r="G108">
        <v>19099</v>
      </c>
      <c r="H108">
        <v>2696490</v>
      </c>
    </row>
    <row r="109" spans="1:8" x14ac:dyDescent="0.25">
      <c r="A109" t="s">
        <v>108</v>
      </c>
      <c r="B109">
        <v>17</v>
      </c>
      <c r="C109" s="7">
        <v>255</v>
      </c>
      <c r="D109" s="7">
        <v>2962</v>
      </c>
      <c r="E109" s="10">
        <v>133</v>
      </c>
      <c r="F109" s="10">
        <v>205</v>
      </c>
      <c r="G109">
        <v>258</v>
      </c>
      <c r="H109">
        <v>1037286</v>
      </c>
    </row>
    <row r="110" spans="1:8" x14ac:dyDescent="0.25">
      <c r="A110" t="s">
        <v>109</v>
      </c>
      <c r="B110">
        <v>7</v>
      </c>
      <c r="C110" s="7">
        <v>26</v>
      </c>
      <c r="D110" s="7">
        <v>30</v>
      </c>
      <c r="E110" s="10">
        <v>18</v>
      </c>
      <c r="F110" s="10">
        <v>41</v>
      </c>
      <c r="G110">
        <v>53</v>
      </c>
      <c r="H110">
        <v>203</v>
      </c>
    </row>
    <row r="111" spans="1:8" x14ac:dyDescent="0.25">
      <c r="A111" t="s">
        <v>110</v>
      </c>
      <c r="B111">
        <v>7</v>
      </c>
      <c r="C111" s="7">
        <v>19</v>
      </c>
      <c r="D111" s="7">
        <v>26</v>
      </c>
      <c r="E111" s="10">
        <v>27</v>
      </c>
      <c r="F111" s="10">
        <v>19</v>
      </c>
      <c r="G111">
        <v>19</v>
      </c>
      <c r="H111">
        <v>205</v>
      </c>
    </row>
    <row r="112" spans="1:8" x14ac:dyDescent="0.25">
      <c r="A112" s="2" t="s">
        <v>111</v>
      </c>
      <c r="B112" s="3">
        <f>AVERAGE(B2:B111)</f>
        <v>11.372727272727273</v>
      </c>
      <c r="C112" s="8">
        <f t="shared" ref="C112:G112" si="0">AVERAGE(C2:C111)</f>
        <v>20683.027272727271</v>
      </c>
      <c r="D112" s="8">
        <f t="shared" si="0"/>
        <v>4398.2545454545452</v>
      </c>
      <c r="E112" s="11">
        <f t="shared" si="0"/>
        <v>46408.281818181815</v>
      </c>
      <c r="F112" s="11">
        <f t="shared" si="0"/>
        <v>8937.0636363636368</v>
      </c>
      <c r="G112" s="3">
        <f t="shared" si="0"/>
        <v>5150.7</v>
      </c>
      <c r="H112" s="3">
        <f t="shared" ref="H112" si="1">AVERAGE(H2:H111)</f>
        <v>1980556.6513761468</v>
      </c>
    </row>
    <row r="113" spans="1:8" x14ac:dyDescent="0.25">
      <c r="A113" s="2" t="s">
        <v>112</v>
      </c>
      <c r="B113" s="3">
        <f>MEDIAN(B2:B111)</f>
        <v>11</v>
      </c>
      <c r="C113" s="8">
        <f t="shared" ref="C113:G113" si="2">MEDIAN(C2:C111)</f>
        <v>100</v>
      </c>
      <c r="D113" s="8">
        <f t="shared" si="2"/>
        <v>129</v>
      </c>
      <c r="E113" s="11">
        <f t="shared" si="2"/>
        <v>74</v>
      </c>
      <c r="F113" s="11">
        <f t="shared" si="2"/>
        <v>114</v>
      </c>
      <c r="G113" s="3">
        <f t="shared" si="2"/>
        <v>91.5</v>
      </c>
      <c r="H113" s="3">
        <f t="shared" ref="H113" si="3">MEDIAN(H2:H111)</f>
        <v>6417</v>
      </c>
    </row>
  </sheetData>
  <sortState ref="A2:H1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7" bestFit="1" customWidth="1"/>
    <col min="4" max="4" width="6.42578125" style="7" bestFit="1" customWidth="1"/>
    <col min="5" max="5" width="8" style="10" bestFit="1" customWidth="1"/>
    <col min="6" max="6" width="7" style="10" bestFit="1" customWidth="1"/>
    <col min="7" max="7" width="9.5703125" bestFit="1" customWidth="1"/>
    <col min="8" max="8" width="8" bestFit="1" customWidth="1"/>
  </cols>
  <sheetData>
    <row r="1" spans="1:8" x14ac:dyDescent="0.25">
      <c r="A1" s="1" t="s">
        <v>0</v>
      </c>
      <c r="B1" s="1" t="s">
        <v>119</v>
      </c>
      <c r="C1" s="6" t="s">
        <v>115</v>
      </c>
      <c r="D1" s="6" t="s">
        <v>116</v>
      </c>
      <c r="E1" s="9" t="s">
        <v>117</v>
      </c>
      <c r="F1" s="9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7">
        <v>121.60899999999999</v>
      </c>
      <c r="D2" s="7">
        <v>0</v>
      </c>
      <c r="E2" s="10">
        <v>642.96900000000005</v>
      </c>
      <c r="F2" s="10">
        <v>19.672999999999998</v>
      </c>
      <c r="G2">
        <v>1.0149999999999999</v>
      </c>
      <c r="H2" t="s">
        <v>120</v>
      </c>
    </row>
    <row r="3" spans="1:8" x14ac:dyDescent="0.25">
      <c r="A3" t="s">
        <v>2</v>
      </c>
      <c r="B3">
        <v>6</v>
      </c>
      <c r="C3" s="7">
        <v>0</v>
      </c>
      <c r="D3" s="7">
        <v>0</v>
      </c>
      <c r="E3" s="10">
        <v>0</v>
      </c>
      <c r="F3" s="10">
        <v>0</v>
      </c>
      <c r="G3">
        <v>0</v>
      </c>
      <c r="H3">
        <v>0</v>
      </c>
    </row>
    <row r="4" spans="1:8" x14ac:dyDescent="0.25">
      <c r="A4" t="s">
        <v>3</v>
      </c>
      <c r="B4">
        <v>24</v>
      </c>
      <c r="C4" s="7">
        <v>5.89</v>
      </c>
      <c r="D4" s="7">
        <v>0.20300000000000001</v>
      </c>
      <c r="E4" s="10">
        <v>0.70399999999999996</v>
      </c>
      <c r="F4" s="10">
        <v>3.9849999999999999</v>
      </c>
      <c r="G4">
        <v>1.4059999999999999</v>
      </c>
      <c r="H4">
        <v>691.42200000000003</v>
      </c>
    </row>
    <row r="5" spans="1:8" x14ac:dyDescent="0.25">
      <c r="A5" t="s">
        <v>4</v>
      </c>
      <c r="B5">
        <v>11</v>
      </c>
      <c r="C5" s="7">
        <v>0</v>
      </c>
      <c r="D5" s="7">
        <v>0</v>
      </c>
      <c r="E5" s="10">
        <v>0</v>
      </c>
      <c r="F5" s="10">
        <v>0</v>
      </c>
      <c r="G5">
        <v>0</v>
      </c>
      <c r="H5">
        <v>0.14099999999999999</v>
      </c>
    </row>
    <row r="6" spans="1:8" x14ac:dyDescent="0.25">
      <c r="A6" t="s">
        <v>5</v>
      </c>
      <c r="B6">
        <v>3</v>
      </c>
      <c r="C6" s="7">
        <v>0</v>
      </c>
      <c r="D6" s="7">
        <v>0</v>
      </c>
      <c r="E6" s="10">
        <v>0</v>
      </c>
      <c r="F6" s="10">
        <v>0</v>
      </c>
      <c r="G6">
        <v>0</v>
      </c>
      <c r="H6">
        <v>0</v>
      </c>
    </row>
    <row r="7" spans="1:8" x14ac:dyDescent="0.25">
      <c r="A7" t="s">
        <v>6</v>
      </c>
      <c r="B7">
        <v>9</v>
      </c>
      <c r="C7" s="7">
        <v>0</v>
      </c>
      <c r="D7" s="7">
        <v>0</v>
      </c>
      <c r="E7" s="10">
        <v>0</v>
      </c>
      <c r="F7" s="10">
        <v>0</v>
      </c>
      <c r="G7">
        <v>0</v>
      </c>
      <c r="H7">
        <v>0</v>
      </c>
    </row>
    <row r="8" spans="1:8" x14ac:dyDescent="0.25">
      <c r="A8" t="s">
        <v>7</v>
      </c>
      <c r="B8">
        <v>16</v>
      </c>
      <c r="C8" s="7">
        <v>1.032</v>
      </c>
      <c r="D8" s="7">
        <v>0</v>
      </c>
      <c r="E8" s="10">
        <v>0.17199999999999999</v>
      </c>
      <c r="F8" s="10">
        <v>0.54600000000000004</v>
      </c>
      <c r="G8">
        <v>0</v>
      </c>
      <c r="H8">
        <v>15.579000000000001</v>
      </c>
    </row>
    <row r="9" spans="1:8" x14ac:dyDescent="0.25">
      <c r="A9" t="s">
        <v>8</v>
      </c>
      <c r="B9">
        <v>6</v>
      </c>
      <c r="C9" s="7">
        <v>0</v>
      </c>
      <c r="D9" s="7">
        <v>0</v>
      </c>
      <c r="E9" s="10">
        <v>0</v>
      </c>
      <c r="F9" s="10">
        <v>0</v>
      </c>
      <c r="G9">
        <v>0</v>
      </c>
      <c r="H9">
        <v>0</v>
      </c>
    </row>
    <row r="10" spans="1:8" x14ac:dyDescent="0.25">
      <c r="A10" t="s">
        <v>9</v>
      </c>
      <c r="B10">
        <v>5</v>
      </c>
      <c r="C10" s="7">
        <v>0</v>
      </c>
      <c r="D10" s="7">
        <v>0</v>
      </c>
      <c r="E10" s="10">
        <v>0</v>
      </c>
      <c r="F10" s="10">
        <v>0</v>
      </c>
      <c r="G10">
        <v>0</v>
      </c>
      <c r="H10">
        <v>0</v>
      </c>
    </row>
    <row r="11" spans="1:8" x14ac:dyDescent="0.25">
      <c r="A11" t="s">
        <v>10</v>
      </c>
      <c r="B11">
        <v>2</v>
      </c>
      <c r="C11" s="7">
        <v>0</v>
      </c>
      <c r="D11" s="7">
        <v>0</v>
      </c>
      <c r="E11" s="10">
        <v>0</v>
      </c>
      <c r="F11" s="10">
        <v>0</v>
      </c>
      <c r="G11">
        <v>0</v>
      </c>
      <c r="H11">
        <v>0</v>
      </c>
    </row>
    <row r="12" spans="1:8" x14ac:dyDescent="0.25">
      <c r="A12" t="s">
        <v>11</v>
      </c>
      <c r="B12">
        <v>13</v>
      </c>
      <c r="C12" s="7">
        <v>0</v>
      </c>
      <c r="D12" s="7">
        <v>0</v>
      </c>
      <c r="E12" s="10">
        <v>0</v>
      </c>
      <c r="F12" s="10">
        <v>0</v>
      </c>
      <c r="G12">
        <v>0</v>
      </c>
      <c r="H12">
        <v>0.96799999999999997</v>
      </c>
    </row>
    <row r="13" spans="1:8" x14ac:dyDescent="0.25">
      <c r="A13" t="s">
        <v>12</v>
      </c>
      <c r="B13">
        <v>5</v>
      </c>
      <c r="C13" s="7">
        <v>0</v>
      </c>
      <c r="D13" s="7">
        <v>0</v>
      </c>
      <c r="E13" s="10">
        <v>0</v>
      </c>
      <c r="F13" s="10">
        <v>0</v>
      </c>
      <c r="G13">
        <v>0</v>
      </c>
      <c r="H13">
        <v>0</v>
      </c>
    </row>
    <row r="14" spans="1:8" x14ac:dyDescent="0.25">
      <c r="A14" t="s">
        <v>13</v>
      </c>
      <c r="B14">
        <v>11</v>
      </c>
      <c r="C14" s="7">
        <v>0</v>
      </c>
      <c r="D14" s="7">
        <v>0</v>
      </c>
      <c r="E14" s="10">
        <v>0</v>
      </c>
      <c r="F14" s="10">
        <v>0</v>
      </c>
      <c r="G14">
        <v>0</v>
      </c>
      <c r="H14">
        <v>0.14000000000000001</v>
      </c>
    </row>
    <row r="15" spans="1:8" x14ac:dyDescent="0.25">
      <c r="A15" t="s">
        <v>14</v>
      </c>
      <c r="B15">
        <v>7</v>
      </c>
      <c r="C15" s="7">
        <v>0</v>
      </c>
      <c r="D15" s="7">
        <v>0</v>
      </c>
      <c r="E15" s="10">
        <v>0</v>
      </c>
      <c r="F15" s="10">
        <v>0</v>
      </c>
      <c r="G15">
        <v>0</v>
      </c>
      <c r="H15">
        <v>0</v>
      </c>
    </row>
    <row r="16" spans="1:8" x14ac:dyDescent="0.25">
      <c r="A16" t="s">
        <v>15</v>
      </c>
      <c r="B16">
        <v>13</v>
      </c>
      <c r="C16" s="7">
        <v>0</v>
      </c>
      <c r="D16" s="7">
        <v>0</v>
      </c>
      <c r="E16" s="10">
        <v>0</v>
      </c>
      <c r="F16" s="10">
        <v>0</v>
      </c>
      <c r="G16">
        <v>0</v>
      </c>
      <c r="H16">
        <v>2.984</v>
      </c>
    </row>
    <row r="17" spans="1:8" x14ac:dyDescent="0.25">
      <c r="A17" t="s">
        <v>16</v>
      </c>
      <c r="B17">
        <v>12</v>
      </c>
      <c r="C17" s="7">
        <v>0</v>
      </c>
      <c r="D17" s="7">
        <v>0</v>
      </c>
      <c r="E17" s="10">
        <v>0</v>
      </c>
      <c r="F17" s="10">
        <v>0</v>
      </c>
      <c r="G17">
        <v>0</v>
      </c>
      <c r="H17">
        <v>0.219</v>
      </c>
    </row>
    <row r="18" spans="1:8" x14ac:dyDescent="0.25">
      <c r="A18" t="s">
        <v>17</v>
      </c>
      <c r="B18">
        <v>14</v>
      </c>
      <c r="C18" s="7">
        <v>0</v>
      </c>
      <c r="D18" s="7">
        <v>0</v>
      </c>
      <c r="E18" s="10">
        <v>0</v>
      </c>
      <c r="F18" s="10">
        <v>0</v>
      </c>
      <c r="G18">
        <v>3.1E-2</v>
      </c>
      <c r="H18">
        <v>2.048</v>
      </c>
    </row>
    <row r="19" spans="1:8" x14ac:dyDescent="0.25">
      <c r="A19" t="s">
        <v>18</v>
      </c>
      <c r="B19">
        <v>2</v>
      </c>
      <c r="C19" s="7">
        <v>0</v>
      </c>
      <c r="D19" s="7">
        <v>0</v>
      </c>
      <c r="E19" s="10">
        <v>0</v>
      </c>
      <c r="F19" s="10">
        <v>0</v>
      </c>
      <c r="G19">
        <v>0</v>
      </c>
      <c r="H19">
        <v>0</v>
      </c>
    </row>
    <row r="20" spans="1:8" x14ac:dyDescent="0.25">
      <c r="A20" t="s">
        <v>19</v>
      </c>
      <c r="B20">
        <v>21</v>
      </c>
      <c r="C20" s="7">
        <v>0</v>
      </c>
      <c r="D20" s="7">
        <v>1.5469999999999999</v>
      </c>
      <c r="E20" s="10">
        <v>0.39</v>
      </c>
      <c r="F20" s="10">
        <v>4.7E-2</v>
      </c>
      <c r="G20">
        <v>0.34399999999999997</v>
      </c>
      <c r="H20">
        <v>637.31299999999999</v>
      </c>
    </row>
    <row r="21" spans="1:8" x14ac:dyDescent="0.25">
      <c r="A21" t="s">
        <v>20</v>
      </c>
      <c r="B21">
        <v>2</v>
      </c>
      <c r="C21" s="7">
        <v>0</v>
      </c>
      <c r="D21" s="7">
        <v>0</v>
      </c>
      <c r="E21" s="10">
        <v>0</v>
      </c>
      <c r="F21" s="10">
        <v>0</v>
      </c>
      <c r="G21">
        <v>0</v>
      </c>
      <c r="H21">
        <v>0</v>
      </c>
    </row>
    <row r="22" spans="1:8" x14ac:dyDescent="0.25">
      <c r="A22" t="s">
        <v>21</v>
      </c>
      <c r="B22">
        <v>11</v>
      </c>
      <c r="C22" s="7">
        <v>0</v>
      </c>
      <c r="D22" s="7">
        <v>0</v>
      </c>
      <c r="E22" s="10">
        <v>0</v>
      </c>
      <c r="F22" s="10">
        <v>0</v>
      </c>
      <c r="G22">
        <v>0</v>
      </c>
      <c r="H22">
        <v>0.51600000000000001</v>
      </c>
    </row>
    <row r="23" spans="1:8" x14ac:dyDescent="0.25">
      <c r="A23" t="s">
        <v>22</v>
      </c>
      <c r="B23">
        <v>11</v>
      </c>
      <c r="C23" s="7">
        <v>0</v>
      </c>
      <c r="D23" s="7">
        <v>0</v>
      </c>
      <c r="E23" s="10">
        <v>0</v>
      </c>
      <c r="F23" s="10">
        <v>0</v>
      </c>
      <c r="G23">
        <v>0</v>
      </c>
      <c r="H23">
        <v>0.20300000000000001</v>
      </c>
    </row>
    <row r="24" spans="1:8" x14ac:dyDescent="0.25">
      <c r="A24" t="s">
        <v>23</v>
      </c>
      <c r="B24">
        <v>10</v>
      </c>
      <c r="C24" s="7">
        <v>0</v>
      </c>
      <c r="D24" s="7">
        <v>0</v>
      </c>
      <c r="E24" s="10">
        <v>0</v>
      </c>
      <c r="F24" s="10">
        <v>0</v>
      </c>
      <c r="G24">
        <v>0</v>
      </c>
      <c r="H24">
        <v>6.3E-2</v>
      </c>
    </row>
    <row r="25" spans="1:8" x14ac:dyDescent="0.25">
      <c r="A25" t="s">
        <v>24</v>
      </c>
      <c r="B25">
        <v>7</v>
      </c>
      <c r="C25" s="7">
        <v>0</v>
      </c>
      <c r="D25" s="7">
        <v>0</v>
      </c>
      <c r="E25" s="10">
        <v>0</v>
      </c>
      <c r="F25" s="10">
        <v>0</v>
      </c>
      <c r="G25">
        <v>0</v>
      </c>
      <c r="H25">
        <v>0</v>
      </c>
    </row>
    <row r="26" spans="1:8" x14ac:dyDescent="0.25">
      <c r="A26" t="s">
        <v>25</v>
      </c>
      <c r="B26">
        <v>9</v>
      </c>
      <c r="C26" s="7">
        <v>0</v>
      </c>
      <c r="D26" s="7">
        <v>0</v>
      </c>
      <c r="E26" s="10">
        <v>0</v>
      </c>
      <c r="F26" s="10">
        <v>0</v>
      </c>
      <c r="G26">
        <v>0</v>
      </c>
      <c r="H26">
        <v>0</v>
      </c>
    </row>
    <row r="27" spans="1:8" x14ac:dyDescent="0.25">
      <c r="A27" t="s">
        <v>26</v>
      </c>
      <c r="B27">
        <v>7</v>
      </c>
      <c r="C27" s="7">
        <v>0</v>
      </c>
      <c r="D27" s="7">
        <v>0</v>
      </c>
      <c r="E27" s="10">
        <v>0</v>
      </c>
      <c r="F27" s="10">
        <v>0</v>
      </c>
      <c r="G27">
        <v>0</v>
      </c>
      <c r="H27">
        <v>0</v>
      </c>
    </row>
    <row r="28" spans="1:8" x14ac:dyDescent="0.25">
      <c r="A28" t="s">
        <v>27</v>
      </c>
      <c r="B28">
        <v>17</v>
      </c>
      <c r="C28" s="7">
        <v>0</v>
      </c>
      <c r="D28" s="7">
        <v>0.375</v>
      </c>
      <c r="E28" s="10">
        <v>0</v>
      </c>
      <c r="F28" s="10">
        <v>0</v>
      </c>
      <c r="G28">
        <v>0</v>
      </c>
      <c r="H28">
        <v>36.265999999999998</v>
      </c>
    </row>
    <row r="29" spans="1:8" x14ac:dyDescent="0.25">
      <c r="A29" t="s">
        <v>28</v>
      </c>
      <c r="B29">
        <v>7</v>
      </c>
      <c r="C29" s="7">
        <v>0</v>
      </c>
      <c r="D29" s="7">
        <v>0</v>
      </c>
      <c r="E29" s="10">
        <v>0</v>
      </c>
      <c r="F29" s="10">
        <v>0</v>
      </c>
      <c r="G29">
        <v>0</v>
      </c>
      <c r="H29">
        <v>0</v>
      </c>
    </row>
    <row r="30" spans="1:8" x14ac:dyDescent="0.25">
      <c r="A30" t="s">
        <v>29</v>
      </c>
      <c r="B30">
        <v>19</v>
      </c>
      <c r="C30" s="7">
        <v>0</v>
      </c>
      <c r="D30" s="7">
        <v>0.20300000000000001</v>
      </c>
      <c r="E30" s="10">
        <v>0.65600000000000003</v>
      </c>
      <c r="F30" s="10">
        <v>0</v>
      </c>
      <c r="G30">
        <v>9.2999999999999999E-2</v>
      </c>
      <c r="H30">
        <v>255.71899999999999</v>
      </c>
    </row>
    <row r="31" spans="1:8" x14ac:dyDescent="0.25">
      <c r="A31" t="s">
        <v>30</v>
      </c>
      <c r="B31">
        <v>5</v>
      </c>
      <c r="C31" s="7">
        <v>0</v>
      </c>
      <c r="D31" s="7">
        <v>0</v>
      </c>
      <c r="E31" s="10">
        <v>0</v>
      </c>
      <c r="F31" s="10">
        <v>0</v>
      </c>
      <c r="G31">
        <v>0</v>
      </c>
      <c r="H31">
        <v>0</v>
      </c>
    </row>
    <row r="32" spans="1:8" x14ac:dyDescent="0.25">
      <c r="A32" t="s">
        <v>31</v>
      </c>
      <c r="B32">
        <v>3</v>
      </c>
      <c r="C32" s="7">
        <v>0</v>
      </c>
      <c r="D32" s="7">
        <v>0</v>
      </c>
      <c r="E32" s="10">
        <v>0</v>
      </c>
      <c r="F32" s="10">
        <v>0</v>
      </c>
      <c r="G32">
        <v>0</v>
      </c>
      <c r="H32">
        <v>0</v>
      </c>
    </row>
    <row r="33" spans="1:8" x14ac:dyDescent="0.25">
      <c r="A33" t="s">
        <v>32</v>
      </c>
      <c r="B33">
        <v>4</v>
      </c>
      <c r="C33" s="7">
        <v>0</v>
      </c>
      <c r="D33" s="7">
        <v>0</v>
      </c>
      <c r="E33" s="10">
        <v>0</v>
      </c>
      <c r="F33" s="10">
        <v>0</v>
      </c>
      <c r="G33">
        <v>0</v>
      </c>
      <c r="H33">
        <v>0</v>
      </c>
    </row>
    <row r="34" spans="1:8" x14ac:dyDescent="0.25">
      <c r="A34" t="s">
        <v>33</v>
      </c>
      <c r="B34">
        <v>14</v>
      </c>
      <c r="C34" s="7">
        <v>0</v>
      </c>
      <c r="D34" s="7">
        <v>0</v>
      </c>
      <c r="E34" s="10">
        <v>0</v>
      </c>
      <c r="F34" s="10">
        <v>0</v>
      </c>
      <c r="G34">
        <v>0</v>
      </c>
      <c r="H34">
        <v>1.6870000000000001</v>
      </c>
    </row>
    <row r="35" spans="1:8" x14ac:dyDescent="0.25">
      <c r="A35" t="s">
        <v>34</v>
      </c>
      <c r="B35">
        <v>6</v>
      </c>
      <c r="C35" s="7">
        <v>0</v>
      </c>
      <c r="D35" s="7">
        <v>0</v>
      </c>
      <c r="E35" s="10">
        <v>0</v>
      </c>
      <c r="F35" s="10">
        <v>0</v>
      </c>
      <c r="G35">
        <v>0</v>
      </c>
      <c r="H35">
        <v>0</v>
      </c>
    </row>
    <row r="36" spans="1:8" x14ac:dyDescent="0.25">
      <c r="A36" t="s">
        <v>35</v>
      </c>
      <c r="B36">
        <v>6</v>
      </c>
      <c r="C36" s="7">
        <v>0</v>
      </c>
      <c r="D36" s="7">
        <v>0</v>
      </c>
      <c r="E36" s="10">
        <v>0</v>
      </c>
      <c r="F36" s="10">
        <v>0</v>
      </c>
      <c r="G36">
        <v>0</v>
      </c>
      <c r="H36">
        <v>0</v>
      </c>
    </row>
    <row r="37" spans="1:8" x14ac:dyDescent="0.25">
      <c r="A37" t="s">
        <v>36</v>
      </c>
      <c r="B37">
        <v>18</v>
      </c>
      <c r="C37" s="7">
        <v>0.28100000000000003</v>
      </c>
      <c r="D37" s="7">
        <v>0.438</v>
      </c>
      <c r="E37" s="10">
        <v>0.188</v>
      </c>
      <c r="F37" s="10">
        <v>1.0469999999999999</v>
      </c>
      <c r="G37">
        <v>0.57799999999999996</v>
      </c>
      <c r="H37">
        <v>172.01599999999999</v>
      </c>
    </row>
    <row r="38" spans="1:8" x14ac:dyDescent="0.25">
      <c r="A38" t="s">
        <v>37</v>
      </c>
      <c r="B38">
        <v>13</v>
      </c>
      <c r="C38" s="7">
        <v>0</v>
      </c>
      <c r="D38" s="7">
        <v>0</v>
      </c>
      <c r="E38" s="10">
        <v>0</v>
      </c>
      <c r="F38" s="10">
        <v>0</v>
      </c>
      <c r="G38">
        <v>0</v>
      </c>
      <c r="H38">
        <v>2.5470000000000002</v>
      </c>
    </row>
    <row r="39" spans="1:8" x14ac:dyDescent="0.25">
      <c r="A39" t="s">
        <v>38</v>
      </c>
      <c r="B39">
        <v>18</v>
      </c>
      <c r="C39" s="7">
        <v>0.109</v>
      </c>
      <c r="D39" s="7">
        <v>0.64100000000000001</v>
      </c>
      <c r="E39" s="10">
        <v>0.65600000000000003</v>
      </c>
      <c r="F39" s="10">
        <v>0.32800000000000001</v>
      </c>
      <c r="G39">
        <v>1.234</v>
      </c>
      <c r="H39">
        <v>80.391000000000005</v>
      </c>
    </row>
    <row r="40" spans="1:8" x14ac:dyDescent="0.25">
      <c r="A40" t="s">
        <v>39</v>
      </c>
      <c r="B40">
        <v>7</v>
      </c>
      <c r="C40" s="7">
        <v>0</v>
      </c>
      <c r="D40" s="7">
        <v>0</v>
      </c>
      <c r="E40" s="10">
        <v>0</v>
      </c>
      <c r="F40" s="10">
        <v>0</v>
      </c>
      <c r="G40">
        <v>0</v>
      </c>
      <c r="H40">
        <v>0</v>
      </c>
    </row>
    <row r="41" spans="1:8" x14ac:dyDescent="0.25">
      <c r="A41" t="s">
        <v>40</v>
      </c>
      <c r="B41">
        <v>7</v>
      </c>
      <c r="C41" s="7">
        <v>0</v>
      </c>
      <c r="D41" s="7">
        <v>0</v>
      </c>
      <c r="E41" s="10">
        <v>0</v>
      </c>
      <c r="F41" s="10">
        <v>0</v>
      </c>
      <c r="G41">
        <v>0</v>
      </c>
      <c r="H41">
        <v>0</v>
      </c>
    </row>
    <row r="42" spans="1:8" x14ac:dyDescent="0.25">
      <c r="A42" t="s">
        <v>41</v>
      </c>
      <c r="B42">
        <v>17</v>
      </c>
      <c r="C42" s="7">
        <v>1.5149999999999999</v>
      </c>
      <c r="D42" s="7">
        <v>1.9850000000000001</v>
      </c>
      <c r="E42" s="10">
        <v>8.75</v>
      </c>
      <c r="F42" s="10">
        <v>0.67200000000000004</v>
      </c>
      <c r="G42">
        <v>1.2190000000000001</v>
      </c>
      <c r="H42">
        <v>38.438000000000002</v>
      </c>
    </row>
    <row r="43" spans="1:8" x14ac:dyDescent="0.25">
      <c r="A43" t="s">
        <v>42</v>
      </c>
      <c r="B43">
        <v>12</v>
      </c>
      <c r="C43" s="7">
        <v>0</v>
      </c>
      <c r="D43" s="7">
        <v>0</v>
      </c>
      <c r="E43" s="10">
        <v>0</v>
      </c>
      <c r="F43" s="10">
        <v>0</v>
      </c>
      <c r="G43">
        <v>0</v>
      </c>
      <c r="H43">
        <v>0.71899999999999997</v>
      </c>
    </row>
    <row r="44" spans="1:8" x14ac:dyDescent="0.25">
      <c r="A44" t="s">
        <v>43</v>
      </c>
      <c r="B44">
        <v>3</v>
      </c>
      <c r="C44" s="7">
        <v>0</v>
      </c>
      <c r="D44" s="7">
        <v>0</v>
      </c>
      <c r="E44" s="10">
        <v>0</v>
      </c>
      <c r="F44" s="10">
        <v>0</v>
      </c>
      <c r="G44">
        <v>0</v>
      </c>
      <c r="H44">
        <v>0</v>
      </c>
    </row>
    <row r="45" spans="1:8" x14ac:dyDescent="0.25">
      <c r="A45" t="s">
        <v>44</v>
      </c>
      <c r="B45">
        <v>19</v>
      </c>
      <c r="C45" s="7">
        <v>0.71899999999999997</v>
      </c>
      <c r="D45" s="7">
        <v>0</v>
      </c>
      <c r="E45" s="10">
        <v>7.0629999999999997</v>
      </c>
      <c r="F45" s="10">
        <v>0.64</v>
      </c>
      <c r="G45">
        <v>1.891</v>
      </c>
      <c r="H45">
        <v>81.703999999999994</v>
      </c>
    </row>
    <row r="46" spans="1:8" x14ac:dyDescent="0.25">
      <c r="A46" t="s">
        <v>45</v>
      </c>
      <c r="B46">
        <v>8</v>
      </c>
      <c r="C46" s="7">
        <v>0</v>
      </c>
      <c r="D46" s="7">
        <v>0</v>
      </c>
      <c r="E46" s="10">
        <v>0</v>
      </c>
      <c r="F46" s="10">
        <v>0</v>
      </c>
      <c r="G46">
        <v>0</v>
      </c>
      <c r="H46">
        <v>0</v>
      </c>
    </row>
    <row r="47" spans="1:8" x14ac:dyDescent="0.25">
      <c r="A47" t="s">
        <v>46</v>
      </c>
      <c r="B47">
        <v>8</v>
      </c>
      <c r="C47" s="7">
        <v>0</v>
      </c>
      <c r="D47" s="7">
        <v>0</v>
      </c>
      <c r="E47" s="10">
        <v>0</v>
      </c>
      <c r="F47" s="10">
        <v>0</v>
      </c>
      <c r="G47">
        <v>0</v>
      </c>
      <c r="H47">
        <v>0</v>
      </c>
    </row>
    <row r="48" spans="1:8" x14ac:dyDescent="0.25">
      <c r="A48" t="s">
        <v>47</v>
      </c>
      <c r="B48">
        <v>15</v>
      </c>
      <c r="C48" s="7">
        <v>0</v>
      </c>
      <c r="D48" s="7">
        <v>9.4E-2</v>
      </c>
      <c r="E48" s="10">
        <v>0</v>
      </c>
      <c r="F48" s="10">
        <v>0</v>
      </c>
      <c r="G48">
        <v>0</v>
      </c>
      <c r="H48">
        <v>11.266</v>
      </c>
    </row>
    <row r="49" spans="1:8" x14ac:dyDescent="0.25">
      <c r="A49" t="s">
        <v>48</v>
      </c>
      <c r="B49">
        <v>19</v>
      </c>
      <c r="C49" s="7">
        <v>0</v>
      </c>
      <c r="D49" s="7">
        <v>0.29699999999999999</v>
      </c>
      <c r="E49" s="10">
        <v>8.7970000000000006</v>
      </c>
      <c r="F49" s="10">
        <v>0.28199999999999997</v>
      </c>
      <c r="G49">
        <v>0.17199999999999999</v>
      </c>
      <c r="H49">
        <v>302.23399999999998</v>
      </c>
    </row>
    <row r="50" spans="1:8" x14ac:dyDescent="0.25">
      <c r="A50" t="s">
        <v>49</v>
      </c>
      <c r="B50">
        <v>17</v>
      </c>
      <c r="C50" s="7">
        <v>0.68700000000000006</v>
      </c>
      <c r="D50" s="7">
        <v>0.73499999999999999</v>
      </c>
      <c r="E50" s="10">
        <v>1.75</v>
      </c>
      <c r="F50" s="10">
        <v>1.6870000000000001</v>
      </c>
      <c r="G50">
        <v>0.156</v>
      </c>
      <c r="H50">
        <v>16.890999999999998</v>
      </c>
    </row>
    <row r="51" spans="1:8" x14ac:dyDescent="0.25">
      <c r="A51" t="s">
        <v>50</v>
      </c>
      <c r="B51">
        <v>14</v>
      </c>
      <c r="C51" s="7">
        <v>0</v>
      </c>
      <c r="D51" s="7">
        <v>0</v>
      </c>
      <c r="E51" s="10">
        <v>0.46899999999999997</v>
      </c>
      <c r="F51" s="10">
        <v>0</v>
      </c>
      <c r="G51">
        <v>0</v>
      </c>
      <c r="H51">
        <v>6.0940000000000003</v>
      </c>
    </row>
    <row r="52" spans="1:8" x14ac:dyDescent="0.25">
      <c r="A52" t="s">
        <v>51</v>
      </c>
      <c r="B52">
        <v>20</v>
      </c>
      <c r="C52" s="7">
        <v>0.20300000000000001</v>
      </c>
      <c r="D52" s="7">
        <v>0</v>
      </c>
      <c r="E52" s="10">
        <v>1.016</v>
      </c>
      <c r="F52" s="10">
        <v>0.40600000000000003</v>
      </c>
      <c r="G52">
        <v>0</v>
      </c>
      <c r="H52">
        <v>521.11</v>
      </c>
    </row>
    <row r="53" spans="1:8" x14ac:dyDescent="0.25">
      <c r="A53" t="s">
        <v>52</v>
      </c>
      <c r="B53">
        <v>11</v>
      </c>
      <c r="C53" s="7">
        <v>0</v>
      </c>
      <c r="D53" s="7">
        <v>0</v>
      </c>
      <c r="E53" s="10">
        <v>0</v>
      </c>
      <c r="F53" s="10">
        <v>0</v>
      </c>
      <c r="G53">
        <v>4.7E-2</v>
      </c>
      <c r="H53">
        <v>0.187</v>
      </c>
    </row>
    <row r="54" spans="1:8" x14ac:dyDescent="0.25">
      <c r="A54" t="s">
        <v>53</v>
      </c>
      <c r="B54">
        <v>13</v>
      </c>
      <c r="C54" s="7">
        <v>0</v>
      </c>
      <c r="D54" s="7">
        <v>0</v>
      </c>
      <c r="E54" s="10">
        <v>0</v>
      </c>
      <c r="F54" s="10">
        <v>0</v>
      </c>
      <c r="G54">
        <v>4.7E-2</v>
      </c>
      <c r="H54">
        <v>1.0309999999999999</v>
      </c>
    </row>
    <row r="55" spans="1:8" x14ac:dyDescent="0.25">
      <c r="A55" t="s">
        <v>54</v>
      </c>
      <c r="B55">
        <v>4</v>
      </c>
      <c r="C55" s="7">
        <v>0</v>
      </c>
      <c r="D55" s="7">
        <v>0</v>
      </c>
      <c r="E55" s="10">
        <v>0</v>
      </c>
      <c r="F55" s="10">
        <v>0</v>
      </c>
      <c r="G55">
        <v>0</v>
      </c>
      <c r="H55">
        <v>0</v>
      </c>
    </row>
    <row r="56" spans="1:8" x14ac:dyDescent="0.25">
      <c r="A56" t="s">
        <v>55</v>
      </c>
      <c r="B56">
        <v>9</v>
      </c>
      <c r="C56" s="7">
        <v>0</v>
      </c>
      <c r="D56" s="7">
        <v>0</v>
      </c>
      <c r="E56" s="10">
        <v>0</v>
      </c>
      <c r="F56" s="10">
        <v>0</v>
      </c>
      <c r="G56">
        <v>0</v>
      </c>
      <c r="H56">
        <v>9.4E-2</v>
      </c>
    </row>
    <row r="57" spans="1:8" x14ac:dyDescent="0.25">
      <c r="A57" t="s">
        <v>56</v>
      </c>
      <c r="B57">
        <v>14</v>
      </c>
      <c r="C57" s="7">
        <v>0</v>
      </c>
      <c r="D57" s="7">
        <v>6.3E-2</v>
      </c>
      <c r="E57" s="10">
        <v>0</v>
      </c>
      <c r="F57" s="10">
        <v>0</v>
      </c>
      <c r="G57">
        <v>0</v>
      </c>
      <c r="H57">
        <v>0.81200000000000006</v>
      </c>
    </row>
    <row r="58" spans="1:8" x14ac:dyDescent="0.25">
      <c r="A58" t="s">
        <v>57</v>
      </c>
      <c r="B58">
        <v>19</v>
      </c>
      <c r="C58" s="7">
        <v>0</v>
      </c>
      <c r="D58" s="7">
        <v>0.375</v>
      </c>
      <c r="E58" s="10">
        <v>0</v>
      </c>
      <c r="F58" s="10">
        <v>0.26600000000000001</v>
      </c>
      <c r="G58">
        <v>0</v>
      </c>
      <c r="H58">
        <v>239.28100000000001</v>
      </c>
    </row>
    <row r="59" spans="1:8" x14ac:dyDescent="0.25">
      <c r="A59" t="s">
        <v>58</v>
      </c>
      <c r="B59">
        <v>10</v>
      </c>
      <c r="C59" s="7">
        <v>0</v>
      </c>
      <c r="D59" s="7">
        <v>0</v>
      </c>
      <c r="E59" s="10">
        <v>0</v>
      </c>
      <c r="F59" s="10">
        <v>0</v>
      </c>
      <c r="G59">
        <v>0</v>
      </c>
      <c r="H59">
        <v>0.109</v>
      </c>
    </row>
    <row r="60" spans="1:8" x14ac:dyDescent="0.25">
      <c r="A60" t="s">
        <v>59</v>
      </c>
      <c r="B60">
        <v>12</v>
      </c>
      <c r="C60" s="7">
        <v>0</v>
      </c>
      <c r="D60" s="7">
        <v>0</v>
      </c>
      <c r="E60" s="10">
        <v>0</v>
      </c>
      <c r="F60" s="10">
        <v>0</v>
      </c>
      <c r="G60">
        <v>0</v>
      </c>
      <c r="H60">
        <v>1.1719999999999999</v>
      </c>
    </row>
    <row r="61" spans="1:8" x14ac:dyDescent="0.25">
      <c r="A61" t="s">
        <v>60</v>
      </c>
      <c r="B61">
        <v>17</v>
      </c>
      <c r="C61" s="7">
        <v>0</v>
      </c>
      <c r="D61" s="7">
        <v>0.96899999999999997</v>
      </c>
      <c r="E61" s="10">
        <v>3.9369999999999998</v>
      </c>
      <c r="F61" s="10">
        <v>0</v>
      </c>
      <c r="G61">
        <v>0.26500000000000001</v>
      </c>
      <c r="H61">
        <v>23.577999999999999</v>
      </c>
    </row>
    <row r="62" spans="1:8" x14ac:dyDescent="0.25">
      <c r="A62" t="s">
        <v>61</v>
      </c>
      <c r="B62">
        <v>2</v>
      </c>
      <c r="C62" s="7">
        <v>0</v>
      </c>
      <c r="D62" s="7">
        <v>0</v>
      </c>
      <c r="E62" s="10">
        <v>0</v>
      </c>
      <c r="F62" s="10">
        <v>0</v>
      </c>
      <c r="G62">
        <v>0</v>
      </c>
      <c r="H62">
        <v>0</v>
      </c>
    </row>
    <row r="63" spans="1:8" x14ac:dyDescent="0.25">
      <c r="A63" t="s">
        <v>62</v>
      </c>
      <c r="B63">
        <v>20</v>
      </c>
      <c r="C63" s="7">
        <v>0.219</v>
      </c>
      <c r="D63" s="7">
        <v>0.76500000000000001</v>
      </c>
      <c r="E63" s="10">
        <v>0</v>
      </c>
      <c r="F63" s="10">
        <v>0.29699999999999999</v>
      </c>
      <c r="G63">
        <v>0.17199999999999999</v>
      </c>
      <c r="H63">
        <v>245.626</v>
      </c>
    </row>
    <row r="64" spans="1:8" x14ac:dyDescent="0.25">
      <c r="A64" t="s">
        <v>63</v>
      </c>
      <c r="B64">
        <v>3</v>
      </c>
      <c r="C64" s="7">
        <v>0</v>
      </c>
      <c r="D64" s="7">
        <v>0</v>
      </c>
      <c r="E64" s="10">
        <v>0</v>
      </c>
      <c r="F64" s="10">
        <v>0</v>
      </c>
      <c r="G64">
        <v>0</v>
      </c>
      <c r="H64">
        <v>0</v>
      </c>
    </row>
    <row r="65" spans="1:8" x14ac:dyDescent="0.25">
      <c r="A65" t="s">
        <v>64</v>
      </c>
      <c r="B65">
        <v>3</v>
      </c>
      <c r="C65" s="7">
        <v>0</v>
      </c>
      <c r="D65" s="7">
        <v>0</v>
      </c>
      <c r="E65" s="10">
        <v>0</v>
      </c>
      <c r="F65" s="10">
        <v>0</v>
      </c>
      <c r="G65">
        <v>0</v>
      </c>
      <c r="H65">
        <v>0</v>
      </c>
    </row>
    <row r="66" spans="1:8" x14ac:dyDescent="0.25">
      <c r="A66" t="s">
        <v>65</v>
      </c>
      <c r="B66">
        <v>20</v>
      </c>
      <c r="C66" s="7">
        <v>0</v>
      </c>
      <c r="D66" s="7">
        <v>0.375</v>
      </c>
      <c r="E66" s="10">
        <v>1.859</v>
      </c>
      <c r="F66" s="10">
        <v>6.3E-2</v>
      </c>
      <c r="G66">
        <v>0.29699999999999999</v>
      </c>
      <c r="H66">
        <v>290.06200000000001</v>
      </c>
    </row>
    <row r="67" spans="1:8" x14ac:dyDescent="0.25">
      <c r="A67" t="s">
        <v>66</v>
      </c>
      <c r="B67">
        <v>14</v>
      </c>
      <c r="C67" s="7">
        <v>0</v>
      </c>
      <c r="D67" s="7">
        <v>0.14099999999999999</v>
      </c>
      <c r="E67" s="10">
        <v>0.219</v>
      </c>
      <c r="F67" s="10">
        <v>0</v>
      </c>
      <c r="G67">
        <v>0</v>
      </c>
      <c r="H67">
        <v>4.1879999999999997</v>
      </c>
    </row>
    <row r="68" spans="1:8" x14ac:dyDescent="0.25">
      <c r="A68" t="s">
        <v>67</v>
      </c>
      <c r="B68">
        <v>14</v>
      </c>
      <c r="C68" s="7">
        <v>0</v>
      </c>
      <c r="D68" s="7">
        <v>6.2E-2</v>
      </c>
      <c r="E68" s="10">
        <v>0</v>
      </c>
      <c r="F68" s="10">
        <v>0</v>
      </c>
      <c r="G68">
        <v>0</v>
      </c>
      <c r="H68">
        <v>2.5150000000000001</v>
      </c>
    </row>
    <row r="69" spans="1:8" x14ac:dyDescent="0.25">
      <c r="A69" t="s">
        <v>68</v>
      </c>
      <c r="B69">
        <v>13</v>
      </c>
      <c r="C69" s="7">
        <v>0.156</v>
      </c>
      <c r="D69" s="7">
        <v>0</v>
      </c>
      <c r="E69" s="10">
        <v>0</v>
      </c>
      <c r="F69" s="10">
        <v>0.109</v>
      </c>
      <c r="G69">
        <v>9.4E-2</v>
      </c>
      <c r="H69">
        <v>1.516</v>
      </c>
    </row>
    <row r="70" spans="1:8" x14ac:dyDescent="0.25">
      <c r="A70" t="s">
        <v>69</v>
      </c>
      <c r="B70">
        <v>21</v>
      </c>
      <c r="C70" s="7">
        <v>0.125</v>
      </c>
      <c r="D70" s="7">
        <v>2.3290000000000002</v>
      </c>
      <c r="E70" s="10">
        <v>0.219</v>
      </c>
      <c r="F70" s="10">
        <v>1.2509999999999999</v>
      </c>
      <c r="G70">
        <v>0.75</v>
      </c>
      <c r="H70">
        <v>855.90599999999995</v>
      </c>
    </row>
    <row r="71" spans="1:8" x14ac:dyDescent="0.25">
      <c r="A71" t="s">
        <v>70</v>
      </c>
      <c r="B71">
        <v>6</v>
      </c>
      <c r="C71" s="7">
        <v>0</v>
      </c>
      <c r="D71" s="7">
        <v>0</v>
      </c>
      <c r="E71" s="10">
        <v>0</v>
      </c>
      <c r="F71" s="10">
        <v>0</v>
      </c>
      <c r="G71">
        <v>0</v>
      </c>
      <c r="H71">
        <v>0</v>
      </c>
    </row>
    <row r="72" spans="1:8" x14ac:dyDescent="0.25">
      <c r="A72" t="s">
        <v>71</v>
      </c>
      <c r="B72">
        <v>7</v>
      </c>
      <c r="C72" s="7">
        <v>0</v>
      </c>
      <c r="D72" s="7">
        <v>0</v>
      </c>
      <c r="E72" s="10">
        <v>0</v>
      </c>
      <c r="F72" s="10">
        <v>0</v>
      </c>
      <c r="G72">
        <v>0</v>
      </c>
      <c r="H72">
        <v>0</v>
      </c>
    </row>
    <row r="73" spans="1:8" x14ac:dyDescent="0.25">
      <c r="A73" t="s">
        <v>72</v>
      </c>
      <c r="B73">
        <v>12</v>
      </c>
      <c r="C73" s="7">
        <v>0</v>
      </c>
      <c r="D73" s="7">
        <v>6.3E-2</v>
      </c>
      <c r="E73" s="10">
        <v>0</v>
      </c>
      <c r="F73" s="10">
        <v>0</v>
      </c>
      <c r="G73">
        <v>0</v>
      </c>
      <c r="H73">
        <v>0.218</v>
      </c>
    </row>
    <row r="74" spans="1:8" x14ac:dyDescent="0.25">
      <c r="A74" t="s">
        <v>73</v>
      </c>
      <c r="B74">
        <v>8</v>
      </c>
      <c r="C74" s="7">
        <v>0</v>
      </c>
      <c r="D74" s="7">
        <v>0</v>
      </c>
      <c r="E74" s="10">
        <v>0</v>
      </c>
      <c r="F74" s="10">
        <v>0</v>
      </c>
      <c r="G74">
        <v>0</v>
      </c>
      <c r="H74">
        <v>0</v>
      </c>
    </row>
    <row r="75" spans="1:8" x14ac:dyDescent="0.25">
      <c r="A75" t="s">
        <v>74</v>
      </c>
      <c r="B75">
        <v>19</v>
      </c>
      <c r="C75" s="7">
        <v>3.6560000000000001</v>
      </c>
      <c r="D75" s="7">
        <v>0.67200000000000004</v>
      </c>
      <c r="E75" s="10">
        <v>9.8919999999999995</v>
      </c>
      <c r="F75" s="10">
        <v>0.29699999999999999</v>
      </c>
      <c r="G75">
        <v>1.9059999999999999</v>
      </c>
      <c r="H75">
        <v>113.563</v>
      </c>
    </row>
    <row r="76" spans="1:8" x14ac:dyDescent="0.25">
      <c r="A76" t="s">
        <v>75</v>
      </c>
      <c r="B76">
        <v>16</v>
      </c>
      <c r="C76" s="7">
        <v>0</v>
      </c>
      <c r="D76" s="7">
        <v>0</v>
      </c>
      <c r="E76" s="10">
        <v>1.5</v>
      </c>
      <c r="F76" s="10">
        <v>0</v>
      </c>
      <c r="G76">
        <v>4.7E-2</v>
      </c>
      <c r="H76">
        <v>14.813000000000001</v>
      </c>
    </row>
    <row r="77" spans="1:8" x14ac:dyDescent="0.25">
      <c r="A77" t="s">
        <v>76</v>
      </c>
      <c r="B77">
        <v>18</v>
      </c>
      <c r="C77" s="7">
        <v>0.46899999999999997</v>
      </c>
      <c r="D77" s="7">
        <v>0.156</v>
      </c>
      <c r="E77" s="10">
        <v>0.59399999999999997</v>
      </c>
      <c r="F77" s="10">
        <v>6.3E-2</v>
      </c>
      <c r="G77">
        <v>6.3E-2</v>
      </c>
      <c r="H77">
        <v>118.15600000000001</v>
      </c>
    </row>
    <row r="78" spans="1:8" x14ac:dyDescent="0.25">
      <c r="A78" t="s">
        <v>77</v>
      </c>
      <c r="B78">
        <v>2</v>
      </c>
      <c r="C78" s="7">
        <v>0</v>
      </c>
      <c r="D78" s="7">
        <v>0</v>
      </c>
      <c r="E78" s="10">
        <v>0</v>
      </c>
      <c r="F78" s="10">
        <v>0</v>
      </c>
      <c r="G78">
        <v>0</v>
      </c>
      <c r="H78">
        <v>0</v>
      </c>
    </row>
    <row r="79" spans="1:8" x14ac:dyDescent="0.25">
      <c r="A79" t="s">
        <v>78</v>
      </c>
      <c r="B79">
        <v>2</v>
      </c>
      <c r="C79" s="7">
        <v>0</v>
      </c>
      <c r="D79" s="7">
        <v>0</v>
      </c>
      <c r="E79" s="10">
        <v>0</v>
      </c>
      <c r="F79" s="10">
        <v>0</v>
      </c>
      <c r="G79">
        <v>0</v>
      </c>
      <c r="H79">
        <v>0</v>
      </c>
    </row>
    <row r="80" spans="1:8" x14ac:dyDescent="0.25">
      <c r="A80" t="s">
        <v>79</v>
      </c>
      <c r="B80">
        <v>19</v>
      </c>
      <c r="C80" s="7">
        <v>1.891</v>
      </c>
      <c r="D80" s="7">
        <v>1.8129999999999999</v>
      </c>
      <c r="E80" s="10">
        <v>1.8440000000000001</v>
      </c>
      <c r="F80" s="10">
        <v>1.7969999999999999</v>
      </c>
      <c r="G80">
        <v>2.407</v>
      </c>
      <c r="H80">
        <v>70.108999999999995</v>
      </c>
    </row>
    <row r="81" spans="1:8" x14ac:dyDescent="0.25">
      <c r="A81" t="s">
        <v>80</v>
      </c>
      <c r="B81">
        <v>18</v>
      </c>
      <c r="C81" s="7">
        <v>1.4379999999999999</v>
      </c>
      <c r="D81" s="7">
        <v>2.36</v>
      </c>
      <c r="E81" s="10">
        <v>0.71899999999999997</v>
      </c>
      <c r="F81" s="10">
        <v>0.90600000000000003</v>
      </c>
      <c r="G81">
        <v>0</v>
      </c>
      <c r="H81">
        <v>62.545999999999999</v>
      </c>
    </row>
    <row r="82" spans="1:8" x14ac:dyDescent="0.25">
      <c r="A82" t="s">
        <v>81</v>
      </c>
      <c r="B82">
        <v>3</v>
      </c>
      <c r="C82" s="7">
        <v>0</v>
      </c>
      <c r="D82" s="7">
        <v>0</v>
      </c>
      <c r="E82" s="10">
        <v>0</v>
      </c>
      <c r="F82" s="10">
        <v>0</v>
      </c>
      <c r="G82">
        <v>0</v>
      </c>
      <c r="H82">
        <v>0</v>
      </c>
    </row>
    <row r="83" spans="1:8" x14ac:dyDescent="0.25">
      <c r="A83" t="s">
        <v>82</v>
      </c>
      <c r="B83">
        <v>11</v>
      </c>
      <c r="C83" s="7">
        <v>0</v>
      </c>
      <c r="D83" s="7">
        <v>0</v>
      </c>
      <c r="E83" s="10">
        <v>0</v>
      </c>
      <c r="F83" s="10">
        <v>0</v>
      </c>
      <c r="G83">
        <v>0</v>
      </c>
      <c r="H83">
        <v>0.23499999999999999</v>
      </c>
    </row>
    <row r="84" spans="1:8" x14ac:dyDescent="0.25">
      <c r="A84" t="s">
        <v>83</v>
      </c>
      <c r="B84">
        <v>17</v>
      </c>
      <c r="C84" s="7">
        <v>0</v>
      </c>
      <c r="D84" s="7">
        <v>6.2E-2</v>
      </c>
      <c r="E84" s="10">
        <v>1.4690000000000001</v>
      </c>
      <c r="F84" s="10">
        <v>7.8E-2</v>
      </c>
      <c r="G84">
        <v>1.391</v>
      </c>
      <c r="H84">
        <v>17.172000000000001</v>
      </c>
    </row>
    <row r="85" spans="1:8" x14ac:dyDescent="0.25">
      <c r="A85" t="s">
        <v>84</v>
      </c>
      <c r="B85">
        <v>6</v>
      </c>
      <c r="C85" s="7">
        <v>0</v>
      </c>
      <c r="D85" s="7">
        <v>0</v>
      </c>
      <c r="E85" s="10">
        <v>0</v>
      </c>
      <c r="F85" s="10">
        <v>0</v>
      </c>
      <c r="G85">
        <v>0</v>
      </c>
      <c r="H85">
        <v>0</v>
      </c>
    </row>
    <row r="86" spans="1:8" x14ac:dyDescent="0.25">
      <c r="A86" t="s">
        <v>85</v>
      </c>
      <c r="B86">
        <v>7</v>
      </c>
      <c r="C86" s="7">
        <v>0</v>
      </c>
      <c r="D86" s="7">
        <v>0</v>
      </c>
      <c r="E86" s="10">
        <v>0</v>
      </c>
      <c r="F86" s="10">
        <v>0</v>
      </c>
      <c r="G86">
        <v>0</v>
      </c>
      <c r="H86">
        <v>0</v>
      </c>
    </row>
    <row r="87" spans="1:8" x14ac:dyDescent="0.25">
      <c r="A87" t="s">
        <v>86</v>
      </c>
      <c r="B87">
        <v>20</v>
      </c>
      <c r="C87" s="7">
        <v>0</v>
      </c>
      <c r="D87" s="7">
        <v>0</v>
      </c>
      <c r="E87" s="10">
        <v>3.468</v>
      </c>
      <c r="F87" s="10">
        <v>0.57799999999999996</v>
      </c>
      <c r="G87">
        <v>7.8E-2</v>
      </c>
      <c r="H87">
        <v>392.54700000000003</v>
      </c>
    </row>
    <row r="88" spans="1:8" x14ac:dyDescent="0.25">
      <c r="A88" t="s">
        <v>87</v>
      </c>
      <c r="B88">
        <v>2</v>
      </c>
      <c r="C88" s="7">
        <v>0</v>
      </c>
      <c r="D88" s="7">
        <v>0</v>
      </c>
      <c r="E88" s="10">
        <v>0</v>
      </c>
      <c r="F88" s="10">
        <v>0</v>
      </c>
      <c r="G88">
        <v>0</v>
      </c>
      <c r="H88">
        <v>0</v>
      </c>
    </row>
    <row r="89" spans="1:8" x14ac:dyDescent="0.25">
      <c r="A89" t="s">
        <v>88</v>
      </c>
      <c r="B89">
        <v>13</v>
      </c>
      <c r="C89" s="7">
        <v>0</v>
      </c>
      <c r="D89" s="7">
        <v>4.7E-2</v>
      </c>
      <c r="E89" s="10">
        <v>0</v>
      </c>
      <c r="F89" s="10">
        <v>0</v>
      </c>
      <c r="G89">
        <v>0</v>
      </c>
      <c r="H89">
        <v>0.78100000000000003</v>
      </c>
    </row>
    <row r="90" spans="1:8" x14ac:dyDescent="0.25">
      <c r="A90" t="s">
        <v>89</v>
      </c>
      <c r="B90">
        <v>17</v>
      </c>
      <c r="C90" s="7">
        <v>0.81200000000000006</v>
      </c>
      <c r="D90" s="7">
        <v>0</v>
      </c>
      <c r="E90" s="10">
        <v>0.51500000000000001</v>
      </c>
      <c r="F90" s="10">
        <v>0.28100000000000003</v>
      </c>
      <c r="G90">
        <v>1.141</v>
      </c>
      <c r="H90">
        <v>37.530999999999999</v>
      </c>
    </row>
    <row r="91" spans="1:8" x14ac:dyDescent="0.25">
      <c r="A91" t="s">
        <v>90</v>
      </c>
      <c r="B91">
        <v>18</v>
      </c>
      <c r="C91" s="7">
        <v>0</v>
      </c>
      <c r="D91" s="7">
        <v>0</v>
      </c>
      <c r="E91" s="10">
        <v>0</v>
      </c>
      <c r="F91" s="10">
        <v>0</v>
      </c>
      <c r="G91">
        <v>9.4E-2</v>
      </c>
      <c r="H91">
        <v>73.016000000000005</v>
      </c>
    </row>
    <row r="92" spans="1:8" x14ac:dyDescent="0.25">
      <c r="A92" t="s">
        <v>91</v>
      </c>
      <c r="B92">
        <v>20</v>
      </c>
      <c r="C92" s="7">
        <v>1.0309999999999999</v>
      </c>
      <c r="D92" s="7">
        <v>0.76500000000000001</v>
      </c>
      <c r="E92" s="10">
        <v>6.8120000000000003</v>
      </c>
      <c r="F92" s="10">
        <v>0.64100000000000001</v>
      </c>
      <c r="G92">
        <v>0.92200000000000004</v>
      </c>
      <c r="H92">
        <v>416.84399999999999</v>
      </c>
    </row>
    <row r="93" spans="1:8" x14ac:dyDescent="0.25">
      <c r="A93" t="s">
        <v>92</v>
      </c>
      <c r="B93">
        <v>12</v>
      </c>
      <c r="C93" s="7">
        <v>0</v>
      </c>
      <c r="D93" s="7">
        <v>0</v>
      </c>
      <c r="E93" s="10">
        <v>0.156</v>
      </c>
      <c r="F93" s="10">
        <v>0</v>
      </c>
      <c r="G93">
        <v>0</v>
      </c>
      <c r="H93">
        <v>0.95299999999999996</v>
      </c>
    </row>
    <row r="94" spans="1:8" x14ac:dyDescent="0.25">
      <c r="A94" t="s">
        <v>93</v>
      </c>
      <c r="B94">
        <v>9</v>
      </c>
      <c r="C94" s="7">
        <v>0</v>
      </c>
      <c r="D94" s="7">
        <v>0</v>
      </c>
      <c r="E94" s="10">
        <v>0</v>
      </c>
      <c r="F94" s="10">
        <v>0</v>
      </c>
      <c r="G94">
        <v>0</v>
      </c>
      <c r="H94">
        <v>7.9000000000000001E-2</v>
      </c>
    </row>
    <row r="95" spans="1:8" x14ac:dyDescent="0.25">
      <c r="A95" t="s">
        <v>94</v>
      </c>
      <c r="B95">
        <v>3</v>
      </c>
      <c r="C95" s="7">
        <v>0</v>
      </c>
      <c r="D95" s="7">
        <v>0</v>
      </c>
      <c r="E95" s="10">
        <v>0</v>
      </c>
      <c r="F95" s="10">
        <v>0</v>
      </c>
      <c r="G95">
        <v>0</v>
      </c>
      <c r="H95">
        <v>0</v>
      </c>
    </row>
    <row r="96" spans="1:8" x14ac:dyDescent="0.25">
      <c r="A96" t="s">
        <v>95</v>
      </c>
      <c r="B96">
        <v>17</v>
      </c>
      <c r="C96" s="7">
        <v>0.109</v>
      </c>
      <c r="D96" s="7">
        <v>0.29699999999999999</v>
      </c>
      <c r="E96" s="10">
        <v>0.34399999999999997</v>
      </c>
      <c r="F96" s="10">
        <v>0</v>
      </c>
      <c r="G96">
        <v>0.67200000000000004</v>
      </c>
      <c r="H96">
        <v>27.375</v>
      </c>
    </row>
    <row r="97" spans="1:8" x14ac:dyDescent="0.25">
      <c r="A97" t="s">
        <v>96</v>
      </c>
      <c r="B97">
        <v>9</v>
      </c>
      <c r="C97" s="7">
        <v>0</v>
      </c>
      <c r="D97" s="7">
        <v>0</v>
      </c>
      <c r="E97" s="10">
        <v>0</v>
      </c>
      <c r="F97" s="10">
        <v>0</v>
      </c>
      <c r="G97">
        <v>0</v>
      </c>
      <c r="H97">
        <v>0</v>
      </c>
    </row>
    <row r="98" spans="1:8" x14ac:dyDescent="0.25">
      <c r="A98" t="s">
        <v>97</v>
      </c>
      <c r="B98">
        <v>5</v>
      </c>
      <c r="C98" s="7">
        <v>0</v>
      </c>
      <c r="D98" s="7">
        <v>0</v>
      </c>
      <c r="E98" s="10">
        <v>0</v>
      </c>
      <c r="F98" s="10">
        <v>0</v>
      </c>
      <c r="G98">
        <v>0</v>
      </c>
      <c r="H98">
        <v>0</v>
      </c>
    </row>
    <row r="99" spans="1:8" x14ac:dyDescent="0.25">
      <c r="A99" t="s">
        <v>98</v>
      </c>
      <c r="B99">
        <v>17</v>
      </c>
      <c r="C99" s="7">
        <v>0</v>
      </c>
      <c r="D99" s="7">
        <v>0.14099999999999999</v>
      </c>
      <c r="E99" s="10">
        <v>0.219</v>
      </c>
      <c r="F99" s="10">
        <v>0.156</v>
      </c>
      <c r="G99">
        <v>0</v>
      </c>
      <c r="H99">
        <v>26.125</v>
      </c>
    </row>
    <row r="100" spans="1:8" x14ac:dyDescent="0.25">
      <c r="A100" t="s">
        <v>99</v>
      </c>
      <c r="B100">
        <v>11</v>
      </c>
      <c r="C100" s="7">
        <v>0</v>
      </c>
      <c r="D100" s="7">
        <v>0</v>
      </c>
      <c r="E100" s="10">
        <v>0</v>
      </c>
      <c r="F100" s="10">
        <v>0</v>
      </c>
      <c r="G100">
        <v>0</v>
      </c>
      <c r="H100">
        <v>9.4E-2</v>
      </c>
    </row>
    <row r="101" spans="1:8" x14ac:dyDescent="0.25">
      <c r="A101" t="s">
        <v>100</v>
      </c>
      <c r="B101">
        <v>16</v>
      </c>
      <c r="C101" s="7">
        <v>0</v>
      </c>
      <c r="D101" s="7">
        <v>0.29699999999999999</v>
      </c>
      <c r="E101" s="10">
        <v>1.9379999999999999</v>
      </c>
      <c r="F101" s="10">
        <v>0.219</v>
      </c>
      <c r="G101">
        <v>0</v>
      </c>
      <c r="H101">
        <v>10.125999999999999</v>
      </c>
    </row>
    <row r="102" spans="1:8" x14ac:dyDescent="0.25">
      <c r="A102" t="s">
        <v>101</v>
      </c>
      <c r="B102">
        <v>18</v>
      </c>
      <c r="C102" s="7">
        <v>0</v>
      </c>
      <c r="D102" s="7">
        <v>0.84399999999999997</v>
      </c>
      <c r="E102" s="10">
        <v>0.34399999999999997</v>
      </c>
      <c r="F102" s="10">
        <v>0.14099999999999999</v>
      </c>
      <c r="G102">
        <v>0.78200000000000003</v>
      </c>
      <c r="H102">
        <v>144.68899999999999</v>
      </c>
    </row>
    <row r="103" spans="1:8" x14ac:dyDescent="0.25">
      <c r="A103" t="s">
        <v>102</v>
      </c>
      <c r="B103">
        <v>9</v>
      </c>
      <c r="C103" s="7">
        <v>0</v>
      </c>
      <c r="D103" s="7">
        <v>0</v>
      </c>
      <c r="E103" s="10">
        <v>0</v>
      </c>
      <c r="F103" s="10">
        <v>0</v>
      </c>
      <c r="G103">
        <v>0</v>
      </c>
      <c r="H103">
        <v>0</v>
      </c>
    </row>
    <row r="104" spans="1:8" x14ac:dyDescent="0.25">
      <c r="A104" t="s">
        <v>103</v>
      </c>
      <c r="B104">
        <v>10</v>
      </c>
      <c r="C104" s="7">
        <v>0</v>
      </c>
      <c r="D104" s="7">
        <v>0</v>
      </c>
      <c r="E104" s="10">
        <v>0</v>
      </c>
      <c r="F104" s="10">
        <v>0</v>
      </c>
      <c r="G104">
        <v>0</v>
      </c>
      <c r="H104">
        <v>4.7E-2</v>
      </c>
    </row>
    <row r="105" spans="1:8" x14ac:dyDescent="0.25">
      <c r="A105" t="s">
        <v>104</v>
      </c>
      <c r="B105">
        <v>14</v>
      </c>
      <c r="C105" s="7">
        <v>9.4E-2</v>
      </c>
      <c r="D105" s="7">
        <v>4.5999999999999999E-2</v>
      </c>
      <c r="E105" s="10">
        <v>1.579</v>
      </c>
      <c r="F105" s="10">
        <v>7.8E-2</v>
      </c>
      <c r="G105">
        <v>3.1E-2</v>
      </c>
      <c r="H105">
        <v>4.266</v>
      </c>
    </row>
    <row r="106" spans="1:8" x14ac:dyDescent="0.25">
      <c r="A106" t="s">
        <v>105</v>
      </c>
      <c r="B106">
        <v>5</v>
      </c>
      <c r="C106" s="7">
        <v>0</v>
      </c>
      <c r="D106" s="7">
        <v>0</v>
      </c>
      <c r="E106" s="10">
        <v>0</v>
      </c>
      <c r="F106" s="10">
        <v>0</v>
      </c>
      <c r="G106">
        <v>0</v>
      </c>
      <c r="H106">
        <v>0</v>
      </c>
    </row>
    <row r="107" spans="1:8" x14ac:dyDescent="0.25">
      <c r="A107" t="s">
        <v>106</v>
      </c>
      <c r="B107">
        <v>2</v>
      </c>
      <c r="C107" s="7">
        <v>0</v>
      </c>
      <c r="D107" s="7">
        <v>0</v>
      </c>
      <c r="E107" s="10">
        <v>0</v>
      </c>
      <c r="F107" s="10">
        <v>0</v>
      </c>
      <c r="G107">
        <v>0</v>
      </c>
      <c r="H107">
        <v>0</v>
      </c>
    </row>
    <row r="108" spans="1:8" x14ac:dyDescent="0.25">
      <c r="A108" t="s">
        <v>107</v>
      </c>
      <c r="B108">
        <v>18</v>
      </c>
      <c r="C108" s="7">
        <v>1.5309999999999999</v>
      </c>
      <c r="D108" s="7">
        <v>4.7E-2</v>
      </c>
      <c r="E108" s="10">
        <v>0.28199999999999997</v>
      </c>
      <c r="F108" s="10">
        <v>0.56299999999999994</v>
      </c>
      <c r="G108">
        <v>0.70299999999999996</v>
      </c>
      <c r="H108">
        <v>77.843999999999994</v>
      </c>
    </row>
    <row r="109" spans="1:8" x14ac:dyDescent="0.25">
      <c r="A109" t="s">
        <v>108</v>
      </c>
      <c r="B109">
        <v>17</v>
      </c>
      <c r="C109" s="7">
        <v>0</v>
      </c>
      <c r="D109" s="7">
        <v>0.125</v>
      </c>
      <c r="E109" s="10">
        <v>0</v>
      </c>
      <c r="F109" s="10">
        <v>0</v>
      </c>
      <c r="G109">
        <v>0</v>
      </c>
      <c r="H109">
        <v>29.422999999999998</v>
      </c>
    </row>
    <row r="110" spans="1:8" x14ac:dyDescent="0.25">
      <c r="A110" t="s">
        <v>109</v>
      </c>
      <c r="B110">
        <v>7</v>
      </c>
      <c r="C110" s="7">
        <v>0</v>
      </c>
      <c r="D110" s="7">
        <v>0</v>
      </c>
      <c r="E110" s="10">
        <v>0</v>
      </c>
      <c r="F110" s="10">
        <v>0</v>
      </c>
      <c r="G110">
        <v>0</v>
      </c>
      <c r="H110">
        <v>0</v>
      </c>
    </row>
    <row r="111" spans="1:8" x14ac:dyDescent="0.25">
      <c r="A111" t="s">
        <v>110</v>
      </c>
      <c r="B111">
        <v>7</v>
      </c>
      <c r="C111" s="7">
        <v>0</v>
      </c>
      <c r="D111" s="7">
        <v>0</v>
      </c>
      <c r="E111" s="10">
        <v>0</v>
      </c>
      <c r="F111" s="10">
        <v>0</v>
      </c>
      <c r="G111">
        <v>0</v>
      </c>
      <c r="H111">
        <v>0</v>
      </c>
    </row>
    <row r="112" spans="1:8" x14ac:dyDescent="0.25">
      <c r="A112" s="2" t="s">
        <v>111</v>
      </c>
      <c r="B112" s="3">
        <f>AVERAGE(B2:B111)</f>
        <v>11.372727272727273</v>
      </c>
      <c r="C112" s="12">
        <f t="shared" ref="C112:G112" si="0">AVERAGE(C2:C111)</f>
        <v>1.3052363636363638</v>
      </c>
      <c r="D112" s="12">
        <f t="shared" si="0"/>
        <v>0.17574545454545462</v>
      </c>
      <c r="E112" s="13">
        <f t="shared" si="0"/>
        <v>6.4680818181818216</v>
      </c>
      <c r="F112" s="13">
        <f t="shared" si="0"/>
        <v>0.33724545454545463</v>
      </c>
      <c r="G112" s="4">
        <f t="shared" si="0"/>
        <v>0.18225454545454547</v>
      </c>
      <c r="H112" s="4">
        <f t="shared" ref="H112" si="1">AVERAGE(H2:H111)</f>
        <v>56.727587155963306</v>
      </c>
    </row>
    <row r="113" spans="1:8" x14ac:dyDescent="0.25">
      <c r="A113" s="2" t="s">
        <v>112</v>
      </c>
      <c r="B113" s="3">
        <f>MEDIAN(B2:B111)</f>
        <v>11</v>
      </c>
      <c r="C113" s="12">
        <f t="shared" ref="C113:G113" si="2">MEDIAN(C2:C111)</f>
        <v>0</v>
      </c>
      <c r="D113" s="12">
        <f t="shared" si="2"/>
        <v>0</v>
      </c>
      <c r="E113" s="13">
        <f t="shared" si="2"/>
        <v>0</v>
      </c>
      <c r="F113" s="13">
        <f t="shared" si="2"/>
        <v>0</v>
      </c>
      <c r="G113" s="4">
        <f t="shared" si="2"/>
        <v>0</v>
      </c>
      <c r="H113" s="4">
        <f t="shared" ref="H113" si="3">MEDIAN(H2:H111)</f>
        <v>0.20300000000000001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9.140625" style="7" bestFit="1" customWidth="1"/>
    <col min="4" max="4" width="7.140625" style="7" bestFit="1" customWidth="1"/>
    <col min="5" max="6" width="7.140625" style="10" bestFit="1" customWidth="1"/>
    <col min="7" max="7" width="9.5703125" bestFit="1" customWidth="1"/>
    <col min="8" max="8" width="7.140625" bestFit="1" customWidth="1"/>
  </cols>
  <sheetData>
    <row r="1" spans="1:8" x14ac:dyDescent="0.25">
      <c r="A1" s="1" t="s">
        <v>0</v>
      </c>
      <c r="B1" s="1" t="s">
        <v>119</v>
      </c>
      <c r="C1" s="6" t="s">
        <v>115</v>
      </c>
      <c r="D1" s="6" t="s">
        <v>116</v>
      </c>
      <c r="E1" s="9" t="s">
        <v>117</v>
      </c>
      <c r="F1" s="9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14">
        <f>IF(executionTime!C2=0,"∞",nodesExpanded!C2/executionTime!C2)</f>
        <v>16177.24839444449</v>
      </c>
      <c r="D2" s="14" t="str">
        <f>IF(executionTime!D2=0,"∞",nodesExpanded!D2/executionTime!D2)</f>
        <v>∞</v>
      </c>
      <c r="E2" s="16">
        <f>IF(executionTime!E2=0,"∞",nodesExpanded!E2/executionTime!E2)</f>
        <v>7332.0579996858314</v>
      </c>
      <c r="F2" s="16">
        <f>IF(executionTime!F2=0,"∞",nodesExpanded!F2/executionTime!F2)</f>
        <v>26967.773090021859</v>
      </c>
      <c r="G2" s="5">
        <f>IF(executionTime!G2=0,"∞",nodesExpanded!G2/executionTime!G2)</f>
        <v>26450.246305418721</v>
      </c>
      <c r="H2" s="5" t="s">
        <v>120</v>
      </c>
    </row>
    <row r="3" spans="1:8" x14ac:dyDescent="0.25">
      <c r="A3" t="s">
        <v>2</v>
      </c>
      <c r="B3">
        <v>6</v>
      </c>
      <c r="C3" s="14" t="str">
        <f>IF(executionTime!C3=0,"∞",nodesExpanded!C3/executionTime!C3)</f>
        <v>∞</v>
      </c>
      <c r="D3" s="14" t="str">
        <f>IF(executionTime!D3=0,"∞",nodesExpanded!D3/executionTime!D3)</f>
        <v>∞</v>
      </c>
      <c r="E3" s="16" t="str">
        <f>IF(executionTime!E3=0,"∞",nodesExpanded!E3/executionTime!E3)</f>
        <v>∞</v>
      </c>
      <c r="F3" s="16" t="str">
        <f>IF(executionTime!F3=0,"∞",nodesExpanded!F3/executionTime!F3)</f>
        <v>∞</v>
      </c>
      <c r="G3" s="5" t="str">
        <f>IF(executionTime!G3=0,"∞",nodesExpanded!G3/executionTime!G3)</f>
        <v>∞</v>
      </c>
      <c r="H3" s="5" t="str">
        <f>IF(executionTime!H3=0,"∞",nodesExpanded!H3/executionTime!H3)</f>
        <v>∞</v>
      </c>
    </row>
    <row r="4" spans="1:8" x14ac:dyDescent="0.25">
      <c r="A4" t="s">
        <v>3</v>
      </c>
      <c r="B4">
        <v>24</v>
      </c>
      <c r="C4" s="14">
        <f>IF(executionTime!C4=0,"∞",nodesExpanded!C4/executionTime!C4)</f>
        <v>13485.738539898133</v>
      </c>
      <c r="D4" s="14">
        <f>IF(executionTime!D4=0,"∞",nodesExpanded!D4/executionTime!D4)</f>
        <v>20364.532019704431</v>
      </c>
      <c r="E4" s="16">
        <f>IF(executionTime!E4=0,"∞",nodesExpanded!E4/executionTime!E4)</f>
        <v>3771.3068181818185</v>
      </c>
      <c r="F4" s="16">
        <f>IF(executionTime!F4=0,"∞",nodesExpanded!F4/executionTime!F4)</f>
        <v>25223.086574654957</v>
      </c>
      <c r="G4" s="5">
        <f>IF(executionTime!G4=0,"∞",nodesExpanded!G4/executionTime!G4)</f>
        <v>26555.47652916074</v>
      </c>
      <c r="H4" s="5">
        <f>IF(executionTime!H4=0,"∞",nodesExpanded!H4/executionTime!H4)</f>
        <v>35442.654413657649</v>
      </c>
    </row>
    <row r="5" spans="1:8" x14ac:dyDescent="0.25">
      <c r="A5" t="s">
        <v>4</v>
      </c>
      <c r="B5">
        <v>11</v>
      </c>
      <c r="C5" s="14" t="str">
        <f>IF(executionTime!C5=0,"∞",nodesExpanded!C5/executionTime!C5)</f>
        <v>∞</v>
      </c>
      <c r="D5" s="14" t="str">
        <f>IF(executionTime!D5=0,"∞",nodesExpanded!D5/executionTime!D5)</f>
        <v>∞</v>
      </c>
      <c r="E5" s="16" t="str">
        <f>IF(executionTime!E5=0,"∞",nodesExpanded!E5/executionTime!E5)</f>
        <v>∞</v>
      </c>
      <c r="F5" s="16" t="str">
        <f>IF(executionTime!F5=0,"∞",nodesExpanded!F5/executionTime!F5)</f>
        <v>∞</v>
      </c>
      <c r="G5" s="5" t="str">
        <f>IF(executionTime!G5=0,"∞",nodesExpanded!G5/executionTime!G5)</f>
        <v>∞</v>
      </c>
      <c r="H5" s="5">
        <f>IF(executionTime!H5=0,"∞",nodesExpanded!H5/executionTime!H5)</f>
        <v>35049.645390070924</v>
      </c>
    </row>
    <row r="6" spans="1:8" x14ac:dyDescent="0.25">
      <c r="A6" t="s">
        <v>5</v>
      </c>
      <c r="B6">
        <v>3</v>
      </c>
      <c r="C6" s="14" t="str">
        <f>IF(executionTime!C6=0,"∞",nodesExpanded!C6/executionTime!C6)</f>
        <v>∞</v>
      </c>
      <c r="D6" s="14" t="str">
        <f>IF(executionTime!D6=0,"∞",nodesExpanded!D6/executionTime!D6)</f>
        <v>∞</v>
      </c>
      <c r="E6" s="16" t="str">
        <f>IF(executionTime!E6=0,"∞",nodesExpanded!E6/executionTime!E6)</f>
        <v>∞</v>
      </c>
      <c r="F6" s="16" t="str">
        <f>IF(executionTime!F6=0,"∞",nodesExpanded!F6/executionTime!F6)</f>
        <v>∞</v>
      </c>
      <c r="G6" s="5" t="str">
        <f>IF(executionTime!G6=0,"∞",nodesExpanded!G6/executionTime!G6)</f>
        <v>∞</v>
      </c>
      <c r="H6" s="5" t="str">
        <f>IF(executionTime!H6=0,"∞",nodesExpanded!H6/executionTime!H6)</f>
        <v>∞</v>
      </c>
    </row>
    <row r="7" spans="1:8" x14ac:dyDescent="0.25">
      <c r="A7" t="s">
        <v>6</v>
      </c>
      <c r="B7">
        <v>9</v>
      </c>
      <c r="C7" s="14" t="str">
        <f>IF(executionTime!C7=0,"∞",nodesExpanded!C7/executionTime!C7)</f>
        <v>∞</v>
      </c>
      <c r="D7" s="14" t="str">
        <f>IF(executionTime!D7=0,"∞",nodesExpanded!D7/executionTime!D7)</f>
        <v>∞</v>
      </c>
      <c r="E7" s="16" t="str">
        <f>IF(executionTime!E7=0,"∞",nodesExpanded!E7/executionTime!E7)</f>
        <v>∞</v>
      </c>
      <c r="F7" s="16" t="str">
        <f>IF(executionTime!F7=0,"∞",nodesExpanded!F7/executionTime!F7)</f>
        <v>∞</v>
      </c>
      <c r="G7" s="5" t="str">
        <f>IF(executionTime!G7=0,"∞",nodesExpanded!G7/executionTime!G7)</f>
        <v>∞</v>
      </c>
      <c r="H7" s="5" t="str">
        <f>IF(executionTime!H7=0,"∞",nodesExpanded!H7/executionTime!H7)</f>
        <v>∞</v>
      </c>
    </row>
    <row r="8" spans="1:8" x14ac:dyDescent="0.25">
      <c r="A8" t="s">
        <v>7</v>
      </c>
      <c r="B8">
        <v>16</v>
      </c>
      <c r="C8" s="14">
        <f>IF(executionTime!C8=0,"∞",nodesExpanded!C8/executionTime!C8)</f>
        <v>13234.496124031008</v>
      </c>
      <c r="D8" s="14" t="str">
        <f>IF(executionTime!D8=0,"∞",nodesExpanded!D8/executionTime!D8)</f>
        <v>∞</v>
      </c>
      <c r="E8" s="16">
        <f>IF(executionTime!E8=0,"∞",nodesExpanded!E8/executionTime!E8)</f>
        <v>4633.7209302325582</v>
      </c>
      <c r="F8" s="16">
        <f>IF(executionTime!F8=0,"∞",nodesExpanded!F8/executionTime!F8)</f>
        <v>26571.428571428569</v>
      </c>
      <c r="G8" s="5" t="str">
        <f>IF(executionTime!G8=0,"∞",nodesExpanded!G8/executionTime!G8)</f>
        <v>∞</v>
      </c>
      <c r="H8" s="5">
        <f>IF(executionTime!H8=0,"∞",nodesExpanded!H8/executionTime!H8)</f>
        <v>34683.419988445981</v>
      </c>
    </row>
    <row r="9" spans="1:8" x14ac:dyDescent="0.25">
      <c r="A9" t="s">
        <v>8</v>
      </c>
      <c r="B9">
        <v>6</v>
      </c>
      <c r="C9" s="14" t="str">
        <f>IF(executionTime!C9=0,"∞",nodesExpanded!C9/executionTime!C9)</f>
        <v>∞</v>
      </c>
      <c r="D9" s="14" t="str">
        <f>IF(executionTime!D9=0,"∞",nodesExpanded!D9/executionTime!D9)</f>
        <v>∞</v>
      </c>
      <c r="E9" s="16" t="str">
        <f>IF(executionTime!E9=0,"∞",nodesExpanded!E9/executionTime!E9)</f>
        <v>∞</v>
      </c>
      <c r="F9" s="16" t="str">
        <f>IF(executionTime!F9=0,"∞",nodesExpanded!F9/executionTime!F9)</f>
        <v>∞</v>
      </c>
      <c r="G9" s="5" t="str">
        <f>IF(executionTime!G9=0,"∞",nodesExpanded!G9/executionTime!G9)</f>
        <v>∞</v>
      </c>
      <c r="H9" s="5" t="str">
        <f>IF(executionTime!H9=0,"∞",nodesExpanded!H9/executionTime!H9)</f>
        <v>∞</v>
      </c>
    </row>
    <row r="10" spans="1:8" x14ac:dyDescent="0.25">
      <c r="A10" t="s">
        <v>9</v>
      </c>
      <c r="B10">
        <v>5</v>
      </c>
      <c r="C10" s="14" t="str">
        <f>IF(executionTime!C10=0,"∞",nodesExpanded!C10/executionTime!C10)</f>
        <v>∞</v>
      </c>
      <c r="D10" s="14" t="str">
        <f>IF(executionTime!D10=0,"∞",nodesExpanded!D10/executionTime!D10)</f>
        <v>∞</v>
      </c>
      <c r="E10" s="16" t="str">
        <f>IF(executionTime!E10=0,"∞",nodesExpanded!E10/executionTime!E10)</f>
        <v>∞</v>
      </c>
      <c r="F10" s="16" t="str">
        <f>IF(executionTime!F10=0,"∞",nodesExpanded!F10/executionTime!F10)</f>
        <v>∞</v>
      </c>
      <c r="G10" s="5" t="str">
        <f>IF(executionTime!G10=0,"∞",nodesExpanded!G10/executionTime!G10)</f>
        <v>∞</v>
      </c>
      <c r="H10" s="5" t="str">
        <f>IF(executionTime!H10=0,"∞",nodesExpanded!H10/executionTime!H10)</f>
        <v>∞</v>
      </c>
    </row>
    <row r="11" spans="1:8" x14ac:dyDescent="0.25">
      <c r="A11" t="s">
        <v>10</v>
      </c>
      <c r="B11">
        <v>2</v>
      </c>
      <c r="C11" s="14" t="str">
        <f>IF(executionTime!C11=0,"∞",nodesExpanded!C11/executionTime!C11)</f>
        <v>∞</v>
      </c>
      <c r="D11" s="14" t="str">
        <f>IF(executionTime!D11=0,"∞",nodesExpanded!D11/executionTime!D11)</f>
        <v>∞</v>
      </c>
      <c r="E11" s="16" t="str">
        <f>IF(executionTime!E11=0,"∞",nodesExpanded!E11/executionTime!E11)</f>
        <v>∞</v>
      </c>
      <c r="F11" s="16" t="str">
        <f>IF(executionTime!F11=0,"∞",nodesExpanded!F11/executionTime!F11)</f>
        <v>∞</v>
      </c>
      <c r="G11" s="5" t="str">
        <f>IF(executionTime!G11=0,"∞",nodesExpanded!G11/executionTime!G11)</f>
        <v>∞</v>
      </c>
      <c r="H11" s="5" t="str">
        <f>IF(executionTime!H11=0,"∞",nodesExpanded!H11/executionTime!H11)</f>
        <v>∞</v>
      </c>
    </row>
    <row r="12" spans="1:8" x14ac:dyDescent="0.25">
      <c r="A12" t="s">
        <v>11</v>
      </c>
      <c r="B12">
        <v>13</v>
      </c>
      <c r="C12" s="14" t="str">
        <f>IF(executionTime!C12=0,"∞",nodesExpanded!C12/executionTime!C12)</f>
        <v>∞</v>
      </c>
      <c r="D12" s="14" t="str">
        <f>IF(executionTime!D12=0,"∞",nodesExpanded!D12/executionTime!D12)</f>
        <v>∞</v>
      </c>
      <c r="E12" s="16" t="str">
        <f>IF(executionTime!E12=0,"∞",nodesExpanded!E12/executionTime!E12)</f>
        <v>∞</v>
      </c>
      <c r="F12" s="16" t="str">
        <f>IF(executionTime!F12=0,"∞",nodesExpanded!F12/executionTime!F12)</f>
        <v>∞</v>
      </c>
      <c r="G12" s="5" t="str">
        <f>IF(executionTime!G12=0,"∞",nodesExpanded!G12/executionTime!G12)</f>
        <v>∞</v>
      </c>
      <c r="H12" s="5">
        <f>IF(executionTime!H12=0,"∞",nodesExpanded!H12/executionTime!H12)</f>
        <v>33059.917355371901</v>
      </c>
    </row>
    <row r="13" spans="1:8" x14ac:dyDescent="0.25">
      <c r="A13" t="s">
        <v>12</v>
      </c>
      <c r="B13">
        <v>5</v>
      </c>
      <c r="C13" s="14" t="str">
        <f>IF(executionTime!C13=0,"∞",nodesExpanded!C13/executionTime!C13)</f>
        <v>∞</v>
      </c>
      <c r="D13" s="14" t="str">
        <f>IF(executionTime!D13=0,"∞",nodesExpanded!D13/executionTime!D13)</f>
        <v>∞</v>
      </c>
      <c r="E13" s="16" t="str">
        <f>IF(executionTime!E13=0,"∞",nodesExpanded!E13/executionTime!E13)</f>
        <v>∞</v>
      </c>
      <c r="F13" s="16" t="str">
        <f>IF(executionTime!F13=0,"∞",nodesExpanded!F13/executionTime!F13)</f>
        <v>∞</v>
      </c>
      <c r="G13" s="5" t="str">
        <f>IF(executionTime!G13=0,"∞",nodesExpanded!G13/executionTime!G13)</f>
        <v>∞</v>
      </c>
      <c r="H13" s="5" t="str">
        <f>IF(executionTime!H13=0,"∞",nodesExpanded!H13/executionTime!H13)</f>
        <v>∞</v>
      </c>
    </row>
    <row r="14" spans="1:8" x14ac:dyDescent="0.25">
      <c r="A14" t="s">
        <v>13</v>
      </c>
      <c r="B14">
        <v>11</v>
      </c>
      <c r="C14" s="14" t="str">
        <f>IF(executionTime!C14=0,"∞",nodesExpanded!C14/executionTime!C14)</f>
        <v>∞</v>
      </c>
      <c r="D14" s="14" t="str">
        <f>IF(executionTime!D14=0,"∞",nodesExpanded!D14/executionTime!D14)</f>
        <v>∞</v>
      </c>
      <c r="E14" s="16" t="str">
        <f>IF(executionTime!E14=0,"∞",nodesExpanded!E14/executionTime!E14)</f>
        <v>∞</v>
      </c>
      <c r="F14" s="16" t="str">
        <f>IF(executionTime!F14=0,"∞",nodesExpanded!F14/executionTime!F14)</f>
        <v>∞</v>
      </c>
      <c r="G14" s="5" t="str">
        <f>IF(executionTime!G14=0,"∞",nodesExpanded!G14/executionTime!G14)</f>
        <v>∞</v>
      </c>
      <c r="H14" s="5">
        <f>IF(executionTime!H14=0,"∞",nodesExpanded!H14/executionTime!H14)</f>
        <v>30428.571428571424</v>
      </c>
    </row>
    <row r="15" spans="1:8" x14ac:dyDescent="0.25">
      <c r="A15" t="s">
        <v>14</v>
      </c>
      <c r="B15">
        <v>7</v>
      </c>
      <c r="C15" s="14" t="str">
        <f>IF(executionTime!C15=0,"∞",nodesExpanded!C15/executionTime!C15)</f>
        <v>∞</v>
      </c>
      <c r="D15" s="14" t="str">
        <f>IF(executionTime!D15=0,"∞",nodesExpanded!D15/executionTime!D15)</f>
        <v>∞</v>
      </c>
      <c r="E15" s="16" t="str">
        <f>IF(executionTime!E15=0,"∞",nodesExpanded!E15/executionTime!E15)</f>
        <v>∞</v>
      </c>
      <c r="F15" s="16" t="str">
        <f>IF(executionTime!F15=0,"∞",nodesExpanded!F15/executionTime!F15)</f>
        <v>∞</v>
      </c>
      <c r="G15" s="5" t="str">
        <f>IF(executionTime!G15=0,"∞",nodesExpanded!G15/executionTime!G15)</f>
        <v>∞</v>
      </c>
      <c r="H15" s="5" t="str">
        <f>IF(executionTime!H15=0,"∞",nodesExpanded!H15/executionTime!H15)</f>
        <v>∞</v>
      </c>
    </row>
    <row r="16" spans="1:8" x14ac:dyDescent="0.25">
      <c r="A16" t="s">
        <v>15</v>
      </c>
      <c r="B16">
        <v>13</v>
      </c>
      <c r="C16" s="14" t="str">
        <f>IF(executionTime!C16=0,"∞",nodesExpanded!C16/executionTime!C16)</f>
        <v>∞</v>
      </c>
      <c r="D16" s="14" t="str">
        <f>IF(executionTime!D16=0,"∞",nodesExpanded!D16/executionTime!D16)</f>
        <v>∞</v>
      </c>
      <c r="E16" s="16" t="str">
        <f>IF(executionTime!E16=0,"∞",nodesExpanded!E16/executionTime!E16)</f>
        <v>∞</v>
      </c>
      <c r="F16" s="16" t="str">
        <f>IF(executionTime!F16=0,"∞",nodesExpanded!F16/executionTime!F16)</f>
        <v>∞</v>
      </c>
      <c r="G16" s="5" t="str">
        <f>IF(executionTime!G16=0,"∞",nodesExpanded!G16/executionTime!G16)</f>
        <v>∞</v>
      </c>
      <c r="H16" s="5">
        <f>IF(executionTime!H16=0,"∞",nodesExpanded!H16/executionTime!H16)</f>
        <v>35120.308310991961</v>
      </c>
    </row>
    <row r="17" spans="1:8" x14ac:dyDescent="0.25">
      <c r="A17" t="s">
        <v>16</v>
      </c>
      <c r="B17">
        <v>12</v>
      </c>
      <c r="C17" s="14" t="str">
        <f>IF(executionTime!C17=0,"∞",nodesExpanded!C17/executionTime!C17)</f>
        <v>∞</v>
      </c>
      <c r="D17" s="14" t="str">
        <f>IF(executionTime!D17=0,"∞",nodesExpanded!D17/executionTime!D17)</f>
        <v>∞</v>
      </c>
      <c r="E17" s="16" t="str">
        <f>IF(executionTime!E17=0,"∞",nodesExpanded!E17/executionTime!E17)</f>
        <v>∞</v>
      </c>
      <c r="F17" s="16" t="str">
        <f>IF(executionTime!F17=0,"∞",nodesExpanded!F17/executionTime!F17)</f>
        <v>∞</v>
      </c>
      <c r="G17" s="5" t="str">
        <f>IF(executionTime!G17=0,"∞",nodesExpanded!G17/executionTime!G17)</f>
        <v>∞</v>
      </c>
      <c r="H17" s="5">
        <f>IF(executionTime!H17=0,"∞",nodesExpanded!H17/executionTime!H17)</f>
        <v>29301.369863013697</v>
      </c>
    </row>
    <row r="18" spans="1:8" x14ac:dyDescent="0.25">
      <c r="A18" t="s">
        <v>17</v>
      </c>
      <c r="B18">
        <v>14</v>
      </c>
      <c r="C18" s="14" t="str">
        <f>IF(executionTime!C18=0,"∞",nodesExpanded!C18/executionTime!C18)</f>
        <v>∞</v>
      </c>
      <c r="D18" s="14" t="str">
        <f>IF(executionTime!D18=0,"∞",nodesExpanded!D18/executionTime!D18)</f>
        <v>∞</v>
      </c>
      <c r="E18" s="16" t="str">
        <f>IF(executionTime!E18=0,"∞",nodesExpanded!E18/executionTime!E18)</f>
        <v>∞</v>
      </c>
      <c r="F18" s="16" t="str">
        <f>IF(executionTime!F18=0,"∞",nodesExpanded!F18/executionTime!F18)</f>
        <v>∞</v>
      </c>
      <c r="G18" s="5">
        <f>IF(executionTime!G18=0,"∞",nodesExpanded!G18/executionTime!G18)</f>
        <v>33096.774193548386</v>
      </c>
      <c r="H18" s="5">
        <f>IF(executionTime!H18=0,"∞",nodesExpanded!H18/executionTime!H18)</f>
        <v>34092.28515625</v>
      </c>
    </row>
    <row r="19" spans="1:8" x14ac:dyDescent="0.25">
      <c r="A19" t="s">
        <v>18</v>
      </c>
      <c r="B19">
        <v>2</v>
      </c>
      <c r="C19" s="14" t="str">
        <f>IF(executionTime!C19=0,"∞",nodesExpanded!C19/executionTime!C19)</f>
        <v>∞</v>
      </c>
      <c r="D19" s="14" t="str">
        <f>IF(executionTime!D19=0,"∞",nodesExpanded!D19/executionTime!D19)</f>
        <v>∞</v>
      </c>
      <c r="E19" s="16" t="str">
        <f>IF(executionTime!E19=0,"∞",nodesExpanded!E19/executionTime!E19)</f>
        <v>∞</v>
      </c>
      <c r="F19" s="16" t="str">
        <f>IF(executionTime!F19=0,"∞",nodesExpanded!F19/executionTime!F19)</f>
        <v>∞</v>
      </c>
      <c r="G19" s="5" t="str">
        <f>IF(executionTime!G19=0,"∞",nodesExpanded!G19/executionTime!G19)</f>
        <v>∞</v>
      </c>
      <c r="H19" s="5" t="str">
        <f>IF(executionTime!H19=0,"∞",nodesExpanded!H19/executionTime!H19)</f>
        <v>∞</v>
      </c>
    </row>
    <row r="20" spans="1:8" x14ac:dyDescent="0.25">
      <c r="A20" t="s">
        <v>19</v>
      </c>
      <c r="B20">
        <v>21</v>
      </c>
      <c r="C20" s="14" t="str">
        <f>IF(executionTime!C20=0,"∞",nodesExpanded!C20/executionTime!C20)</f>
        <v>∞</v>
      </c>
      <c r="D20" s="14">
        <f>IF(executionTime!D20=0,"∞",nodesExpanded!D20/executionTime!D20)</f>
        <v>25111.182934712349</v>
      </c>
      <c r="E20" s="16">
        <f>IF(executionTime!E20=0,"∞",nodesExpanded!E20/executionTime!E20)</f>
        <v>5315.3846153846152</v>
      </c>
      <c r="F20" s="16">
        <f>IF(executionTime!F20=0,"∞",nodesExpanded!F20/executionTime!F20)</f>
        <v>24978.723404255317</v>
      </c>
      <c r="G20" s="5">
        <f>IF(executionTime!G20=0,"∞",nodesExpanded!G20/executionTime!G20)</f>
        <v>26421.511627906977</v>
      </c>
      <c r="H20" s="5">
        <f>IF(executionTime!H20=0,"∞",nodesExpanded!H20/executionTime!H20)</f>
        <v>35093.048470688656</v>
      </c>
    </row>
    <row r="21" spans="1:8" x14ac:dyDescent="0.25">
      <c r="A21" t="s">
        <v>20</v>
      </c>
      <c r="B21">
        <v>2</v>
      </c>
      <c r="C21" s="14" t="str">
        <f>IF(executionTime!C21=0,"∞",nodesExpanded!C21/executionTime!C21)</f>
        <v>∞</v>
      </c>
      <c r="D21" s="14" t="str">
        <f>IF(executionTime!D21=0,"∞",nodesExpanded!D21/executionTime!D21)</f>
        <v>∞</v>
      </c>
      <c r="E21" s="16" t="str">
        <f>IF(executionTime!E21=0,"∞",nodesExpanded!E21/executionTime!E21)</f>
        <v>∞</v>
      </c>
      <c r="F21" s="16" t="str">
        <f>IF(executionTime!F21=0,"∞",nodesExpanded!F21/executionTime!F21)</f>
        <v>∞</v>
      </c>
      <c r="G21" s="5" t="str">
        <f>IF(executionTime!G21=0,"∞",nodesExpanded!G21/executionTime!G21)</f>
        <v>∞</v>
      </c>
      <c r="H21" s="5" t="str">
        <f>IF(executionTime!H21=0,"∞",nodesExpanded!H21/executionTime!H21)</f>
        <v>∞</v>
      </c>
    </row>
    <row r="22" spans="1:8" x14ac:dyDescent="0.25">
      <c r="A22" t="s">
        <v>21</v>
      </c>
      <c r="B22">
        <v>11</v>
      </c>
      <c r="C22" s="14" t="str">
        <f>IF(executionTime!C22=0,"∞",nodesExpanded!C22/executionTime!C22)</f>
        <v>∞</v>
      </c>
      <c r="D22" s="14" t="str">
        <f>IF(executionTime!D22=0,"∞",nodesExpanded!D22/executionTime!D22)</f>
        <v>∞</v>
      </c>
      <c r="E22" s="16" t="str">
        <f>IF(executionTime!E22=0,"∞",nodesExpanded!E22/executionTime!E22)</f>
        <v>∞</v>
      </c>
      <c r="F22" s="16" t="str">
        <f>IF(executionTime!F22=0,"∞",nodesExpanded!F22/executionTime!F22)</f>
        <v>∞</v>
      </c>
      <c r="G22" s="5" t="str">
        <f>IF(executionTime!G22=0,"∞",nodesExpanded!G22/executionTime!G22)</f>
        <v>∞</v>
      </c>
      <c r="H22" s="5">
        <f>IF(executionTime!H22=0,"∞",nodesExpanded!H22/executionTime!H22)</f>
        <v>34777.131782945733</v>
      </c>
    </row>
    <row r="23" spans="1:8" x14ac:dyDescent="0.25">
      <c r="A23" t="s">
        <v>22</v>
      </c>
      <c r="B23">
        <v>11</v>
      </c>
      <c r="C23" s="14" t="str">
        <f>IF(executionTime!C23=0,"∞",nodesExpanded!C23/executionTime!C23)</f>
        <v>∞</v>
      </c>
      <c r="D23" s="14" t="str">
        <f>IF(executionTime!D23=0,"∞",nodesExpanded!D23/executionTime!D23)</f>
        <v>∞</v>
      </c>
      <c r="E23" s="16" t="str">
        <f>IF(executionTime!E23=0,"∞",nodesExpanded!E23/executionTime!E23)</f>
        <v>∞</v>
      </c>
      <c r="F23" s="16" t="str">
        <f>IF(executionTime!F23=0,"∞",nodesExpanded!F23/executionTime!F23)</f>
        <v>∞</v>
      </c>
      <c r="G23" s="5" t="str">
        <f>IF(executionTime!G23=0,"∞",nodesExpanded!G23/executionTime!G23)</f>
        <v>∞</v>
      </c>
      <c r="H23" s="5">
        <f>IF(executionTime!H23=0,"∞",nodesExpanded!H23/executionTime!H23)</f>
        <v>34817.733990147783</v>
      </c>
    </row>
    <row r="24" spans="1:8" x14ac:dyDescent="0.25">
      <c r="A24" t="s">
        <v>23</v>
      </c>
      <c r="B24">
        <v>10</v>
      </c>
      <c r="C24" s="14" t="str">
        <f>IF(executionTime!C24=0,"∞",nodesExpanded!C24/executionTime!C24)</f>
        <v>∞</v>
      </c>
      <c r="D24" s="14" t="str">
        <f>IF(executionTime!D24=0,"∞",nodesExpanded!D24/executionTime!D24)</f>
        <v>∞</v>
      </c>
      <c r="E24" s="16" t="str">
        <f>IF(executionTime!E24=0,"∞",nodesExpanded!E24/executionTime!E24)</f>
        <v>∞</v>
      </c>
      <c r="F24" s="16" t="str">
        <f>IF(executionTime!F24=0,"∞",nodesExpanded!F24/executionTime!F24)</f>
        <v>∞</v>
      </c>
      <c r="G24" s="5" t="str">
        <f>IF(executionTime!G24=0,"∞",nodesExpanded!G24/executionTime!G24)</f>
        <v>∞</v>
      </c>
      <c r="H24" s="5">
        <f>IF(executionTime!H24=0,"∞",nodesExpanded!H24/executionTime!H24)</f>
        <v>29888.888888888887</v>
      </c>
    </row>
    <row r="25" spans="1:8" x14ac:dyDescent="0.25">
      <c r="A25" t="s">
        <v>24</v>
      </c>
      <c r="B25">
        <v>7</v>
      </c>
      <c r="C25" s="14" t="str">
        <f>IF(executionTime!C25=0,"∞",nodesExpanded!C25/executionTime!C25)</f>
        <v>∞</v>
      </c>
      <c r="D25" s="14" t="str">
        <f>IF(executionTime!D25=0,"∞",nodesExpanded!D25/executionTime!D25)</f>
        <v>∞</v>
      </c>
      <c r="E25" s="16" t="str">
        <f>IF(executionTime!E25=0,"∞",nodesExpanded!E25/executionTime!E25)</f>
        <v>∞</v>
      </c>
      <c r="F25" s="16" t="str">
        <f>IF(executionTime!F25=0,"∞",nodesExpanded!F25/executionTime!F25)</f>
        <v>∞</v>
      </c>
      <c r="G25" s="5" t="str">
        <f>IF(executionTime!G25=0,"∞",nodesExpanded!G25/executionTime!G25)</f>
        <v>∞</v>
      </c>
      <c r="H25" s="5" t="str">
        <f>IF(executionTime!H25=0,"∞",nodesExpanded!H25/executionTime!H25)</f>
        <v>∞</v>
      </c>
    </row>
    <row r="26" spans="1:8" x14ac:dyDescent="0.25">
      <c r="A26" t="s">
        <v>25</v>
      </c>
      <c r="B26">
        <v>9</v>
      </c>
      <c r="C26" s="14" t="str">
        <f>IF(executionTime!C26=0,"∞",nodesExpanded!C26/executionTime!C26)</f>
        <v>∞</v>
      </c>
      <c r="D26" s="14" t="str">
        <f>IF(executionTime!D26=0,"∞",nodesExpanded!D26/executionTime!D26)</f>
        <v>∞</v>
      </c>
      <c r="E26" s="16" t="str">
        <f>IF(executionTime!E26=0,"∞",nodesExpanded!E26/executionTime!E26)</f>
        <v>∞</v>
      </c>
      <c r="F26" s="16" t="str">
        <f>IF(executionTime!F26=0,"∞",nodesExpanded!F26/executionTime!F26)</f>
        <v>∞</v>
      </c>
      <c r="G26" s="5" t="str">
        <f>IF(executionTime!G26=0,"∞",nodesExpanded!G26/executionTime!G26)</f>
        <v>∞</v>
      </c>
      <c r="H26" s="5" t="str">
        <f>IF(executionTime!H26=0,"∞",nodesExpanded!H26/executionTime!H26)</f>
        <v>∞</v>
      </c>
    </row>
    <row r="27" spans="1:8" x14ac:dyDescent="0.25">
      <c r="A27" t="s">
        <v>26</v>
      </c>
      <c r="B27">
        <v>7</v>
      </c>
      <c r="C27" s="14" t="str">
        <f>IF(executionTime!C27=0,"∞",nodesExpanded!C27/executionTime!C27)</f>
        <v>∞</v>
      </c>
      <c r="D27" s="14" t="str">
        <f>IF(executionTime!D27=0,"∞",nodesExpanded!D27/executionTime!D27)</f>
        <v>∞</v>
      </c>
      <c r="E27" s="16" t="str">
        <f>IF(executionTime!E27=0,"∞",nodesExpanded!E27/executionTime!E27)</f>
        <v>∞</v>
      </c>
      <c r="F27" s="16" t="str">
        <f>IF(executionTime!F27=0,"∞",nodesExpanded!F27/executionTime!F27)</f>
        <v>∞</v>
      </c>
      <c r="G27" s="5" t="str">
        <f>IF(executionTime!G27=0,"∞",nodesExpanded!G27/executionTime!G27)</f>
        <v>∞</v>
      </c>
      <c r="H27" s="5" t="str">
        <f>IF(executionTime!H27=0,"∞",nodesExpanded!H27/executionTime!H27)</f>
        <v>∞</v>
      </c>
    </row>
    <row r="28" spans="1:8" x14ac:dyDescent="0.25">
      <c r="A28" t="s">
        <v>27</v>
      </c>
      <c r="B28">
        <v>17</v>
      </c>
      <c r="C28" s="14" t="str">
        <f>IF(executionTime!C28=0,"∞",nodesExpanded!C28/executionTime!C28)</f>
        <v>∞</v>
      </c>
      <c r="D28" s="14">
        <f>IF(executionTime!D28=0,"∞",nodesExpanded!D28/executionTime!D28)</f>
        <v>23938.666666666668</v>
      </c>
      <c r="E28" s="16" t="str">
        <f>IF(executionTime!E28=0,"∞",nodesExpanded!E28/executionTime!E28)</f>
        <v>∞</v>
      </c>
      <c r="F28" s="16" t="str">
        <f>IF(executionTime!F28=0,"∞",nodesExpanded!F28/executionTime!F28)</f>
        <v>∞</v>
      </c>
      <c r="G28" s="5" t="str">
        <f>IF(executionTime!G28=0,"∞",nodesExpanded!G28/executionTime!G28)</f>
        <v>∞</v>
      </c>
      <c r="H28" s="5">
        <f>IF(executionTime!H28=0,"∞",nodesExpanded!H28/executionTime!H28)</f>
        <v>34707.246456736342</v>
      </c>
    </row>
    <row r="29" spans="1:8" x14ac:dyDescent="0.25">
      <c r="A29" t="s">
        <v>28</v>
      </c>
      <c r="B29">
        <v>7</v>
      </c>
      <c r="C29" s="14" t="str">
        <f>IF(executionTime!C29=0,"∞",nodesExpanded!C29/executionTime!C29)</f>
        <v>∞</v>
      </c>
      <c r="D29" s="14" t="str">
        <f>IF(executionTime!D29=0,"∞",nodesExpanded!D29/executionTime!D29)</f>
        <v>∞</v>
      </c>
      <c r="E29" s="16" t="str">
        <f>IF(executionTime!E29=0,"∞",nodesExpanded!E29/executionTime!E29)</f>
        <v>∞</v>
      </c>
      <c r="F29" s="16" t="str">
        <f>IF(executionTime!F29=0,"∞",nodesExpanded!F29/executionTime!F29)</f>
        <v>∞</v>
      </c>
      <c r="G29" s="5" t="str">
        <f>IF(executionTime!G29=0,"∞",nodesExpanded!G29/executionTime!G29)</f>
        <v>∞</v>
      </c>
      <c r="H29" s="5" t="str">
        <f>IF(executionTime!H29=0,"∞",nodesExpanded!H29/executionTime!H29)</f>
        <v>∞</v>
      </c>
    </row>
    <row r="30" spans="1:8" x14ac:dyDescent="0.25">
      <c r="A30" t="s">
        <v>29</v>
      </c>
      <c r="B30">
        <v>19</v>
      </c>
      <c r="C30" s="14" t="str">
        <f>IF(executionTime!C30=0,"∞",nodesExpanded!C30/executionTime!C30)</f>
        <v>∞</v>
      </c>
      <c r="D30" s="14">
        <f>IF(executionTime!D30=0,"∞",nodesExpanded!D30/executionTime!D30)</f>
        <v>20906.403940886699</v>
      </c>
      <c r="E30" s="16">
        <f>IF(executionTime!E30=0,"∞",nodesExpanded!E30/executionTime!E30)</f>
        <v>5446.6463414634145</v>
      </c>
      <c r="F30" s="16" t="str">
        <f>IF(executionTime!F30=0,"∞",nodesExpanded!F30/executionTime!F30)</f>
        <v>∞</v>
      </c>
      <c r="G30" s="5">
        <f>IF(executionTime!G30=0,"∞",nodesExpanded!G30/executionTime!G30)</f>
        <v>26107.526881720431</v>
      </c>
      <c r="H30" s="5">
        <f>IF(executionTime!H30=0,"∞",nodesExpanded!H30/executionTime!H30)</f>
        <v>35063.902173870541</v>
      </c>
    </row>
    <row r="31" spans="1:8" x14ac:dyDescent="0.25">
      <c r="A31" t="s">
        <v>30</v>
      </c>
      <c r="B31">
        <v>5</v>
      </c>
      <c r="C31" s="14" t="str">
        <f>IF(executionTime!C31=0,"∞",nodesExpanded!C31/executionTime!C31)</f>
        <v>∞</v>
      </c>
      <c r="D31" s="14" t="str">
        <f>IF(executionTime!D31=0,"∞",nodesExpanded!D31/executionTime!D31)</f>
        <v>∞</v>
      </c>
      <c r="E31" s="16" t="str">
        <f>IF(executionTime!E31=0,"∞",nodesExpanded!E31/executionTime!E31)</f>
        <v>∞</v>
      </c>
      <c r="F31" s="16" t="str">
        <f>IF(executionTime!F31=0,"∞",nodesExpanded!F31/executionTime!F31)</f>
        <v>∞</v>
      </c>
      <c r="G31" s="5" t="str">
        <f>IF(executionTime!G31=0,"∞",nodesExpanded!G31/executionTime!G31)</f>
        <v>∞</v>
      </c>
      <c r="H31" s="5" t="str">
        <f>IF(executionTime!H31=0,"∞",nodesExpanded!H31/executionTime!H31)</f>
        <v>∞</v>
      </c>
    </row>
    <row r="32" spans="1:8" x14ac:dyDescent="0.25">
      <c r="A32" t="s">
        <v>31</v>
      </c>
      <c r="B32">
        <v>3</v>
      </c>
      <c r="C32" s="14" t="str">
        <f>IF(executionTime!C32=0,"∞",nodesExpanded!C32/executionTime!C32)</f>
        <v>∞</v>
      </c>
      <c r="D32" s="14" t="str">
        <f>IF(executionTime!D32=0,"∞",nodesExpanded!D32/executionTime!D32)</f>
        <v>∞</v>
      </c>
      <c r="E32" s="16" t="str">
        <f>IF(executionTime!E32=0,"∞",nodesExpanded!E32/executionTime!E32)</f>
        <v>∞</v>
      </c>
      <c r="F32" s="16" t="str">
        <f>IF(executionTime!F32=0,"∞",nodesExpanded!F32/executionTime!F32)</f>
        <v>∞</v>
      </c>
      <c r="G32" s="5" t="str">
        <f>IF(executionTime!G32=0,"∞",nodesExpanded!G32/executionTime!G32)</f>
        <v>∞</v>
      </c>
      <c r="H32" s="5" t="str">
        <f>IF(executionTime!H32=0,"∞",nodesExpanded!H32/executionTime!H32)</f>
        <v>∞</v>
      </c>
    </row>
    <row r="33" spans="1:8" x14ac:dyDescent="0.25">
      <c r="A33" t="s">
        <v>32</v>
      </c>
      <c r="B33">
        <v>4</v>
      </c>
      <c r="C33" s="14" t="str">
        <f>IF(executionTime!C33=0,"∞",nodesExpanded!C33/executionTime!C33)</f>
        <v>∞</v>
      </c>
      <c r="D33" s="14" t="str">
        <f>IF(executionTime!D33=0,"∞",nodesExpanded!D33/executionTime!D33)</f>
        <v>∞</v>
      </c>
      <c r="E33" s="16" t="str">
        <f>IF(executionTime!E33=0,"∞",nodesExpanded!E33/executionTime!E33)</f>
        <v>∞</v>
      </c>
      <c r="F33" s="16" t="str">
        <f>IF(executionTime!F33=0,"∞",nodesExpanded!F33/executionTime!F33)</f>
        <v>∞</v>
      </c>
      <c r="G33" s="5" t="str">
        <f>IF(executionTime!G33=0,"∞",nodesExpanded!G33/executionTime!G33)</f>
        <v>∞</v>
      </c>
      <c r="H33" s="5" t="str">
        <f>IF(executionTime!H33=0,"∞",nodesExpanded!H33/executionTime!H33)</f>
        <v>∞</v>
      </c>
    </row>
    <row r="34" spans="1:8" x14ac:dyDescent="0.25">
      <c r="A34" t="s">
        <v>33</v>
      </c>
      <c r="B34">
        <v>14</v>
      </c>
      <c r="C34" s="14" t="str">
        <f>IF(executionTime!C34=0,"∞",nodesExpanded!C34/executionTime!C34)</f>
        <v>∞</v>
      </c>
      <c r="D34" s="14" t="str">
        <f>IF(executionTime!D34=0,"∞",nodesExpanded!D34/executionTime!D34)</f>
        <v>∞</v>
      </c>
      <c r="E34" s="16" t="str">
        <f>IF(executionTime!E34=0,"∞",nodesExpanded!E34/executionTime!E34)</f>
        <v>∞</v>
      </c>
      <c r="F34" s="16" t="str">
        <f>IF(executionTime!F34=0,"∞",nodesExpanded!F34/executionTime!F34)</f>
        <v>∞</v>
      </c>
      <c r="G34" s="5" t="str">
        <f>IF(executionTime!G34=0,"∞",nodesExpanded!G34/executionTime!G34)</f>
        <v>∞</v>
      </c>
      <c r="H34" s="5">
        <f>IF(executionTime!H34=0,"∞",nodesExpanded!H34/executionTime!H34)</f>
        <v>33445.761707172496</v>
      </c>
    </row>
    <row r="35" spans="1:8" x14ac:dyDescent="0.25">
      <c r="A35" t="s">
        <v>34</v>
      </c>
      <c r="B35">
        <v>6</v>
      </c>
      <c r="C35" s="14" t="str">
        <f>IF(executionTime!C35=0,"∞",nodesExpanded!C35/executionTime!C35)</f>
        <v>∞</v>
      </c>
      <c r="D35" s="14" t="str">
        <f>IF(executionTime!D35=0,"∞",nodesExpanded!D35/executionTime!D35)</f>
        <v>∞</v>
      </c>
      <c r="E35" s="16" t="str">
        <f>IF(executionTime!E35=0,"∞",nodesExpanded!E35/executionTime!E35)</f>
        <v>∞</v>
      </c>
      <c r="F35" s="16" t="str">
        <f>IF(executionTime!F35=0,"∞",nodesExpanded!F35/executionTime!F35)</f>
        <v>∞</v>
      </c>
      <c r="G35" s="5" t="str">
        <f>IF(executionTime!G35=0,"∞",nodesExpanded!G35/executionTime!G35)</f>
        <v>∞</v>
      </c>
      <c r="H35" s="5" t="str">
        <f>IF(executionTime!H35=0,"∞",nodesExpanded!H35/executionTime!H35)</f>
        <v>∞</v>
      </c>
    </row>
    <row r="36" spans="1:8" x14ac:dyDescent="0.25">
      <c r="A36" t="s">
        <v>35</v>
      </c>
      <c r="B36">
        <v>6</v>
      </c>
      <c r="C36" s="14" t="str">
        <f>IF(executionTime!C36=0,"∞",nodesExpanded!C36/executionTime!C36)</f>
        <v>∞</v>
      </c>
      <c r="D36" s="14" t="str">
        <f>IF(executionTime!D36=0,"∞",nodesExpanded!D36/executionTime!D36)</f>
        <v>∞</v>
      </c>
      <c r="E36" s="16" t="str">
        <f>IF(executionTime!E36=0,"∞",nodesExpanded!E36/executionTime!E36)</f>
        <v>∞</v>
      </c>
      <c r="F36" s="16" t="str">
        <f>IF(executionTime!F36=0,"∞",nodesExpanded!F36/executionTime!F36)</f>
        <v>∞</v>
      </c>
      <c r="G36" s="5" t="str">
        <f>IF(executionTime!G36=0,"∞",nodesExpanded!G36/executionTime!G36)</f>
        <v>∞</v>
      </c>
      <c r="H36" s="5" t="str">
        <f>IF(executionTime!H36=0,"∞",nodesExpanded!H36/executionTime!H36)</f>
        <v>∞</v>
      </c>
    </row>
    <row r="37" spans="1:8" x14ac:dyDescent="0.25">
      <c r="A37" t="s">
        <v>36</v>
      </c>
      <c r="B37">
        <v>18</v>
      </c>
      <c r="C37" s="14">
        <f>IF(executionTime!C37=0,"∞",nodesExpanded!C37/executionTime!C37)</f>
        <v>12298.932384341635</v>
      </c>
      <c r="D37" s="14">
        <f>IF(executionTime!D37=0,"∞",nodesExpanded!D37/executionTime!D37)</f>
        <v>22486.301369863013</v>
      </c>
      <c r="E37" s="16">
        <f>IF(executionTime!E37=0,"∞",nodesExpanded!E37/executionTime!E37)</f>
        <v>3962.7659574468084</v>
      </c>
      <c r="F37" s="16">
        <f>IF(executionTime!F37=0,"∞",nodesExpanded!F37/executionTime!F37)</f>
        <v>25572.110792741169</v>
      </c>
      <c r="G37" s="5">
        <f>IF(executionTime!G37=0,"∞",nodesExpanded!G37/executionTime!G37)</f>
        <v>26069.204152249138</v>
      </c>
      <c r="H37" s="5">
        <f>IF(executionTime!H37=0,"∞",nodesExpanded!H37/executionTime!H37)</f>
        <v>35106.158729420524</v>
      </c>
    </row>
    <row r="38" spans="1:8" x14ac:dyDescent="0.25">
      <c r="A38" t="s">
        <v>37</v>
      </c>
      <c r="B38">
        <v>13</v>
      </c>
      <c r="C38" s="14" t="str">
        <f>IF(executionTime!C38=0,"∞",nodesExpanded!C38/executionTime!C38)</f>
        <v>∞</v>
      </c>
      <c r="D38" s="14" t="str">
        <f>IF(executionTime!D38=0,"∞",nodesExpanded!D38/executionTime!D38)</f>
        <v>∞</v>
      </c>
      <c r="E38" s="16" t="str">
        <f>IF(executionTime!E38=0,"∞",nodesExpanded!E38/executionTime!E38)</f>
        <v>∞</v>
      </c>
      <c r="F38" s="16" t="str">
        <f>IF(executionTime!F38=0,"∞",nodesExpanded!F38/executionTime!F38)</f>
        <v>∞</v>
      </c>
      <c r="G38" s="5" t="str">
        <f>IF(executionTime!G38=0,"∞",nodesExpanded!G38/executionTime!G38)</f>
        <v>∞</v>
      </c>
      <c r="H38" s="5">
        <f>IF(executionTime!H38=0,"∞",nodesExpanded!H38/executionTime!H38)</f>
        <v>34022.771888496267</v>
      </c>
    </row>
    <row r="39" spans="1:8" x14ac:dyDescent="0.25">
      <c r="A39" t="s">
        <v>38</v>
      </c>
      <c r="B39">
        <v>18</v>
      </c>
      <c r="C39" s="14">
        <f>IF(executionTime!C39=0,"∞",nodesExpanded!C39/executionTime!C39)</f>
        <v>12431.19266055046</v>
      </c>
      <c r="D39" s="14">
        <f>IF(executionTime!D39=0,"∞",nodesExpanded!D39/executionTime!D39)</f>
        <v>25141.965678627144</v>
      </c>
      <c r="E39" s="16">
        <f>IF(executionTime!E39=0,"∞",nodesExpanded!E39/executionTime!E39)</f>
        <v>5329.2682926829266</v>
      </c>
      <c r="F39" s="16">
        <f>IF(executionTime!F39=0,"∞",nodesExpanded!F39/executionTime!F39)</f>
        <v>25045.731707317071</v>
      </c>
      <c r="G39" s="5">
        <f>IF(executionTime!G39=0,"∞",nodesExpanded!G39/executionTime!G39)</f>
        <v>28551.053484602919</v>
      </c>
      <c r="H39" s="5">
        <f>IF(executionTime!H39=0,"∞",nodesExpanded!H39/executionTime!H39)</f>
        <v>34738.577701483991</v>
      </c>
    </row>
    <row r="40" spans="1:8" x14ac:dyDescent="0.25">
      <c r="A40" t="s">
        <v>39</v>
      </c>
      <c r="B40">
        <v>7</v>
      </c>
      <c r="C40" s="14" t="str">
        <f>IF(executionTime!C40=0,"∞",nodesExpanded!C40/executionTime!C40)</f>
        <v>∞</v>
      </c>
      <c r="D40" s="14" t="str">
        <f>IF(executionTime!D40=0,"∞",nodesExpanded!D40/executionTime!D40)</f>
        <v>∞</v>
      </c>
      <c r="E40" s="16" t="str">
        <f>IF(executionTime!E40=0,"∞",nodesExpanded!E40/executionTime!E40)</f>
        <v>∞</v>
      </c>
      <c r="F40" s="16" t="str">
        <f>IF(executionTime!F40=0,"∞",nodesExpanded!F40/executionTime!F40)</f>
        <v>∞</v>
      </c>
      <c r="G40" s="5" t="str">
        <f>IF(executionTime!G40=0,"∞",nodesExpanded!G40/executionTime!G40)</f>
        <v>∞</v>
      </c>
      <c r="H40" s="5" t="str">
        <f>IF(executionTime!H40=0,"∞",nodesExpanded!H40/executionTime!H40)</f>
        <v>∞</v>
      </c>
    </row>
    <row r="41" spans="1:8" x14ac:dyDescent="0.25">
      <c r="A41" t="s">
        <v>40</v>
      </c>
      <c r="B41">
        <v>7</v>
      </c>
      <c r="C41" s="14" t="str">
        <f>IF(executionTime!C41=0,"∞",nodesExpanded!C41/executionTime!C41)</f>
        <v>∞</v>
      </c>
      <c r="D41" s="14" t="str">
        <f>IF(executionTime!D41=0,"∞",nodesExpanded!D41/executionTime!D41)</f>
        <v>∞</v>
      </c>
      <c r="E41" s="16" t="str">
        <f>IF(executionTime!E41=0,"∞",nodesExpanded!E41/executionTime!E41)</f>
        <v>∞</v>
      </c>
      <c r="F41" s="16" t="str">
        <f>IF(executionTime!F41=0,"∞",nodesExpanded!F41/executionTime!F41)</f>
        <v>∞</v>
      </c>
      <c r="G41" s="5" t="str">
        <f>IF(executionTime!G41=0,"∞",nodesExpanded!G41/executionTime!G41)</f>
        <v>∞</v>
      </c>
      <c r="H41" s="5" t="str">
        <f>IF(executionTime!H41=0,"∞",nodesExpanded!H41/executionTime!H41)</f>
        <v>∞</v>
      </c>
    </row>
    <row r="42" spans="1:8" x14ac:dyDescent="0.25">
      <c r="A42" t="s">
        <v>41</v>
      </c>
      <c r="B42">
        <v>17</v>
      </c>
      <c r="C42" s="14">
        <f>IF(executionTime!C42=0,"∞",nodesExpanded!C42/executionTime!C42)</f>
        <v>13778.87788778878</v>
      </c>
      <c r="D42" s="14">
        <f>IF(executionTime!D42=0,"∞",nodesExpanded!D42/executionTime!D42)</f>
        <v>25792.443324937027</v>
      </c>
      <c r="E42" s="16">
        <f>IF(executionTime!E42=0,"∞",nodesExpanded!E42/executionTime!E42)</f>
        <v>5926.8571428571431</v>
      </c>
      <c r="F42" s="16">
        <f>IF(executionTime!F42=0,"∞",nodesExpanded!F42/executionTime!F42)</f>
        <v>24851.190476190473</v>
      </c>
      <c r="G42" s="5">
        <f>IF(executionTime!G42=0,"∞",nodesExpanded!G42/executionTime!G42)</f>
        <v>28548.810500410171</v>
      </c>
      <c r="H42" s="5">
        <f>IF(executionTime!H42=0,"∞",nodesExpanded!H42/executionTime!H42)</f>
        <v>33858.655497164262</v>
      </c>
    </row>
    <row r="43" spans="1:8" x14ac:dyDescent="0.25">
      <c r="A43" t="s">
        <v>42</v>
      </c>
      <c r="B43">
        <v>12</v>
      </c>
      <c r="C43" s="14" t="str">
        <f>IF(executionTime!C43=0,"∞",nodesExpanded!C43/executionTime!C43)</f>
        <v>∞</v>
      </c>
      <c r="D43" s="14" t="str">
        <f>IF(executionTime!D43=0,"∞",nodesExpanded!D43/executionTime!D43)</f>
        <v>∞</v>
      </c>
      <c r="E43" s="16" t="str">
        <f>IF(executionTime!E43=0,"∞",nodesExpanded!E43/executionTime!E43)</f>
        <v>∞</v>
      </c>
      <c r="F43" s="16" t="str">
        <f>IF(executionTime!F43=0,"∞",nodesExpanded!F43/executionTime!F43)</f>
        <v>∞</v>
      </c>
      <c r="G43" s="5" t="str">
        <f>IF(executionTime!G43=0,"∞",nodesExpanded!G43/executionTime!G43)</f>
        <v>∞</v>
      </c>
      <c r="H43" s="5">
        <f>IF(executionTime!H43=0,"∞",nodesExpanded!H43/executionTime!H43)</f>
        <v>35089.012517385258</v>
      </c>
    </row>
    <row r="44" spans="1:8" x14ac:dyDescent="0.25">
      <c r="A44" t="s">
        <v>43</v>
      </c>
      <c r="B44">
        <v>3</v>
      </c>
      <c r="C44" s="14" t="str">
        <f>IF(executionTime!C44=0,"∞",nodesExpanded!C44/executionTime!C44)</f>
        <v>∞</v>
      </c>
      <c r="D44" s="14" t="str">
        <f>IF(executionTime!D44=0,"∞",nodesExpanded!D44/executionTime!D44)</f>
        <v>∞</v>
      </c>
      <c r="E44" s="16" t="str">
        <f>IF(executionTime!E44=0,"∞",nodesExpanded!E44/executionTime!E44)</f>
        <v>∞</v>
      </c>
      <c r="F44" s="16" t="str">
        <f>IF(executionTime!F44=0,"∞",nodesExpanded!F44/executionTime!F44)</f>
        <v>∞</v>
      </c>
      <c r="G44" s="5" t="str">
        <f>IF(executionTime!G44=0,"∞",nodesExpanded!G44/executionTime!G44)</f>
        <v>∞</v>
      </c>
      <c r="H44" s="5" t="str">
        <f>IF(executionTime!H44=0,"∞",nodesExpanded!H44/executionTime!H44)</f>
        <v>∞</v>
      </c>
    </row>
    <row r="45" spans="1:8" x14ac:dyDescent="0.25">
      <c r="A45" t="s">
        <v>44</v>
      </c>
      <c r="B45">
        <v>19</v>
      </c>
      <c r="C45" s="14">
        <f>IF(executionTime!C45=0,"∞",nodesExpanded!C45/executionTime!C45)</f>
        <v>12410.292072322671</v>
      </c>
      <c r="D45" s="14" t="str">
        <f>IF(executionTime!D45=0,"∞",nodesExpanded!D45/executionTime!D45)</f>
        <v>∞</v>
      </c>
      <c r="E45" s="16">
        <f>IF(executionTime!E45=0,"∞",nodesExpanded!E45/executionTime!E45)</f>
        <v>6001.9821605550051</v>
      </c>
      <c r="F45" s="16">
        <f>IF(executionTime!F45=0,"∞",nodesExpanded!F45/executionTime!F45)</f>
        <v>26171.875</v>
      </c>
      <c r="G45" s="5">
        <f>IF(executionTime!G45=0,"∞",nodesExpanded!G45/executionTime!G45)</f>
        <v>28043.363299841352</v>
      </c>
      <c r="H45" s="5">
        <f>IF(executionTime!H45=0,"∞",nodesExpanded!H45/executionTime!H45)</f>
        <v>33509.864878096545</v>
      </c>
    </row>
    <row r="46" spans="1:8" x14ac:dyDescent="0.25">
      <c r="A46" t="s">
        <v>45</v>
      </c>
      <c r="B46">
        <v>8</v>
      </c>
      <c r="C46" s="14" t="str">
        <f>IF(executionTime!C46=0,"∞",nodesExpanded!C46/executionTime!C46)</f>
        <v>∞</v>
      </c>
      <c r="D46" s="14" t="str">
        <f>IF(executionTime!D46=0,"∞",nodesExpanded!D46/executionTime!D46)</f>
        <v>∞</v>
      </c>
      <c r="E46" s="16" t="str">
        <f>IF(executionTime!E46=0,"∞",nodesExpanded!E46/executionTime!E46)</f>
        <v>∞</v>
      </c>
      <c r="F46" s="16" t="str">
        <f>IF(executionTime!F46=0,"∞",nodesExpanded!F46/executionTime!F46)</f>
        <v>∞</v>
      </c>
      <c r="G46" s="5" t="str">
        <f>IF(executionTime!G46=0,"∞",nodesExpanded!G46/executionTime!G46)</f>
        <v>∞</v>
      </c>
      <c r="H46" s="5" t="str">
        <f>IF(executionTime!H46=0,"∞",nodesExpanded!H46/executionTime!H46)</f>
        <v>∞</v>
      </c>
    </row>
    <row r="47" spans="1:8" x14ac:dyDescent="0.25">
      <c r="A47" t="s">
        <v>46</v>
      </c>
      <c r="B47">
        <v>8</v>
      </c>
      <c r="C47" s="14" t="str">
        <f>IF(executionTime!C47=0,"∞",nodesExpanded!C47/executionTime!C47)</f>
        <v>∞</v>
      </c>
      <c r="D47" s="14" t="str">
        <f>IF(executionTime!D47=0,"∞",nodesExpanded!D47/executionTime!D47)</f>
        <v>∞</v>
      </c>
      <c r="E47" s="16" t="str">
        <f>IF(executionTime!E47=0,"∞",nodesExpanded!E47/executionTime!E47)</f>
        <v>∞</v>
      </c>
      <c r="F47" s="16" t="str">
        <f>IF(executionTime!F47=0,"∞",nodesExpanded!F47/executionTime!F47)</f>
        <v>∞</v>
      </c>
      <c r="G47" s="5" t="str">
        <f>IF(executionTime!G47=0,"∞",nodesExpanded!G47/executionTime!G47)</f>
        <v>∞</v>
      </c>
      <c r="H47" s="5" t="str">
        <f>IF(executionTime!H47=0,"∞",nodesExpanded!H47/executionTime!H47)</f>
        <v>∞</v>
      </c>
    </row>
    <row r="48" spans="1:8" x14ac:dyDescent="0.25">
      <c r="A48" t="s">
        <v>47</v>
      </c>
      <c r="B48">
        <v>15</v>
      </c>
      <c r="C48" s="14" t="str">
        <f>IF(executionTime!C48=0,"∞",nodesExpanded!C48/executionTime!C48)</f>
        <v>∞</v>
      </c>
      <c r="D48" s="14">
        <f>IF(executionTime!D48=0,"∞",nodesExpanded!D48/executionTime!D48)</f>
        <v>21255.319148936171</v>
      </c>
      <c r="E48" s="16" t="str">
        <f>IF(executionTime!E48=0,"∞",nodesExpanded!E48/executionTime!E48)</f>
        <v>∞</v>
      </c>
      <c r="F48" s="16" t="str">
        <f>IF(executionTime!F48=0,"∞",nodesExpanded!F48/executionTime!F48)</f>
        <v>∞</v>
      </c>
      <c r="G48" s="5" t="str">
        <f>IF(executionTime!G48=0,"∞",nodesExpanded!G48/executionTime!G48)</f>
        <v>∞</v>
      </c>
      <c r="H48" s="5">
        <f>IF(executionTime!H48=0,"∞",nodesExpanded!H48/executionTime!H48)</f>
        <v>35371.915497958456</v>
      </c>
    </row>
    <row r="49" spans="1:8" x14ac:dyDescent="0.25">
      <c r="A49" t="s">
        <v>48</v>
      </c>
      <c r="B49">
        <v>19</v>
      </c>
      <c r="C49" s="14" t="str">
        <f>IF(executionTime!C49=0,"∞",nodesExpanded!C49/executionTime!C49)</f>
        <v>∞</v>
      </c>
      <c r="D49" s="14">
        <f>IF(executionTime!D49=0,"∞",nodesExpanded!D49/executionTime!D49)</f>
        <v>23444.444444444445</v>
      </c>
      <c r="E49" s="16">
        <f>IF(executionTime!E49=0,"∞",nodesExpanded!E49/executionTime!E49)</f>
        <v>5675.6848925770146</v>
      </c>
      <c r="F49" s="16">
        <f>IF(executionTime!F49=0,"∞",nodesExpanded!F49/executionTime!F49)</f>
        <v>24914.89361702128</v>
      </c>
      <c r="G49" s="5">
        <f>IF(executionTime!G49=0,"∞",nodesExpanded!G49/executionTime!G49)</f>
        <v>26819.767441860466</v>
      </c>
      <c r="H49" s="5">
        <f>IF(executionTime!H49=0,"∞",nodesExpanded!H49/executionTime!H49)</f>
        <v>34549.243301547809</v>
      </c>
    </row>
    <row r="50" spans="1:8" x14ac:dyDescent="0.25">
      <c r="A50" t="s">
        <v>49</v>
      </c>
      <c r="B50">
        <v>17</v>
      </c>
      <c r="C50" s="14">
        <f>IF(executionTime!C50=0,"∞",nodesExpanded!C50/executionTime!C50)</f>
        <v>14097.525473071324</v>
      </c>
      <c r="D50" s="14">
        <f>IF(executionTime!D50=0,"∞",nodesExpanded!D50/executionTime!D50)</f>
        <v>24842.176870748299</v>
      </c>
      <c r="E50" s="16">
        <f>IF(executionTime!E50=0,"∞",nodesExpanded!E50/executionTime!E50)</f>
        <v>5463.4285714285716</v>
      </c>
      <c r="F50" s="16">
        <f>IF(executionTime!F50=0,"∞",nodesExpanded!F50/executionTime!F50)</f>
        <v>26279.193835210433</v>
      </c>
      <c r="G50" s="5">
        <f>IF(executionTime!G50=0,"∞",nodesExpanded!G50/executionTime!G50)</f>
        <v>26275.641025641027</v>
      </c>
      <c r="H50" s="5">
        <f>IF(executionTime!H50=0,"∞",nodesExpanded!H50/executionTime!H50)</f>
        <v>32803.268012551067</v>
      </c>
    </row>
    <row r="51" spans="1:8" x14ac:dyDescent="0.25">
      <c r="A51" t="s">
        <v>50</v>
      </c>
      <c r="B51">
        <v>14</v>
      </c>
      <c r="C51" s="14" t="str">
        <f>IF(executionTime!C51=0,"∞",nodesExpanded!C51/executionTime!C51)</f>
        <v>∞</v>
      </c>
      <c r="D51" s="14" t="str">
        <f>IF(executionTime!D51=0,"∞",nodesExpanded!D51/executionTime!D51)</f>
        <v>∞</v>
      </c>
      <c r="E51" s="16">
        <f>IF(executionTime!E51=0,"∞",nodesExpanded!E51/executionTime!E51)</f>
        <v>6420.0426439232415</v>
      </c>
      <c r="F51" s="16" t="str">
        <f>IF(executionTime!F51=0,"∞",nodesExpanded!F51/executionTime!F51)</f>
        <v>∞</v>
      </c>
      <c r="G51" s="5" t="str">
        <f>IF(executionTime!G51=0,"∞",nodesExpanded!G51/executionTime!G51)</f>
        <v>∞</v>
      </c>
      <c r="H51" s="5">
        <f>IF(executionTime!H51=0,"∞",nodesExpanded!H51/executionTime!H51)</f>
        <v>34986.872333442727</v>
      </c>
    </row>
    <row r="52" spans="1:8" x14ac:dyDescent="0.25">
      <c r="A52" t="s">
        <v>51</v>
      </c>
      <c r="B52">
        <v>20</v>
      </c>
      <c r="C52" s="14">
        <f>IF(executionTime!C52=0,"∞",nodesExpanded!C52/executionTime!C52)</f>
        <v>12290.640394088668</v>
      </c>
      <c r="D52" s="14" t="str">
        <f>IF(executionTime!D52=0,"∞",nodesExpanded!D52/executionTime!D52)</f>
        <v>∞</v>
      </c>
      <c r="E52" s="16">
        <f>IF(executionTime!E52=0,"∞",nodesExpanded!E52/executionTime!E52)</f>
        <v>5106.2992125984247</v>
      </c>
      <c r="F52" s="16">
        <f>IF(executionTime!F52=0,"∞",nodesExpanded!F52/executionTime!F52)</f>
        <v>24322.660098522167</v>
      </c>
      <c r="G52" s="5" t="str">
        <f>IF(executionTime!G52=0,"∞",nodesExpanded!G52/executionTime!G52)</f>
        <v>∞</v>
      </c>
      <c r="H52" s="5">
        <f>IF(executionTime!H52=0,"∞",nodesExpanded!H52/executionTime!H52)</f>
        <v>34767.97029417973</v>
      </c>
    </row>
    <row r="53" spans="1:8" x14ac:dyDescent="0.25">
      <c r="A53" t="s">
        <v>52</v>
      </c>
      <c r="B53">
        <v>11</v>
      </c>
      <c r="C53" s="14" t="str">
        <f>IF(executionTime!C53=0,"∞",nodesExpanded!C53/executionTime!C53)</f>
        <v>∞</v>
      </c>
      <c r="D53" s="14" t="str">
        <f>IF(executionTime!D53=0,"∞",nodesExpanded!D53/executionTime!D53)</f>
        <v>∞</v>
      </c>
      <c r="E53" s="16" t="str">
        <f>IF(executionTime!E53=0,"∞",nodesExpanded!E53/executionTime!E53)</f>
        <v>∞</v>
      </c>
      <c r="F53" s="16" t="str">
        <f>IF(executionTime!F53=0,"∞",nodesExpanded!F53/executionTime!F53)</f>
        <v>∞</v>
      </c>
      <c r="G53" s="5">
        <f>IF(executionTime!G53=0,"∞",nodesExpanded!G53/executionTime!G53)</f>
        <v>24638.297872340427</v>
      </c>
      <c r="H53" s="5">
        <f>IF(executionTime!H53=0,"∞",nodesExpanded!H53/executionTime!H53)</f>
        <v>29197.860962566843</v>
      </c>
    </row>
    <row r="54" spans="1:8" x14ac:dyDescent="0.25">
      <c r="A54" t="s">
        <v>53</v>
      </c>
      <c r="B54">
        <v>13</v>
      </c>
      <c r="C54" s="14" t="str">
        <f>IF(executionTime!C54=0,"∞",nodesExpanded!C54/executionTime!C54)</f>
        <v>∞</v>
      </c>
      <c r="D54" s="14" t="str">
        <f>IF(executionTime!D54=0,"∞",nodesExpanded!D54/executionTime!D54)</f>
        <v>∞</v>
      </c>
      <c r="E54" s="16" t="str">
        <f>IF(executionTime!E54=0,"∞",nodesExpanded!E54/executionTime!E54)</f>
        <v>∞</v>
      </c>
      <c r="F54" s="16" t="str">
        <f>IF(executionTime!F54=0,"∞",nodesExpanded!F54/executionTime!F54)</f>
        <v>∞</v>
      </c>
      <c r="G54" s="5">
        <f>IF(executionTime!G54=0,"∞",nodesExpanded!G54/executionTime!G54)</f>
        <v>28574.468085106382</v>
      </c>
      <c r="H54" s="5">
        <f>IF(executionTime!H54=0,"∞",nodesExpanded!H54/executionTime!H54)</f>
        <v>34212.415130940833</v>
      </c>
    </row>
    <row r="55" spans="1:8" x14ac:dyDescent="0.25">
      <c r="A55" t="s">
        <v>54</v>
      </c>
      <c r="B55">
        <v>4</v>
      </c>
      <c r="C55" s="14" t="str">
        <f>IF(executionTime!C55=0,"∞",nodesExpanded!C55/executionTime!C55)</f>
        <v>∞</v>
      </c>
      <c r="D55" s="14" t="str">
        <f>IF(executionTime!D55=0,"∞",nodesExpanded!D55/executionTime!D55)</f>
        <v>∞</v>
      </c>
      <c r="E55" s="16" t="str">
        <f>IF(executionTime!E55=0,"∞",nodesExpanded!E55/executionTime!E55)</f>
        <v>∞</v>
      </c>
      <c r="F55" s="16" t="str">
        <f>IF(executionTime!F55=0,"∞",nodesExpanded!F55/executionTime!F55)</f>
        <v>∞</v>
      </c>
      <c r="G55" s="5" t="str">
        <f>IF(executionTime!G55=0,"∞",nodesExpanded!G55/executionTime!G55)</f>
        <v>∞</v>
      </c>
      <c r="H55" s="5" t="str">
        <f>IF(executionTime!H55=0,"∞",nodesExpanded!H55/executionTime!H55)</f>
        <v>∞</v>
      </c>
    </row>
    <row r="56" spans="1:8" x14ac:dyDescent="0.25">
      <c r="A56" t="s">
        <v>55</v>
      </c>
      <c r="B56">
        <v>9</v>
      </c>
      <c r="C56" s="14" t="str">
        <f>IF(executionTime!C56=0,"∞",nodesExpanded!C56/executionTime!C56)</f>
        <v>∞</v>
      </c>
      <c r="D56" s="14" t="str">
        <f>IF(executionTime!D56=0,"∞",nodesExpanded!D56/executionTime!D56)</f>
        <v>∞</v>
      </c>
      <c r="E56" s="16" t="str">
        <f>IF(executionTime!E56=0,"∞",nodesExpanded!E56/executionTime!E56)</f>
        <v>∞</v>
      </c>
      <c r="F56" s="16" t="str">
        <f>IF(executionTime!F56=0,"∞",nodesExpanded!F56/executionTime!F56)</f>
        <v>∞</v>
      </c>
      <c r="G56" s="5" t="str">
        <f>IF(executionTime!G56=0,"∞",nodesExpanded!G56/executionTime!G56)</f>
        <v>∞</v>
      </c>
      <c r="H56" s="5">
        <f>IF(executionTime!H56=0,"∞",nodesExpanded!H56/executionTime!H56)</f>
        <v>36414.893617021276</v>
      </c>
    </row>
    <row r="57" spans="1:8" x14ac:dyDescent="0.25">
      <c r="A57" t="s">
        <v>56</v>
      </c>
      <c r="B57">
        <v>14</v>
      </c>
      <c r="C57" s="14" t="str">
        <f>IF(executionTime!C57=0,"∞",nodesExpanded!C57/executionTime!C57)</f>
        <v>∞</v>
      </c>
      <c r="D57" s="14">
        <f>IF(executionTime!D57=0,"∞",nodesExpanded!D57/executionTime!D57)</f>
        <v>21873.015873015873</v>
      </c>
      <c r="E57" s="16" t="str">
        <f>IF(executionTime!E57=0,"∞",nodesExpanded!E57/executionTime!E57)</f>
        <v>∞</v>
      </c>
      <c r="F57" s="16" t="str">
        <f>IF(executionTime!F57=0,"∞",nodesExpanded!F57/executionTime!F57)</f>
        <v>∞</v>
      </c>
      <c r="G57" s="5" t="str">
        <f>IF(executionTime!G57=0,"∞",nodesExpanded!G57/executionTime!G57)</f>
        <v>∞</v>
      </c>
      <c r="H57" s="5">
        <f>IF(executionTime!H57=0,"∞",nodesExpanded!H57/executionTime!H57)</f>
        <v>31990.147783251228</v>
      </c>
    </row>
    <row r="58" spans="1:8" x14ac:dyDescent="0.25">
      <c r="A58" t="s">
        <v>57</v>
      </c>
      <c r="B58">
        <v>19</v>
      </c>
      <c r="C58" s="14" t="str">
        <f>IF(executionTime!C58=0,"∞",nodesExpanded!C58/executionTime!C58)</f>
        <v>∞</v>
      </c>
      <c r="D58" s="14">
        <f>IF(executionTime!D58=0,"∞",nodesExpanded!D58/executionTime!D58)</f>
        <v>24701.333333333332</v>
      </c>
      <c r="E58" s="16" t="str">
        <f>IF(executionTime!E58=0,"∞",nodesExpanded!E58/executionTime!E58)</f>
        <v>∞</v>
      </c>
      <c r="F58" s="16">
        <f>IF(executionTime!F58=0,"∞",nodesExpanded!F58/executionTime!F58)</f>
        <v>26131.57894736842</v>
      </c>
      <c r="G58" s="5" t="str">
        <f>IF(executionTime!G58=0,"∞",nodesExpanded!G58/executionTime!G58)</f>
        <v>∞</v>
      </c>
      <c r="H58" s="5">
        <f>IF(executionTime!H58=0,"∞",nodesExpanded!H58/executionTime!H58)</f>
        <v>35617.378730446631</v>
      </c>
    </row>
    <row r="59" spans="1:8" x14ac:dyDescent="0.25">
      <c r="A59" t="s">
        <v>58</v>
      </c>
      <c r="B59">
        <v>10</v>
      </c>
      <c r="C59" s="14" t="str">
        <f>IF(executionTime!C59=0,"∞",nodesExpanded!C59/executionTime!C59)</f>
        <v>∞</v>
      </c>
      <c r="D59" s="14" t="str">
        <f>IF(executionTime!D59=0,"∞",nodesExpanded!D59/executionTime!D59)</f>
        <v>∞</v>
      </c>
      <c r="E59" s="16" t="str">
        <f>IF(executionTime!E59=0,"∞",nodesExpanded!E59/executionTime!E59)</f>
        <v>∞</v>
      </c>
      <c r="F59" s="16" t="str">
        <f>IF(executionTime!F59=0,"∞",nodesExpanded!F59/executionTime!F59)</f>
        <v>∞</v>
      </c>
      <c r="G59" s="5" t="str">
        <f>IF(executionTime!G59=0,"∞",nodesExpanded!G59/executionTime!G59)</f>
        <v>∞</v>
      </c>
      <c r="H59" s="5">
        <f>IF(executionTime!H59=0,"∞",nodesExpanded!H59/executionTime!H59)</f>
        <v>31899.082568807338</v>
      </c>
    </row>
    <row r="60" spans="1:8" x14ac:dyDescent="0.25">
      <c r="A60" t="s">
        <v>59</v>
      </c>
      <c r="B60">
        <v>12</v>
      </c>
      <c r="C60" s="14" t="str">
        <f>IF(executionTime!C60=0,"∞",nodesExpanded!C60/executionTime!C60)</f>
        <v>∞</v>
      </c>
      <c r="D60" s="14" t="str">
        <f>IF(executionTime!D60=0,"∞",nodesExpanded!D60/executionTime!D60)</f>
        <v>∞</v>
      </c>
      <c r="E60" s="16" t="str">
        <f>IF(executionTime!E60=0,"∞",nodesExpanded!E60/executionTime!E60)</f>
        <v>∞</v>
      </c>
      <c r="F60" s="16" t="str">
        <f>IF(executionTime!F60=0,"∞",nodesExpanded!F60/executionTime!F60)</f>
        <v>∞</v>
      </c>
      <c r="G60" s="5" t="str">
        <f>IF(executionTime!G60=0,"∞",nodesExpanded!G60/executionTime!G60)</f>
        <v>∞</v>
      </c>
      <c r="H60" s="5">
        <f>IF(executionTime!H60=0,"∞",nodesExpanded!H60/executionTime!H60)</f>
        <v>36418.088737201368</v>
      </c>
    </row>
    <row r="61" spans="1:8" x14ac:dyDescent="0.25">
      <c r="A61" t="s">
        <v>60</v>
      </c>
      <c r="B61">
        <v>17</v>
      </c>
      <c r="C61" s="14" t="str">
        <f>IF(executionTime!C61=0,"∞",nodesExpanded!C61/executionTime!C61)</f>
        <v>∞</v>
      </c>
      <c r="D61" s="14">
        <f>IF(executionTime!D61=0,"∞",nodesExpanded!D61/executionTime!D61)</f>
        <v>24529.411764705885</v>
      </c>
      <c r="E61" s="16">
        <f>IF(executionTime!E61=0,"∞",nodesExpanded!E61/executionTime!E61)</f>
        <v>5524.0030480060959</v>
      </c>
      <c r="F61" s="16" t="str">
        <f>IF(executionTime!F61=0,"∞",nodesExpanded!F61/executionTime!F61)</f>
        <v>∞</v>
      </c>
      <c r="G61" s="5">
        <f>IF(executionTime!G61=0,"∞",nodesExpanded!G61/executionTime!G61)</f>
        <v>25339.622641509432</v>
      </c>
      <c r="H61" s="5">
        <f>IF(executionTime!H61=0,"∞",nodesExpanded!H61/executionTime!H61)</f>
        <v>34044.405802018831</v>
      </c>
    </row>
    <row r="62" spans="1:8" x14ac:dyDescent="0.25">
      <c r="A62" t="s">
        <v>61</v>
      </c>
      <c r="B62">
        <v>2</v>
      </c>
      <c r="C62" s="14" t="str">
        <f>IF(executionTime!C62=0,"∞",nodesExpanded!C62/executionTime!C62)</f>
        <v>∞</v>
      </c>
      <c r="D62" s="14" t="str">
        <f>IF(executionTime!D62=0,"∞",nodesExpanded!D62/executionTime!D62)</f>
        <v>∞</v>
      </c>
      <c r="E62" s="16" t="str">
        <f>IF(executionTime!E62=0,"∞",nodesExpanded!E62/executionTime!E62)</f>
        <v>∞</v>
      </c>
      <c r="F62" s="16" t="str">
        <f>IF(executionTime!F62=0,"∞",nodesExpanded!F62/executionTime!F62)</f>
        <v>∞</v>
      </c>
      <c r="G62" s="5" t="str">
        <f>IF(executionTime!G62=0,"∞",nodesExpanded!G62/executionTime!G62)</f>
        <v>∞</v>
      </c>
      <c r="H62" s="5" t="str">
        <f>IF(executionTime!H62=0,"∞",nodesExpanded!H62/executionTime!H62)</f>
        <v>∞</v>
      </c>
    </row>
    <row r="63" spans="1:8" x14ac:dyDescent="0.25">
      <c r="A63" t="s">
        <v>62</v>
      </c>
      <c r="B63">
        <v>20</v>
      </c>
      <c r="C63" s="14">
        <f>IF(executionTime!C63=0,"∞",nodesExpanded!C63/executionTime!C63)</f>
        <v>10114.155251141552</v>
      </c>
      <c r="D63" s="14">
        <f>IF(executionTime!D63=0,"∞",nodesExpanded!D63/executionTime!D63)</f>
        <v>23266.666666666668</v>
      </c>
      <c r="E63" s="16" t="str">
        <f>IF(executionTime!E63=0,"∞",nodesExpanded!E63/executionTime!E63)</f>
        <v>∞</v>
      </c>
      <c r="F63" s="16">
        <f>IF(executionTime!F63=0,"∞",nodesExpanded!F63/executionTime!F63)</f>
        <v>22696.9696969697</v>
      </c>
      <c r="G63" s="5">
        <f>IF(executionTime!G63=0,"∞",nodesExpanded!G63/executionTime!G63)</f>
        <v>27569.767441860466</v>
      </c>
      <c r="H63" s="5">
        <f>IF(executionTime!H63=0,"∞",nodesExpanded!H63/executionTime!H63)</f>
        <v>33823.28010878327</v>
      </c>
    </row>
    <row r="64" spans="1:8" x14ac:dyDescent="0.25">
      <c r="A64" t="s">
        <v>63</v>
      </c>
      <c r="B64">
        <v>3</v>
      </c>
      <c r="C64" s="14" t="str">
        <f>IF(executionTime!C64=0,"∞",nodesExpanded!C64/executionTime!C64)</f>
        <v>∞</v>
      </c>
      <c r="D64" s="14" t="str">
        <f>IF(executionTime!D64=0,"∞",nodesExpanded!D64/executionTime!D64)</f>
        <v>∞</v>
      </c>
      <c r="E64" s="16" t="str">
        <f>IF(executionTime!E64=0,"∞",nodesExpanded!E64/executionTime!E64)</f>
        <v>∞</v>
      </c>
      <c r="F64" s="16" t="str">
        <f>IF(executionTime!F64=0,"∞",nodesExpanded!F64/executionTime!F64)</f>
        <v>∞</v>
      </c>
      <c r="G64" s="5" t="str">
        <f>IF(executionTime!G64=0,"∞",nodesExpanded!G64/executionTime!G64)</f>
        <v>∞</v>
      </c>
      <c r="H64" s="5" t="str">
        <f>IF(executionTime!H64=0,"∞",nodesExpanded!H64/executionTime!H64)</f>
        <v>∞</v>
      </c>
    </row>
    <row r="65" spans="1:8" x14ac:dyDescent="0.25">
      <c r="A65" t="s">
        <v>64</v>
      </c>
      <c r="B65">
        <v>3</v>
      </c>
      <c r="C65" s="14" t="str">
        <f>IF(executionTime!C65=0,"∞",nodesExpanded!C65/executionTime!C65)</f>
        <v>∞</v>
      </c>
      <c r="D65" s="14" t="str">
        <f>IF(executionTime!D65=0,"∞",nodesExpanded!D65/executionTime!D65)</f>
        <v>∞</v>
      </c>
      <c r="E65" s="16" t="str">
        <f>IF(executionTime!E65=0,"∞",nodesExpanded!E65/executionTime!E65)</f>
        <v>∞</v>
      </c>
      <c r="F65" s="16" t="str">
        <f>IF(executionTime!F65=0,"∞",nodesExpanded!F65/executionTime!F65)</f>
        <v>∞</v>
      </c>
      <c r="G65" s="5" t="str">
        <f>IF(executionTime!G65=0,"∞",nodesExpanded!G65/executionTime!G65)</f>
        <v>∞</v>
      </c>
      <c r="H65" s="5" t="str">
        <f>IF(executionTime!H65=0,"∞",nodesExpanded!H65/executionTime!H65)</f>
        <v>∞</v>
      </c>
    </row>
    <row r="66" spans="1:8" x14ac:dyDescent="0.25">
      <c r="A66" t="s">
        <v>65</v>
      </c>
      <c r="B66">
        <v>20</v>
      </c>
      <c r="C66" s="14" t="str">
        <f>IF(executionTime!C66=0,"∞",nodesExpanded!C66/executionTime!C66)</f>
        <v>∞</v>
      </c>
      <c r="D66" s="14">
        <f>IF(executionTime!D66=0,"∞",nodesExpanded!D66/executionTime!D66)</f>
        <v>23560</v>
      </c>
      <c r="E66" s="16">
        <f>IF(executionTime!E66=0,"∞",nodesExpanded!E66/executionTime!E66)</f>
        <v>5037.1167294244215</v>
      </c>
      <c r="F66" s="16">
        <f>IF(executionTime!F66=0,"∞",nodesExpanded!F66/executionTime!F66)</f>
        <v>25190.476190476191</v>
      </c>
      <c r="G66" s="5">
        <f>IF(executionTime!G66=0,"∞",nodesExpanded!G66/executionTime!G66)</f>
        <v>25649.831649831653</v>
      </c>
      <c r="H66" s="5">
        <f>IF(executionTime!H66=0,"∞",nodesExpanded!H66/executionTime!H66)</f>
        <v>34679.289255400567</v>
      </c>
    </row>
    <row r="67" spans="1:8" x14ac:dyDescent="0.25">
      <c r="A67" t="s">
        <v>66</v>
      </c>
      <c r="B67">
        <v>14</v>
      </c>
      <c r="C67" s="14" t="str">
        <f>IF(executionTime!C67=0,"∞",nodesExpanded!C67/executionTime!C67)</f>
        <v>∞</v>
      </c>
      <c r="D67" s="14">
        <f>IF(executionTime!D67=0,"∞",nodesExpanded!D67/executionTime!D67)</f>
        <v>24035.460992907803</v>
      </c>
      <c r="E67" s="16">
        <f>IF(executionTime!E67=0,"∞",nodesExpanded!E67/executionTime!E67)</f>
        <v>6045.6621004566214</v>
      </c>
      <c r="F67" s="16" t="str">
        <f>IF(executionTime!F67=0,"∞",nodesExpanded!F67/executionTime!F67)</f>
        <v>∞</v>
      </c>
      <c r="G67" s="5" t="str">
        <f>IF(executionTime!G67=0,"∞",nodesExpanded!G67/executionTime!G67)</f>
        <v>∞</v>
      </c>
      <c r="H67" s="5">
        <f>IF(executionTime!H67=0,"∞",nodesExpanded!H67/executionTime!H67)</f>
        <v>35188.395415472783</v>
      </c>
    </row>
    <row r="68" spans="1:8" x14ac:dyDescent="0.25">
      <c r="A68" t="s">
        <v>67</v>
      </c>
      <c r="B68">
        <v>14</v>
      </c>
      <c r="C68" s="14" t="str">
        <f>IF(executionTime!C68=0,"∞",nodesExpanded!C68/executionTime!C68)</f>
        <v>∞</v>
      </c>
      <c r="D68" s="14">
        <f>IF(executionTime!D68=0,"∞",nodesExpanded!D68/executionTime!D68)</f>
        <v>22967.741935483871</v>
      </c>
      <c r="E68" s="16" t="str">
        <f>IF(executionTime!E68=0,"∞",nodesExpanded!E68/executionTime!E68)</f>
        <v>∞</v>
      </c>
      <c r="F68" s="16" t="str">
        <f>IF(executionTime!F68=0,"∞",nodesExpanded!F68/executionTime!F68)</f>
        <v>∞</v>
      </c>
      <c r="G68" s="5" t="str">
        <f>IF(executionTime!G68=0,"∞",nodesExpanded!G68/executionTime!G68)</f>
        <v>∞</v>
      </c>
      <c r="H68" s="5">
        <f>IF(executionTime!H68=0,"∞",nodesExpanded!H68/executionTime!H68)</f>
        <v>34345.924453280313</v>
      </c>
    </row>
    <row r="69" spans="1:8" x14ac:dyDescent="0.25">
      <c r="A69" t="s">
        <v>68</v>
      </c>
      <c r="B69">
        <v>13</v>
      </c>
      <c r="C69" s="14">
        <f>IF(executionTime!C69=0,"∞",nodesExpanded!C69/executionTime!C69)</f>
        <v>14679.48717948718</v>
      </c>
      <c r="D69" s="14" t="str">
        <f>IF(executionTime!D69=0,"∞",nodesExpanded!D69/executionTime!D69)</f>
        <v>∞</v>
      </c>
      <c r="E69" s="16" t="str">
        <f>IF(executionTime!E69=0,"∞",nodesExpanded!E69/executionTime!E69)</f>
        <v>∞</v>
      </c>
      <c r="F69" s="16">
        <f>IF(executionTime!F69=0,"∞",nodesExpanded!F69/executionTime!F69)</f>
        <v>24394.495412844037</v>
      </c>
      <c r="G69" s="5">
        <f>IF(executionTime!G69=0,"∞",nodesExpanded!G69/executionTime!G69)</f>
        <v>25329.787234042553</v>
      </c>
      <c r="H69" s="5">
        <f>IF(executionTime!H69=0,"∞",nodesExpanded!H69/executionTime!H69)</f>
        <v>33720.976253298155</v>
      </c>
    </row>
    <row r="70" spans="1:8" x14ac:dyDescent="0.25">
      <c r="A70" t="s">
        <v>69</v>
      </c>
      <c r="B70">
        <v>21</v>
      </c>
      <c r="C70" s="14">
        <f>IF(executionTime!C70=0,"∞",nodesExpanded!C70/executionTime!C70)</f>
        <v>10080</v>
      </c>
      <c r="D70" s="14">
        <f>IF(executionTime!D70=0,"∞",nodesExpanded!D70/executionTime!D70)</f>
        <v>24465.006440532416</v>
      </c>
      <c r="E70" s="16">
        <f>IF(executionTime!E70=0,"∞",nodesExpanded!E70/executionTime!E70)</f>
        <v>3972.6027397260273</v>
      </c>
      <c r="F70" s="16">
        <f>IF(executionTime!F70=0,"∞",nodesExpanded!F70/executionTime!F70)</f>
        <v>24470.023980815349</v>
      </c>
      <c r="G70" s="5">
        <f>IF(executionTime!G70=0,"∞",nodesExpanded!G70/executionTime!G70)</f>
        <v>26569.333333333332</v>
      </c>
      <c r="H70" s="5">
        <f>IF(executionTime!H70=0,"∞",nodesExpanded!H70/executionTime!H70)</f>
        <v>34031.202024521386</v>
      </c>
    </row>
    <row r="71" spans="1:8" x14ac:dyDescent="0.25">
      <c r="A71" t="s">
        <v>70</v>
      </c>
      <c r="B71">
        <v>6</v>
      </c>
      <c r="C71" s="14" t="str">
        <f>IF(executionTime!C71=0,"∞",nodesExpanded!C71/executionTime!C71)</f>
        <v>∞</v>
      </c>
      <c r="D71" s="14" t="str">
        <f>IF(executionTime!D71=0,"∞",nodesExpanded!D71/executionTime!D71)</f>
        <v>∞</v>
      </c>
      <c r="E71" s="16" t="str">
        <f>IF(executionTime!E71=0,"∞",nodesExpanded!E71/executionTime!E71)</f>
        <v>∞</v>
      </c>
      <c r="F71" s="16" t="str">
        <f>IF(executionTime!F71=0,"∞",nodesExpanded!F71/executionTime!F71)</f>
        <v>∞</v>
      </c>
      <c r="G71" s="5" t="str">
        <f>IF(executionTime!G71=0,"∞",nodesExpanded!G71/executionTime!G71)</f>
        <v>∞</v>
      </c>
      <c r="H71" s="5" t="str">
        <f>IF(executionTime!H71=0,"∞",nodesExpanded!H71/executionTime!H71)</f>
        <v>∞</v>
      </c>
    </row>
    <row r="72" spans="1:8" x14ac:dyDescent="0.25">
      <c r="A72" t="s">
        <v>71</v>
      </c>
      <c r="B72">
        <v>7</v>
      </c>
      <c r="C72" s="14" t="str">
        <f>IF(executionTime!C72=0,"∞",nodesExpanded!C72/executionTime!C72)</f>
        <v>∞</v>
      </c>
      <c r="D72" s="14" t="str">
        <f>IF(executionTime!D72=0,"∞",nodesExpanded!D72/executionTime!D72)</f>
        <v>∞</v>
      </c>
      <c r="E72" s="16" t="str">
        <f>IF(executionTime!E72=0,"∞",nodesExpanded!E72/executionTime!E72)</f>
        <v>∞</v>
      </c>
      <c r="F72" s="16" t="str">
        <f>IF(executionTime!F72=0,"∞",nodesExpanded!F72/executionTime!F72)</f>
        <v>∞</v>
      </c>
      <c r="G72" s="5" t="str">
        <f>IF(executionTime!G72=0,"∞",nodesExpanded!G72/executionTime!G72)</f>
        <v>∞</v>
      </c>
      <c r="H72" s="5" t="str">
        <f>IF(executionTime!H72=0,"∞",nodesExpanded!H72/executionTime!H72)</f>
        <v>∞</v>
      </c>
    </row>
    <row r="73" spans="1:8" x14ac:dyDescent="0.25">
      <c r="A73" t="s">
        <v>72</v>
      </c>
      <c r="B73">
        <v>12</v>
      </c>
      <c r="C73" s="14" t="str">
        <f>IF(executionTime!C73=0,"∞",nodesExpanded!C73/executionTime!C73)</f>
        <v>∞</v>
      </c>
      <c r="D73" s="14">
        <f>IF(executionTime!D73=0,"∞",nodesExpanded!D73/executionTime!D73)</f>
        <v>20587.301587301587</v>
      </c>
      <c r="E73" s="16" t="str">
        <f>IF(executionTime!E73=0,"∞",nodesExpanded!E73/executionTime!E73)</f>
        <v>∞</v>
      </c>
      <c r="F73" s="16" t="str">
        <f>IF(executionTime!F73=0,"∞",nodesExpanded!F73/executionTime!F73)</f>
        <v>∞</v>
      </c>
      <c r="G73" s="5" t="str">
        <f>IF(executionTime!G73=0,"∞",nodesExpanded!G73/executionTime!G73)</f>
        <v>∞</v>
      </c>
      <c r="H73" s="5">
        <f>IF(executionTime!H73=0,"∞",nodesExpanded!H73/executionTime!H73)</f>
        <v>31674.311926605504</v>
      </c>
    </row>
    <row r="74" spans="1:8" x14ac:dyDescent="0.25">
      <c r="A74" t="s">
        <v>73</v>
      </c>
      <c r="B74">
        <v>8</v>
      </c>
      <c r="C74" s="14" t="str">
        <f>IF(executionTime!C74=0,"∞",nodesExpanded!C74/executionTime!C74)</f>
        <v>∞</v>
      </c>
      <c r="D74" s="14" t="str">
        <f>IF(executionTime!D74=0,"∞",nodesExpanded!D74/executionTime!D74)</f>
        <v>∞</v>
      </c>
      <c r="E74" s="16" t="str">
        <f>IF(executionTime!E74=0,"∞",nodesExpanded!E74/executionTime!E74)</f>
        <v>∞</v>
      </c>
      <c r="F74" s="16" t="str">
        <f>IF(executionTime!F74=0,"∞",nodesExpanded!F74/executionTime!F74)</f>
        <v>∞</v>
      </c>
      <c r="G74" s="5" t="str">
        <f>IF(executionTime!G74=0,"∞",nodesExpanded!G74/executionTime!G74)</f>
        <v>∞</v>
      </c>
      <c r="H74" s="5" t="str">
        <f>IF(executionTime!H74=0,"∞",nodesExpanded!H74/executionTime!H74)</f>
        <v>∞</v>
      </c>
    </row>
    <row r="75" spans="1:8" x14ac:dyDescent="0.25">
      <c r="A75" t="s">
        <v>74</v>
      </c>
      <c r="B75">
        <v>19</v>
      </c>
      <c r="C75" s="14">
        <f>IF(executionTime!C75=0,"∞",nodesExpanded!C75/executionTime!C75)</f>
        <v>13363.512035010941</v>
      </c>
      <c r="D75" s="14">
        <f>IF(executionTime!D75=0,"∞",nodesExpanded!D75/executionTime!D75)</f>
        <v>24775.297619047618</v>
      </c>
      <c r="E75" s="16">
        <f>IF(executionTime!E75=0,"∞",nodesExpanded!E75/executionTime!E75)</f>
        <v>5672.3615042458559</v>
      </c>
      <c r="F75" s="16">
        <f>IF(executionTime!F75=0,"∞",nodesExpanded!F75/executionTime!F75)</f>
        <v>25329.96632996633</v>
      </c>
      <c r="G75" s="5">
        <f>IF(executionTime!G75=0,"∞",nodesExpanded!G75/executionTime!G75)</f>
        <v>28515.215110178386</v>
      </c>
      <c r="H75" s="5">
        <f>IF(executionTime!H75=0,"∞",nodesExpanded!H75/executionTime!H75)</f>
        <v>35032.501783151201</v>
      </c>
    </row>
    <row r="76" spans="1:8" x14ac:dyDescent="0.25">
      <c r="A76" t="s">
        <v>75</v>
      </c>
      <c r="B76">
        <v>16</v>
      </c>
      <c r="C76" s="14" t="str">
        <f>IF(executionTime!C76=0,"∞",nodesExpanded!C76/executionTime!C76)</f>
        <v>∞</v>
      </c>
      <c r="D76" s="14" t="str">
        <f>IF(executionTime!D76=0,"∞",nodesExpanded!D76/executionTime!D76)</f>
        <v>∞</v>
      </c>
      <c r="E76" s="16">
        <f>IF(executionTime!E76=0,"∞",nodesExpanded!E76/executionTime!E76)</f>
        <v>5828</v>
      </c>
      <c r="F76" s="16" t="str">
        <f>IF(executionTime!F76=0,"∞",nodesExpanded!F76/executionTime!F76)</f>
        <v>∞</v>
      </c>
      <c r="G76" s="5">
        <f>IF(executionTime!G76=0,"∞",nodesExpanded!G76/executionTime!G76)</f>
        <v>27617.021276595744</v>
      </c>
      <c r="H76" s="5">
        <f>IF(executionTime!H76=0,"∞",nodesExpanded!H76/executionTime!H76)</f>
        <v>33824.883548234655</v>
      </c>
    </row>
    <row r="77" spans="1:8" x14ac:dyDescent="0.25">
      <c r="A77" t="s">
        <v>76</v>
      </c>
      <c r="B77">
        <v>18</v>
      </c>
      <c r="C77" s="14">
        <f>IF(executionTime!C77=0,"∞",nodesExpanded!C77/executionTime!C77)</f>
        <v>13304.904051172709</v>
      </c>
      <c r="D77" s="14">
        <f>IF(executionTime!D77=0,"∞",nodesExpanded!D77/executionTime!D77)</f>
        <v>21403.846153846152</v>
      </c>
      <c r="E77" s="16">
        <f>IF(executionTime!E77=0,"∞",nodesExpanded!E77/executionTime!E77)</f>
        <v>5168.350168350169</v>
      </c>
      <c r="F77" s="16">
        <f>IF(executionTime!F77=0,"∞",nodesExpanded!F77/executionTime!F77)</f>
        <v>26142.857142857141</v>
      </c>
      <c r="G77" s="5">
        <f>IF(executionTime!G77=0,"∞",nodesExpanded!G77/executionTime!G77)</f>
        <v>21634.920634920636</v>
      </c>
      <c r="H77" s="5">
        <f>IF(executionTime!H77=0,"∞",nodesExpanded!H77/executionTime!H77)</f>
        <v>35860.844984596632</v>
      </c>
    </row>
    <row r="78" spans="1:8" x14ac:dyDescent="0.25">
      <c r="A78" t="s">
        <v>77</v>
      </c>
      <c r="B78">
        <v>2</v>
      </c>
      <c r="C78" s="14" t="str">
        <f>IF(executionTime!C78=0,"∞",nodesExpanded!C78/executionTime!C78)</f>
        <v>∞</v>
      </c>
      <c r="D78" s="14" t="str">
        <f>IF(executionTime!D78=0,"∞",nodesExpanded!D78/executionTime!D78)</f>
        <v>∞</v>
      </c>
      <c r="E78" s="16" t="str">
        <f>IF(executionTime!E78=0,"∞",nodesExpanded!E78/executionTime!E78)</f>
        <v>∞</v>
      </c>
      <c r="F78" s="16" t="str">
        <f>IF(executionTime!F78=0,"∞",nodesExpanded!F78/executionTime!F78)</f>
        <v>∞</v>
      </c>
      <c r="G78" s="5" t="str">
        <f>IF(executionTime!G78=0,"∞",nodesExpanded!G78/executionTime!G78)</f>
        <v>∞</v>
      </c>
      <c r="H78" s="5" t="str">
        <f>IF(executionTime!H78=0,"∞",nodesExpanded!H78/executionTime!H78)</f>
        <v>∞</v>
      </c>
    </row>
    <row r="79" spans="1:8" x14ac:dyDescent="0.25">
      <c r="A79" t="s">
        <v>78</v>
      </c>
      <c r="B79">
        <v>2</v>
      </c>
      <c r="C79" s="14" t="str">
        <f>IF(executionTime!C79=0,"∞",nodesExpanded!C79/executionTime!C79)</f>
        <v>∞</v>
      </c>
      <c r="D79" s="14" t="str">
        <f>IF(executionTime!D79=0,"∞",nodesExpanded!D79/executionTime!D79)</f>
        <v>∞</v>
      </c>
      <c r="E79" s="16" t="str">
        <f>IF(executionTime!E79=0,"∞",nodesExpanded!E79/executionTime!E79)</f>
        <v>∞</v>
      </c>
      <c r="F79" s="16" t="str">
        <f>IF(executionTime!F79=0,"∞",nodesExpanded!F79/executionTime!F79)</f>
        <v>∞</v>
      </c>
      <c r="G79" s="5" t="str">
        <f>IF(executionTime!G79=0,"∞",nodesExpanded!G79/executionTime!G79)</f>
        <v>∞</v>
      </c>
      <c r="H79" s="5" t="str">
        <f>IF(executionTime!H79=0,"∞",nodesExpanded!H79/executionTime!H79)</f>
        <v>∞</v>
      </c>
    </row>
    <row r="80" spans="1:8" x14ac:dyDescent="0.25">
      <c r="A80" t="s">
        <v>79</v>
      </c>
      <c r="B80">
        <v>19</v>
      </c>
      <c r="C80" s="14">
        <f>IF(executionTime!C80=0,"∞",nodesExpanded!C80/executionTime!C80)</f>
        <v>13377.578001057642</v>
      </c>
      <c r="D80" s="14">
        <f>IF(executionTime!D80=0,"∞",nodesExpanded!D80/executionTime!D80)</f>
        <v>24565.912851627138</v>
      </c>
      <c r="E80" s="16">
        <f>IF(executionTime!E80=0,"∞",nodesExpanded!E80/executionTime!E80)</f>
        <v>4932.7548806941431</v>
      </c>
      <c r="F80" s="16">
        <f>IF(executionTime!F80=0,"∞",nodesExpanded!F80/executionTime!F80)</f>
        <v>25863.105175292156</v>
      </c>
      <c r="G80" s="5">
        <f>IF(executionTime!G80=0,"∞",nodesExpanded!G80/executionTime!G80)</f>
        <v>27326.5475695887</v>
      </c>
      <c r="H80" s="5">
        <f>IF(executionTime!H80=0,"∞",nodesExpanded!H80/executionTime!H80)</f>
        <v>34938.552824886967</v>
      </c>
    </row>
    <row r="81" spans="1:8" x14ac:dyDescent="0.25">
      <c r="A81" t="s">
        <v>80</v>
      </c>
      <c r="B81">
        <v>18</v>
      </c>
      <c r="C81" s="14">
        <f>IF(executionTime!C81=0,"∞",nodesExpanded!C81/executionTime!C81)</f>
        <v>14716.968011126566</v>
      </c>
      <c r="D81" s="14">
        <f>IF(executionTime!D81=0,"∞",nodesExpanded!D81/executionTime!D81)</f>
        <v>25022.033898305086</v>
      </c>
      <c r="E81" s="16">
        <f>IF(executionTime!E81=0,"∞",nodesExpanded!E81/executionTime!E81)</f>
        <v>4813.6300417246175</v>
      </c>
      <c r="F81" s="16">
        <f>IF(executionTime!F81=0,"∞",nodesExpanded!F81/executionTime!F81)</f>
        <v>26667.770419426048</v>
      </c>
      <c r="G81" s="5" t="str">
        <f>IF(executionTime!G81=0,"∞",nodesExpanded!G81/executionTime!G81)</f>
        <v>∞</v>
      </c>
      <c r="H81" s="5">
        <f>IF(executionTime!H81=0,"∞",nodesExpanded!H81/executionTime!H81)</f>
        <v>36354.93876506891</v>
      </c>
    </row>
    <row r="82" spans="1:8" x14ac:dyDescent="0.25">
      <c r="A82" t="s">
        <v>81</v>
      </c>
      <c r="B82">
        <v>3</v>
      </c>
      <c r="C82" s="14" t="str">
        <f>IF(executionTime!C82=0,"∞",nodesExpanded!C82/executionTime!C82)</f>
        <v>∞</v>
      </c>
      <c r="D82" s="14" t="str">
        <f>IF(executionTime!D82=0,"∞",nodesExpanded!D82/executionTime!D82)</f>
        <v>∞</v>
      </c>
      <c r="E82" s="16" t="str">
        <f>IF(executionTime!E82=0,"∞",nodesExpanded!E82/executionTime!E82)</f>
        <v>∞</v>
      </c>
      <c r="F82" s="16" t="str">
        <f>IF(executionTime!F82=0,"∞",nodesExpanded!F82/executionTime!F82)</f>
        <v>∞</v>
      </c>
      <c r="G82" s="5" t="str">
        <f>IF(executionTime!G82=0,"∞",nodesExpanded!G82/executionTime!G82)</f>
        <v>∞</v>
      </c>
      <c r="H82" s="5" t="str">
        <f>IF(executionTime!H82=0,"∞",nodesExpanded!H82/executionTime!H82)</f>
        <v>∞</v>
      </c>
    </row>
    <row r="83" spans="1:8" x14ac:dyDescent="0.25">
      <c r="A83" t="s">
        <v>82</v>
      </c>
      <c r="B83">
        <v>11</v>
      </c>
      <c r="C83" s="14" t="str">
        <f>IF(executionTime!C83=0,"∞",nodesExpanded!C83/executionTime!C83)</f>
        <v>∞</v>
      </c>
      <c r="D83" s="14" t="str">
        <f>IF(executionTime!D83=0,"∞",nodesExpanded!D83/executionTime!D83)</f>
        <v>∞</v>
      </c>
      <c r="E83" s="16" t="str">
        <f>IF(executionTime!E83=0,"∞",nodesExpanded!E83/executionTime!E83)</f>
        <v>∞</v>
      </c>
      <c r="F83" s="16" t="str">
        <f>IF(executionTime!F83=0,"∞",nodesExpanded!F83/executionTime!F83)</f>
        <v>∞</v>
      </c>
      <c r="G83" s="5" t="str">
        <f>IF(executionTime!G83=0,"∞",nodesExpanded!G83/executionTime!G83)</f>
        <v>∞</v>
      </c>
      <c r="H83" s="5">
        <f>IF(executionTime!H83=0,"∞",nodesExpanded!H83/executionTime!H83)</f>
        <v>35097.872340425536</v>
      </c>
    </row>
    <row r="84" spans="1:8" x14ac:dyDescent="0.25">
      <c r="A84" t="s">
        <v>83</v>
      </c>
      <c r="B84">
        <v>17</v>
      </c>
      <c r="C84" s="14" t="str">
        <f>IF(executionTime!C84=0,"∞",nodesExpanded!C84/executionTime!C84)</f>
        <v>∞</v>
      </c>
      <c r="D84" s="14">
        <f>IF(executionTime!D84=0,"∞",nodesExpanded!D84/executionTime!D84)</f>
        <v>20774.193548387098</v>
      </c>
      <c r="E84" s="16">
        <f>IF(executionTime!E84=0,"∞",nodesExpanded!E84/executionTime!E84)</f>
        <v>6289.3124574540498</v>
      </c>
      <c r="F84" s="16">
        <f>IF(executionTime!F84=0,"∞",nodesExpanded!F84/executionTime!F84)</f>
        <v>23230.76923076923</v>
      </c>
      <c r="G84" s="5">
        <f>IF(executionTime!G84=0,"∞",nodesExpanded!G84/executionTime!G84)</f>
        <v>29072.609633357297</v>
      </c>
      <c r="H84" s="5">
        <f>IF(executionTime!H84=0,"∞",nodesExpanded!H84/executionTime!H84)</f>
        <v>35444.793850454225</v>
      </c>
    </row>
    <row r="85" spans="1:8" x14ac:dyDescent="0.25">
      <c r="A85" t="s">
        <v>84</v>
      </c>
      <c r="B85">
        <v>6</v>
      </c>
      <c r="C85" s="14" t="str">
        <f>IF(executionTime!C85=0,"∞",nodesExpanded!C85/executionTime!C85)</f>
        <v>∞</v>
      </c>
      <c r="D85" s="14" t="str">
        <f>IF(executionTime!D85=0,"∞",nodesExpanded!D85/executionTime!D85)</f>
        <v>∞</v>
      </c>
      <c r="E85" s="16" t="str">
        <f>IF(executionTime!E85=0,"∞",nodesExpanded!E85/executionTime!E85)</f>
        <v>∞</v>
      </c>
      <c r="F85" s="16" t="str">
        <f>IF(executionTime!F85=0,"∞",nodesExpanded!F85/executionTime!F85)</f>
        <v>∞</v>
      </c>
      <c r="G85" s="5" t="str">
        <f>IF(executionTime!G85=0,"∞",nodesExpanded!G85/executionTime!G85)</f>
        <v>∞</v>
      </c>
      <c r="H85" s="5" t="str">
        <f>IF(executionTime!H85=0,"∞",nodesExpanded!H85/executionTime!H85)</f>
        <v>∞</v>
      </c>
    </row>
    <row r="86" spans="1:8" x14ac:dyDescent="0.25">
      <c r="A86" t="s">
        <v>85</v>
      </c>
      <c r="B86">
        <v>7</v>
      </c>
      <c r="C86" s="14" t="str">
        <f>IF(executionTime!C86=0,"∞",nodesExpanded!C86/executionTime!C86)</f>
        <v>∞</v>
      </c>
      <c r="D86" s="14" t="str">
        <f>IF(executionTime!D86=0,"∞",nodesExpanded!D86/executionTime!D86)</f>
        <v>∞</v>
      </c>
      <c r="E86" s="16" t="str">
        <f>IF(executionTime!E86=0,"∞",nodesExpanded!E86/executionTime!E86)</f>
        <v>∞</v>
      </c>
      <c r="F86" s="16" t="str">
        <f>IF(executionTime!F86=0,"∞",nodesExpanded!F86/executionTime!F86)</f>
        <v>∞</v>
      </c>
      <c r="G86" s="5" t="str">
        <f>IF(executionTime!G86=0,"∞",nodesExpanded!G86/executionTime!G86)</f>
        <v>∞</v>
      </c>
      <c r="H86" s="5" t="str">
        <f>IF(executionTime!H86=0,"∞",nodesExpanded!H86/executionTime!H86)</f>
        <v>∞</v>
      </c>
    </row>
    <row r="87" spans="1:8" x14ac:dyDescent="0.25">
      <c r="A87" t="s">
        <v>86</v>
      </c>
      <c r="B87">
        <v>20</v>
      </c>
      <c r="C87" s="14" t="str">
        <f>IF(executionTime!C87=0,"∞",nodesExpanded!C87/executionTime!C87)</f>
        <v>∞</v>
      </c>
      <c r="D87" s="14" t="str">
        <f>IF(executionTime!D87=0,"∞",nodesExpanded!D87/executionTime!D87)</f>
        <v>∞</v>
      </c>
      <c r="E87" s="16">
        <f>IF(executionTime!E87=0,"∞",nodesExpanded!E87/executionTime!E87)</f>
        <v>5169.5501730103806</v>
      </c>
      <c r="F87" s="16">
        <f>IF(executionTime!F87=0,"∞",nodesExpanded!F87/executionTime!F87)</f>
        <v>25262.975778546715</v>
      </c>
      <c r="G87" s="5">
        <f>IF(executionTime!G87=0,"∞",nodesExpanded!G87/executionTime!G87)</f>
        <v>24615.384615384617</v>
      </c>
      <c r="H87" s="5">
        <f>IF(executionTime!H87=0,"∞",nodesExpanded!H87/executionTime!H87)</f>
        <v>35777.822783004325</v>
      </c>
    </row>
    <row r="88" spans="1:8" x14ac:dyDescent="0.25">
      <c r="A88" t="s">
        <v>87</v>
      </c>
      <c r="B88">
        <v>2</v>
      </c>
      <c r="C88" s="14" t="str">
        <f>IF(executionTime!C88=0,"∞",nodesExpanded!C88/executionTime!C88)</f>
        <v>∞</v>
      </c>
      <c r="D88" s="14" t="str">
        <f>IF(executionTime!D88=0,"∞",nodesExpanded!D88/executionTime!D88)</f>
        <v>∞</v>
      </c>
      <c r="E88" s="16" t="str">
        <f>IF(executionTime!E88=0,"∞",nodesExpanded!E88/executionTime!E88)</f>
        <v>∞</v>
      </c>
      <c r="F88" s="16" t="str">
        <f>IF(executionTime!F88=0,"∞",nodesExpanded!F88/executionTime!F88)</f>
        <v>∞</v>
      </c>
      <c r="G88" s="5" t="str">
        <f>IF(executionTime!G88=0,"∞",nodesExpanded!G88/executionTime!G88)</f>
        <v>∞</v>
      </c>
      <c r="H88" s="5" t="str">
        <f>IF(executionTime!H88=0,"∞",nodesExpanded!H88/executionTime!H88)</f>
        <v>∞</v>
      </c>
    </row>
    <row r="89" spans="1:8" x14ac:dyDescent="0.25">
      <c r="A89" t="s">
        <v>88</v>
      </c>
      <c r="B89">
        <v>13</v>
      </c>
      <c r="C89" s="14" t="str">
        <f>IF(executionTime!C89=0,"∞",nodesExpanded!C89/executionTime!C89)</f>
        <v>∞</v>
      </c>
      <c r="D89" s="14">
        <f>IF(executionTime!D89=0,"∞",nodesExpanded!D89/executionTime!D89)</f>
        <v>21255.319148936171</v>
      </c>
      <c r="E89" s="16" t="str">
        <f>IF(executionTime!E89=0,"∞",nodesExpanded!E89/executionTime!E89)</f>
        <v>∞</v>
      </c>
      <c r="F89" s="16" t="str">
        <f>IF(executionTime!F89=0,"∞",nodesExpanded!F89/executionTime!F89)</f>
        <v>∞</v>
      </c>
      <c r="G89" s="5" t="str">
        <f>IF(executionTime!G89=0,"∞",nodesExpanded!G89/executionTime!G89)</f>
        <v>∞</v>
      </c>
      <c r="H89" s="5">
        <f>IF(executionTime!H89=0,"∞",nodesExpanded!H89/executionTime!H89)</f>
        <v>34964.148527528807</v>
      </c>
    </row>
    <row r="90" spans="1:8" x14ac:dyDescent="0.25">
      <c r="A90" t="s">
        <v>89</v>
      </c>
      <c r="B90">
        <v>17</v>
      </c>
      <c r="C90" s="14">
        <f>IF(executionTime!C90=0,"∞",nodesExpanded!C90/executionTime!C90)</f>
        <v>14341.133004926107</v>
      </c>
      <c r="D90" s="14" t="str">
        <f>IF(executionTime!D90=0,"∞",nodesExpanded!D90/executionTime!D90)</f>
        <v>∞</v>
      </c>
      <c r="E90" s="16">
        <f>IF(executionTime!E90=0,"∞",nodesExpanded!E90/executionTime!E90)</f>
        <v>4935.9223300970871</v>
      </c>
      <c r="F90" s="16">
        <f>IF(executionTime!F90=0,"∞",nodesExpanded!F90/executionTime!F90)</f>
        <v>24701.067615658361</v>
      </c>
      <c r="G90" s="5">
        <f>IF(executionTime!G90=0,"∞",nodesExpanded!G90/executionTime!G90)</f>
        <v>27937.773882559159</v>
      </c>
      <c r="H90" s="5">
        <f>IF(executionTime!H90=0,"∞",nodesExpanded!H90/executionTime!H90)</f>
        <v>36088.566784791241</v>
      </c>
    </row>
    <row r="91" spans="1:8" x14ac:dyDescent="0.25">
      <c r="A91" t="s">
        <v>90</v>
      </c>
      <c r="B91">
        <v>18</v>
      </c>
      <c r="C91" s="14" t="str">
        <f>IF(executionTime!C91=0,"∞",nodesExpanded!C91/executionTime!C91)</f>
        <v>∞</v>
      </c>
      <c r="D91" s="14" t="str">
        <f>IF(executionTime!D91=0,"∞",nodesExpanded!D91/executionTime!D91)</f>
        <v>∞</v>
      </c>
      <c r="E91" s="16" t="str">
        <f>IF(executionTime!E91=0,"∞",nodesExpanded!E91/executionTime!E91)</f>
        <v>∞</v>
      </c>
      <c r="F91" s="16" t="str">
        <f>IF(executionTime!F91=0,"∞",nodesExpanded!F91/executionTime!F91)</f>
        <v>∞</v>
      </c>
      <c r="G91" s="5">
        <f>IF(executionTime!G91=0,"∞",nodesExpanded!G91/executionTime!G91)</f>
        <v>23691.489361702126</v>
      </c>
      <c r="H91" s="5">
        <f>IF(executionTime!H91=0,"∞",nodesExpanded!H91/executionTime!H91)</f>
        <v>35770.146269310833</v>
      </c>
    </row>
    <row r="92" spans="1:8" x14ac:dyDescent="0.25">
      <c r="A92" t="s">
        <v>91</v>
      </c>
      <c r="B92">
        <v>20</v>
      </c>
      <c r="C92" s="14">
        <f>IF(executionTime!C92=0,"∞",nodesExpanded!C92/executionTime!C92)</f>
        <v>12380.213385063047</v>
      </c>
      <c r="D92" s="14">
        <f>IF(executionTime!D92=0,"∞",nodesExpanded!D92/executionTime!D92)</f>
        <v>23117.647058823528</v>
      </c>
      <c r="E92" s="16">
        <f>IF(executionTime!E92=0,"∞",nodesExpanded!E92/executionTime!E92)</f>
        <v>5539.4891368173812</v>
      </c>
      <c r="F92" s="16">
        <f>IF(executionTime!F92=0,"∞",nodesExpanded!F92/executionTime!F92)</f>
        <v>23096.723868954759</v>
      </c>
      <c r="G92" s="5">
        <f>IF(executionTime!G92=0,"∞",nodesExpanded!G92/executionTime!G92)</f>
        <v>25287.418655097612</v>
      </c>
      <c r="H92" s="5">
        <f>IF(executionTime!H92=0,"∞",nodesExpanded!H92/executionTime!H92)</f>
        <v>35324.090067267374</v>
      </c>
    </row>
    <row r="93" spans="1:8" x14ac:dyDescent="0.25">
      <c r="A93" t="s">
        <v>92</v>
      </c>
      <c r="B93">
        <v>12</v>
      </c>
      <c r="C93" s="14" t="str">
        <f>IF(executionTime!C93=0,"∞",nodesExpanded!C93/executionTime!C93)</f>
        <v>∞</v>
      </c>
      <c r="D93" s="14" t="str">
        <f>IF(executionTime!D93=0,"∞",nodesExpanded!D93/executionTime!D93)</f>
        <v>∞</v>
      </c>
      <c r="E93" s="16">
        <f>IF(executionTime!E93=0,"∞",nodesExpanded!E93/executionTime!E93)</f>
        <v>5108.9743589743593</v>
      </c>
      <c r="F93" s="16" t="str">
        <f>IF(executionTime!F93=0,"∞",nodesExpanded!F93/executionTime!F93)</f>
        <v>∞</v>
      </c>
      <c r="G93" s="5" t="str">
        <f>IF(executionTime!G93=0,"∞",nodesExpanded!G93/executionTime!G93)</f>
        <v>∞</v>
      </c>
      <c r="H93" s="5">
        <f>IF(executionTime!H93=0,"∞",nodesExpanded!H93/executionTime!H93)</f>
        <v>35259.181532004201</v>
      </c>
    </row>
    <row r="94" spans="1:8" x14ac:dyDescent="0.25">
      <c r="A94" t="s">
        <v>93</v>
      </c>
      <c r="B94">
        <v>9</v>
      </c>
      <c r="C94" s="14" t="str">
        <f>IF(executionTime!C94=0,"∞",nodesExpanded!C94/executionTime!C94)</f>
        <v>∞</v>
      </c>
      <c r="D94" s="14" t="str">
        <f>IF(executionTime!D94=0,"∞",nodesExpanded!D94/executionTime!D94)</f>
        <v>∞</v>
      </c>
      <c r="E94" s="16" t="str">
        <f>IF(executionTime!E94=0,"∞",nodesExpanded!E94/executionTime!E94)</f>
        <v>∞</v>
      </c>
      <c r="F94" s="16" t="str">
        <f>IF(executionTime!F94=0,"∞",nodesExpanded!F94/executionTime!F94)</f>
        <v>∞</v>
      </c>
      <c r="G94" s="5" t="str">
        <f>IF(executionTime!G94=0,"∞",nodesExpanded!G94/executionTime!G94)</f>
        <v>∞</v>
      </c>
      <c r="H94" s="5">
        <f>IF(executionTime!H94=0,"∞",nodesExpanded!H94/executionTime!H94)</f>
        <v>36556.962025316454</v>
      </c>
    </row>
    <row r="95" spans="1:8" x14ac:dyDescent="0.25">
      <c r="A95" t="s">
        <v>94</v>
      </c>
      <c r="B95">
        <v>3</v>
      </c>
      <c r="C95" s="14" t="str">
        <f>IF(executionTime!C95=0,"∞",nodesExpanded!C95/executionTime!C95)</f>
        <v>∞</v>
      </c>
      <c r="D95" s="14" t="str">
        <f>IF(executionTime!D95=0,"∞",nodesExpanded!D95/executionTime!D95)</f>
        <v>∞</v>
      </c>
      <c r="E95" s="16" t="str">
        <f>IF(executionTime!E95=0,"∞",nodesExpanded!E95/executionTime!E95)</f>
        <v>∞</v>
      </c>
      <c r="F95" s="16" t="str">
        <f>IF(executionTime!F95=0,"∞",nodesExpanded!F95/executionTime!F95)</f>
        <v>∞</v>
      </c>
      <c r="G95" s="5" t="str">
        <f>IF(executionTime!G95=0,"∞",nodesExpanded!G95/executionTime!G95)</f>
        <v>∞</v>
      </c>
      <c r="H95" s="5" t="str">
        <f>IF(executionTime!H95=0,"∞",nodesExpanded!H95/executionTime!H95)</f>
        <v>∞</v>
      </c>
    </row>
    <row r="96" spans="1:8" x14ac:dyDescent="0.25">
      <c r="A96" t="s">
        <v>95</v>
      </c>
      <c r="B96">
        <v>17</v>
      </c>
      <c r="C96" s="14">
        <f>IF(executionTime!C96=0,"∞",nodesExpanded!C96/executionTime!C96)</f>
        <v>11559.633027522936</v>
      </c>
      <c r="D96" s="14">
        <f>IF(executionTime!D96=0,"∞",nodesExpanded!D96/executionTime!D96)</f>
        <v>22851.851851851854</v>
      </c>
      <c r="E96" s="16">
        <f>IF(executionTime!E96=0,"∞",nodesExpanded!E96/executionTime!E96)</f>
        <v>4787.7906976744189</v>
      </c>
      <c r="F96" s="16" t="str">
        <f>IF(executionTime!F96=0,"∞",nodesExpanded!F96/executionTime!F96)</f>
        <v>∞</v>
      </c>
      <c r="G96" s="5">
        <f>IF(executionTime!G96=0,"∞",nodesExpanded!G96/executionTime!G96)</f>
        <v>28066.964285714283</v>
      </c>
      <c r="H96" s="5">
        <f>IF(executionTime!H96=0,"∞",nodesExpanded!H96/executionTime!H96)</f>
        <v>34432.913242009134</v>
      </c>
    </row>
    <row r="97" spans="1:8" x14ac:dyDescent="0.25">
      <c r="A97" t="s">
        <v>96</v>
      </c>
      <c r="B97">
        <v>9</v>
      </c>
      <c r="C97" s="14" t="str">
        <f>IF(executionTime!C97=0,"∞",nodesExpanded!C97/executionTime!C97)</f>
        <v>∞</v>
      </c>
      <c r="D97" s="14" t="str">
        <f>IF(executionTime!D97=0,"∞",nodesExpanded!D97/executionTime!D97)</f>
        <v>∞</v>
      </c>
      <c r="E97" s="16" t="str">
        <f>IF(executionTime!E97=0,"∞",nodesExpanded!E97/executionTime!E97)</f>
        <v>∞</v>
      </c>
      <c r="F97" s="16" t="str">
        <f>IF(executionTime!F97=0,"∞",nodesExpanded!F97/executionTime!F97)</f>
        <v>∞</v>
      </c>
      <c r="G97" s="5" t="str">
        <f>IF(executionTime!G97=0,"∞",nodesExpanded!G97/executionTime!G97)</f>
        <v>∞</v>
      </c>
      <c r="H97" s="5" t="str">
        <f>IF(executionTime!H97=0,"∞",nodesExpanded!H97/executionTime!H97)</f>
        <v>∞</v>
      </c>
    </row>
    <row r="98" spans="1:8" x14ac:dyDescent="0.25">
      <c r="A98" t="s">
        <v>97</v>
      </c>
      <c r="B98">
        <v>5</v>
      </c>
      <c r="C98" s="14" t="str">
        <f>IF(executionTime!C98=0,"∞",nodesExpanded!C98/executionTime!C98)</f>
        <v>∞</v>
      </c>
      <c r="D98" s="14" t="str">
        <f>IF(executionTime!D98=0,"∞",nodesExpanded!D98/executionTime!D98)</f>
        <v>∞</v>
      </c>
      <c r="E98" s="16" t="str">
        <f>IF(executionTime!E98=0,"∞",nodesExpanded!E98/executionTime!E98)</f>
        <v>∞</v>
      </c>
      <c r="F98" s="16" t="str">
        <f>IF(executionTime!F98=0,"∞",nodesExpanded!F98/executionTime!F98)</f>
        <v>∞</v>
      </c>
      <c r="G98" s="5" t="str">
        <f>IF(executionTime!G98=0,"∞",nodesExpanded!G98/executionTime!G98)</f>
        <v>∞</v>
      </c>
      <c r="H98" s="5" t="str">
        <f>IF(executionTime!H98=0,"∞",nodesExpanded!H98/executionTime!H98)</f>
        <v>∞</v>
      </c>
    </row>
    <row r="99" spans="1:8" x14ac:dyDescent="0.25">
      <c r="A99" t="s">
        <v>98</v>
      </c>
      <c r="B99">
        <v>17</v>
      </c>
      <c r="C99" s="14" t="str">
        <f>IF(executionTime!C99=0,"∞",nodesExpanded!C99/executionTime!C99)</f>
        <v>∞</v>
      </c>
      <c r="D99" s="14">
        <f>IF(executionTime!D99=0,"∞",nodesExpanded!D99/executionTime!D99)</f>
        <v>21014.184397163124</v>
      </c>
      <c r="E99" s="16">
        <f>IF(executionTime!E99=0,"∞",nodesExpanded!E99/executionTime!E99)</f>
        <v>4926.9406392694063</v>
      </c>
      <c r="F99" s="16">
        <f>IF(executionTime!F99=0,"∞",nodesExpanded!F99/executionTime!F99)</f>
        <v>23416.666666666668</v>
      </c>
      <c r="G99" s="5" t="str">
        <f>IF(executionTime!G99=0,"∞",nodesExpanded!G99/executionTime!G99)</f>
        <v>∞</v>
      </c>
      <c r="H99" s="5">
        <f>IF(executionTime!H99=0,"∞",nodesExpanded!H99/executionTime!H99)</f>
        <v>35078.73684210526</v>
      </c>
    </row>
    <row r="100" spans="1:8" x14ac:dyDescent="0.25">
      <c r="A100" t="s">
        <v>99</v>
      </c>
      <c r="B100">
        <v>11</v>
      </c>
      <c r="C100" s="14" t="str">
        <f>IF(executionTime!C100=0,"∞",nodesExpanded!C100/executionTime!C100)</f>
        <v>∞</v>
      </c>
      <c r="D100" s="14" t="str">
        <f>IF(executionTime!D100=0,"∞",nodesExpanded!D100/executionTime!D100)</f>
        <v>∞</v>
      </c>
      <c r="E100" s="16" t="str">
        <f>IF(executionTime!E100=0,"∞",nodesExpanded!E100/executionTime!E100)</f>
        <v>∞</v>
      </c>
      <c r="F100" s="16" t="str">
        <f>IF(executionTime!F100=0,"∞",nodesExpanded!F100/executionTime!F100)</f>
        <v>∞</v>
      </c>
      <c r="G100" s="5" t="str">
        <f>IF(executionTime!G100=0,"∞",nodesExpanded!G100/executionTime!G100)</f>
        <v>∞</v>
      </c>
      <c r="H100" s="5">
        <f>IF(executionTime!H100=0,"∞",nodesExpanded!H100/executionTime!H100)</f>
        <v>32691.489361702126</v>
      </c>
    </row>
    <row r="101" spans="1:8" x14ac:dyDescent="0.25">
      <c r="A101" t="s">
        <v>100</v>
      </c>
      <c r="B101">
        <v>16</v>
      </c>
      <c r="C101" s="14" t="str">
        <f>IF(executionTime!C101=0,"∞",nodesExpanded!C101/executionTime!C101)</f>
        <v>∞</v>
      </c>
      <c r="D101" s="14">
        <f>IF(executionTime!D101=0,"∞",nodesExpanded!D101/executionTime!D101)</f>
        <v>23888.888888888891</v>
      </c>
      <c r="E101" s="16">
        <f>IF(executionTime!E101=0,"∞",nodesExpanded!E101/executionTime!E101)</f>
        <v>6033.5397316821463</v>
      </c>
      <c r="F101" s="16">
        <f>IF(executionTime!F101=0,"∞",nodesExpanded!F101/executionTime!F101)</f>
        <v>24310.502283105023</v>
      </c>
      <c r="G101" s="5" t="str">
        <f>IF(executionTime!G101=0,"∞",nodesExpanded!G101/executionTime!G101)</f>
        <v>∞</v>
      </c>
      <c r="H101" s="5">
        <f>IF(executionTime!H101=0,"∞",nodesExpanded!H101/executionTime!H101)</f>
        <v>34589.571400355526</v>
      </c>
    </row>
    <row r="102" spans="1:8" x14ac:dyDescent="0.25">
      <c r="A102" t="s">
        <v>101</v>
      </c>
      <c r="B102">
        <v>18</v>
      </c>
      <c r="C102" s="14" t="str">
        <f>IF(executionTime!C102=0,"∞",nodesExpanded!C102/executionTime!C102)</f>
        <v>∞</v>
      </c>
      <c r="D102" s="14">
        <f>IF(executionTime!D102=0,"∞",nodesExpanded!D102/executionTime!D102)</f>
        <v>25975.118483412323</v>
      </c>
      <c r="E102" s="16">
        <f>IF(executionTime!E102=0,"∞",nodesExpanded!E102/executionTime!E102)</f>
        <v>4456.3953488372099</v>
      </c>
      <c r="F102" s="16">
        <f>IF(executionTime!F102=0,"∞",nodesExpanded!F102/executionTime!F102)</f>
        <v>23368.794326241135</v>
      </c>
      <c r="G102" s="5">
        <f>IF(executionTime!G102=0,"∞",nodesExpanded!G102/executionTime!G102)</f>
        <v>27943.734015345268</v>
      </c>
      <c r="H102" s="5">
        <f>IF(executionTime!H102=0,"∞",nodesExpanded!H102/executionTime!H102)</f>
        <v>34864.820407909378</v>
      </c>
    </row>
    <row r="103" spans="1:8" x14ac:dyDescent="0.25">
      <c r="A103" t="s">
        <v>102</v>
      </c>
      <c r="B103">
        <v>9</v>
      </c>
      <c r="C103" s="14" t="str">
        <f>IF(executionTime!C103=0,"∞",nodesExpanded!C103/executionTime!C103)</f>
        <v>∞</v>
      </c>
      <c r="D103" s="14" t="str">
        <f>IF(executionTime!D103=0,"∞",nodesExpanded!D103/executionTime!D103)</f>
        <v>∞</v>
      </c>
      <c r="E103" s="16" t="str">
        <f>IF(executionTime!E103=0,"∞",nodesExpanded!E103/executionTime!E103)</f>
        <v>∞</v>
      </c>
      <c r="F103" s="16" t="str">
        <f>IF(executionTime!F103=0,"∞",nodesExpanded!F103/executionTime!F103)</f>
        <v>∞</v>
      </c>
      <c r="G103" s="5" t="str">
        <f>IF(executionTime!G103=0,"∞",nodesExpanded!G103/executionTime!G103)</f>
        <v>∞</v>
      </c>
      <c r="H103" s="5" t="str">
        <f>IF(executionTime!H103=0,"∞",nodesExpanded!H103/executionTime!H103)</f>
        <v>∞</v>
      </c>
    </row>
    <row r="104" spans="1:8" x14ac:dyDescent="0.25">
      <c r="A104" t="s">
        <v>103</v>
      </c>
      <c r="B104">
        <v>10</v>
      </c>
      <c r="C104" s="14" t="str">
        <f>IF(executionTime!C104=0,"∞",nodesExpanded!C104/executionTime!C104)</f>
        <v>∞</v>
      </c>
      <c r="D104" s="14" t="str">
        <f>IF(executionTime!D104=0,"∞",nodesExpanded!D104/executionTime!D104)</f>
        <v>∞</v>
      </c>
      <c r="E104" s="16" t="str">
        <f>IF(executionTime!E104=0,"∞",nodesExpanded!E104/executionTime!E104)</f>
        <v>∞</v>
      </c>
      <c r="F104" s="16" t="str">
        <f>IF(executionTime!F104=0,"∞",nodesExpanded!F104/executionTime!F104)</f>
        <v>∞</v>
      </c>
      <c r="G104" s="5" t="str">
        <f>IF(executionTime!G104=0,"∞",nodesExpanded!G104/executionTime!G104)</f>
        <v>∞</v>
      </c>
      <c r="H104" s="5">
        <f>IF(executionTime!H104=0,"∞",nodesExpanded!H104/executionTime!H104)</f>
        <v>33255.319148936171</v>
      </c>
    </row>
    <row r="105" spans="1:8" x14ac:dyDescent="0.25">
      <c r="A105" t="s">
        <v>104</v>
      </c>
      <c r="B105">
        <v>14</v>
      </c>
      <c r="C105" s="14">
        <f>IF(executionTime!C105=0,"∞",nodesExpanded!C105/executionTime!C105)</f>
        <v>10680.851063829787</v>
      </c>
      <c r="D105" s="14">
        <f>IF(executionTime!D105=0,"∞",nodesExpanded!D105/executionTime!D105)</f>
        <v>23565.217391304348</v>
      </c>
      <c r="E105" s="16">
        <f>IF(executionTime!E105=0,"∞",nodesExpanded!E105/executionTime!E105)</f>
        <v>6470.5509816339454</v>
      </c>
      <c r="F105" s="16">
        <f>IF(executionTime!F105=0,"∞",nodesExpanded!F105/executionTime!F105)</f>
        <v>26551.282051282051</v>
      </c>
      <c r="G105" s="5">
        <f>IF(executionTime!G105=0,"∞",nodesExpanded!G105/executionTime!G105)</f>
        <v>28161.290322580644</v>
      </c>
      <c r="H105" s="5">
        <f>IF(executionTime!H105=0,"∞",nodesExpanded!H105/executionTime!H105)</f>
        <v>34491.795593061419</v>
      </c>
    </row>
    <row r="106" spans="1:8" x14ac:dyDescent="0.25">
      <c r="A106" t="s">
        <v>105</v>
      </c>
      <c r="B106">
        <v>5</v>
      </c>
      <c r="C106" s="14" t="str">
        <f>IF(executionTime!C106=0,"∞",nodesExpanded!C106/executionTime!C106)</f>
        <v>∞</v>
      </c>
      <c r="D106" s="14" t="str">
        <f>IF(executionTime!D106=0,"∞",nodesExpanded!D106/executionTime!D106)</f>
        <v>∞</v>
      </c>
      <c r="E106" s="16" t="str">
        <f>IF(executionTime!E106=0,"∞",nodesExpanded!E106/executionTime!E106)</f>
        <v>∞</v>
      </c>
      <c r="F106" s="16" t="str">
        <f>IF(executionTime!F106=0,"∞",nodesExpanded!F106/executionTime!F106)</f>
        <v>∞</v>
      </c>
      <c r="G106" s="5" t="str">
        <f>IF(executionTime!G106=0,"∞",nodesExpanded!G106/executionTime!G106)</f>
        <v>∞</v>
      </c>
      <c r="H106" s="5" t="str">
        <f>IF(executionTime!H106=0,"∞",nodesExpanded!H106/executionTime!H106)</f>
        <v>∞</v>
      </c>
    </row>
    <row r="107" spans="1:8" x14ac:dyDescent="0.25">
      <c r="A107" t="s">
        <v>106</v>
      </c>
      <c r="B107">
        <v>2</v>
      </c>
      <c r="C107" s="14" t="str">
        <f>IF(executionTime!C107=0,"∞",nodesExpanded!C107/executionTime!C107)</f>
        <v>∞</v>
      </c>
      <c r="D107" s="14" t="str">
        <f>IF(executionTime!D107=0,"∞",nodesExpanded!D107/executionTime!D107)</f>
        <v>∞</v>
      </c>
      <c r="E107" s="16" t="str">
        <f>IF(executionTime!E107=0,"∞",nodesExpanded!E107/executionTime!E107)</f>
        <v>∞</v>
      </c>
      <c r="F107" s="16" t="str">
        <f>IF(executionTime!F107=0,"∞",nodesExpanded!F107/executionTime!F107)</f>
        <v>∞</v>
      </c>
      <c r="G107" s="5" t="str">
        <f>IF(executionTime!G107=0,"∞",nodesExpanded!G107/executionTime!G107)</f>
        <v>∞</v>
      </c>
      <c r="H107" s="5" t="str">
        <f>IF(executionTime!H107=0,"∞",nodesExpanded!H107/executionTime!H107)</f>
        <v>∞</v>
      </c>
    </row>
    <row r="108" spans="1:8" x14ac:dyDescent="0.25">
      <c r="A108" t="s">
        <v>107</v>
      </c>
      <c r="B108">
        <v>18</v>
      </c>
      <c r="C108" s="14">
        <f>IF(executionTime!C108=0,"∞",nodesExpanded!C108/executionTime!C108)</f>
        <v>13423.905943827564</v>
      </c>
      <c r="D108" s="14">
        <f>IF(executionTime!D108=0,"∞",nodesExpanded!D108/executionTime!D108)</f>
        <v>20234.042553191488</v>
      </c>
      <c r="E108" s="16">
        <f>IF(executionTime!E108=0,"∞",nodesExpanded!E108/executionTime!E108)</f>
        <v>3581.5602836879434</v>
      </c>
      <c r="F108" s="16">
        <f>IF(executionTime!F108=0,"∞",nodesExpanded!F108/executionTime!F108)</f>
        <v>24891.651865008884</v>
      </c>
      <c r="G108" s="5">
        <f>IF(executionTime!G108=0,"∞",nodesExpanded!G108/executionTime!G108)</f>
        <v>27167.852062588907</v>
      </c>
      <c r="H108" s="5">
        <f>IF(executionTime!H108=0,"∞",nodesExpanded!H108/executionTime!H108)</f>
        <v>34639.66394327116</v>
      </c>
    </row>
    <row r="109" spans="1:8" x14ac:dyDescent="0.25">
      <c r="A109" t="s">
        <v>108</v>
      </c>
      <c r="B109">
        <v>17</v>
      </c>
      <c r="C109" s="14" t="str">
        <f>IF(executionTime!C109=0,"∞",nodesExpanded!C109/executionTime!C109)</f>
        <v>∞</v>
      </c>
      <c r="D109" s="14">
        <f>IF(executionTime!D109=0,"∞",nodesExpanded!D109/executionTime!D109)</f>
        <v>23696</v>
      </c>
      <c r="E109" s="16" t="str">
        <f>IF(executionTime!E109=0,"∞",nodesExpanded!E109/executionTime!E109)</f>
        <v>∞</v>
      </c>
      <c r="F109" s="16" t="str">
        <f>IF(executionTime!F109=0,"∞",nodesExpanded!F109/executionTime!F109)</f>
        <v>∞</v>
      </c>
      <c r="G109" s="5" t="str">
        <f>IF(executionTime!G109=0,"∞",nodesExpanded!G109/executionTime!G109)</f>
        <v>∞</v>
      </c>
      <c r="H109" s="5">
        <f>IF(executionTime!H109=0,"∞",nodesExpanded!H109/executionTime!H109)</f>
        <v>35254.256873874183</v>
      </c>
    </row>
    <row r="110" spans="1:8" x14ac:dyDescent="0.25">
      <c r="A110" t="s">
        <v>109</v>
      </c>
      <c r="B110">
        <v>7</v>
      </c>
      <c r="C110" s="14" t="str">
        <f>IF(executionTime!C110=0,"∞",nodesExpanded!C110/executionTime!C110)</f>
        <v>∞</v>
      </c>
      <c r="D110" s="14" t="str">
        <f>IF(executionTime!D110=0,"∞",nodesExpanded!D110/executionTime!D110)</f>
        <v>∞</v>
      </c>
      <c r="E110" s="16" t="str">
        <f>IF(executionTime!E110=0,"∞",nodesExpanded!E110/executionTime!E110)</f>
        <v>∞</v>
      </c>
      <c r="F110" s="16" t="str">
        <f>IF(executionTime!F110=0,"∞",nodesExpanded!F110/executionTime!F110)</f>
        <v>∞</v>
      </c>
      <c r="G110" s="5" t="str">
        <f>IF(executionTime!G110=0,"∞",nodesExpanded!G110/executionTime!G110)</f>
        <v>∞</v>
      </c>
      <c r="H110" s="5" t="str">
        <f>IF(executionTime!H110=0,"∞",nodesExpanded!H110/executionTime!H110)</f>
        <v>∞</v>
      </c>
    </row>
    <row r="111" spans="1:8" x14ac:dyDescent="0.25">
      <c r="A111" t="s">
        <v>110</v>
      </c>
      <c r="B111">
        <v>7</v>
      </c>
      <c r="C111" s="14" t="str">
        <f>IF(executionTime!C111=0,"∞",nodesExpanded!C111/executionTime!C111)</f>
        <v>∞</v>
      </c>
      <c r="D111" s="14" t="str">
        <f>IF(executionTime!D111=0,"∞",nodesExpanded!D111/executionTime!D111)</f>
        <v>∞</v>
      </c>
      <c r="E111" s="16" t="str">
        <f>IF(executionTime!E111=0,"∞",nodesExpanded!E111/executionTime!E111)</f>
        <v>∞</v>
      </c>
      <c r="F111" s="16" t="str">
        <f>IF(executionTime!F111=0,"∞",nodesExpanded!F111/executionTime!F111)</f>
        <v>∞</v>
      </c>
      <c r="G111" s="5" t="str">
        <f>IF(executionTime!G111=0,"∞",nodesExpanded!G111/executionTime!G111)</f>
        <v>∞</v>
      </c>
      <c r="H111" s="5" t="str">
        <f>IF(executionTime!H111=0,"∞",nodesExpanded!H111/executionTime!H111)</f>
        <v>∞</v>
      </c>
    </row>
    <row r="112" spans="1:8" x14ac:dyDescent="0.25">
      <c r="A112" s="2" t="s">
        <v>111</v>
      </c>
      <c r="B112" s="18">
        <f>AVERAGE(B2:B111)</f>
        <v>11.372727272727273</v>
      </c>
      <c r="C112" s="15">
        <f>AVERAGE(C2:C111)</f>
        <v>12963.204042128726</v>
      </c>
      <c r="D112" s="15">
        <f t="shared" ref="D112:H112" si="0">AVERAGE(D2:D111)</f>
        <v>23194.209964795707</v>
      </c>
      <c r="E112" s="17">
        <f t="shared" si="0"/>
        <v>5293.331906993445</v>
      </c>
      <c r="F112" s="17">
        <f t="shared" si="0"/>
        <v>25055.736005159022</v>
      </c>
      <c r="G112" s="19">
        <f t="shared" si="0"/>
        <v>26891.893713741865</v>
      </c>
      <c r="H112" s="19">
        <f t="shared" si="0"/>
        <v>34322.308151522375</v>
      </c>
    </row>
    <row r="113" spans="1:8" x14ac:dyDescent="0.25">
      <c r="A113" s="2" t="s">
        <v>112</v>
      </c>
      <c r="B113" s="18">
        <f>MEDIAN(B2:B111)</f>
        <v>11</v>
      </c>
      <c r="C113" s="15">
        <f>MEDIAN(C2:C111)</f>
        <v>13304.904051172709</v>
      </c>
      <c r="D113" s="15">
        <f t="shared" ref="D113:H113" si="1">MEDIAN(D2:D111)</f>
        <v>23560</v>
      </c>
      <c r="E113" s="17">
        <f t="shared" si="1"/>
        <v>5315.3846153846152</v>
      </c>
      <c r="F113" s="17">
        <f t="shared" si="1"/>
        <v>25045.731707317071</v>
      </c>
      <c r="G113" s="19">
        <f t="shared" si="1"/>
        <v>26819.767441860466</v>
      </c>
      <c r="H113" s="19">
        <f t="shared" si="1"/>
        <v>34753.273997831857</v>
      </c>
    </row>
    <row r="114" spans="1:8" x14ac:dyDescent="0.25">
      <c r="H1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nodesExpanded</vt:lpstr>
      <vt:lpstr>executionTime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Oukaour</dc:creator>
  <cp:lastModifiedBy>Remy Oukaour</cp:lastModifiedBy>
  <dcterms:created xsi:type="dcterms:W3CDTF">2015-09-20T23:07:18Z</dcterms:created>
  <dcterms:modified xsi:type="dcterms:W3CDTF">2015-09-21T06:28:13Z</dcterms:modified>
</cp:coreProperties>
</file>